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GitHub\Component-Libraries\"/>
    </mc:Choice>
  </mc:AlternateContent>
  <bookViews>
    <workbookView xWindow="0" yWindow="0" windowWidth="28800" windowHeight="12210" activeTab="2" xr2:uid="{ED9D4AA0-4F06-4A0C-BD9C-6E0353CD2754}"/>
  </bookViews>
  <sheets>
    <sheet name="Export" sheetId="2" r:id="rId1"/>
    <sheet name="Ohms 1%" sheetId="3" r:id="rId2"/>
    <sheet name="kOhms 1%" sheetId="4" r:id="rId3"/>
  </sheets>
  <definedNames>
    <definedName name="_xlnm._FilterDatabase" localSheetId="0" hidden="1">Export!$A$1:$P$501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0" i="3" l="1"/>
  <c r="AC230" i="3"/>
  <c r="AD230" i="3"/>
  <c r="AE230" i="3"/>
  <c r="AF230" i="3"/>
  <c r="AG230" i="3"/>
  <c r="AH230" i="3"/>
  <c r="AI230" i="3"/>
  <c r="AJ230" i="3"/>
  <c r="AK230" i="3"/>
  <c r="AL230" i="3"/>
  <c r="AR230" i="3"/>
  <c r="Q231" i="3"/>
  <c r="AC231" i="3"/>
  <c r="AD231" i="3"/>
  <c r="AE231" i="3"/>
  <c r="AF231" i="3"/>
  <c r="AG231" i="3"/>
  <c r="AH231" i="3"/>
  <c r="AI231" i="3"/>
  <c r="AJ231" i="3"/>
  <c r="AK231" i="3"/>
  <c r="AL231" i="3"/>
  <c r="AR231" i="3"/>
  <c r="Q232" i="3"/>
  <c r="AC232" i="3"/>
  <c r="AD232" i="3"/>
  <c r="AE232" i="3"/>
  <c r="AF232" i="3"/>
  <c r="AG232" i="3"/>
  <c r="AH232" i="3"/>
  <c r="AI232" i="3"/>
  <c r="AJ232" i="3"/>
  <c r="AK232" i="3"/>
  <c r="AL232" i="3"/>
  <c r="AR232" i="3"/>
  <c r="Q233" i="3"/>
  <c r="AC233" i="3"/>
  <c r="AD233" i="3"/>
  <c r="AE233" i="3"/>
  <c r="AF233" i="3"/>
  <c r="AG233" i="3"/>
  <c r="AH233" i="3"/>
  <c r="AI233" i="3"/>
  <c r="AJ233" i="3"/>
  <c r="AK233" i="3"/>
  <c r="AL233" i="3"/>
  <c r="AR233" i="3"/>
  <c r="Q234" i="3"/>
  <c r="AC234" i="3"/>
  <c r="AD234" i="3"/>
  <c r="AE234" i="3"/>
  <c r="AF234" i="3"/>
  <c r="AG234" i="3"/>
  <c r="AH234" i="3"/>
  <c r="AI234" i="3"/>
  <c r="AJ234" i="3"/>
  <c r="AK234" i="3"/>
  <c r="AL234" i="3"/>
  <c r="AR234" i="3"/>
  <c r="Q235" i="3"/>
  <c r="AC235" i="3"/>
  <c r="AD235" i="3"/>
  <c r="AE235" i="3"/>
  <c r="AF235" i="3"/>
  <c r="AG235" i="3"/>
  <c r="AH235" i="3"/>
  <c r="AI235" i="3"/>
  <c r="AJ235" i="3"/>
  <c r="AK235" i="3"/>
  <c r="AL235" i="3"/>
  <c r="AR235" i="3"/>
  <c r="Q236" i="3"/>
  <c r="AC236" i="3"/>
  <c r="AD236" i="3"/>
  <c r="AE236" i="3"/>
  <c r="AF236" i="3"/>
  <c r="AG236" i="3"/>
  <c r="AH236" i="3"/>
  <c r="AI236" i="3"/>
  <c r="AJ236" i="3"/>
  <c r="AK236" i="3"/>
  <c r="AL236" i="3"/>
  <c r="AR236" i="3"/>
  <c r="Q237" i="3"/>
  <c r="AC237" i="3"/>
  <c r="AD237" i="3"/>
  <c r="AE237" i="3"/>
  <c r="AF237" i="3"/>
  <c r="AG237" i="3"/>
  <c r="AH237" i="3"/>
  <c r="AI237" i="3"/>
  <c r="AJ237" i="3"/>
  <c r="AK237" i="3"/>
  <c r="AL237" i="3"/>
  <c r="AR237" i="3"/>
  <c r="Q238" i="3"/>
  <c r="AC238" i="3"/>
  <c r="AD238" i="3"/>
  <c r="AE238" i="3"/>
  <c r="AF238" i="3"/>
  <c r="AG238" i="3"/>
  <c r="AH238" i="3"/>
  <c r="AI238" i="3"/>
  <c r="AJ238" i="3"/>
  <c r="AK238" i="3"/>
  <c r="AL238" i="3"/>
  <c r="AR238" i="3"/>
  <c r="Q239" i="3"/>
  <c r="AC239" i="3"/>
  <c r="AD239" i="3"/>
  <c r="AE239" i="3"/>
  <c r="AF239" i="3"/>
  <c r="AG239" i="3"/>
  <c r="AH239" i="3"/>
  <c r="AI239" i="3"/>
  <c r="AJ239" i="3"/>
  <c r="AK239" i="3"/>
  <c r="AL239" i="3"/>
  <c r="Q240" i="3"/>
  <c r="AC240" i="3"/>
  <c r="AD240" i="3"/>
  <c r="AE240" i="3"/>
  <c r="AF240" i="3"/>
  <c r="AG240" i="3"/>
  <c r="AH240" i="3"/>
  <c r="AI240" i="3"/>
  <c r="AJ240" i="3"/>
  <c r="AK240" i="3"/>
  <c r="AL240" i="3"/>
  <c r="Q241" i="3"/>
  <c r="AC241" i="3"/>
  <c r="AD241" i="3"/>
  <c r="AE241" i="3"/>
  <c r="AF241" i="3"/>
  <c r="AG241" i="3"/>
  <c r="AH241" i="3"/>
  <c r="AI241" i="3"/>
  <c r="AJ241" i="3"/>
  <c r="AK241" i="3"/>
  <c r="AL241" i="3"/>
  <c r="Q242" i="3"/>
  <c r="AC242" i="3"/>
  <c r="AD242" i="3"/>
  <c r="AE242" i="3"/>
  <c r="AF242" i="3"/>
  <c r="AG242" i="3"/>
  <c r="AH242" i="3"/>
  <c r="AI242" i="3"/>
  <c r="AJ242" i="3"/>
  <c r="AK242" i="3"/>
  <c r="AL242" i="3"/>
  <c r="Q243" i="3"/>
  <c r="AC243" i="3"/>
  <c r="AD243" i="3"/>
  <c r="AE243" i="3"/>
  <c r="AF243" i="3"/>
  <c r="AG243" i="3"/>
  <c r="AH243" i="3"/>
  <c r="AI243" i="3"/>
  <c r="AJ243" i="3"/>
  <c r="AK243" i="3"/>
  <c r="AL243" i="3"/>
  <c r="Q244" i="3"/>
  <c r="AC244" i="3"/>
  <c r="AD244" i="3"/>
  <c r="AE244" i="3"/>
  <c r="AF244" i="3"/>
  <c r="AG244" i="3"/>
  <c r="AH244" i="3"/>
  <c r="AI244" i="3"/>
  <c r="AJ244" i="3"/>
  <c r="AK244" i="3"/>
  <c r="AL244" i="3"/>
  <c r="Q245" i="3"/>
  <c r="AC245" i="3"/>
  <c r="AD245" i="3"/>
  <c r="AE245" i="3"/>
  <c r="AF245" i="3"/>
  <c r="AG245" i="3"/>
  <c r="AH245" i="3"/>
  <c r="AI245" i="3"/>
  <c r="AJ245" i="3"/>
  <c r="AK245" i="3"/>
  <c r="AL245" i="3"/>
  <c r="Q246" i="3"/>
  <c r="AC246" i="3"/>
  <c r="AD246" i="3"/>
  <c r="AE246" i="3"/>
  <c r="AF246" i="3"/>
  <c r="AG246" i="3"/>
  <c r="AH246" i="3"/>
  <c r="AI246" i="3"/>
  <c r="AJ246" i="3"/>
  <c r="AK246" i="3"/>
  <c r="AL246" i="3"/>
  <c r="Q247" i="3"/>
  <c r="AC247" i="3"/>
  <c r="AD247" i="3"/>
  <c r="AE247" i="3"/>
  <c r="AF247" i="3"/>
  <c r="AG247" i="3"/>
  <c r="AH247" i="3"/>
  <c r="AI247" i="3"/>
  <c r="AJ247" i="3"/>
  <c r="AK247" i="3"/>
  <c r="AL247" i="3"/>
  <c r="Q248" i="3"/>
  <c r="AC248" i="3"/>
  <c r="AD248" i="3"/>
  <c r="AE248" i="3"/>
  <c r="AF248" i="3"/>
  <c r="AG248" i="3"/>
  <c r="AH248" i="3"/>
  <c r="AI248" i="3"/>
  <c r="AJ248" i="3"/>
  <c r="AK248" i="3"/>
  <c r="AL248" i="3"/>
  <c r="Q249" i="3"/>
  <c r="AC249" i="3"/>
  <c r="AD249" i="3"/>
  <c r="AE249" i="3"/>
  <c r="AF249" i="3"/>
  <c r="AG249" i="3"/>
  <c r="AH249" i="3"/>
  <c r="AI249" i="3"/>
  <c r="AJ249" i="3"/>
  <c r="AK249" i="3"/>
  <c r="AL249" i="3"/>
  <c r="Q250" i="3"/>
  <c r="AC250" i="3"/>
  <c r="AD250" i="3"/>
  <c r="AE250" i="3"/>
  <c r="AF250" i="3"/>
  <c r="AG250" i="3"/>
  <c r="AH250" i="3"/>
  <c r="AI250" i="3"/>
  <c r="AJ250" i="3"/>
  <c r="AK250" i="3"/>
  <c r="AL250" i="3"/>
  <c r="Q251" i="3"/>
  <c r="AC251" i="3"/>
  <c r="AD251" i="3"/>
  <c r="AE251" i="3"/>
  <c r="AF251" i="3"/>
  <c r="AG251" i="3"/>
  <c r="AH251" i="3"/>
  <c r="AI251" i="3"/>
  <c r="AJ251" i="3"/>
  <c r="AK251" i="3"/>
  <c r="AL251" i="3"/>
  <c r="Q252" i="3"/>
  <c r="AC252" i="3"/>
  <c r="AD252" i="3"/>
  <c r="AE252" i="3"/>
  <c r="AF252" i="3"/>
  <c r="AG252" i="3"/>
  <c r="AH252" i="3"/>
  <c r="AI252" i="3"/>
  <c r="AJ252" i="3"/>
  <c r="AK252" i="3"/>
  <c r="AL252" i="3"/>
  <c r="Q253" i="3"/>
  <c r="AC253" i="3"/>
  <c r="AD253" i="3"/>
  <c r="AE253" i="3"/>
  <c r="AF253" i="3"/>
  <c r="AG253" i="3"/>
  <c r="AH253" i="3"/>
  <c r="AI253" i="3"/>
  <c r="AJ253" i="3"/>
  <c r="AK253" i="3"/>
  <c r="AL253" i="3"/>
  <c r="Q254" i="3"/>
  <c r="AC254" i="3"/>
  <c r="AD254" i="3"/>
  <c r="AE254" i="3"/>
  <c r="AF254" i="3"/>
  <c r="AG254" i="3"/>
  <c r="AH254" i="3"/>
  <c r="AI254" i="3"/>
  <c r="AJ254" i="3"/>
  <c r="AK254" i="3"/>
  <c r="AL254" i="3"/>
  <c r="Q255" i="3"/>
  <c r="AC255" i="3"/>
  <c r="AD255" i="3"/>
  <c r="AE255" i="3"/>
  <c r="AF255" i="3"/>
  <c r="AG255" i="3"/>
  <c r="AH255" i="3"/>
  <c r="AI255" i="3"/>
  <c r="AJ255" i="3"/>
  <c r="AK255" i="3"/>
  <c r="AL255" i="3"/>
  <c r="Q256" i="3"/>
  <c r="AC256" i="3"/>
  <c r="AD256" i="3"/>
  <c r="AE256" i="3"/>
  <c r="AF256" i="3"/>
  <c r="AG256" i="3"/>
  <c r="AH256" i="3"/>
  <c r="AI256" i="3"/>
  <c r="AJ256" i="3"/>
  <c r="AK256" i="3"/>
  <c r="AL256" i="3"/>
  <c r="Q257" i="3"/>
  <c r="AC257" i="3"/>
  <c r="AD257" i="3"/>
  <c r="AE257" i="3"/>
  <c r="AF257" i="3"/>
  <c r="AG257" i="3"/>
  <c r="AH257" i="3"/>
  <c r="AI257" i="3"/>
  <c r="AJ257" i="3"/>
  <c r="AK257" i="3"/>
  <c r="AL257" i="3"/>
  <c r="Q258" i="3"/>
  <c r="AC258" i="3"/>
  <c r="AD258" i="3"/>
  <c r="AE258" i="3"/>
  <c r="AF258" i="3"/>
  <c r="AG258" i="3"/>
  <c r="AH258" i="3"/>
  <c r="AI258" i="3"/>
  <c r="AJ258" i="3"/>
  <c r="AK258" i="3"/>
  <c r="AL258" i="3"/>
  <c r="Q259" i="3"/>
  <c r="AC259" i="3"/>
  <c r="AD259" i="3"/>
  <c r="AE259" i="3"/>
  <c r="AF259" i="3"/>
  <c r="AG259" i="3"/>
  <c r="AH259" i="3"/>
  <c r="AI259" i="3"/>
  <c r="AJ259" i="3"/>
  <c r="AK259" i="3"/>
  <c r="AL259" i="3"/>
  <c r="Q260" i="3"/>
  <c r="AC260" i="3"/>
  <c r="AD260" i="3"/>
  <c r="AE260" i="3"/>
  <c r="AF260" i="3"/>
  <c r="AG260" i="3"/>
  <c r="AH260" i="3"/>
  <c r="AI260" i="3"/>
  <c r="AJ260" i="3"/>
  <c r="AK260" i="3"/>
  <c r="AL260" i="3"/>
  <c r="Q261" i="3"/>
  <c r="AC261" i="3"/>
  <c r="AD261" i="3"/>
  <c r="AE261" i="3"/>
  <c r="AF261" i="3"/>
  <c r="AG261" i="3"/>
  <c r="AH261" i="3"/>
  <c r="AI261" i="3"/>
  <c r="AJ261" i="3"/>
  <c r="AK261" i="3"/>
  <c r="AL261" i="3"/>
  <c r="Q262" i="3"/>
  <c r="AC262" i="3"/>
  <c r="AD262" i="3"/>
  <c r="AE262" i="3"/>
  <c r="AF262" i="3"/>
  <c r="AG262" i="3"/>
  <c r="AH262" i="3"/>
  <c r="AI262" i="3"/>
  <c r="AJ262" i="3"/>
  <c r="AK262" i="3"/>
  <c r="AL262" i="3"/>
  <c r="Q263" i="3"/>
  <c r="AC263" i="3"/>
  <c r="AD263" i="3"/>
  <c r="AE263" i="3"/>
  <c r="AF263" i="3"/>
  <c r="AG263" i="3"/>
  <c r="AH263" i="3"/>
  <c r="AI263" i="3"/>
  <c r="AJ263" i="3"/>
  <c r="AK263" i="3"/>
  <c r="AL263" i="3"/>
  <c r="Q264" i="3"/>
  <c r="AC264" i="3"/>
  <c r="AD264" i="3"/>
  <c r="AE264" i="3"/>
  <c r="AF264" i="3"/>
  <c r="AG264" i="3"/>
  <c r="AH264" i="3"/>
  <c r="AI264" i="3"/>
  <c r="AJ264" i="3"/>
  <c r="AK264" i="3"/>
  <c r="AL264" i="3"/>
  <c r="Q265" i="3"/>
  <c r="AC265" i="3"/>
  <c r="AD265" i="3"/>
  <c r="AE265" i="3"/>
  <c r="AF265" i="3"/>
  <c r="AG265" i="3"/>
  <c r="AH265" i="3"/>
  <c r="AI265" i="3"/>
  <c r="AJ265" i="3"/>
  <c r="AK265" i="3"/>
  <c r="AL265" i="3"/>
  <c r="Q266" i="3"/>
  <c r="AC266" i="3"/>
  <c r="AD266" i="3"/>
  <c r="AE266" i="3"/>
  <c r="AF266" i="3"/>
  <c r="AG266" i="3"/>
  <c r="AH266" i="3"/>
  <c r="AI266" i="3"/>
  <c r="AJ266" i="3"/>
  <c r="AK266" i="3"/>
  <c r="AL266" i="3"/>
  <c r="Q267" i="3"/>
  <c r="AC267" i="3"/>
  <c r="AD267" i="3"/>
  <c r="AE267" i="3"/>
  <c r="AF267" i="3"/>
  <c r="AG267" i="3"/>
  <c r="AH267" i="3"/>
  <c r="AI267" i="3"/>
  <c r="AJ267" i="3"/>
  <c r="AK267" i="3"/>
  <c r="AL267" i="3"/>
  <c r="Q268" i="3"/>
  <c r="AC268" i="3"/>
  <c r="AD268" i="3"/>
  <c r="AE268" i="3"/>
  <c r="AF268" i="3"/>
  <c r="AG268" i="3"/>
  <c r="AH268" i="3"/>
  <c r="AI268" i="3"/>
  <c r="AJ268" i="3"/>
  <c r="AK268" i="3"/>
  <c r="AL268" i="3"/>
  <c r="Q269" i="3"/>
  <c r="AR269" i="3" s="1"/>
  <c r="AC269" i="3"/>
  <c r="AD269" i="3"/>
  <c r="AE269" i="3"/>
  <c r="AF269" i="3"/>
  <c r="AG269" i="3"/>
  <c r="AH269" i="3"/>
  <c r="AI269" i="3"/>
  <c r="AJ269" i="3"/>
  <c r="AK269" i="3"/>
  <c r="AL269" i="3"/>
  <c r="Q270" i="3"/>
  <c r="AR270" i="3" s="1"/>
  <c r="AC270" i="3"/>
  <c r="AD270" i="3"/>
  <c r="AE270" i="3"/>
  <c r="AF270" i="3"/>
  <c r="AG270" i="3"/>
  <c r="AH270" i="3"/>
  <c r="AI270" i="3"/>
  <c r="AJ270" i="3"/>
  <c r="AK270" i="3"/>
  <c r="AL270" i="3"/>
  <c r="Q271" i="3"/>
  <c r="AR271" i="3" s="1"/>
  <c r="AC271" i="3"/>
  <c r="AD271" i="3"/>
  <c r="AE271" i="3"/>
  <c r="AF271" i="3"/>
  <c r="AG271" i="3"/>
  <c r="AH271" i="3"/>
  <c r="AI271" i="3"/>
  <c r="AJ271" i="3"/>
  <c r="AK271" i="3"/>
  <c r="AL271" i="3"/>
  <c r="Q272" i="3"/>
  <c r="AR272" i="3" s="1"/>
  <c r="AC272" i="3"/>
  <c r="AD272" i="3"/>
  <c r="AE272" i="3"/>
  <c r="AF272" i="3"/>
  <c r="AG272" i="3"/>
  <c r="AH272" i="3"/>
  <c r="AI272" i="3"/>
  <c r="AJ272" i="3"/>
  <c r="AK272" i="3"/>
  <c r="AL272" i="3"/>
  <c r="Q273" i="3"/>
  <c r="AR273" i="3" s="1"/>
  <c r="AC273" i="3"/>
  <c r="AD273" i="3"/>
  <c r="AE273" i="3"/>
  <c r="AF273" i="3"/>
  <c r="AG273" i="3"/>
  <c r="AH273" i="3"/>
  <c r="AI273" i="3"/>
  <c r="AJ273" i="3"/>
  <c r="AK273" i="3"/>
  <c r="AL273" i="3"/>
  <c r="AL229" i="3"/>
  <c r="AK229" i="3"/>
  <c r="AJ229" i="3"/>
  <c r="AI229" i="3"/>
  <c r="AH229" i="3"/>
  <c r="AG229" i="3"/>
  <c r="AF229" i="3"/>
  <c r="AE229" i="3"/>
  <c r="AD229" i="3"/>
  <c r="AC229" i="3"/>
  <c r="Q229" i="3"/>
  <c r="AL228" i="3"/>
  <c r="AK228" i="3"/>
  <c r="AJ228" i="3"/>
  <c r="AI228" i="3"/>
  <c r="AH228" i="3"/>
  <c r="AG228" i="3"/>
  <c r="AF228" i="3"/>
  <c r="AE228" i="3"/>
  <c r="AD228" i="3"/>
  <c r="AC228" i="3"/>
  <c r="Q228" i="3"/>
  <c r="AL227" i="3"/>
  <c r="AK227" i="3"/>
  <c r="AJ227" i="3"/>
  <c r="AI227" i="3"/>
  <c r="AH227" i="3"/>
  <c r="AG227" i="3"/>
  <c r="AF227" i="3"/>
  <c r="AE227" i="3"/>
  <c r="AD227" i="3"/>
  <c r="AC227" i="3"/>
  <c r="Q227" i="3"/>
  <c r="AL226" i="3"/>
  <c r="AK226" i="3"/>
  <c r="AJ226" i="3"/>
  <c r="AI226" i="3"/>
  <c r="AH226" i="3"/>
  <c r="AG226" i="3"/>
  <c r="AF226" i="3"/>
  <c r="AE226" i="3"/>
  <c r="AD226" i="3"/>
  <c r="AC226" i="3"/>
  <c r="Q226" i="3"/>
  <c r="AL225" i="3"/>
  <c r="AK225" i="3"/>
  <c r="AJ225" i="3"/>
  <c r="AI225" i="3"/>
  <c r="AH225" i="3"/>
  <c r="AG225" i="3"/>
  <c r="AF225" i="3"/>
  <c r="AE225" i="3"/>
  <c r="AD225" i="3"/>
  <c r="AC225" i="3"/>
  <c r="Q225" i="3"/>
  <c r="AL224" i="3"/>
  <c r="AK224" i="3"/>
  <c r="AJ224" i="3"/>
  <c r="AI224" i="3"/>
  <c r="AH224" i="3"/>
  <c r="AG224" i="3"/>
  <c r="AF224" i="3"/>
  <c r="AE224" i="3"/>
  <c r="AD224" i="3"/>
  <c r="AC224" i="3"/>
  <c r="Q224" i="3"/>
  <c r="AL223" i="3"/>
  <c r="AK223" i="3"/>
  <c r="AJ223" i="3"/>
  <c r="AI223" i="3"/>
  <c r="AH223" i="3"/>
  <c r="AG223" i="3"/>
  <c r="AF223" i="3"/>
  <c r="AE223" i="3"/>
  <c r="AD223" i="3"/>
  <c r="AC223" i="3"/>
  <c r="Q223" i="3"/>
  <c r="AL222" i="3"/>
  <c r="AK222" i="3"/>
  <c r="AJ222" i="3"/>
  <c r="AI222" i="3"/>
  <c r="AH222" i="3"/>
  <c r="AG222" i="3"/>
  <c r="AF222" i="3"/>
  <c r="AE222" i="3"/>
  <c r="AD222" i="3"/>
  <c r="AC222" i="3"/>
  <c r="Q222" i="3"/>
  <c r="AL221" i="3"/>
  <c r="AK221" i="3"/>
  <c r="AJ221" i="3"/>
  <c r="AI221" i="3"/>
  <c r="AH221" i="3"/>
  <c r="AG221" i="3"/>
  <c r="AF221" i="3"/>
  <c r="AE221" i="3"/>
  <c r="AD221" i="3"/>
  <c r="AC221" i="3"/>
  <c r="Q221" i="3"/>
  <c r="AL220" i="3"/>
  <c r="AK220" i="3"/>
  <c r="AJ220" i="3"/>
  <c r="AI220" i="3"/>
  <c r="AH220" i="3"/>
  <c r="AG220" i="3"/>
  <c r="AF220" i="3"/>
  <c r="AE220" i="3"/>
  <c r="AD220" i="3"/>
  <c r="AC220" i="3"/>
  <c r="Q220" i="3"/>
  <c r="AL219" i="3"/>
  <c r="AK219" i="3"/>
  <c r="AJ219" i="3"/>
  <c r="AI219" i="3"/>
  <c r="AH219" i="3"/>
  <c r="AG219" i="3"/>
  <c r="AF219" i="3"/>
  <c r="AE219" i="3"/>
  <c r="AD219" i="3"/>
  <c r="AC219" i="3"/>
  <c r="Q219" i="3"/>
  <c r="AL218" i="3"/>
  <c r="AK218" i="3"/>
  <c r="AJ218" i="3"/>
  <c r="AI218" i="3"/>
  <c r="AH218" i="3"/>
  <c r="AG218" i="3"/>
  <c r="AF218" i="3"/>
  <c r="AE218" i="3"/>
  <c r="AD218" i="3"/>
  <c r="AC218" i="3"/>
  <c r="Q218" i="3"/>
  <c r="AL217" i="3"/>
  <c r="AK217" i="3"/>
  <c r="AJ217" i="3"/>
  <c r="AI217" i="3"/>
  <c r="AH217" i="3"/>
  <c r="AG217" i="3"/>
  <c r="AF217" i="3"/>
  <c r="AE217" i="3"/>
  <c r="AD217" i="3"/>
  <c r="AC217" i="3"/>
  <c r="Q217" i="3"/>
  <c r="AL216" i="3"/>
  <c r="AK216" i="3"/>
  <c r="AJ216" i="3"/>
  <c r="AI216" i="3"/>
  <c r="AH216" i="3"/>
  <c r="AG216" i="3"/>
  <c r="AF216" i="3"/>
  <c r="AE216" i="3"/>
  <c r="AD216" i="3"/>
  <c r="AC216" i="3"/>
  <c r="Q216" i="3"/>
  <c r="AL215" i="3"/>
  <c r="AK215" i="3"/>
  <c r="AJ215" i="3"/>
  <c r="AI215" i="3"/>
  <c r="AH215" i="3"/>
  <c r="AG215" i="3"/>
  <c r="AF215" i="3"/>
  <c r="AE215" i="3"/>
  <c r="AD215" i="3"/>
  <c r="AC215" i="3"/>
  <c r="Q215" i="3"/>
  <c r="AL214" i="3"/>
  <c r="AK214" i="3"/>
  <c r="AJ214" i="3"/>
  <c r="AI214" i="3"/>
  <c r="AH214" i="3"/>
  <c r="AG214" i="3"/>
  <c r="AF214" i="3"/>
  <c r="AE214" i="3"/>
  <c r="AD214" i="3"/>
  <c r="AC214" i="3"/>
  <c r="Q214" i="3"/>
  <c r="AL213" i="3"/>
  <c r="AK213" i="3"/>
  <c r="AJ213" i="3"/>
  <c r="AI213" i="3"/>
  <c r="AH213" i="3"/>
  <c r="AG213" i="3"/>
  <c r="AF213" i="3"/>
  <c r="AE213" i="3"/>
  <c r="AD213" i="3"/>
  <c r="AC213" i="3"/>
  <c r="Q213" i="3"/>
  <c r="AL212" i="3"/>
  <c r="AK212" i="3"/>
  <c r="AJ212" i="3"/>
  <c r="AI212" i="3"/>
  <c r="AH212" i="3"/>
  <c r="AG212" i="3"/>
  <c r="AF212" i="3"/>
  <c r="AE212" i="3"/>
  <c r="AD212" i="3"/>
  <c r="AC212" i="3"/>
  <c r="Q212" i="3"/>
  <c r="AL211" i="3"/>
  <c r="AK211" i="3"/>
  <c r="AJ211" i="3"/>
  <c r="AI211" i="3"/>
  <c r="AH211" i="3"/>
  <c r="AG211" i="3"/>
  <c r="AF211" i="3"/>
  <c r="AE211" i="3"/>
  <c r="AD211" i="3"/>
  <c r="AC211" i="3"/>
  <c r="Q211" i="3"/>
  <c r="AL210" i="3"/>
  <c r="AK210" i="3"/>
  <c r="AJ210" i="3"/>
  <c r="AI210" i="3"/>
  <c r="AH210" i="3"/>
  <c r="AG210" i="3"/>
  <c r="AF210" i="3"/>
  <c r="AE210" i="3"/>
  <c r="AD210" i="3"/>
  <c r="AC210" i="3"/>
  <c r="Q210" i="3"/>
  <c r="AL209" i="3"/>
  <c r="AK209" i="3"/>
  <c r="AJ209" i="3"/>
  <c r="AI209" i="3"/>
  <c r="AH209" i="3"/>
  <c r="AG209" i="3"/>
  <c r="AF209" i="3"/>
  <c r="AE209" i="3"/>
  <c r="AD209" i="3"/>
  <c r="AC209" i="3"/>
  <c r="Q209" i="3"/>
  <c r="AL208" i="3"/>
  <c r="AK208" i="3"/>
  <c r="AJ208" i="3"/>
  <c r="AI208" i="3"/>
  <c r="AH208" i="3"/>
  <c r="AG208" i="3"/>
  <c r="AF208" i="3"/>
  <c r="AE208" i="3"/>
  <c r="AD208" i="3"/>
  <c r="AC208" i="3"/>
  <c r="Q208" i="3"/>
  <c r="AL207" i="3"/>
  <c r="AK207" i="3"/>
  <c r="AJ207" i="3"/>
  <c r="AI207" i="3"/>
  <c r="AH207" i="3"/>
  <c r="AG207" i="3"/>
  <c r="AF207" i="3"/>
  <c r="AE207" i="3"/>
  <c r="AD207" i="3"/>
  <c r="AC207" i="3"/>
  <c r="Q207" i="3"/>
  <c r="AL206" i="3"/>
  <c r="AK206" i="3"/>
  <c r="AJ206" i="3"/>
  <c r="AI206" i="3"/>
  <c r="AH206" i="3"/>
  <c r="AG206" i="3"/>
  <c r="AF206" i="3"/>
  <c r="AE206" i="3"/>
  <c r="AD206" i="3"/>
  <c r="AC206" i="3"/>
  <c r="Q206" i="3"/>
  <c r="AL205" i="3"/>
  <c r="AK205" i="3"/>
  <c r="AJ205" i="3"/>
  <c r="AI205" i="3"/>
  <c r="AH205" i="3"/>
  <c r="AG205" i="3"/>
  <c r="AF205" i="3"/>
  <c r="AE205" i="3"/>
  <c r="AD205" i="3"/>
  <c r="AC205" i="3"/>
  <c r="Q205" i="3"/>
  <c r="AL204" i="3"/>
  <c r="AK204" i="3"/>
  <c r="AJ204" i="3"/>
  <c r="AI204" i="3"/>
  <c r="AH204" i="3"/>
  <c r="AG204" i="3"/>
  <c r="AF204" i="3"/>
  <c r="AE204" i="3"/>
  <c r="AD204" i="3"/>
  <c r="AC204" i="3"/>
  <c r="Q204" i="3"/>
  <c r="AL203" i="3"/>
  <c r="AK203" i="3"/>
  <c r="AJ203" i="3"/>
  <c r="AI203" i="3"/>
  <c r="AH203" i="3"/>
  <c r="AG203" i="3"/>
  <c r="AF203" i="3"/>
  <c r="AE203" i="3"/>
  <c r="AD203" i="3"/>
  <c r="AC203" i="3"/>
  <c r="Q203" i="3"/>
  <c r="AL202" i="3"/>
  <c r="AK202" i="3"/>
  <c r="AJ202" i="3"/>
  <c r="AI202" i="3"/>
  <c r="AH202" i="3"/>
  <c r="AG202" i="3"/>
  <c r="AF202" i="3"/>
  <c r="AE202" i="3"/>
  <c r="AD202" i="3"/>
  <c r="AC202" i="3"/>
  <c r="Q202" i="3"/>
  <c r="AL201" i="3"/>
  <c r="AK201" i="3"/>
  <c r="AJ201" i="3"/>
  <c r="AI201" i="3"/>
  <c r="AH201" i="3"/>
  <c r="AG201" i="3"/>
  <c r="AF201" i="3"/>
  <c r="AE201" i="3"/>
  <c r="AD201" i="3"/>
  <c r="AC201" i="3"/>
  <c r="Q201" i="3"/>
  <c r="AL200" i="3"/>
  <c r="AK200" i="3"/>
  <c r="AJ200" i="3"/>
  <c r="AI200" i="3"/>
  <c r="AH200" i="3"/>
  <c r="AG200" i="3"/>
  <c r="AF200" i="3"/>
  <c r="AE200" i="3"/>
  <c r="AD200" i="3"/>
  <c r="AC200" i="3"/>
  <c r="Q200" i="3"/>
  <c r="AL199" i="3"/>
  <c r="AK199" i="3"/>
  <c r="AJ199" i="3"/>
  <c r="AI199" i="3"/>
  <c r="AH199" i="3"/>
  <c r="AG199" i="3"/>
  <c r="AF199" i="3"/>
  <c r="AE199" i="3"/>
  <c r="AD199" i="3"/>
  <c r="AC199" i="3"/>
  <c r="Q199" i="3"/>
  <c r="AL198" i="3"/>
  <c r="AK198" i="3"/>
  <c r="AJ198" i="3"/>
  <c r="AI198" i="3"/>
  <c r="AH198" i="3"/>
  <c r="AG198" i="3"/>
  <c r="AF198" i="3"/>
  <c r="AE198" i="3"/>
  <c r="AD198" i="3"/>
  <c r="AC198" i="3"/>
  <c r="Q198" i="3"/>
  <c r="AL197" i="3"/>
  <c r="AK197" i="3"/>
  <c r="AJ197" i="3"/>
  <c r="AI197" i="3"/>
  <c r="AH197" i="3"/>
  <c r="AG197" i="3"/>
  <c r="AF197" i="3"/>
  <c r="AE197" i="3"/>
  <c r="AD197" i="3"/>
  <c r="AC197" i="3"/>
  <c r="Q197" i="3"/>
  <c r="AL196" i="3"/>
  <c r="AK196" i="3"/>
  <c r="AJ196" i="3"/>
  <c r="AI196" i="3"/>
  <c r="AH196" i="3"/>
  <c r="AG196" i="3"/>
  <c r="AF196" i="3"/>
  <c r="AE196" i="3"/>
  <c r="AD196" i="3"/>
  <c r="AC196" i="3"/>
  <c r="Q196" i="3"/>
  <c r="AL195" i="3"/>
  <c r="AK195" i="3"/>
  <c r="AJ195" i="3"/>
  <c r="AI195" i="3"/>
  <c r="AH195" i="3"/>
  <c r="AG195" i="3"/>
  <c r="AF195" i="3"/>
  <c r="AE195" i="3"/>
  <c r="AD195" i="3"/>
  <c r="AC195" i="3"/>
  <c r="Q195" i="3"/>
  <c r="AL194" i="3"/>
  <c r="AK194" i="3"/>
  <c r="AJ194" i="3"/>
  <c r="AI194" i="3"/>
  <c r="AH194" i="3"/>
  <c r="AG194" i="3"/>
  <c r="AF194" i="3"/>
  <c r="AE194" i="3"/>
  <c r="AD194" i="3"/>
  <c r="AC194" i="3"/>
  <c r="Q194" i="3"/>
  <c r="AL193" i="3"/>
  <c r="AK193" i="3"/>
  <c r="AJ193" i="3"/>
  <c r="AI193" i="3"/>
  <c r="AH193" i="3"/>
  <c r="AG193" i="3"/>
  <c r="AF193" i="3"/>
  <c r="AE193" i="3"/>
  <c r="AD193" i="3"/>
  <c r="AC193" i="3"/>
  <c r="Q193" i="3"/>
  <c r="AL192" i="3"/>
  <c r="AK192" i="3"/>
  <c r="AJ192" i="3"/>
  <c r="AI192" i="3"/>
  <c r="AH192" i="3"/>
  <c r="AG192" i="3"/>
  <c r="AF192" i="3"/>
  <c r="AE192" i="3"/>
  <c r="AD192" i="3"/>
  <c r="AC192" i="3"/>
  <c r="Q192" i="3"/>
  <c r="AL191" i="3"/>
  <c r="AK191" i="3"/>
  <c r="AJ191" i="3"/>
  <c r="AI191" i="3"/>
  <c r="AH191" i="3"/>
  <c r="AG191" i="3"/>
  <c r="AF191" i="3"/>
  <c r="AE191" i="3"/>
  <c r="AD191" i="3"/>
  <c r="AC191" i="3"/>
  <c r="Q191" i="3"/>
  <c r="AL190" i="3"/>
  <c r="AK190" i="3"/>
  <c r="AJ190" i="3"/>
  <c r="AI190" i="3"/>
  <c r="AH190" i="3"/>
  <c r="AG190" i="3"/>
  <c r="AF190" i="3"/>
  <c r="AE190" i="3"/>
  <c r="AD190" i="3"/>
  <c r="AC190" i="3"/>
  <c r="Q190" i="3"/>
  <c r="AL189" i="3"/>
  <c r="AK189" i="3"/>
  <c r="AJ189" i="3"/>
  <c r="AI189" i="3"/>
  <c r="AH189" i="3"/>
  <c r="AG189" i="3"/>
  <c r="AF189" i="3"/>
  <c r="AE189" i="3"/>
  <c r="AD189" i="3"/>
  <c r="AC189" i="3"/>
  <c r="Q189" i="3"/>
  <c r="AL188" i="3"/>
  <c r="AK188" i="3"/>
  <c r="AJ188" i="3"/>
  <c r="AI188" i="3"/>
  <c r="AH188" i="3"/>
  <c r="AG188" i="3"/>
  <c r="AF188" i="3"/>
  <c r="AE188" i="3"/>
  <c r="AD188" i="3"/>
  <c r="AC188" i="3"/>
  <c r="Q188" i="3"/>
  <c r="AL187" i="3"/>
  <c r="AK187" i="3"/>
  <c r="AJ187" i="3"/>
  <c r="AI187" i="3"/>
  <c r="AH187" i="3"/>
  <c r="AG187" i="3"/>
  <c r="AF187" i="3"/>
  <c r="AE187" i="3"/>
  <c r="AD187" i="3"/>
  <c r="AC187" i="3"/>
  <c r="Q187" i="3"/>
  <c r="AL186" i="3"/>
  <c r="AK186" i="3"/>
  <c r="AJ186" i="3"/>
  <c r="AI186" i="3"/>
  <c r="AH186" i="3"/>
  <c r="AG186" i="3"/>
  <c r="AF186" i="3"/>
  <c r="AE186" i="3"/>
  <c r="AD186" i="3"/>
  <c r="AC186" i="3"/>
  <c r="Q186" i="3"/>
  <c r="AL185" i="3"/>
  <c r="AK185" i="3"/>
  <c r="AJ185" i="3"/>
  <c r="AI185" i="3"/>
  <c r="AH185" i="3"/>
  <c r="AG185" i="3"/>
  <c r="AF185" i="3"/>
  <c r="AE185" i="3"/>
  <c r="AD185" i="3"/>
  <c r="AC185" i="3"/>
  <c r="Q185" i="3"/>
  <c r="AL184" i="3"/>
  <c r="AK184" i="3"/>
  <c r="AJ184" i="3"/>
  <c r="AI184" i="3"/>
  <c r="AH184" i="3"/>
  <c r="AG184" i="3"/>
  <c r="AF184" i="3"/>
  <c r="AE184" i="3"/>
  <c r="AD184" i="3"/>
  <c r="AC184" i="3"/>
  <c r="Q184" i="3"/>
  <c r="AL183" i="3"/>
  <c r="AK183" i="3"/>
  <c r="AJ183" i="3"/>
  <c r="AI183" i="3"/>
  <c r="AH183" i="3"/>
  <c r="AG183" i="3"/>
  <c r="AF183" i="3"/>
  <c r="AE183" i="3"/>
  <c r="AD183" i="3"/>
  <c r="AC183" i="3"/>
  <c r="Q183" i="3"/>
  <c r="AL182" i="3"/>
  <c r="AK182" i="3"/>
  <c r="AJ182" i="3"/>
  <c r="AI182" i="3"/>
  <c r="AH182" i="3"/>
  <c r="AG182" i="3"/>
  <c r="AF182" i="3"/>
  <c r="AE182" i="3"/>
  <c r="AD182" i="3"/>
  <c r="AC182" i="3"/>
  <c r="Q182" i="3"/>
  <c r="AL181" i="3"/>
  <c r="AK181" i="3"/>
  <c r="AJ181" i="3"/>
  <c r="AI181" i="3"/>
  <c r="AH181" i="3"/>
  <c r="AG181" i="3"/>
  <c r="AF181" i="3"/>
  <c r="AE181" i="3"/>
  <c r="AD181" i="3"/>
  <c r="AC181" i="3"/>
  <c r="Q181" i="3"/>
  <c r="AL180" i="3"/>
  <c r="AK180" i="3"/>
  <c r="AJ180" i="3"/>
  <c r="AI180" i="3"/>
  <c r="AH180" i="3"/>
  <c r="AG180" i="3"/>
  <c r="AF180" i="3"/>
  <c r="AE180" i="3"/>
  <c r="AD180" i="3"/>
  <c r="AC180" i="3"/>
  <c r="Q180" i="3"/>
  <c r="AL179" i="3"/>
  <c r="AK179" i="3"/>
  <c r="AJ179" i="3"/>
  <c r="AI179" i="3"/>
  <c r="AH179" i="3"/>
  <c r="AG179" i="3"/>
  <c r="AF179" i="3"/>
  <c r="AE179" i="3"/>
  <c r="AD179" i="3"/>
  <c r="AC179" i="3"/>
  <c r="Q179" i="3"/>
  <c r="AL178" i="3"/>
  <c r="AK178" i="3"/>
  <c r="AJ178" i="3"/>
  <c r="AI178" i="3"/>
  <c r="AH178" i="3"/>
  <c r="AG178" i="3"/>
  <c r="AF178" i="3"/>
  <c r="AE178" i="3"/>
  <c r="AD178" i="3"/>
  <c r="AC178" i="3"/>
  <c r="Q178" i="3"/>
  <c r="AL177" i="3"/>
  <c r="AK177" i="3"/>
  <c r="AJ177" i="3"/>
  <c r="AI177" i="3"/>
  <c r="AH177" i="3"/>
  <c r="AG177" i="3"/>
  <c r="AF177" i="3"/>
  <c r="AE177" i="3"/>
  <c r="AD177" i="3"/>
  <c r="AC177" i="3"/>
  <c r="Q177" i="3"/>
  <c r="AL176" i="3"/>
  <c r="AK176" i="3"/>
  <c r="AJ176" i="3"/>
  <c r="AI176" i="3"/>
  <c r="AH176" i="3"/>
  <c r="AG176" i="3"/>
  <c r="AF176" i="3"/>
  <c r="AE176" i="3"/>
  <c r="AD176" i="3"/>
  <c r="AC176" i="3"/>
  <c r="Q176" i="3"/>
  <c r="AL175" i="3"/>
  <c r="AK175" i="3"/>
  <c r="AJ175" i="3"/>
  <c r="AI175" i="3"/>
  <c r="AH175" i="3"/>
  <c r="AG175" i="3"/>
  <c r="AF175" i="3"/>
  <c r="AE175" i="3"/>
  <c r="AD175" i="3"/>
  <c r="AC175" i="3"/>
  <c r="Q175" i="3"/>
  <c r="AL174" i="3"/>
  <c r="AK174" i="3"/>
  <c r="AJ174" i="3"/>
  <c r="AI174" i="3"/>
  <c r="AH174" i="3"/>
  <c r="AG174" i="3"/>
  <c r="AF174" i="3"/>
  <c r="AE174" i="3"/>
  <c r="AD174" i="3"/>
  <c r="AC174" i="3"/>
  <c r="Q174" i="3"/>
  <c r="AL173" i="3"/>
  <c r="AK173" i="3"/>
  <c r="AJ173" i="3"/>
  <c r="AI173" i="3"/>
  <c r="AH173" i="3"/>
  <c r="AG173" i="3"/>
  <c r="AF173" i="3"/>
  <c r="AE173" i="3"/>
  <c r="AD173" i="3"/>
  <c r="AC173" i="3"/>
  <c r="Q173" i="3"/>
  <c r="AL172" i="3"/>
  <c r="AK172" i="3"/>
  <c r="AJ172" i="3"/>
  <c r="AI172" i="3"/>
  <c r="AH172" i="3"/>
  <c r="AG172" i="3"/>
  <c r="AF172" i="3"/>
  <c r="AE172" i="3"/>
  <c r="AD172" i="3"/>
  <c r="AC172" i="3"/>
  <c r="Q172" i="3"/>
  <c r="AL171" i="3"/>
  <c r="AK171" i="3"/>
  <c r="AJ171" i="3"/>
  <c r="AI171" i="3"/>
  <c r="AH171" i="3"/>
  <c r="AG171" i="3"/>
  <c r="AF171" i="3"/>
  <c r="AE171" i="3"/>
  <c r="AD171" i="3"/>
  <c r="AC171" i="3"/>
  <c r="Q171" i="3"/>
  <c r="AL170" i="3"/>
  <c r="AK170" i="3"/>
  <c r="AJ170" i="3"/>
  <c r="AI170" i="3"/>
  <c r="AH170" i="3"/>
  <c r="AG170" i="3"/>
  <c r="AF170" i="3"/>
  <c r="AE170" i="3"/>
  <c r="AD170" i="3"/>
  <c r="AC170" i="3"/>
  <c r="Q170" i="3"/>
  <c r="AL169" i="3"/>
  <c r="AK169" i="3"/>
  <c r="AJ169" i="3"/>
  <c r="AI169" i="3"/>
  <c r="AH169" i="3"/>
  <c r="AG169" i="3"/>
  <c r="AF169" i="3"/>
  <c r="AE169" i="3"/>
  <c r="AD169" i="3"/>
  <c r="AC169" i="3"/>
  <c r="Q169" i="3"/>
  <c r="AL168" i="3"/>
  <c r="AK168" i="3"/>
  <c r="AJ168" i="3"/>
  <c r="AI168" i="3"/>
  <c r="AH168" i="3"/>
  <c r="AG168" i="3"/>
  <c r="AF168" i="3"/>
  <c r="AE168" i="3"/>
  <c r="AD168" i="3"/>
  <c r="AC168" i="3"/>
  <c r="Q168" i="3"/>
  <c r="AL167" i="3"/>
  <c r="AK167" i="3"/>
  <c r="AJ167" i="3"/>
  <c r="AI167" i="3"/>
  <c r="AH167" i="3"/>
  <c r="AG167" i="3"/>
  <c r="AF167" i="3"/>
  <c r="AE167" i="3"/>
  <c r="AD167" i="3"/>
  <c r="AC167" i="3"/>
  <c r="Q167" i="3"/>
  <c r="AL166" i="3"/>
  <c r="AK166" i="3"/>
  <c r="AJ166" i="3"/>
  <c r="AI166" i="3"/>
  <c r="AH166" i="3"/>
  <c r="AG166" i="3"/>
  <c r="AF166" i="3"/>
  <c r="AE166" i="3"/>
  <c r="AD166" i="3"/>
  <c r="AC166" i="3"/>
  <c r="Q166" i="3"/>
  <c r="AL165" i="3"/>
  <c r="AK165" i="3"/>
  <c r="AJ165" i="3"/>
  <c r="AI165" i="3"/>
  <c r="AH165" i="3"/>
  <c r="AG165" i="3"/>
  <c r="AF165" i="3"/>
  <c r="AE165" i="3"/>
  <c r="AD165" i="3"/>
  <c r="AC165" i="3"/>
  <c r="Q165" i="3"/>
  <c r="AL164" i="3"/>
  <c r="AK164" i="3"/>
  <c r="AJ164" i="3"/>
  <c r="AI164" i="3"/>
  <c r="AH164" i="3"/>
  <c r="AG164" i="3"/>
  <c r="AF164" i="3"/>
  <c r="AE164" i="3"/>
  <c r="AD164" i="3"/>
  <c r="AC164" i="3"/>
  <c r="Q164" i="3"/>
  <c r="AL163" i="3"/>
  <c r="AK163" i="3"/>
  <c r="AJ163" i="3"/>
  <c r="AI163" i="3"/>
  <c r="AH163" i="3"/>
  <c r="AG163" i="3"/>
  <c r="AF163" i="3"/>
  <c r="AE163" i="3"/>
  <c r="AD163" i="3"/>
  <c r="AC163" i="3"/>
  <c r="Q163" i="3"/>
  <c r="AL162" i="3"/>
  <c r="AK162" i="3"/>
  <c r="AJ162" i="3"/>
  <c r="AI162" i="3"/>
  <c r="AH162" i="3"/>
  <c r="AG162" i="3"/>
  <c r="AF162" i="3"/>
  <c r="AE162" i="3"/>
  <c r="AD162" i="3"/>
  <c r="AC162" i="3"/>
  <c r="Q162" i="3"/>
  <c r="AL161" i="3"/>
  <c r="AK161" i="3"/>
  <c r="AJ161" i="3"/>
  <c r="AI161" i="3"/>
  <c r="AH161" i="3"/>
  <c r="AG161" i="3"/>
  <c r="AF161" i="3"/>
  <c r="AE161" i="3"/>
  <c r="AD161" i="3"/>
  <c r="AC161" i="3"/>
  <c r="Q161" i="3"/>
  <c r="AL160" i="3"/>
  <c r="AK160" i="3"/>
  <c r="AJ160" i="3"/>
  <c r="AI160" i="3"/>
  <c r="AH160" i="3"/>
  <c r="AG160" i="3"/>
  <c r="AF160" i="3"/>
  <c r="AE160" i="3"/>
  <c r="AD160" i="3"/>
  <c r="AC160" i="3"/>
  <c r="Q160" i="3"/>
  <c r="AL159" i="3"/>
  <c r="AK159" i="3"/>
  <c r="AJ159" i="3"/>
  <c r="AI159" i="3"/>
  <c r="AH159" i="3"/>
  <c r="AG159" i="3"/>
  <c r="AF159" i="3"/>
  <c r="AE159" i="3"/>
  <c r="AD159" i="3"/>
  <c r="AC159" i="3"/>
  <c r="Q159" i="3"/>
  <c r="AL158" i="3"/>
  <c r="AK158" i="3"/>
  <c r="AJ158" i="3"/>
  <c r="AI158" i="3"/>
  <c r="AH158" i="3"/>
  <c r="AG158" i="3"/>
  <c r="AF158" i="3"/>
  <c r="AE158" i="3"/>
  <c r="AD158" i="3"/>
  <c r="AC158" i="3"/>
  <c r="Q158" i="3"/>
  <c r="AL157" i="3"/>
  <c r="AK157" i="3"/>
  <c r="AJ157" i="3"/>
  <c r="AI157" i="3"/>
  <c r="AH157" i="3"/>
  <c r="AG157" i="3"/>
  <c r="AF157" i="3"/>
  <c r="AE157" i="3"/>
  <c r="AD157" i="3"/>
  <c r="AC157" i="3"/>
  <c r="Q157" i="3"/>
  <c r="AL156" i="3"/>
  <c r="AK156" i="3"/>
  <c r="AJ156" i="3"/>
  <c r="AI156" i="3"/>
  <c r="AH156" i="3"/>
  <c r="AG156" i="3"/>
  <c r="AF156" i="3"/>
  <c r="AE156" i="3"/>
  <c r="AD156" i="3"/>
  <c r="AC156" i="3"/>
  <c r="Q156" i="3"/>
  <c r="AL155" i="3"/>
  <c r="AK155" i="3"/>
  <c r="AJ155" i="3"/>
  <c r="AI155" i="3"/>
  <c r="AH155" i="3"/>
  <c r="AG155" i="3"/>
  <c r="AF155" i="3"/>
  <c r="AE155" i="3"/>
  <c r="AD155" i="3"/>
  <c r="AC155" i="3"/>
  <c r="Q155" i="3"/>
  <c r="AL154" i="3"/>
  <c r="AK154" i="3"/>
  <c r="AJ154" i="3"/>
  <c r="AI154" i="3"/>
  <c r="AH154" i="3"/>
  <c r="AG154" i="3"/>
  <c r="AF154" i="3"/>
  <c r="AE154" i="3"/>
  <c r="AD154" i="3"/>
  <c r="AC154" i="3"/>
  <c r="Q154" i="3"/>
  <c r="AL153" i="3"/>
  <c r="AK153" i="3"/>
  <c r="AJ153" i="3"/>
  <c r="AI153" i="3"/>
  <c r="AH153" i="3"/>
  <c r="AG153" i="3"/>
  <c r="AF153" i="3"/>
  <c r="AE153" i="3"/>
  <c r="AD153" i="3"/>
  <c r="AC153" i="3"/>
  <c r="Q153" i="3"/>
  <c r="AL152" i="3"/>
  <c r="AK152" i="3"/>
  <c r="AJ152" i="3"/>
  <c r="AI152" i="3"/>
  <c r="AH152" i="3"/>
  <c r="AG152" i="3"/>
  <c r="AF152" i="3"/>
  <c r="AE152" i="3"/>
  <c r="AD152" i="3"/>
  <c r="AC152" i="3"/>
  <c r="Q152" i="3"/>
  <c r="AL151" i="3"/>
  <c r="AK151" i="3"/>
  <c r="AJ151" i="3"/>
  <c r="AI151" i="3"/>
  <c r="AH151" i="3"/>
  <c r="AG151" i="3"/>
  <c r="AF151" i="3"/>
  <c r="AE151" i="3"/>
  <c r="AD151" i="3"/>
  <c r="AC151" i="3"/>
  <c r="Q151" i="3"/>
  <c r="AL150" i="3"/>
  <c r="AK150" i="3"/>
  <c r="AJ150" i="3"/>
  <c r="AI150" i="3"/>
  <c r="AH150" i="3"/>
  <c r="AG150" i="3"/>
  <c r="AF150" i="3"/>
  <c r="AE150" i="3"/>
  <c r="AD150" i="3"/>
  <c r="AC150" i="3"/>
  <c r="Q150" i="3"/>
  <c r="AL149" i="3"/>
  <c r="AK149" i="3"/>
  <c r="AJ149" i="3"/>
  <c r="AI149" i="3"/>
  <c r="AH149" i="3"/>
  <c r="AG149" i="3"/>
  <c r="AF149" i="3"/>
  <c r="AE149" i="3"/>
  <c r="AD149" i="3"/>
  <c r="AC149" i="3"/>
  <c r="Q149" i="3"/>
  <c r="AL148" i="3"/>
  <c r="AK148" i="3"/>
  <c r="AJ148" i="3"/>
  <c r="AI148" i="3"/>
  <c r="AH148" i="3"/>
  <c r="AG148" i="3"/>
  <c r="AF148" i="3"/>
  <c r="AE148" i="3"/>
  <c r="AD148" i="3"/>
  <c r="AC148" i="3"/>
  <c r="Q148" i="3"/>
  <c r="AL147" i="3"/>
  <c r="AK147" i="3"/>
  <c r="AJ147" i="3"/>
  <c r="AI147" i="3"/>
  <c r="AH147" i="3"/>
  <c r="AG147" i="3"/>
  <c r="AF147" i="3"/>
  <c r="AE147" i="3"/>
  <c r="AD147" i="3"/>
  <c r="AC147" i="3"/>
  <c r="Q147" i="3"/>
  <c r="AL146" i="3"/>
  <c r="AK146" i="3"/>
  <c r="AJ146" i="3"/>
  <c r="AI146" i="3"/>
  <c r="AH146" i="3"/>
  <c r="AG146" i="3"/>
  <c r="AF146" i="3"/>
  <c r="AE146" i="3"/>
  <c r="AD146" i="3"/>
  <c r="AC146" i="3"/>
  <c r="Q146" i="3"/>
  <c r="AL145" i="3"/>
  <c r="AK145" i="3"/>
  <c r="AJ145" i="3"/>
  <c r="AI145" i="3"/>
  <c r="AH145" i="3"/>
  <c r="AG145" i="3"/>
  <c r="AF145" i="3"/>
  <c r="AE145" i="3"/>
  <c r="AD145" i="3"/>
  <c r="AC145" i="3"/>
  <c r="Q145" i="3"/>
  <c r="AL144" i="3"/>
  <c r="AK144" i="3"/>
  <c r="AJ144" i="3"/>
  <c r="AI144" i="3"/>
  <c r="AH144" i="3"/>
  <c r="AG144" i="3"/>
  <c r="AF144" i="3"/>
  <c r="AE144" i="3"/>
  <c r="AD144" i="3"/>
  <c r="AC144" i="3"/>
  <c r="Q144" i="3"/>
  <c r="AL143" i="3"/>
  <c r="AK143" i="3"/>
  <c r="AJ143" i="3"/>
  <c r="AI143" i="3"/>
  <c r="AH143" i="3"/>
  <c r="AG143" i="3"/>
  <c r="AF143" i="3"/>
  <c r="AE143" i="3"/>
  <c r="AD143" i="3"/>
  <c r="AC143" i="3"/>
  <c r="Q143" i="3"/>
  <c r="AL142" i="3"/>
  <c r="AK142" i="3"/>
  <c r="AJ142" i="3"/>
  <c r="AI142" i="3"/>
  <c r="AH142" i="3"/>
  <c r="AG142" i="3"/>
  <c r="AF142" i="3"/>
  <c r="AE142" i="3"/>
  <c r="AR142" i="3" s="1"/>
  <c r="AD142" i="3"/>
  <c r="AC142" i="3"/>
  <c r="Q142" i="3"/>
  <c r="AL141" i="3"/>
  <c r="AK141" i="3"/>
  <c r="AJ141" i="3"/>
  <c r="AI141" i="3"/>
  <c r="AH141" i="3"/>
  <c r="AG141" i="3"/>
  <c r="AF141" i="3"/>
  <c r="AE141" i="3"/>
  <c r="AD141" i="3"/>
  <c r="AC141" i="3"/>
  <c r="Q141" i="3"/>
  <c r="AL140" i="3"/>
  <c r="AK140" i="3"/>
  <c r="AJ140" i="3"/>
  <c r="AI140" i="3"/>
  <c r="AH140" i="3"/>
  <c r="AG140" i="3"/>
  <c r="AF140" i="3"/>
  <c r="AE140" i="3"/>
  <c r="AD140" i="3"/>
  <c r="AC140" i="3"/>
  <c r="Q140" i="3"/>
  <c r="AL139" i="3"/>
  <c r="AK139" i="3"/>
  <c r="AJ139" i="3"/>
  <c r="AI139" i="3"/>
  <c r="AH139" i="3"/>
  <c r="AG139" i="3"/>
  <c r="AF139" i="3"/>
  <c r="AE139" i="3"/>
  <c r="AD139" i="3"/>
  <c r="AC139" i="3"/>
  <c r="Q139" i="3"/>
  <c r="AL138" i="3"/>
  <c r="AK138" i="3"/>
  <c r="AJ138" i="3"/>
  <c r="AI138" i="3"/>
  <c r="AH138" i="3"/>
  <c r="AG138" i="3"/>
  <c r="AF138" i="3"/>
  <c r="AE138" i="3"/>
  <c r="AR138" i="3" s="1"/>
  <c r="AD138" i="3"/>
  <c r="AC138" i="3"/>
  <c r="Q138" i="3"/>
  <c r="AL137" i="3"/>
  <c r="AK137" i="3"/>
  <c r="AJ137" i="3"/>
  <c r="AI137" i="3"/>
  <c r="AH137" i="3"/>
  <c r="AG137" i="3"/>
  <c r="AF137" i="3"/>
  <c r="AE137" i="3"/>
  <c r="AD137" i="3"/>
  <c r="AC137" i="3"/>
  <c r="Q137" i="3"/>
  <c r="AL136" i="3"/>
  <c r="AK136" i="3"/>
  <c r="AJ136" i="3"/>
  <c r="AI136" i="3"/>
  <c r="AH136" i="3"/>
  <c r="AG136" i="3"/>
  <c r="AF136" i="3"/>
  <c r="AE136" i="3"/>
  <c r="AD136" i="3"/>
  <c r="AC136" i="3"/>
  <c r="Q136" i="3"/>
  <c r="AL135" i="3"/>
  <c r="AK135" i="3"/>
  <c r="AJ135" i="3"/>
  <c r="AI135" i="3"/>
  <c r="AH135" i="3"/>
  <c r="AG135" i="3"/>
  <c r="AF135" i="3"/>
  <c r="AE135" i="3"/>
  <c r="AD135" i="3"/>
  <c r="AC135" i="3"/>
  <c r="Q135" i="3"/>
  <c r="AL134" i="3"/>
  <c r="AK134" i="3"/>
  <c r="AJ134" i="3"/>
  <c r="AI134" i="3"/>
  <c r="AH134" i="3"/>
  <c r="AG134" i="3"/>
  <c r="AF134" i="3"/>
  <c r="AE134" i="3"/>
  <c r="AR134" i="3" s="1"/>
  <c r="AD134" i="3"/>
  <c r="AC134" i="3"/>
  <c r="Q134" i="3"/>
  <c r="AL133" i="3"/>
  <c r="AK133" i="3"/>
  <c r="AJ133" i="3"/>
  <c r="AI133" i="3"/>
  <c r="AH133" i="3"/>
  <c r="AG133" i="3"/>
  <c r="AF133" i="3"/>
  <c r="AE133" i="3"/>
  <c r="AD133" i="3"/>
  <c r="AC133" i="3"/>
  <c r="Q133" i="3"/>
  <c r="AL132" i="3"/>
  <c r="AK132" i="3"/>
  <c r="AJ132" i="3"/>
  <c r="AI132" i="3"/>
  <c r="AH132" i="3"/>
  <c r="AG132" i="3"/>
  <c r="AF132" i="3"/>
  <c r="AE132" i="3"/>
  <c r="AD132" i="3"/>
  <c r="AR132" i="3" s="1"/>
  <c r="AC132" i="3"/>
  <c r="Q132" i="3"/>
  <c r="AL131" i="3"/>
  <c r="AK131" i="3"/>
  <c r="AJ131" i="3"/>
  <c r="AI131" i="3"/>
  <c r="AH131" i="3"/>
  <c r="AG131" i="3"/>
  <c r="AF131" i="3"/>
  <c r="AE131" i="3"/>
  <c r="AD131" i="3"/>
  <c r="AC131" i="3"/>
  <c r="Q131" i="3"/>
  <c r="AL130" i="3"/>
  <c r="AK130" i="3"/>
  <c r="AJ130" i="3"/>
  <c r="AI130" i="3"/>
  <c r="AH130" i="3"/>
  <c r="AG130" i="3"/>
  <c r="AF130" i="3"/>
  <c r="AE130" i="3"/>
  <c r="AD130" i="3"/>
  <c r="AC130" i="3"/>
  <c r="Q130" i="3"/>
  <c r="AL129" i="3"/>
  <c r="AK129" i="3"/>
  <c r="AJ129" i="3"/>
  <c r="AI129" i="3"/>
  <c r="AH129" i="3"/>
  <c r="AG129" i="3"/>
  <c r="AF129" i="3"/>
  <c r="AE129" i="3"/>
  <c r="AR129" i="3" s="1"/>
  <c r="AD129" i="3"/>
  <c r="AC129" i="3"/>
  <c r="Q129" i="3"/>
  <c r="AL128" i="3"/>
  <c r="AK128" i="3"/>
  <c r="AJ128" i="3"/>
  <c r="AI128" i="3"/>
  <c r="AH128" i="3"/>
  <c r="AG128" i="3"/>
  <c r="AF128" i="3"/>
  <c r="AE128" i="3"/>
  <c r="AD128" i="3"/>
  <c r="AC128" i="3"/>
  <c r="Q128" i="3"/>
  <c r="AL127" i="3"/>
  <c r="AK127" i="3"/>
  <c r="AJ127" i="3"/>
  <c r="AI127" i="3"/>
  <c r="AH127" i="3"/>
  <c r="AG127" i="3"/>
  <c r="AF127" i="3"/>
  <c r="AE127" i="3"/>
  <c r="AD127" i="3"/>
  <c r="AC127" i="3"/>
  <c r="Q127" i="3"/>
  <c r="AL126" i="3"/>
  <c r="AK126" i="3"/>
  <c r="AJ126" i="3"/>
  <c r="AI126" i="3"/>
  <c r="AH126" i="3"/>
  <c r="AG126" i="3"/>
  <c r="AF126" i="3"/>
  <c r="AE126" i="3"/>
  <c r="AD126" i="3"/>
  <c r="AC126" i="3"/>
  <c r="Q126" i="3"/>
  <c r="AL125" i="3"/>
  <c r="AK125" i="3"/>
  <c r="AJ125" i="3"/>
  <c r="AI125" i="3"/>
  <c r="AH125" i="3"/>
  <c r="AG125" i="3"/>
  <c r="AF125" i="3"/>
  <c r="AE125" i="3"/>
  <c r="AR125" i="3" s="1"/>
  <c r="AD125" i="3"/>
  <c r="AC125" i="3"/>
  <c r="Q125" i="3"/>
  <c r="AL124" i="3"/>
  <c r="AK124" i="3"/>
  <c r="AJ124" i="3"/>
  <c r="AI124" i="3"/>
  <c r="AH124" i="3"/>
  <c r="AG124" i="3"/>
  <c r="AF124" i="3"/>
  <c r="AE124" i="3"/>
  <c r="AD124" i="3"/>
  <c r="AC124" i="3"/>
  <c r="Q124" i="3"/>
  <c r="AL123" i="3"/>
  <c r="AK123" i="3"/>
  <c r="AJ123" i="3"/>
  <c r="AI123" i="3"/>
  <c r="AH123" i="3"/>
  <c r="AG123" i="3"/>
  <c r="AF123" i="3"/>
  <c r="AE123" i="3"/>
  <c r="AD123" i="3"/>
  <c r="AC123" i="3"/>
  <c r="Q123" i="3"/>
  <c r="AL122" i="3"/>
  <c r="AK122" i="3"/>
  <c r="AJ122" i="3"/>
  <c r="AI122" i="3"/>
  <c r="AH122" i="3"/>
  <c r="AG122" i="3"/>
  <c r="AF122" i="3"/>
  <c r="AE122" i="3"/>
  <c r="AD122" i="3"/>
  <c r="AC122" i="3"/>
  <c r="Q122" i="3"/>
  <c r="AL121" i="3"/>
  <c r="AK121" i="3"/>
  <c r="AJ121" i="3"/>
  <c r="AI121" i="3"/>
  <c r="AH121" i="3"/>
  <c r="AG121" i="3"/>
  <c r="AF121" i="3"/>
  <c r="AE121" i="3"/>
  <c r="AR121" i="3" s="1"/>
  <c r="AD121" i="3"/>
  <c r="AC121" i="3"/>
  <c r="Q121" i="3"/>
  <c r="AL120" i="3"/>
  <c r="AK120" i="3"/>
  <c r="AJ120" i="3"/>
  <c r="AI120" i="3"/>
  <c r="AH120" i="3"/>
  <c r="AG120" i="3"/>
  <c r="AF120" i="3"/>
  <c r="AE120" i="3"/>
  <c r="AD120" i="3"/>
  <c r="AC120" i="3"/>
  <c r="Q120" i="3"/>
  <c r="AL119" i="3"/>
  <c r="AK119" i="3"/>
  <c r="AJ119" i="3"/>
  <c r="AI119" i="3"/>
  <c r="AH119" i="3"/>
  <c r="AG119" i="3"/>
  <c r="AF119" i="3"/>
  <c r="AE119" i="3"/>
  <c r="AD119" i="3"/>
  <c r="AC119" i="3"/>
  <c r="Q119" i="3"/>
  <c r="AL118" i="3"/>
  <c r="AK118" i="3"/>
  <c r="AJ118" i="3"/>
  <c r="AI118" i="3"/>
  <c r="AH118" i="3"/>
  <c r="AG118" i="3"/>
  <c r="AF118" i="3"/>
  <c r="AE118" i="3"/>
  <c r="AD118" i="3"/>
  <c r="AC118" i="3"/>
  <c r="Q118" i="3"/>
  <c r="AL117" i="3"/>
  <c r="AK117" i="3"/>
  <c r="AJ117" i="3"/>
  <c r="AI117" i="3"/>
  <c r="AH117" i="3"/>
  <c r="AG117" i="3"/>
  <c r="AF117" i="3"/>
  <c r="AE117" i="3"/>
  <c r="AR117" i="3" s="1"/>
  <c r="AD117" i="3"/>
  <c r="AC117" i="3"/>
  <c r="Q117" i="3"/>
  <c r="AL116" i="3"/>
  <c r="AK116" i="3"/>
  <c r="AJ116" i="3"/>
  <c r="AI116" i="3"/>
  <c r="AH116" i="3"/>
  <c r="AG116" i="3"/>
  <c r="AF116" i="3"/>
  <c r="AE116" i="3"/>
  <c r="AD116" i="3"/>
  <c r="AC116" i="3"/>
  <c r="Q116" i="3"/>
  <c r="AL115" i="3"/>
  <c r="AK115" i="3"/>
  <c r="AJ115" i="3"/>
  <c r="AI115" i="3"/>
  <c r="AH115" i="3"/>
  <c r="AG115" i="3"/>
  <c r="AF115" i="3"/>
  <c r="AE115" i="3"/>
  <c r="AD115" i="3"/>
  <c r="AC115" i="3"/>
  <c r="Q115" i="3"/>
  <c r="AL114" i="3"/>
  <c r="AK114" i="3"/>
  <c r="AJ114" i="3"/>
  <c r="AI114" i="3"/>
  <c r="AH114" i="3"/>
  <c r="AG114" i="3"/>
  <c r="AF114" i="3"/>
  <c r="AE114" i="3"/>
  <c r="AD114" i="3"/>
  <c r="AC114" i="3"/>
  <c r="Q114" i="3"/>
  <c r="AL113" i="3"/>
  <c r="AK113" i="3"/>
  <c r="AJ113" i="3"/>
  <c r="AI113" i="3"/>
  <c r="AH113" i="3"/>
  <c r="AG113" i="3"/>
  <c r="AF113" i="3"/>
  <c r="AE113" i="3"/>
  <c r="AD113" i="3"/>
  <c r="AC113" i="3"/>
  <c r="Q113" i="3"/>
  <c r="AR113" i="3" s="1"/>
  <c r="AL112" i="3"/>
  <c r="AK112" i="3"/>
  <c r="AJ112" i="3"/>
  <c r="AI112" i="3"/>
  <c r="AH112" i="3"/>
  <c r="AG112" i="3"/>
  <c r="AF112" i="3"/>
  <c r="AE112" i="3"/>
  <c r="AR112" i="3" s="1"/>
  <c r="AD112" i="3"/>
  <c r="AC112" i="3"/>
  <c r="Q112" i="3"/>
  <c r="AL111" i="3"/>
  <c r="AK111" i="3"/>
  <c r="AJ111" i="3"/>
  <c r="AI111" i="3"/>
  <c r="AH111" i="3"/>
  <c r="AG111" i="3"/>
  <c r="AF111" i="3"/>
  <c r="AE111" i="3"/>
  <c r="AD111" i="3"/>
  <c r="AC111" i="3"/>
  <c r="Q111" i="3"/>
  <c r="AL110" i="3"/>
  <c r="AK110" i="3"/>
  <c r="AJ110" i="3"/>
  <c r="AI110" i="3"/>
  <c r="AH110" i="3"/>
  <c r="AG110" i="3"/>
  <c r="AF110" i="3"/>
  <c r="AE110" i="3"/>
  <c r="AD110" i="3"/>
  <c r="AC110" i="3"/>
  <c r="Q110" i="3"/>
  <c r="AL109" i="3"/>
  <c r="AK109" i="3"/>
  <c r="AJ109" i="3"/>
  <c r="AI109" i="3"/>
  <c r="AH109" i="3"/>
  <c r="AG109" i="3"/>
  <c r="AF109" i="3"/>
  <c r="AE109" i="3"/>
  <c r="AD109" i="3"/>
  <c r="AC109" i="3"/>
  <c r="Q109" i="3"/>
  <c r="AL108" i="3"/>
  <c r="AK108" i="3"/>
  <c r="AJ108" i="3"/>
  <c r="AI108" i="3"/>
  <c r="AH108" i="3"/>
  <c r="AG108" i="3"/>
  <c r="AF108" i="3"/>
  <c r="AE108" i="3"/>
  <c r="AR108" i="3" s="1"/>
  <c r="AD108" i="3"/>
  <c r="AC108" i="3"/>
  <c r="Q108" i="3"/>
  <c r="AL107" i="3"/>
  <c r="AK107" i="3"/>
  <c r="AJ107" i="3"/>
  <c r="AI107" i="3"/>
  <c r="AH107" i="3"/>
  <c r="AG107" i="3"/>
  <c r="AF107" i="3"/>
  <c r="AE107" i="3"/>
  <c r="AD107" i="3"/>
  <c r="AC107" i="3"/>
  <c r="Q107" i="3"/>
  <c r="AL106" i="3"/>
  <c r="AK106" i="3"/>
  <c r="AJ106" i="3"/>
  <c r="AI106" i="3"/>
  <c r="AH106" i="3"/>
  <c r="AG106" i="3"/>
  <c r="AF106" i="3"/>
  <c r="AE106" i="3"/>
  <c r="AD106" i="3"/>
  <c r="AC106" i="3"/>
  <c r="Q106" i="3"/>
  <c r="AL105" i="3"/>
  <c r="AK105" i="3"/>
  <c r="AJ105" i="3"/>
  <c r="AI105" i="3"/>
  <c r="AH105" i="3"/>
  <c r="AG105" i="3"/>
  <c r="AF105" i="3"/>
  <c r="AE105" i="3"/>
  <c r="AR105" i="3" s="1"/>
  <c r="AD105" i="3"/>
  <c r="AC105" i="3"/>
  <c r="Q105" i="3"/>
  <c r="AL104" i="3"/>
  <c r="AK104" i="3"/>
  <c r="AJ104" i="3"/>
  <c r="AI104" i="3"/>
  <c r="AH104" i="3"/>
  <c r="AG104" i="3"/>
  <c r="AF104" i="3"/>
  <c r="AE104" i="3"/>
  <c r="AD104" i="3"/>
  <c r="AC104" i="3"/>
  <c r="Q104" i="3"/>
  <c r="AL103" i="3"/>
  <c r="AK103" i="3"/>
  <c r="AJ103" i="3"/>
  <c r="AI103" i="3"/>
  <c r="AH103" i="3"/>
  <c r="AG103" i="3"/>
  <c r="AF103" i="3"/>
  <c r="AE103" i="3"/>
  <c r="AD103" i="3"/>
  <c r="AC103" i="3"/>
  <c r="Q103" i="3"/>
  <c r="AL102" i="3"/>
  <c r="AK102" i="3"/>
  <c r="AJ102" i="3"/>
  <c r="AI102" i="3"/>
  <c r="AH102" i="3"/>
  <c r="AG102" i="3"/>
  <c r="AF102" i="3"/>
  <c r="AE102" i="3"/>
  <c r="AD102" i="3"/>
  <c r="AC102" i="3"/>
  <c r="Q102" i="3"/>
  <c r="AL101" i="3"/>
  <c r="AK101" i="3"/>
  <c r="AJ101" i="3"/>
  <c r="AI101" i="3"/>
  <c r="AH101" i="3"/>
  <c r="AG101" i="3"/>
  <c r="AF101" i="3"/>
  <c r="AE101" i="3"/>
  <c r="AR101" i="3" s="1"/>
  <c r="AD101" i="3"/>
  <c r="AC101" i="3"/>
  <c r="Q101" i="3"/>
  <c r="AL100" i="3"/>
  <c r="AK100" i="3"/>
  <c r="AJ100" i="3"/>
  <c r="AI100" i="3"/>
  <c r="AH100" i="3"/>
  <c r="AG100" i="3"/>
  <c r="AF100" i="3"/>
  <c r="AE100" i="3"/>
  <c r="AD100" i="3"/>
  <c r="AC100" i="3"/>
  <c r="Q100" i="3"/>
  <c r="AL99" i="3"/>
  <c r="AK99" i="3"/>
  <c r="AJ99" i="3"/>
  <c r="AI99" i="3"/>
  <c r="AH99" i="3"/>
  <c r="AG99" i="3"/>
  <c r="AF99" i="3"/>
  <c r="AE99" i="3"/>
  <c r="AD99" i="3"/>
  <c r="AC99" i="3"/>
  <c r="Q99" i="3"/>
  <c r="AL98" i="3"/>
  <c r="AK98" i="3"/>
  <c r="AJ98" i="3"/>
  <c r="AI98" i="3"/>
  <c r="AH98" i="3"/>
  <c r="AG98" i="3"/>
  <c r="AF98" i="3"/>
  <c r="AE98" i="3"/>
  <c r="AD98" i="3"/>
  <c r="AC98" i="3"/>
  <c r="Q98" i="3"/>
  <c r="AL97" i="3"/>
  <c r="AK97" i="3"/>
  <c r="AJ97" i="3"/>
  <c r="AI97" i="3"/>
  <c r="AH97" i="3"/>
  <c r="AG97" i="3"/>
  <c r="AF97" i="3"/>
  <c r="AE97" i="3"/>
  <c r="AR97" i="3" s="1"/>
  <c r="AD97" i="3"/>
  <c r="AC97" i="3"/>
  <c r="Q97" i="3"/>
  <c r="AL96" i="3"/>
  <c r="AK96" i="3"/>
  <c r="AJ96" i="3"/>
  <c r="AI96" i="3"/>
  <c r="AH96" i="3"/>
  <c r="AG96" i="3"/>
  <c r="AF96" i="3"/>
  <c r="AE96" i="3"/>
  <c r="AD96" i="3"/>
  <c r="AC96" i="3"/>
  <c r="Q96" i="3"/>
  <c r="AL95" i="3"/>
  <c r="AK95" i="3"/>
  <c r="AJ95" i="3"/>
  <c r="AI95" i="3"/>
  <c r="AH95" i="3"/>
  <c r="AG95" i="3"/>
  <c r="AF95" i="3"/>
  <c r="AE95" i="3"/>
  <c r="AD95" i="3"/>
  <c r="AC95" i="3"/>
  <c r="Q95" i="3"/>
  <c r="AL94" i="3"/>
  <c r="AK94" i="3"/>
  <c r="AJ94" i="3"/>
  <c r="AI94" i="3"/>
  <c r="AH94" i="3"/>
  <c r="AG94" i="3"/>
  <c r="AF94" i="3"/>
  <c r="AE94" i="3"/>
  <c r="AD94" i="3"/>
  <c r="AC94" i="3"/>
  <c r="Q94" i="3"/>
  <c r="AL93" i="3"/>
  <c r="AK93" i="3"/>
  <c r="AJ93" i="3"/>
  <c r="AI93" i="3"/>
  <c r="AH93" i="3"/>
  <c r="AG93" i="3"/>
  <c r="AF93" i="3"/>
  <c r="AE93" i="3"/>
  <c r="AR93" i="3" s="1"/>
  <c r="AD93" i="3"/>
  <c r="AC93" i="3"/>
  <c r="Q93" i="3"/>
  <c r="AL92" i="3"/>
  <c r="AK92" i="3"/>
  <c r="AJ92" i="3"/>
  <c r="AI92" i="3"/>
  <c r="AH92" i="3"/>
  <c r="AG92" i="3"/>
  <c r="AF92" i="3"/>
  <c r="AE92" i="3"/>
  <c r="AD92" i="3"/>
  <c r="AC92" i="3"/>
  <c r="Q92" i="3"/>
  <c r="AL91" i="3"/>
  <c r="AK91" i="3"/>
  <c r="AJ91" i="3"/>
  <c r="AI91" i="3"/>
  <c r="AH91" i="3"/>
  <c r="AG91" i="3"/>
  <c r="AF91" i="3"/>
  <c r="AE91" i="3"/>
  <c r="AD91" i="3"/>
  <c r="AC91" i="3"/>
  <c r="Q91" i="3"/>
  <c r="AL90" i="3"/>
  <c r="AK90" i="3"/>
  <c r="AJ90" i="3"/>
  <c r="AI90" i="3"/>
  <c r="AH90" i="3"/>
  <c r="AG90" i="3"/>
  <c r="AF90" i="3"/>
  <c r="AE90" i="3"/>
  <c r="AD90" i="3"/>
  <c r="AC90" i="3"/>
  <c r="Q90" i="3"/>
  <c r="AL89" i="3"/>
  <c r="AK89" i="3"/>
  <c r="AJ89" i="3"/>
  <c r="AI89" i="3"/>
  <c r="AH89" i="3"/>
  <c r="AG89" i="3"/>
  <c r="AF89" i="3"/>
  <c r="AE89" i="3"/>
  <c r="AR89" i="3" s="1"/>
  <c r="AD89" i="3"/>
  <c r="AC89" i="3"/>
  <c r="Q89" i="3"/>
  <c r="AL88" i="3"/>
  <c r="AK88" i="3"/>
  <c r="AJ88" i="3"/>
  <c r="AI88" i="3"/>
  <c r="AH88" i="3"/>
  <c r="AG88" i="3"/>
  <c r="AF88" i="3"/>
  <c r="AE88" i="3"/>
  <c r="AD88" i="3"/>
  <c r="AC88" i="3"/>
  <c r="Q88" i="3"/>
  <c r="AL87" i="3"/>
  <c r="AK87" i="3"/>
  <c r="AJ87" i="3"/>
  <c r="AI87" i="3"/>
  <c r="AH87" i="3"/>
  <c r="AG87" i="3"/>
  <c r="AF87" i="3"/>
  <c r="AE87" i="3"/>
  <c r="AD87" i="3"/>
  <c r="AC87" i="3"/>
  <c r="Q87" i="3"/>
  <c r="AL86" i="3"/>
  <c r="AK86" i="3"/>
  <c r="AJ86" i="3"/>
  <c r="AI86" i="3"/>
  <c r="AH86" i="3"/>
  <c r="AG86" i="3"/>
  <c r="AF86" i="3"/>
  <c r="AE86" i="3"/>
  <c r="AD86" i="3"/>
  <c r="AC86" i="3"/>
  <c r="AR86" i="3" s="1"/>
  <c r="Q86" i="3"/>
  <c r="AL85" i="3"/>
  <c r="AK85" i="3"/>
  <c r="AJ85" i="3"/>
  <c r="AI85" i="3"/>
  <c r="AH85" i="3"/>
  <c r="AG85" i="3"/>
  <c r="AF85" i="3"/>
  <c r="AE85" i="3"/>
  <c r="AD85" i="3"/>
  <c r="AC85" i="3"/>
  <c r="Q85" i="3"/>
  <c r="AL84" i="3"/>
  <c r="AK84" i="3"/>
  <c r="AJ84" i="3"/>
  <c r="AI84" i="3"/>
  <c r="AH84" i="3"/>
  <c r="AG84" i="3"/>
  <c r="AF84" i="3"/>
  <c r="AE84" i="3"/>
  <c r="AR84" i="3" s="1"/>
  <c r="AD84" i="3"/>
  <c r="AC84" i="3"/>
  <c r="Q84" i="3"/>
  <c r="AL83" i="3"/>
  <c r="AK83" i="3"/>
  <c r="AJ83" i="3"/>
  <c r="AI83" i="3"/>
  <c r="AH83" i="3"/>
  <c r="AG83" i="3"/>
  <c r="AF83" i="3"/>
  <c r="AE83" i="3"/>
  <c r="AD83" i="3"/>
  <c r="AC83" i="3"/>
  <c r="Q83" i="3"/>
  <c r="AL82" i="3"/>
  <c r="AK82" i="3"/>
  <c r="AJ82" i="3"/>
  <c r="AI82" i="3"/>
  <c r="AH82" i="3"/>
  <c r="AG82" i="3"/>
  <c r="AF82" i="3"/>
  <c r="AE82" i="3"/>
  <c r="AD82" i="3"/>
  <c r="AC82" i="3"/>
  <c r="Q82" i="3"/>
  <c r="AL81" i="3"/>
  <c r="AK81" i="3"/>
  <c r="AJ81" i="3"/>
  <c r="AI81" i="3"/>
  <c r="AH81" i="3"/>
  <c r="AG81" i="3"/>
  <c r="AF81" i="3"/>
  <c r="AE81" i="3"/>
  <c r="AD81" i="3"/>
  <c r="AC81" i="3"/>
  <c r="Q81" i="3"/>
  <c r="AL80" i="3"/>
  <c r="AK80" i="3"/>
  <c r="AJ80" i="3"/>
  <c r="AI80" i="3"/>
  <c r="AH80" i="3"/>
  <c r="AG80" i="3"/>
  <c r="AF80" i="3"/>
  <c r="AE80" i="3"/>
  <c r="AR80" i="3" s="1"/>
  <c r="AD80" i="3"/>
  <c r="AC80" i="3"/>
  <c r="Q80" i="3"/>
  <c r="AL79" i="3"/>
  <c r="AK79" i="3"/>
  <c r="AJ79" i="3"/>
  <c r="AI79" i="3"/>
  <c r="AH79" i="3"/>
  <c r="AG79" i="3"/>
  <c r="AF79" i="3"/>
  <c r="AE79" i="3"/>
  <c r="AD79" i="3"/>
  <c r="AC79" i="3"/>
  <c r="Q79" i="3"/>
  <c r="AL78" i="3"/>
  <c r="AK78" i="3"/>
  <c r="AJ78" i="3"/>
  <c r="AI78" i="3"/>
  <c r="AH78" i="3"/>
  <c r="AG78" i="3"/>
  <c r="AF78" i="3"/>
  <c r="AE78" i="3"/>
  <c r="AD78" i="3"/>
  <c r="AC78" i="3"/>
  <c r="Q78" i="3"/>
  <c r="AL77" i="3"/>
  <c r="AK77" i="3"/>
  <c r="AJ77" i="3"/>
  <c r="AI77" i="3"/>
  <c r="AH77" i="3"/>
  <c r="AG77" i="3"/>
  <c r="AF77" i="3"/>
  <c r="AE77" i="3"/>
  <c r="AD77" i="3"/>
  <c r="AC77" i="3"/>
  <c r="Q77" i="3"/>
  <c r="AL76" i="3"/>
  <c r="AK76" i="3"/>
  <c r="AJ76" i="3"/>
  <c r="AI76" i="3"/>
  <c r="AH76" i="3"/>
  <c r="AG76" i="3"/>
  <c r="AF76" i="3"/>
  <c r="AE76" i="3"/>
  <c r="AR76" i="3" s="1"/>
  <c r="AD76" i="3"/>
  <c r="AC76" i="3"/>
  <c r="Q76" i="3"/>
  <c r="AL75" i="3"/>
  <c r="AK75" i="3"/>
  <c r="AJ75" i="3"/>
  <c r="AI75" i="3"/>
  <c r="AH75" i="3"/>
  <c r="AG75" i="3"/>
  <c r="AF75" i="3"/>
  <c r="AE75" i="3"/>
  <c r="AD75" i="3"/>
  <c r="AC75" i="3"/>
  <c r="Q75" i="3"/>
  <c r="AL74" i="3"/>
  <c r="AK74" i="3"/>
  <c r="AJ74" i="3"/>
  <c r="AI74" i="3"/>
  <c r="AH74" i="3"/>
  <c r="AG74" i="3"/>
  <c r="AF74" i="3"/>
  <c r="AE74" i="3"/>
  <c r="AD74" i="3"/>
  <c r="AC74" i="3"/>
  <c r="Q74" i="3"/>
  <c r="AL73" i="3"/>
  <c r="AK73" i="3"/>
  <c r="AJ73" i="3"/>
  <c r="AI73" i="3"/>
  <c r="AH73" i="3"/>
  <c r="AG73" i="3"/>
  <c r="AF73" i="3"/>
  <c r="AE73" i="3"/>
  <c r="AD73" i="3"/>
  <c r="AC73" i="3"/>
  <c r="Q73" i="3"/>
  <c r="AL72" i="3"/>
  <c r="AK72" i="3"/>
  <c r="AJ72" i="3"/>
  <c r="AI72" i="3"/>
  <c r="AH72" i="3"/>
  <c r="AG72" i="3"/>
  <c r="AF72" i="3"/>
  <c r="AE72" i="3"/>
  <c r="AR72" i="3" s="1"/>
  <c r="AD72" i="3"/>
  <c r="AC72" i="3"/>
  <c r="Q72" i="3"/>
  <c r="AL71" i="3"/>
  <c r="AK71" i="3"/>
  <c r="AJ71" i="3"/>
  <c r="AI71" i="3"/>
  <c r="AH71" i="3"/>
  <c r="AG71" i="3"/>
  <c r="AF71" i="3"/>
  <c r="AE71" i="3"/>
  <c r="AD71" i="3"/>
  <c r="AC71" i="3"/>
  <c r="Q71" i="3"/>
  <c r="AL70" i="3"/>
  <c r="AK70" i="3"/>
  <c r="AJ70" i="3"/>
  <c r="AI70" i="3"/>
  <c r="AH70" i="3"/>
  <c r="AG70" i="3"/>
  <c r="AF70" i="3"/>
  <c r="AE70" i="3"/>
  <c r="AD70" i="3"/>
  <c r="AC70" i="3"/>
  <c r="Q70" i="3"/>
  <c r="AL69" i="3"/>
  <c r="AK69" i="3"/>
  <c r="AJ69" i="3"/>
  <c r="AI69" i="3"/>
  <c r="AH69" i="3"/>
  <c r="AG69" i="3"/>
  <c r="AF69" i="3"/>
  <c r="AE69" i="3"/>
  <c r="AD69" i="3"/>
  <c r="AC69" i="3"/>
  <c r="Q69" i="3"/>
  <c r="AL68" i="3"/>
  <c r="AK68" i="3"/>
  <c r="AJ68" i="3"/>
  <c r="AI68" i="3"/>
  <c r="AH68" i="3"/>
  <c r="AG68" i="3"/>
  <c r="AF68" i="3"/>
  <c r="AE68" i="3"/>
  <c r="AR68" i="3" s="1"/>
  <c r="AD68" i="3"/>
  <c r="AC68" i="3"/>
  <c r="Q68" i="3"/>
  <c r="AL67" i="3"/>
  <c r="AK67" i="3"/>
  <c r="AJ67" i="3"/>
  <c r="AI67" i="3"/>
  <c r="AH67" i="3"/>
  <c r="AG67" i="3"/>
  <c r="AF67" i="3"/>
  <c r="AE67" i="3"/>
  <c r="AR67" i="3" s="1"/>
  <c r="AD67" i="3"/>
  <c r="AC67" i="3"/>
  <c r="Q67" i="3"/>
  <c r="AL66" i="3"/>
  <c r="AK66" i="3"/>
  <c r="AJ66" i="3"/>
  <c r="AI66" i="3"/>
  <c r="AH66" i="3"/>
  <c r="AG66" i="3"/>
  <c r="AF66" i="3"/>
  <c r="AE66" i="3"/>
  <c r="AD66" i="3"/>
  <c r="AC66" i="3"/>
  <c r="Q66" i="3"/>
  <c r="AL65" i="3"/>
  <c r="AK65" i="3"/>
  <c r="AJ65" i="3"/>
  <c r="AI65" i="3"/>
  <c r="AH65" i="3"/>
  <c r="AG65" i="3"/>
  <c r="AF65" i="3"/>
  <c r="AE65" i="3"/>
  <c r="AD65" i="3"/>
  <c r="AC65" i="3"/>
  <c r="Q65" i="3"/>
  <c r="AL64" i="3"/>
  <c r="AK64" i="3"/>
  <c r="AJ64" i="3"/>
  <c r="AI64" i="3"/>
  <c r="AH64" i="3"/>
  <c r="AG64" i="3"/>
  <c r="AF64" i="3"/>
  <c r="AE64" i="3"/>
  <c r="AD64" i="3"/>
  <c r="AC64" i="3"/>
  <c r="Q64" i="3"/>
  <c r="AL63" i="3"/>
  <c r="AK63" i="3"/>
  <c r="AJ63" i="3"/>
  <c r="AI63" i="3"/>
  <c r="AH63" i="3"/>
  <c r="AG63" i="3"/>
  <c r="AF63" i="3"/>
  <c r="AE63" i="3"/>
  <c r="AR63" i="3" s="1"/>
  <c r="AD63" i="3"/>
  <c r="AC63" i="3"/>
  <c r="Q63" i="3"/>
  <c r="AL62" i="3"/>
  <c r="AK62" i="3"/>
  <c r="AJ62" i="3"/>
  <c r="AI62" i="3"/>
  <c r="AH62" i="3"/>
  <c r="AG62" i="3"/>
  <c r="AF62" i="3"/>
  <c r="AE62" i="3"/>
  <c r="AD62" i="3"/>
  <c r="AC62" i="3"/>
  <c r="Q62" i="3"/>
  <c r="AL61" i="3"/>
  <c r="AK61" i="3"/>
  <c r="AJ61" i="3"/>
  <c r="AI61" i="3"/>
  <c r="AH61" i="3"/>
  <c r="AG61" i="3"/>
  <c r="AF61" i="3"/>
  <c r="AE61" i="3"/>
  <c r="AD61" i="3"/>
  <c r="AC61" i="3"/>
  <c r="Q61" i="3"/>
  <c r="AL60" i="3"/>
  <c r="AK60" i="3"/>
  <c r="AJ60" i="3"/>
  <c r="AI60" i="3"/>
  <c r="AH60" i="3"/>
  <c r="AG60" i="3"/>
  <c r="AF60" i="3"/>
  <c r="AE60" i="3"/>
  <c r="AD60" i="3"/>
  <c r="AC60" i="3"/>
  <c r="Q60" i="3"/>
  <c r="AL59" i="3"/>
  <c r="AK59" i="3"/>
  <c r="AJ59" i="3"/>
  <c r="AI59" i="3"/>
  <c r="AH59" i="3"/>
  <c r="AG59" i="3"/>
  <c r="AF59" i="3"/>
  <c r="AE59" i="3"/>
  <c r="AR59" i="3" s="1"/>
  <c r="AD59" i="3"/>
  <c r="AC59" i="3"/>
  <c r="Q59" i="3"/>
  <c r="AL58" i="3"/>
  <c r="AK58" i="3"/>
  <c r="AJ58" i="3"/>
  <c r="AI58" i="3"/>
  <c r="AH58" i="3"/>
  <c r="AG58" i="3"/>
  <c r="AF58" i="3"/>
  <c r="AE58" i="3"/>
  <c r="AR58" i="3" s="1"/>
  <c r="AD58" i="3"/>
  <c r="AC58" i="3"/>
  <c r="Q58" i="3"/>
  <c r="AL57" i="3"/>
  <c r="AK57" i="3"/>
  <c r="AJ57" i="3"/>
  <c r="AI57" i="3"/>
  <c r="AH57" i="3"/>
  <c r="AG57" i="3"/>
  <c r="AF57" i="3"/>
  <c r="AE57" i="3"/>
  <c r="AD57" i="3"/>
  <c r="AC57" i="3"/>
  <c r="Q57" i="3"/>
  <c r="AL56" i="3"/>
  <c r="AK56" i="3"/>
  <c r="AJ56" i="3"/>
  <c r="AI56" i="3"/>
  <c r="AH56" i="3"/>
  <c r="AG56" i="3"/>
  <c r="AF56" i="3"/>
  <c r="AE56" i="3"/>
  <c r="AD56" i="3"/>
  <c r="AC56" i="3"/>
  <c r="Q56" i="3"/>
  <c r="AL55" i="3"/>
  <c r="AK55" i="3"/>
  <c r="AJ55" i="3"/>
  <c r="AI55" i="3"/>
  <c r="AH55" i="3"/>
  <c r="AG55" i="3"/>
  <c r="AF55" i="3"/>
  <c r="AE55" i="3"/>
  <c r="AD55" i="3"/>
  <c r="AC55" i="3"/>
  <c r="Q55" i="3"/>
  <c r="AL54" i="3"/>
  <c r="AK54" i="3"/>
  <c r="AJ54" i="3"/>
  <c r="AI54" i="3"/>
  <c r="AH54" i="3"/>
  <c r="AG54" i="3"/>
  <c r="AF54" i="3"/>
  <c r="AE54" i="3"/>
  <c r="AR54" i="3" s="1"/>
  <c r="AD54" i="3"/>
  <c r="AC54" i="3"/>
  <c r="Q54" i="3"/>
  <c r="AL53" i="3"/>
  <c r="AK53" i="3"/>
  <c r="AJ53" i="3"/>
  <c r="AI53" i="3"/>
  <c r="AH53" i="3"/>
  <c r="AG53" i="3"/>
  <c r="AF53" i="3"/>
  <c r="AE53" i="3"/>
  <c r="AD53" i="3"/>
  <c r="AC53" i="3"/>
  <c r="Q53" i="3"/>
  <c r="AL52" i="3"/>
  <c r="AK52" i="3"/>
  <c r="AJ52" i="3"/>
  <c r="AI52" i="3"/>
  <c r="AH52" i="3"/>
  <c r="AG52" i="3"/>
  <c r="AF52" i="3"/>
  <c r="AE52" i="3"/>
  <c r="AD52" i="3"/>
  <c r="AC52" i="3"/>
  <c r="Q52" i="3"/>
  <c r="AL51" i="3"/>
  <c r="AK51" i="3"/>
  <c r="AJ51" i="3"/>
  <c r="AI51" i="3"/>
  <c r="AH51" i="3"/>
  <c r="AG51" i="3"/>
  <c r="AF51" i="3"/>
  <c r="AE51" i="3"/>
  <c r="AD51" i="3"/>
  <c r="AC51" i="3"/>
  <c r="Q51" i="3"/>
  <c r="AL50" i="3"/>
  <c r="AK50" i="3"/>
  <c r="AJ50" i="3"/>
  <c r="AI50" i="3"/>
  <c r="AH50" i="3"/>
  <c r="AG50" i="3"/>
  <c r="AF50" i="3"/>
  <c r="AE50" i="3"/>
  <c r="AR50" i="3" s="1"/>
  <c r="AD50" i="3"/>
  <c r="AC50" i="3"/>
  <c r="Q50" i="3"/>
  <c r="AL49" i="3"/>
  <c r="AK49" i="3"/>
  <c r="AJ49" i="3"/>
  <c r="AI49" i="3"/>
  <c r="AH49" i="3"/>
  <c r="AG49" i="3"/>
  <c r="AF49" i="3"/>
  <c r="AE49" i="3"/>
  <c r="AD49" i="3"/>
  <c r="AC49" i="3"/>
  <c r="Q49" i="3"/>
  <c r="AL48" i="3"/>
  <c r="AK48" i="3"/>
  <c r="AJ48" i="3"/>
  <c r="AI48" i="3"/>
  <c r="AH48" i="3"/>
  <c r="AG48" i="3"/>
  <c r="AF48" i="3"/>
  <c r="AE48" i="3"/>
  <c r="AD48" i="3"/>
  <c r="AC48" i="3"/>
  <c r="Q48" i="3"/>
  <c r="AL47" i="3"/>
  <c r="AK47" i="3"/>
  <c r="AJ47" i="3"/>
  <c r="AI47" i="3"/>
  <c r="AH47" i="3"/>
  <c r="AG47" i="3"/>
  <c r="AF47" i="3"/>
  <c r="AE47" i="3"/>
  <c r="AD47" i="3"/>
  <c r="AC47" i="3"/>
  <c r="Q47" i="3"/>
  <c r="AL46" i="3"/>
  <c r="AK46" i="3"/>
  <c r="AJ46" i="3"/>
  <c r="AI46" i="3"/>
  <c r="AH46" i="3"/>
  <c r="AG46" i="3"/>
  <c r="AF46" i="3"/>
  <c r="AE46" i="3"/>
  <c r="AR46" i="3" s="1"/>
  <c r="AD46" i="3"/>
  <c r="AC46" i="3"/>
  <c r="Q46" i="3"/>
  <c r="AL45" i="3"/>
  <c r="AK45" i="3"/>
  <c r="AJ45" i="3"/>
  <c r="AI45" i="3"/>
  <c r="AH45" i="3"/>
  <c r="AG45" i="3"/>
  <c r="AF45" i="3"/>
  <c r="AE45" i="3"/>
  <c r="AD45" i="3"/>
  <c r="AC45" i="3"/>
  <c r="Q45" i="3"/>
  <c r="AL44" i="3"/>
  <c r="AK44" i="3"/>
  <c r="AJ44" i="3"/>
  <c r="AI44" i="3"/>
  <c r="AH44" i="3"/>
  <c r="AG44" i="3"/>
  <c r="AF44" i="3"/>
  <c r="AE44" i="3"/>
  <c r="AD44" i="3"/>
  <c r="AC44" i="3"/>
  <c r="Q44" i="3"/>
  <c r="AL43" i="3"/>
  <c r="AK43" i="3"/>
  <c r="AJ43" i="3"/>
  <c r="AI43" i="3"/>
  <c r="AH43" i="3"/>
  <c r="AG43" i="3"/>
  <c r="AF43" i="3"/>
  <c r="AE43" i="3"/>
  <c r="AD43" i="3"/>
  <c r="AC43" i="3"/>
  <c r="Q43" i="3"/>
  <c r="AL42" i="3"/>
  <c r="AK42" i="3"/>
  <c r="AJ42" i="3"/>
  <c r="AI42" i="3"/>
  <c r="AH42" i="3"/>
  <c r="AG42" i="3"/>
  <c r="AF42" i="3"/>
  <c r="AE42" i="3"/>
  <c r="AR42" i="3" s="1"/>
  <c r="AD42" i="3"/>
  <c r="AC42" i="3"/>
  <c r="Q42" i="3"/>
  <c r="AL41" i="3"/>
  <c r="AK41" i="3"/>
  <c r="AJ41" i="3"/>
  <c r="AI41" i="3"/>
  <c r="AH41" i="3"/>
  <c r="AG41" i="3"/>
  <c r="AF41" i="3"/>
  <c r="AE41" i="3"/>
  <c r="AD41" i="3"/>
  <c r="AC41" i="3"/>
  <c r="Q41" i="3"/>
  <c r="AL40" i="3"/>
  <c r="AK40" i="3"/>
  <c r="AJ40" i="3"/>
  <c r="AI40" i="3"/>
  <c r="AH40" i="3"/>
  <c r="AG40" i="3"/>
  <c r="AF40" i="3"/>
  <c r="AE40" i="3"/>
  <c r="AD40" i="3"/>
  <c r="AR40" i="3" s="1"/>
  <c r="AC40" i="3"/>
  <c r="Q40" i="3"/>
  <c r="AL39" i="3"/>
  <c r="AK39" i="3"/>
  <c r="AJ39" i="3"/>
  <c r="AI39" i="3"/>
  <c r="AH39" i="3"/>
  <c r="AG39" i="3"/>
  <c r="AF39" i="3"/>
  <c r="AE39" i="3"/>
  <c r="AD39" i="3"/>
  <c r="AC39" i="3"/>
  <c r="Q39" i="3"/>
  <c r="AL38" i="3"/>
  <c r="AK38" i="3"/>
  <c r="AJ38" i="3"/>
  <c r="AI38" i="3"/>
  <c r="AH38" i="3"/>
  <c r="AG38" i="3"/>
  <c r="AF38" i="3"/>
  <c r="AE38" i="3"/>
  <c r="AD38" i="3"/>
  <c r="AC38" i="3"/>
  <c r="Q38" i="3"/>
  <c r="AL37" i="3"/>
  <c r="AK37" i="3"/>
  <c r="AJ37" i="3"/>
  <c r="AI37" i="3"/>
  <c r="AH37" i="3"/>
  <c r="AG37" i="3"/>
  <c r="AF37" i="3"/>
  <c r="AE37" i="3"/>
  <c r="AR37" i="3" s="1"/>
  <c r="AD37" i="3"/>
  <c r="AC37" i="3"/>
  <c r="Q37" i="3"/>
  <c r="AL36" i="3"/>
  <c r="AK36" i="3"/>
  <c r="AJ36" i="3"/>
  <c r="AI36" i="3"/>
  <c r="AH36" i="3"/>
  <c r="AG36" i="3"/>
  <c r="AF36" i="3"/>
  <c r="AE36" i="3"/>
  <c r="AD36" i="3"/>
  <c r="AC36" i="3"/>
  <c r="Q36" i="3"/>
  <c r="AL35" i="3"/>
  <c r="AK35" i="3"/>
  <c r="AJ35" i="3"/>
  <c r="AI35" i="3"/>
  <c r="AH35" i="3"/>
  <c r="AG35" i="3"/>
  <c r="AF35" i="3"/>
  <c r="AE35" i="3"/>
  <c r="AD35" i="3"/>
  <c r="AC35" i="3"/>
  <c r="Q35" i="3"/>
  <c r="AL34" i="3"/>
  <c r="AK34" i="3"/>
  <c r="AJ34" i="3"/>
  <c r="AI34" i="3"/>
  <c r="AH34" i="3"/>
  <c r="AG34" i="3"/>
  <c r="AF34" i="3"/>
  <c r="AE34" i="3"/>
  <c r="AD34" i="3"/>
  <c r="AC34" i="3"/>
  <c r="Q34" i="3"/>
  <c r="AL33" i="3"/>
  <c r="AK33" i="3"/>
  <c r="AJ33" i="3"/>
  <c r="AI33" i="3"/>
  <c r="AH33" i="3"/>
  <c r="AG33" i="3"/>
  <c r="AF33" i="3"/>
  <c r="AE33" i="3"/>
  <c r="AR33" i="3" s="1"/>
  <c r="AD33" i="3"/>
  <c r="AC33" i="3"/>
  <c r="Q33" i="3"/>
  <c r="AL32" i="3"/>
  <c r="AK32" i="3"/>
  <c r="AJ32" i="3"/>
  <c r="AI32" i="3"/>
  <c r="AH32" i="3"/>
  <c r="AG32" i="3"/>
  <c r="AF32" i="3"/>
  <c r="AE32" i="3"/>
  <c r="AD32" i="3"/>
  <c r="AC32" i="3"/>
  <c r="Q32" i="3"/>
  <c r="AL31" i="3"/>
  <c r="AK31" i="3"/>
  <c r="AJ31" i="3"/>
  <c r="AI31" i="3"/>
  <c r="AH31" i="3"/>
  <c r="AG31" i="3"/>
  <c r="AF31" i="3"/>
  <c r="AE31" i="3"/>
  <c r="AD31" i="3"/>
  <c r="AC31" i="3"/>
  <c r="Q31" i="3"/>
  <c r="AL30" i="3"/>
  <c r="AK30" i="3"/>
  <c r="AJ30" i="3"/>
  <c r="AI30" i="3"/>
  <c r="AH30" i="3"/>
  <c r="AG30" i="3"/>
  <c r="AF30" i="3"/>
  <c r="AE30" i="3"/>
  <c r="AD30" i="3"/>
  <c r="AC30" i="3"/>
  <c r="Q30" i="3"/>
  <c r="AL29" i="3"/>
  <c r="AK29" i="3"/>
  <c r="AJ29" i="3"/>
  <c r="AI29" i="3"/>
  <c r="AH29" i="3"/>
  <c r="AG29" i="3"/>
  <c r="AF29" i="3"/>
  <c r="AE29" i="3"/>
  <c r="AR29" i="3" s="1"/>
  <c r="AD29" i="3"/>
  <c r="AC29" i="3"/>
  <c r="Q29" i="3"/>
  <c r="AL28" i="3"/>
  <c r="AK28" i="3"/>
  <c r="AJ28" i="3"/>
  <c r="AI28" i="3"/>
  <c r="AH28" i="3"/>
  <c r="AG28" i="3"/>
  <c r="AF28" i="3"/>
  <c r="AE28" i="3"/>
  <c r="AD28" i="3"/>
  <c r="AC28" i="3"/>
  <c r="Q28" i="3"/>
  <c r="AL27" i="3"/>
  <c r="AK27" i="3"/>
  <c r="AJ27" i="3"/>
  <c r="AI27" i="3"/>
  <c r="AH27" i="3"/>
  <c r="AG27" i="3"/>
  <c r="AF27" i="3"/>
  <c r="AE27" i="3"/>
  <c r="AD27" i="3"/>
  <c r="AC27" i="3"/>
  <c r="Q27" i="3"/>
  <c r="AL26" i="3"/>
  <c r="AK26" i="3"/>
  <c r="AJ26" i="3"/>
  <c r="AI26" i="3"/>
  <c r="AH26" i="3"/>
  <c r="AG26" i="3"/>
  <c r="AF26" i="3"/>
  <c r="AE26" i="3"/>
  <c r="AD26" i="3"/>
  <c r="AC26" i="3"/>
  <c r="Q26" i="3"/>
  <c r="AL25" i="3"/>
  <c r="AK25" i="3"/>
  <c r="AJ25" i="3"/>
  <c r="AI25" i="3"/>
  <c r="AH25" i="3"/>
  <c r="AG25" i="3"/>
  <c r="AF25" i="3"/>
  <c r="AE25" i="3"/>
  <c r="AR25" i="3" s="1"/>
  <c r="AD25" i="3"/>
  <c r="AC25" i="3"/>
  <c r="Q25" i="3"/>
  <c r="AL24" i="3"/>
  <c r="AK24" i="3"/>
  <c r="AJ24" i="3"/>
  <c r="AI24" i="3"/>
  <c r="AH24" i="3"/>
  <c r="AG24" i="3"/>
  <c r="AF24" i="3"/>
  <c r="AE24" i="3"/>
  <c r="AD24" i="3"/>
  <c r="AC24" i="3"/>
  <c r="Q24" i="3"/>
  <c r="AL23" i="3"/>
  <c r="AK23" i="3"/>
  <c r="AJ23" i="3"/>
  <c r="AI23" i="3"/>
  <c r="AH23" i="3"/>
  <c r="AG23" i="3"/>
  <c r="AF23" i="3"/>
  <c r="AE23" i="3"/>
  <c r="AD23" i="3"/>
  <c r="AC23" i="3"/>
  <c r="Q23" i="3"/>
  <c r="AL22" i="3"/>
  <c r="AK22" i="3"/>
  <c r="AJ22" i="3"/>
  <c r="AI22" i="3"/>
  <c r="AH22" i="3"/>
  <c r="AG22" i="3"/>
  <c r="AF22" i="3"/>
  <c r="AE22" i="3"/>
  <c r="AD22" i="3"/>
  <c r="AC22" i="3"/>
  <c r="Q22" i="3"/>
  <c r="AL21" i="3"/>
  <c r="AK21" i="3"/>
  <c r="AJ21" i="3"/>
  <c r="AI21" i="3"/>
  <c r="AH21" i="3"/>
  <c r="AG21" i="3"/>
  <c r="AF21" i="3"/>
  <c r="AE21" i="3"/>
  <c r="AR21" i="3" s="1"/>
  <c r="AD21" i="3"/>
  <c r="AC21" i="3"/>
  <c r="Q21" i="3"/>
  <c r="AL20" i="3"/>
  <c r="AK20" i="3"/>
  <c r="AJ20" i="3"/>
  <c r="AI20" i="3"/>
  <c r="AH20" i="3"/>
  <c r="AG20" i="3"/>
  <c r="AF20" i="3"/>
  <c r="AE20" i="3"/>
  <c r="AD20" i="3"/>
  <c r="AC20" i="3"/>
  <c r="Q20" i="3"/>
  <c r="AL19" i="3"/>
  <c r="AK19" i="3"/>
  <c r="AJ19" i="3"/>
  <c r="AI19" i="3"/>
  <c r="AH19" i="3"/>
  <c r="AG19" i="3"/>
  <c r="AF19" i="3"/>
  <c r="AE19" i="3"/>
  <c r="AD19" i="3"/>
  <c r="AC19" i="3"/>
  <c r="Q19" i="3"/>
  <c r="AL18" i="3"/>
  <c r="AK18" i="3"/>
  <c r="AJ18" i="3"/>
  <c r="AI18" i="3"/>
  <c r="AH18" i="3"/>
  <c r="AG18" i="3"/>
  <c r="AF18" i="3"/>
  <c r="AE18" i="3"/>
  <c r="AD18" i="3"/>
  <c r="AC18" i="3"/>
  <c r="Q18" i="3"/>
  <c r="AL17" i="3"/>
  <c r="AK17" i="3"/>
  <c r="AJ17" i="3"/>
  <c r="AI17" i="3"/>
  <c r="AH17" i="3"/>
  <c r="AG17" i="3"/>
  <c r="AF17" i="3"/>
  <c r="AE17" i="3"/>
  <c r="AR17" i="3" s="1"/>
  <c r="AD17" i="3"/>
  <c r="AC17" i="3"/>
  <c r="Q17" i="3"/>
  <c r="AL16" i="3"/>
  <c r="AK16" i="3"/>
  <c r="AJ16" i="3"/>
  <c r="AI16" i="3"/>
  <c r="AH16" i="3"/>
  <c r="AG16" i="3"/>
  <c r="AF16" i="3"/>
  <c r="AE16" i="3"/>
  <c r="AD16" i="3"/>
  <c r="AC16" i="3"/>
  <c r="Q16" i="3"/>
  <c r="AL15" i="3"/>
  <c r="AK15" i="3"/>
  <c r="AJ15" i="3"/>
  <c r="AI15" i="3"/>
  <c r="AH15" i="3"/>
  <c r="AG15" i="3"/>
  <c r="AF15" i="3"/>
  <c r="AE15" i="3"/>
  <c r="AD15" i="3"/>
  <c r="AC15" i="3"/>
  <c r="Q15" i="3"/>
  <c r="AL14" i="3"/>
  <c r="AK14" i="3"/>
  <c r="AJ14" i="3"/>
  <c r="AI14" i="3"/>
  <c r="AH14" i="3"/>
  <c r="AG14" i="3"/>
  <c r="AF14" i="3"/>
  <c r="AE14" i="3"/>
  <c r="AD14" i="3"/>
  <c r="AC14" i="3"/>
  <c r="Q14" i="3"/>
  <c r="AL13" i="3"/>
  <c r="AK13" i="3"/>
  <c r="AJ13" i="3"/>
  <c r="AI13" i="3"/>
  <c r="AH13" i="3"/>
  <c r="AG13" i="3"/>
  <c r="AF13" i="3"/>
  <c r="AE13" i="3"/>
  <c r="AR13" i="3" s="1"/>
  <c r="AD13" i="3"/>
  <c r="AC13" i="3"/>
  <c r="Q13" i="3"/>
  <c r="AL12" i="3"/>
  <c r="AK12" i="3"/>
  <c r="AJ12" i="3"/>
  <c r="AI12" i="3"/>
  <c r="AH12" i="3"/>
  <c r="AG12" i="3"/>
  <c r="AF12" i="3"/>
  <c r="AE12" i="3"/>
  <c r="AD12" i="3"/>
  <c r="AC12" i="3"/>
  <c r="Q12" i="3"/>
  <c r="AL11" i="3"/>
  <c r="AK11" i="3"/>
  <c r="AJ11" i="3"/>
  <c r="AI11" i="3"/>
  <c r="AH11" i="3"/>
  <c r="AG11" i="3"/>
  <c r="AF11" i="3"/>
  <c r="AE11" i="3"/>
  <c r="AD11" i="3"/>
  <c r="AC11" i="3"/>
  <c r="Q11" i="3"/>
  <c r="AL10" i="3"/>
  <c r="AK10" i="3"/>
  <c r="AJ10" i="3"/>
  <c r="AI10" i="3"/>
  <c r="AH10" i="3"/>
  <c r="AG10" i="3"/>
  <c r="AF10" i="3"/>
  <c r="AE10" i="3"/>
  <c r="AD10" i="3"/>
  <c r="AC10" i="3"/>
  <c r="Q10" i="3"/>
  <c r="AL9" i="3"/>
  <c r="AK9" i="3"/>
  <c r="AJ9" i="3"/>
  <c r="AI9" i="3"/>
  <c r="AH9" i="3"/>
  <c r="AG9" i="3"/>
  <c r="AF9" i="3"/>
  <c r="AE9" i="3"/>
  <c r="AR9" i="3" s="1"/>
  <c r="AD9" i="3"/>
  <c r="AC9" i="3"/>
  <c r="Q9" i="3"/>
  <c r="AL8" i="3"/>
  <c r="AK8" i="3"/>
  <c r="AJ8" i="3"/>
  <c r="AI8" i="3"/>
  <c r="AH8" i="3"/>
  <c r="AG8" i="3"/>
  <c r="AF8" i="3"/>
  <c r="AE8" i="3"/>
  <c r="AD8" i="3"/>
  <c r="AC8" i="3"/>
  <c r="Q8" i="3"/>
  <c r="AL7" i="3"/>
  <c r="AK7" i="3"/>
  <c r="AJ7" i="3"/>
  <c r="AI7" i="3"/>
  <c r="AH7" i="3"/>
  <c r="AG7" i="3"/>
  <c r="AF7" i="3"/>
  <c r="AE7" i="3"/>
  <c r="AD7" i="3"/>
  <c r="AC7" i="3"/>
  <c r="Q7" i="3"/>
  <c r="AL6" i="3"/>
  <c r="AK6" i="3"/>
  <c r="AJ6" i="3"/>
  <c r="AI6" i="3"/>
  <c r="AH6" i="3"/>
  <c r="AG6" i="3"/>
  <c r="AF6" i="3"/>
  <c r="AE6" i="3"/>
  <c r="AD6" i="3"/>
  <c r="AC6" i="3"/>
  <c r="Q6" i="3"/>
  <c r="AL5" i="3"/>
  <c r="AK5" i="3"/>
  <c r="AJ5" i="3"/>
  <c r="AI5" i="3"/>
  <c r="AH5" i="3"/>
  <c r="AG5" i="3"/>
  <c r="AF5" i="3"/>
  <c r="AE5" i="3"/>
  <c r="AR5" i="3" s="1"/>
  <c r="AD5" i="3"/>
  <c r="AC5" i="3"/>
  <c r="Q5" i="3"/>
  <c r="AL4" i="3"/>
  <c r="AK4" i="3"/>
  <c r="AJ4" i="3"/>
  <c r="AI4" i="3"/>
  <c r="AH4" i="3"/>
  <c r="AG4" i="3"/>
  <c r="AF4" i="3"/>
  <c r="AE4" i="3"/>
  <c r="AD4" i="3"/>
  <c r="AC4" i="3"/>
  <c r="Q4" i="3"/>
  <c r="AL3" i="3"/>
  <c r="AK3" i="3"/>
  <c r="AJ3" i="3"/>
  <c r="AI3" i="3"/>
  <c r="AH3" i="3"/>
  <c r="AG3" i="3"/>
  <c r="AF3" i="3"/>
  <c r="AE3" i="3"/>
  <c r="AD3" i="3"/>
  <c r="AC3" i="3"/>
  <c r="Q3" i="3"/>
  <c r="AL2" i="3"/>
  <c r="AK2" i="3"/>
  <c r="AJ2" i="3"/>
  <c r="AI2" i="3"/>
  <c r="AH2" i="3"/>
  <c r="AG2" i="3"/>
  <c r="AF2" i="3"/>
  <c r="AE2" i="3"/>
  <c r="AD2" i="3"/>
  <c r="AC2" i="3"/>
  <c r="Q2" i="3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" i="4"/>
  <c r="AG3" i="4"/>
  <c r="AG4" i="4"/>
  <c r="AG5" i="4"/>
  <c r="AG6" i="4"/>
  <c r="AG7" i="4"/>
  <c r="AG8" i="4"/>
  <c r="AG9" i="4"/>
  <c r="AG10" i="4"/>
  <c r="AG11" i="4"/>
  <c r="AG12" i="4"/>
  <c r="AG13" i="4"/>
  <c r="AR13" i="4" s="1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R33" i="4" s="1"/>
  <c r="AG34" i="4"/>
  <c r="AG35" i="4"/>
  <c r="AG36" i="4"/>
  <c r="AG37" i="4"/>
  <c r="AG38" i="4"/>
  <c r="AG39" i="4"/>
  <c r="AG40" i="4"/>
  <c r="AG41" i="4"/>
  <c r="AG42" i="4"/>
  <c r="AG43" i="4"/>
  <c r="AG44" i="4"/>
  <c r="AG45" i="4"/>
  <c r="AR45" i="4" s="1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R65" i="4" s="1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R21" i="4" s="1"/>
  <c r="AF22" i="4"/>
  <c r="AF23" i="4"/>
  <c r="AF24" i="4"/>
  <c r="AF25" i="4"/>
  <c r="AR25" i="4" s="1"/>
  <c r="AF26" i="4"/>
  <c r="AF27" i="4"/>
  <c r="AF28" i="4"/>
  <c r="AF29" i="4"/>
  <c r="AF30" i="4"/>
  <c r="AF31" i="4"/>
  <c r="AF32" i="4"/>
  <c r="AF33" i="4"/>
  <c r="AF34" i="4"/>
  <c r="AF35" i="4"/>
  <c r="AF36" i="4"/>
  <c r="AF37" i="4"/>
  <c r="AR37" i="4" s="1"/>
  <c r="AF38" i="4"/>
  <c r="AF39" i="4"/>
  <c r="AF40" i="4"/>
  <c r="AF41" i="4"/>
  <c r="AR41" i="4" s="1"/>
  <c r="AF42" i="4"/>
  <c r="AF43" i="4"/>
  <c r="AF44" i="4"/>
  <c r="AF45" i="4"/>
  <c r="AF46" i="4"/>
  <c r="AF47" i="4"/>
  <c r="AF48" i="4"/>
  <c r="AF49" i="4"/>
  <c r="AF50" i="4"/>
  <c r="AF51" i="4"/>
  <c r="AF52" i="4"/>
  <c r="AF53" i="4"/>
  <c r="AR53" i="4" s="1"/>
  <c r="AF54" i="4"/>
  <c r="AF55" i="4"/>
  <c r="AF56" i="4"/>
  <c r="AF57" i="4"/>
  <c r="AR57" i="4" s="1"/>
  <c r="AF58" i="4"/>
  <c r="AF59" i="4"/>
  <c r="AF60" i="4"/>
  <c r="AF61" i="4"/>
  <c r="AF62" i="4"/>
  <c r="AF63" i="4"/>
  <c r="AF64" i="4"/>
  <c r="AF65" i="4"/>
  <c r="AF66" i="4"/>
  <c r="AF67" i="4"/>
  <c r="AF68" i="4"/>
  <c r="AF69" i="4"/>
  <c r="AR69" i="4" s="1"/>
  <c r="AF70" i="4"/>
  <c r="AF71" i="4"/>
  <c r="AF72" i="4"/>
  <c r="AF73" i="4"/>
  <c r="AR73" i="4" s="1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R46" i="4" s="1"/>
  <c r="AD47" i="4"/>
  <c r="AD48" i="4"/>
  <c r="AD49" i="4"/>
  <c r="AD50" i="4"/>
  <c r="AR50" i="4" s="1"/>
  <c r="AD51" i="4"/>
  <c r="AD52" i="4"/>
  <c r="AD53" i="4"/>
  <c r="AD54" i="4"/>
  <c r="AR54" i="4" s="1"/>
  <c r="AD55" i="4"/>
  <c r="AD56" i="4"/>
  <c r="AD57" i="4"/>
  <c r="AD58" i="4"/>
  <c r="AR58" i="4" s="1"/>
  <c r="AD59" i="4"/>
  <c r="AD60" i="4"/>
  <c r="AD61" i="4"/>
  <c r="AD62" i="4"/>
  <c r="AR62" i="4" s="1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" i="4"/>
  <c r="AC3" i="4"/>
  <c r="AC4" i="4"/>
  <c r="AC5" i="4"/>
  <c r="AC6" i="4"/>
  <c r="AC7" i="4"/>
  <c r="AC8" i="4"/>
  <c r="AC9" i="4"/>
  <c r="AC10" i="4"/>
  <c r="AC11" i="4"/>
  <c r="AC12" i="4"/>
  <c r="AC13" i="4"/>
  <c r="AC14" i="4"/>
  <c r="AR14" i="4" s="1"/>
  <c r="AC15" i="4"/>
  <c r="AC16" i="4"/>
  <c r="AC17" i="4"/>
  <c r="AC18" i="4"/>
  <c r="AR18" i="4" s="1"/>
  <c r="AC19" i="4"/>
  <c r="AC20" i="4"/>
  <c r="AC21" i="4"/>
  <c r="AC22" i="4"/>
  <c r="AR22" i="4" s="1"/>
  <c r="AC23" i="4"/>
  <c r="AC24" i="4"/>
  <c r="AC25" i="4"/>
  <c r="AC26" i="4"/>
  <c r="AR26" i="4" s="1"/>
  <c r="AC27" i="4"/>
  <c r="AC28" i="4"/>
  <c r="AC29" i="4"/>
  <c r="AC30" i="4"/>
  <c r="AR30" i="4" s="1"/>
  <c r="AC31" i="4"/>
  <c r="AC32" i="4"/>
  <c r="AC33" i="4"/>
  <c r="AC34" i="4"/>
  <c r="AR34" i="4" s="1"/>
  <c r="AC35" i="4"/>
  <c r="AC36" i="4"/>
  <c r="AC37" i="4"/>
  <c r="AC38" i="4"/>
  <c r="AR38" i="4" s="1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R70" i="4" s="1"/>
  <c r="AC71" i="4"/>
  <c r="AC72" i="4"/>
  <c r="AC73" i="4"/>
  <c r="AC74" i="4"/>
  <c r="AR74" i="4" s="1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" i="4"/>
  <c r="Q3" i="4"/>
  <c r="AR3" i="4"/>
  <c r="Q4" i="4"/>
  <c r="AR4" i="4" s="1"/>
  <c r="Q5" i="4"/>
  <c r="Q6" i="4"/>
  <c r="Q7" i="4"/>
  <c r="AR7" i="4" s="1"/>
  <c r="Q8" i="4"/>
  <c r="AR8" i="4" s="1"/>
  <c r="Q9" i="4"/>
  <c r="Q10" i="4"/>
  <c r="Q11" i="4"/>
  <c r="AR11" i="4" s="1"/>
  <c r="Q12" i="4"/>
  <c r="AR12" i="4"/>
  <c r="Q13" i="4"/>
  <c r="Q14" i="4"/>
  <c r="Q15" i="4"/>
  <c r="AR15" i="4"/>
  <c r="Q16" i="4"/>
  <c r="AR16" i="4"/>
  <c r="Q17" i="4"/>
  <c r="AR17" i="4"/>
  <c r="Q18" i="4"/>
  <c r="Q19" i="4"/>
  <c r="AR19" i="4"/>
  <c r="Q20" i="4"/>
  <c r="AR20" i="4"/>
  <c r="Q21" i="4"/>
  <c r="Q22" i="4"/>
  <c r="Q23" i="4"/>
  <c r="AR23" i="4"/>
  <c r="Q24" i="4"/>
  <c r="AR24" i="4"/>
  <c r="Q25" i="4"/>
  <c r="Q26" i="4"/>
  <c r="Q27" i="4"/>
  <c r="AR27" i="4"/>
  <c r="Q28" i="4"/>
  <c r="AR28" i="4"/>
  <c r="Q29" i="4"/>
  <c r="AR29" i="4"/>
  <c r="Q30" i="4"/>
  <c r="Q31" i="4"/>
  <c r="AR31" i="4"/>
  <c r="Q32" i="4"/>
  <c r="AR32" i="4"/>
  <c r="Q33" i="4"/>
  <c r="Q34" i="4"/>
  <c r="Q35" i="4"/>
  <c r="AR35" i="4"/>
  <c r="Q36" i="4"/>
  <c r="AR36" i="4"/>
  <c r="Q37" i="4"/>
  <c r="Q38" i="4"/>
  <c r="Q39" i="4"/>
  <c r="AR39" i="4"/>
  <c r="Q40" i="4"/>
  <c r="AR40" i="4"/>
  <c r="Q41" i="4"/>
  <c r="Q42" i="4"/>
  <c r="Q43" i="4"/>
  <c r="AR43" i="4"/>
  <c r="Q44" i="4"/>
  <c r="AR44" i="4"/>
  <c r="Q45" i="4"/>
  <c r="Q46" i="4"/>
  <c r="Q47" i="4"/>
  <c r="AR47" i="4"/>
  <c r="Q48" i="4"/>
  <c r="AR48" i="4"/>
  <c r="Q49" i="4"/>
  <c r="AR49" i="4"/>
  <c r="Q50" i="4"/>
  <c r="Q51" i="4"/>
  <c r="AR51" i="4"/>
  <c r="Q52" i="4"/>
  <c r="AR52" i="4"/>
  <c r="Q53" i="4"/>
  <c r="Q54" i="4"/>
  <c r="Q55" i="4"/>
  <c r="AR55" i="4"/>
  <c r="Q56" i="4"/>
  <c r="AR56" i="4"/>
  <c r="Q57" i="4"/>
  <c r="Q58" i="4"/>
  <c r="Q59" i="4"/>
  <c r="AR59" i="4"/>
  <c r="Q60" i="4"/>
  <c r="AR60" i="4"/>
  <c r="Q61" i="4"/>
  <c r="AR61" i="4"/>
  <c r="Q62" i="4"/>
  <c r="Q63" i="4"/>
  <c r="AR63" i="4"/>
  <c r="Q64" i="4"/>
  <c r="AR64" i="4"/>
  <c r="Q65" i="4"/>
  <c r="Q66" i="4"/>
  <c r="Q67" i="4"/>
  <c r="AR67" i="4"/>
  <c r="Q68" i="4"/>
  <c r="AR68" i="4"/>
  <c r="Q69" i="4"/>
  <c r="Q70" i="4"/>
  <c r="Q71" i="4"/>
  <c r="AR71" i="4"/>
  <c r="Q72" i="4"/>
  <c r="AR72" i="4"/>
  <c r="Q73" i="4"/>
  <c r="Q74" i="4"/>
  <c r="Q75" i="4"/>
  <c r="AR75" i="4"/>
  <c r="Q76" i="4"/>
  <c r="AR76" i="4" s="1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AR228" i="4" s="1"/>
  <c r="Q229" i="4"/>
  <c r="AR2" i="4"/>
  <c r="Q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86" i="2"/>
  <c r="C44" i="2"/>
  <c r="C288" i="2"/>
  <c r="C46" i="2"/>
  <c r="C289" i="2"/>
  <c r="C48" i="2"/>
  <c r="C290" i="2"/>
  <c r="C50" i="2"/>
  <c r="C43" i="2"/>
  <c r="C52" i="2"/>
  <c r="C45" i="2"/>
  <c r="C54" i="2"/>
  <c r="C47" i="2"/>
  <c r="C56" i="2"/>
  <c r="C49" i="2"/>
  <c r="C58" i="2"/>
  <c r="C292" i="2"/>
  <c r="C60" i="2"/>
  <c r="C294" i="2"/>
  <c r="C62" i="2"/>
  <c r="C295" i="2"/>
  <c r="C64" i="2"/>
  <c r="C296" i="2"/>
  <c r="C66" i="2"/>
  <c r="C51" i="2"/>
  <c r="C68" i="2"/>
  <c r="C53" i="2"/>
  <c r="C70" i="2"/>
  <c r="C55" i="2"/>
  <c r="C72" i="2"/>
  <c r="C57" i="2"/>
  <c r="C74" i="2"/>
  <c r="C298" i="2"/>
  <c r="C76" i="2"/>
  <c r="C299" i="2"/>
  <c r="C78" i="2"/>
  <c r="C301" i="2"/>
  <c r="C80" i="2"/>
  <c r="C303" i="2"/>
  <c r="C82" i="2"/>
  <c r="C59" i="2"/>
  <c r="C84" i="2"/>
  <c r="C61" i="2"/>
  <c r="C86" i="2"/>
  <c r="C63" i="2"/>
  <c r="C88" i="2"/>
  <c r="C304" i="2"/>
  <c r="C90" i="2"/>
  <c r="C305" i="2"/>
  <c r="C92" i="2"/>
  <c r="C307" i="2"/>
  <c r="C94" i="2"/>
  <c r="C65" i="2"/>
  <c r="C96" i="2"/>
  <c r="C67" i="2"/>
  <c r="C98" i="2"/>
  <c r="C69" i="2"/>
  <c r="C100" i="2"/>
  <c r="C308" i="2"/>
  <c r="C102" i="2"/>
  <c r="C310" i="2"/>
  <c r="C104" i="2"/>
  <c r="C311" i="2"/>
  <c r="C106" i="2"/>
  <c r="C71" i="2"/>
  <c r="C108" i="2"/>
  <c r="C73" i="2"/>
  <c r="C110" i="2"/>
  <c r="C75" i="2"/>
  <c r="C112" i="2"/>
  <c r="C313" i="2"/>
  <c r="C114" i="2"/>
  <c r="C315" i="2"/>
  <c r="C116" i="2"/>
  <c r="C316" i="2"/>
  <c r="C118" i="2"/>
  <c r="C77" i="2"/>
  <c r="C120" i="2"/>
  <c r="C79" i="2"/>
  <c r="C122" i="2"/>
  <c r="C81" i="2"/>
  <c r="C124" i="2"/>
  <c r="C83" i="2"/>
  <c r="C126" i="2"/>
  <c r="C317" i="2"/>
  <c r="C128" i="2"/>
  <c r="C331" i="2"/>
  <c r="C130" i="2"/>
  <c r="C332" i="2"/>
  <c r="C132" i="2"/>
  <c r="C334" i="2"/>
  <c r="C134" i="2"/>
  <c r="C85" i="2"/>
  <c r="C136" i="2"/>
  <c r="C87" i="2"/>
  <c r="C138" i="2"/>
  <c r="C335" i="2"/>
  <c r="C140" i="2"/>
  <c r="C337" i="2"/>
  <c r="C142" i="2"/>
  <c r="C89" i="2"/>
  <c r="C144" i="2"/>
  <c r="C91" i="2"/>
  <c r="C146" i="2"/>
  <c r="C93" i="2"/>
  <c r="C148" i="2"/>
  <c r="C338" i="2"/>
  <c r="C150" i="2"/>
  <c r="C340" i="2"/>
  <c r="C152" i="2"/>
  <c r="C342" i="2"/>
  <c r="C154" i="2"/>
  <c r="C95" i="2"/>
  <c r="C156" i="2"/>
  <c r="C97" i="2"/>
  <c r="C158" i="2"/>
  <c r="C343" i="2"/>
  <c r="C160" i="2"/>
  <c r="C344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99" i="2"/>
  <c r="C184" i="2"/>
  <c r="C101" i="2"/>
  <c r="C186" i="2"/>
  <c r="C346" i="2"/>
  <c r="C188" i="2"/>
  <c r="C347" i="2"/>
  <c r="C190" i="2"/>
  <c r="C103" i="2"/>
  <c r="C192" i="2"/>
  <c r="C105" i="2"/>
  <c r="C194" i="2"/>
  <c r="C349" i="2"/>
  <c r="C196" i="2"/>
  <c r="C350" i="2"/>
  <c r="C198" i="2"/>
  <c r="C107" i="2"/>
  <c r="C200" i="2"/>
  <c r="C109" i="2"/>
  <c r="C202" i="2"/>
  <c r="C111" i="2"/>
  <c r="C204" i="2"/>
  <c r="C352" i="2"/>
  <c r="C206" i="2"/>
  <c r="C353" i="2"/>
  <c r="C208" i="2"/>
  <c r="C355" i="2"/>
  <c r="C210" i="2"/>
  <c r="C113" i="2"/>
  <c r="C212" i="2"/>
  <c r="C115" i="2"/>
  <c r="C214" i="2"/>
  <c r="C357" i="2"/>
  <c r="C216" i="2"/>
  <c r="C358" i="2"/>
  <c r="C218" i="2"/>
  <c r="C117" i="2"/>
  <c r="C220" i="2"/>
  <c r="C119" i="2"/>
  <c r="C222" i="2"/>
  <c r="C121" i="2"/>
  <c r="C224" i="2"/>
  <c r="C359" i="2"/>
  <c r="C226" i="2"/>
  <c r="C361" i="2"/>
  <c r="C228" i="2"/>
  <c r="C362" i="2"/>
  <c r="C230" i="2"/>
  <c r="C123" i="2"/>
  <c r="C364" i="2"/>
  <c r="C233" i="2"/>
  <c r="C125" i="2"/>
  <c r="C235" i="2"/>
  <c r="C127" i="2"/>
  <c r="C365" i="2"/>
  <c r="C376" i="2"/>
  <c r="C239" i="2"/>
  <c r="C129" i="2"/>
  <c r="C241" i="2"/>
  <c r="C131" i="2"/>
  <c r="C378" i="2"/>
  <c r="C379" i="2"/>
  <c r="C245" i="2"/>
  <c r="C133" i="2"/>
  <c r="C247" i="2"/>
  <c r="C135" i="2"/>
  <c r="C380" i="2"/>
  <c r="C382" i="2"/>
  <c r="C251" i="2"/>
  <c r="C137" i="2"/>
  <c r="C38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139" i="2"/>
  <c r="C272" i="2"/>
  <c r="C141" i="2"/>
  <c r="C274" i="2"/>
  <c r="C143" i="2"/>
  <c r="C385" i="2"/>
  <c r="C386" i="2"/>
  <c r="C388" i="2"/>
  <c r="C279" i="2"/>
  <c r="C145" i="2"/>
  <c r="C389" i="2"/>
  <c r="C282" i="2"/>
  <c r="C147" i="2"/>
  <c r="C391" i="2"/>
  <c r="C285" i="2"/>
  <c r="C149" i="2"/>
  <c r="C287" i="2"/>
  <c r="C151" i="2"/>
  <c r="C393" i="2"/>
  <c r="C394" i="2"/>
  <c r="C291" i="2"/>
  <c r="C153" i="2"/>
  <c r="C293" i="2"/>
  <c r="C155" i="2"/>
  <c r="C395" i="2"/>
  <c r="C397" i="2"/>
  <c r="C297" i="2"/>
  <c r="C157" i="2"/>
  <c r="C398" i="2"/>
  <c r="C300" i="2"/>
  <c r="C159" i="2"/>
  <c r="C302" i="2"/>
  <c r="C161" i="2"/>
  <c r="C400" i="2"/>
  <c r="C401" i="2"/>
  <c r="C306" i="2"/>
  <c r="C183" i="2"/>
  <c r="C412" i="2"/>
  <c r="C309" i="2"/>
  <c r="C185" i="2"/>
  <c r="C413" i="2"/>
  <c r="C312" i="2"/>
  <c r="C187" i="2"/>
  <c r="C314" i="2"/>
  <c r="C189" i="2"/>
  <c r="C415" i="2"/>
  <c r="C416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191" i="2"/>
  <c r="C418" i="2"/>
  <c r="C333" i="2"/>
  <c r="C193" i="2"/>
  <c r="C419" i="2"/>
  <c r="C336" i="2"/>
  <c r="C195" i="2"/>
  <c r="C421" i="2"/>
  <c r="C339" i="2"/>
  <c r="C197" i="2"/>
  <c r="C341" i="2"/>
  <c r="C199" i="2"/>
  <c r="C422" i="2"/>
  <c r="C424" i="2"/>
  <c r="C345" i="2"/>
  <c r="C201" i="2"/>
  <c r="C425" i="2"/>
  <c r="C348" i="2"/>
  <c r="C203" i="2"/>
  <c r="C427" i="2"/>
  <c r="C351" i="2"/>
  <c r="C205" i="2"/>
  <c r="C428" i="2"/>
  <c r="C354" i="2"/>
  <c r="C207" i="2"/>
  <c r="C356" i="2"/>
  <c r="C209" i="2"/>
  <c r="C430" i="2"/>
  <c r="C432" i="2"/>
  <c r="C360" i="2"/>
  <c r="C211" i="2"/>
  <c r="C433" i="2"/>
  <c r="C363" i="2"/>
  <c r="C213" i="2"/>
  <c r="C434" i="2"/>
  <c r="C366" i="2"/>
  <c r="C367" i="2"/>
  <c r="C368" i="2"/>
  <c r="C369" i="2"/>
  <c r="C370" i="2"/>
  <c r="C371" i="2"/>
  <c r="C372" i="2"/>
  <c r="C373" i="2"/>
  <c r="C374" i="2"/>
  <c r="C375" i="2"/>
  <c r="C215" i="2"/>
  <c r="C377" i="2"/>
  <c r="C217" i="2"/>
  <c r="C436" i="2"/>
  <c r="C437" i="2"/>
  <c r="C381" i="2"/>
  <c r="C219" i="2"/>
  <c r="C444" i="2"/>
  <c r="C384" i="2"/>
  <c r="C221" i="2"/>
  <c r="C445" i="2"/>
  <c r="C387" i="2"/>
  <c r="C223" i="2"/>
  <c r="C447" i="2"/>
  <c r="C390" i="2"/>
  <c r="C225" i="2"/>
  <c r="C392" i="2"/>
  <c r="C227" i="2"/>
  <c r="C448" i="2"/>
  <c r="C450" i="2"/>
  <c r="C396" i="2"/>
  <c r="C229" i="2"/>
  <c r="C451" i="2"/>
  <c r="C399" i="2"/>
  <c r="C231" i="2"/>
  <c r="C453" i="2"/>
  <c r="C402" i="2"/>
  <c r="C403" i="2"/>
  <c r="C404" i="2"/>
  <c r="C405" i="2"/>
  <c r="C406" i="2"/>
  <c r="C407" i="2"/>
  <c r="C408" i="2"/>
  <c r="C409" i="2"/>
  <c r="C410" i="2"/>
  <c r="C411" i="2"/>
  <c r="C232" i="2"/>
  <c r="C454" i="2"/>
  <c r="C414" i="2"/>
  <c r="C234" i="2"/>
  <c r="C456" i="2"/>
  <c r="C417" i="2"/>
  <c r="C236" i="2"/>
  <c r="C457" i="2"/>
  <c r="C420" i="2"/>
  <c r="C237" i="2"/>
  <c r="C465" i="2"/>
  <c r="C423" i="2"/>
  <c r="C238" i="2"/>
  <c r="C466" i="2"/>
  <c r="C426" i="2"/>
  <c r="C240" i="2"/>
  <c r="C468" i="2"/>
  <c r="C429" i="2"/>
  <c r="C242" i="2"/>
  <c r="C431" i="2"/>
  <c r="C243" i="2"/>
  <c r="C470" i="2"/>
  <c r="C471" i="2"/>
  <c r="C435" i="2"/>
  <c r="C244" i="2"/>
  <c r="C472" i="2"/>
  <c r="C438" i="2"/>
  <c r="C439" i="2"/>
  <c r="C440" i="2"/>
  <c r="C441" i="2"/>
  <c r="C442" i="2"/>
  <c r="C443" i="2"/>
  <c r="C246" i="2"/>
  <c r="C474" i="2"/>
  <c r="C446" i="2"/>
  <c r="C248" i="2"/>
  <c r="C475" i="2"/>
  <c r="C449" i="2"/>
  <c r="C249" i="2"/>
  <c r="C477" i="2"/>
  <c r="C452" i="2"/>
  <c r="C250" i="2"/>
  <c r="C478" i="2"/>
  <c r="C455" i="2"/>
  <c r="C252" i="2"/>
  <c r="C480" i="2"/>
  <c r="C458" i="2"/>
  <c r="C459" i="2"/>
  <c r="C460" i="2"/>
  <c r="C461" i="2"/>
  <c r="C462" i="2"/>
  <c r="C463" i="2"/>
  <c r="C464" i="2"/>
  <c r="C253" i="2"/>
  <c r="C481" i="2"/>
  <c r="C467" i="2"/>
  <c r="C271" i="2"/>
  <c r="C469" i="2"/>
  <c r="C273" i="2"/>
  <c r="C488" i="2"/>
  <c r="C489" i="2"/>
  <c r="C473" i="2"/>
  <c r="C275" i="2"/>
  <c r="C491" i="2"/>
  <c r="C476" i="2"/>
  <c r="C276" i="2"/>
  <c r="C492" i="2"/>
  <c r="C479" i="2"/>
  <c r="C277" i="2"/>
  <c r="C494" i="2"/>
  <c r="C482" i="2"/>
  <c r="C483" i="2"/>
  <c r="C484" i="2"/>
  <c r="C485" i="2"/>
  <c r="C486" i="2"/>
  <c r="C487" i="2"/>
  <c r="C278" i="2"/>
  <c r="C495" i="2"/>
  <c r="C490" i="2"/>
  <c r="C280" i="2"/>
  <c r="C497" i="2"/>
  <c r="C493" i="2"/>
  <c r="C281" i="2"/>
  <c r="C498" i="2"/>
  <c r="C496" i="2"/>
  <c r="C283" i="2"/>
  <c r="C500" i="2"/>
  <c r="C499" i="2"/>
  <c r="C284" i="2"/>
  <c r="C501" i="2"/>
  <c r="C2" i="2"/>
  <c r="AR268" i="3" l="1"/>
  <c r="AR264" i="3"/>
  <c r="AR260" i="3"/>
  <c r="AR256" i="3"/>
  <c r="AR252" i="3"/>
  <c r="AR248" i="3"/>
  <c r="AR244" i="3"/>
  <c r="AR240" i="3"/>
  <c r="AR239" i="3"/>
  <c r="AR265" i="3"/>
  <c r="AR261" i="3"/>
  <c r="AR257" i="3"/>
  <c r="AR253" i="3"/>
  <c r="AR249" i="3"/>
  <c r="AR245" i="3"/>
  <c r="AR241" i="3"/>
  <c r="AR4" i="3"/>
  <c r="AR8" i="3"/>
  <c r="AR16" i="3"/>
  <c r="AR24" i="3"/>
  <c r="AR28" i="3"/>
  <c r="AR41" i="3"/>
  <c r="AR45" i="3"/>
  <c r="AR49" i="3"/>
  <c r="AR53" i="3"/>
  <c r="AR62" i="3"/>
  <c r="AR66" i="3"/>
  <c r="AR71" i="3"/>
  <c r="AR75" i="3"/>
  <c r="AR79" i="3"/>
  <c r="AR83" i="3"/>
  <c r="AR88" i="3"/>
  <c r="AR96" i="3"/>
  <c r="AR100" i="3"/>
  <c r="AR141" i="3"/>
  <c r="AR146" i="3"/>
  <c r="AR150" i="3"/>
  <c r="AR154" i="3"/>
  <c r="AR158" i="3"/>
  <c r="AR162" i="3"/>
  <c r="AR166" i="3"/>
  <c r="AR170" i="3"/>
  <c r="AR174" i="3"/>
  <c r="AR178" i="3"/>
  <c r="AR182" i="3"/>
  <c r="AR186" i="3"/>
  <c r="AR190" i="3"/>
  <c r="AR194" i="3"/>
  <c r="AR198" i="3"/>
  <c r="AR202" i="3"/>
  <c r="AR206" i="3"/>
  <c r="AR210" i="3"/>
  <c r="AR214" i="3"/>
  <c r="AR218" i="3"/>
  <c r="AR222" i="3"/>
  <c r="AR226" i="3"/>
  <c r="AR266" i="3"/>
  <c r="AR262" i="3"/>
  <c r="AR258" i="3"/>
  <c r="AR254" i="3"/>
  <c r="AR250" i="3"/>
  <c r="AR246" i="3"/>
  <c r="AR242" i="3"/>
  <c r="AR12" i="3"/>
  <c r="AR20" i="3"/>
  <c r="AR32" i="3"/>
  <c r="AR36" i="3"/>
  <c r="AR57" i="3"/>
  <c r="AR92" i="3"/>
  <c r="AR104" i="3"/>
  <c r="AR116" i="3"/>
  <c r="AR120" i="3"/>
  <c r="AR124" i="3"/>
  <c r="AR128" i="3"/>
  <c r="AR133" i="3"/>
  <c r="AR137" i="3"/>
  <c r="AR3" i="3"/>
  <c r="AR7" i="3"/>
  <c r="AR11" i="3"/>
  <c r="AR15" i="3"/>
  <c r="AR19" i="3"/>
  <c r="AR23" i="3"/>
  <c r="AR27" i="3"/>
  <c r="AR31" i="3"/>
  <c r="AR35" i="3"/>
  <c r="AR39" i="3"/>
  <c r="AR44" i="3"/>
  <c r="AR48" i="3"/>
  <c r="AR52" i="3"/>
  <c r="AR56" i="3"/>
  <c r="AR61" i="3"/>
  <c r="AR65" i="3"/>
  <c r="AR70" i="3"/>
  <c r="AR74" i="3"/>
  <c r="AR78" i="3"/>
  <c r="AR82" i="3"/>
  <c r="AR87" i="3"/>
  <c r="AR91" i="3"/>
  <c r="AR95" i="3"/>
  <c r="AR99" i="3"/>
  <c r="AR103" i="3"/>
  <c r="AR107" i="3"/>
  <c r="AR111" i="3"/>
  <c r="AR267" i="3"/>
  <c r="AR263" i="3"/>
  <c r="AR259" i="3"/>
  <c r="AR255" i="3"/>
  <c r="AR251" i="3"/>
  <c r="AR247" i="3"/>
  <c r="AR243" i="3"/>
  <c r="AR2" i="3"/>
  <c r="AR6" i="3"/>
  <c r="AR10" i="3"/>
  <c r="AR14" i="3"/>
  <c r="AR18" i="3"/>
  <c r="AR22" i="3"/>
  <c r="AR26" i="3"/>
  <c r="AR30" i="3"/>
  <c r="AR34" i="3"/>
  <c r="AR38" i="3"/>
  <c r="AR43" i="3"/>
  <c r="AR47" i="3"/>
  <c r="AR51" i="3"/>
  <c r="AR55" i="3"/>
  <c r="AR60" i="3"/>
  <c r="AR64" i="3"/>
  <c r="AR69" i="3"/>
  <c r="AR73" i="3"/>
  <c r="AR77" i="3"/>
  <c r="AR81" i="3"/>
  <c r="AR85" i="3"/>
  <c r="AR90" i="3"/>
  <c r="AR94" i="3"/>
  <c r="AR98" i="3"/>
  <c r="AR102" i="3"/>
  <c r="AR106" i="3"/>
  <c r="AR110" i="3"/>
  <c r="AR115" i="3"/>
  <c r="AR119" i="3"/>
  <c r="AR123" i="3"/>
  <c r="AR127" i="3"/>
  <c r="AR131" i="3"/>
  <c r="AR136" i="3"/>
  <c r="AR140" i="3"/>
  <c r="AR144" i="3"/>
  <c r="AR149" i="3"/>
  <c r="AR153" i="3"/>
  <c r="AR157" i="3"/>
  <c r="AR161" i="3"/>
  <c r="AR165" i="3"/>
  <c r="AR169" i="3"/>
  <c r="AR173" i="3"/>
  <c r="AR177" i="3"/>
  <c r="AR181" i="3"/>
  <c r="AR185" i="3"/>
  <c r="AR189" i="3"/>
  <c r="AR193" i="3"/>
  <c r="AR197" i="3"/>
  <c r="AR201" i="3"/>
  <c r="AR205" i="3"/>
  <c r="AR209" i="3"/>
  <c r="AR213" i="3"/>
  <c r="AR217" i="3"/>
  <c r="AR221" i="3"/>
  <c r="AR225" i="3"/>
  <c r="AR229" i="3"/>
  <c r="AR109" i="3"/>
  <c r="AR114" i="3"/>
  <c r="AR118" i="3"/>
  <c r="AR122" i="3"/>
  <c r="AR126" i="3"/>
  <c r="AR130" i="3"/>
  <c r="AR135" i="3"/>
  <c r="AR139" i="3"/>
  <c r="AR143" i="3"/>
  <c r="AR228" i="3"/>
  <c r="AR145" i="3"/>
  <c r="AR148" i="3"/>
  <c r="AR152" i="3"/>
  <c r="AR156" i="3"/>
  <c r="AR160" i="3"/>
  <c r="AR164" i="3"/>
  <c r="AR168" i="3"/>
  <c r="AR172" i="3"/>
  <c r="AR176" i="3"/>
  <c r="AR180" i="3"/>
  <c r="AR184" i="3"/>
  <c r="AR188" i="3"/>
  <c r="AR192" i="3"/>
  <c r="AR196" i="3"/>
  <c r="AR200" i="3"/>
  <c r="AR204" i="3"/>
  <c r="AR208" i="3"/>
  <c r="AR212" i="3"/>
  <c r="AR216" i="3"/>
  <c r="AR220" i="3"/>
  <c r="AR224" i="3"/>
  <c r="AR147" i="3"/>
  <c r="AR151" i="3"/>
  <c r="AR155" i="3"/>
  <c r="AR159" i="3"/>
  <c r="AR163" i="3"/>
  <c r="AR167" i="3"/>
  <c r="AR171" i="3"/>
  <c r="AR175" i="3"/>
  <c r="AR179" i="3"/>
  <c r="AR183" i="3"/>
  <c r="AR187" i="3"/>
  <c r="AR191" i="3"/>
  <c r="AR195" i="3"/>
  <c r="AR199" i="3"/>
  <c r="AR203" i="3"/>
  <c r="AR207" i="3"/>
  <c r="AR211" i="3"/>
  <c r="AR215" i="3"/>
  <c r="AR219" i="3"/>
  <c r="AR223" i="3"/>
  <c r="AR227" i="3"/>
  <c r="AR9" i="4"/>
  <c r="AR5" i="4"/>
  <c r="AR229" i="4"/>
  <c r="AR77" i="4"/>
  <c r="AR218" i="4"/>
  <c r="AR210" i="4"/>
  <c r="AR202" i="4"/>
  <c r="AR194" i="4"/>
  <c r="AR182" i="4"/>
  <c r="AR174" i="4"/>
  <c r="AR166" i="4"/>
  <c r="AR158" i="4"/>
  <c r="AR150" i="4"/>
  <c r="AR142" i="4"/>
  <c r="AR134" i="4"/>
  <c r="AR126" i="4"/>
  <c r="AR118" i="4"/>
  <c r="AR110" i="4"/>
  <c r="AR102" i="4"/>
  <c r="AR94" i="4"/>
  <c r="AR86" i="4"/>
  <c r="AR226" i="4"/>
  <c r="AR222" i="4"/>
  <c r="AR214" i="4"/>
  <c r="AR206" i="4"/>
  <c r="AR198" i="4"/>
  <c r="AR190" i="4"/>
  <c r="AR186" i="4"/>
  <c r="AR178" i="4"/>
  <c r="AR170" i="4"/>
  <c r="AR162" i="4"/>
  <c r="AR154" i="4"/>
  <c r="AR146" i="4"/>
  <c r="AR138" i="4"/>
  <c r="AR130" i="4"/>
  <c r="AR122" i="4"/>
  <c r="AR114" i="4"/>
  <c r="AR106" i="4"/>
  <c r="AR98" i="4"/>
  <c r="AR90" i="4"/>
  <c r="AR82" i="4"/>
  <c r="AR66" i="4"/>
  <c r="AR42" i="4"/>
  <c r="AR10" i="4"/>
  <c r="AR6" i="4"/>
  <c r="AR227" i="4"/>
  <c r="AR191" i="4"/>
  <c r="AR183" i="4"/>
  <c r="AR171" i="4"/>
  <c r="AR147" i="4"/>
  <c r="AR139" i="4"/>
  <c r="AR135" i="4"/>
  <c r="AR223" i="4"/>
  <c r="AR219" i="4"/>
  <c r="AR215" i="4"/>
  <c r="AR207" i="4"/>
  <c r="AR203" i="4"/>
  <c r="AR199" i="4"/>
  <c r="AR179" i="4"/>
  <c r="AR175" i="4"/>
  <c r="AR163" i="4"/>
  <c r="AR155" i="4"/>
  <c r="AR151" i="4"/>
  <c r="AR115" i="4"/>
  <c r="AR111" i="4"/>
  <c r="AR107" i="4"/>
  <c r="AR103" i="4"/>
  <c r="AR99" i="4"/>
  <c r="AR95" i="4"/>
  <c r="AR91" i="4"/>
  <c r="AR87" i="4"/>
  <c r="AR78" i="4"/>
  <c r="AR220" i="4"/>
  <c r="AR212" i="4"/>
  <c r="AR208" i="4"/>
  <c r="AR200" i="4"/>
  <c r="AR192" i="4"/>
  <c r="AR188" i="4"/>
  <c r="AR176" i="4"/>
  <c r="AR172" i="4"/>
  <c r="AR168" i="4"/>
  <c r="AR164" i="4"/>
  <c r="AR211" i="4"/>
  <c r="AR195" i="4"/>
  <c r="AR187" i="4"/>
  <c r="AR167" i="4"/>
  <c r="AR159" i="4"/>
  <c r="AR143" i="4"/>
  <c r="AR131" i="4"/>
  <c r="AR127" i="4"/>
  <c r="AR123" i="4"/>
  <c r="AR119" i="4"/>
  <c r="AR83" i="4"/>
  <c r="AR79" i="4"/>
  <c r="AR224" i="4"/>
  <c r="AR216" i="4"/>
  <c r="AR204" i="4"/>
  <c r="AR196" i="4"/>
  <c r="AR184" i="4"/>
  <c r="AR180" i="4"/>
  <c r="AR225" i="4"/>
  <c r="AR221" i="4"/>
  <c r="AR217" i="4"/>
  <c r="AR213" i="4"/>
  <c r="AR209" i="4"/>
  <c r="AR205" i="4"/>
  <c r="AR201" i="4"/>
  <c r="AR197" i="4"/>
  <c r="AR193" i="4"/>
  <c r="AR189" i="4"/>
  <c r="AR185" i="4"/>
  <c r="AR181" i="4"/>
  <c r="AR177" i="4"/>
  <c r="AR173" i="4"/>
  <c r="AR169" i="4"/>
  <c r="AR165" i="4"/>
  <c r="AR160" i="4"/>
  <c r="AR156" i="4"/>
  <c r="AR152" i="4"/>
  <c r="AR148" i="4"/>
  <c r="AR144" i="4"/>
  <c r="AR140" i="4"/>
  <c r="AR136" i="4"/>
  <c r="AR132" i="4"/>
  <c r="AR128" i="4"/>
  <c r="AR124" i="4"/>
  <c r="AR120" i="4"/>
  <c r="AR116" i="4"/>
  <c r="AR112" i="4"/>
  <c r="AR108" i="4"/>
  <c r="AR104" i="4"/>
  <c r="AR100" i="4"/>
  <c r="AR96" i="4"/>
  <c r="AR92" i="4"/>
  <c r="AR88" i="4"/>
  <c r="AR84" i="4"/>
  <c r="AR80" i="4"/>
  <c r="AR161" i="4"/>
  <c r="AR157" i="4"/>
  <c r="AR153" i="4"/>
  <c r="AR149" i="4"/>
  <c r="AR145" i="4"/>
  <c r="AR141" i="4"/>
  <c r="AR137" i="4"/>
  <c r="AR133" i="4"/>
  <c r="AR129" i="4"/>
  <c r="AR125" i="4"/>
  <c r="AR121" i="4"/>
  <c r="AR117" i="4"/>
  <c r="AR113" i="4"/>
  <c r="AR109" i="4"/>
  <c r="AR105" i="4"/>
  <c r="AR101" i="4"/>
  <c r="AR97" i="4"/>
  <c r="AR93" i="4"/>
  <c r="AR89" i="4"/>
  <c r="AR85" i="4"/>
  <c r="AR81" i="4"/>
</calcChain>
</file>

<file path=xl/sharedStrings.xml><?xml version="1.0" encoding="utf-8"?>
<sst xmlns="http://schemas.openxmlformats.org/spreadsheetml/2006/main" count="17604" uniqueCount="2067">
  <si>
    <t>Value</t>
  </si>
  <si>
    <t>Footprint</t>
  </si>
  <si>
    <t>Power</t>
  </si>
  <si>
    <t>Tolerance</t>
  </si>
  <si>
    <t>10R</t>
  </si>
  <si>
    <t>11R</t>
  </si>
  <si>
    <t>12R</t>
  </si>
  <si>
    <t>13R</t>
  </si>
  <si>
    <t>15R</t>
  </si>
  <si>
    <t>20R</t>
  </si>
  <si>
    <t>21R</t>
  </si>
  <si>
    <t>22.1R</t>
  </si>
  <si>
    <t>24.9R</t>
  </si>
  <si>
    <t>27.4R</t>
  </si>
  <si>
    <t>30.1R</t>
  </si>
  <si>
    <t>33.2R</t>
  </si>
  <si>
    <t>35.7R</t>
  </si>
  <si>
    <t>39.2R</t>
  </si>
  <si>
    <t>43.2R</t>
  </si>
  <si>
    <t>47.5R</t>
  </si>
  <si>
    <t>49.9R</t>
  </si>
  <si>
    <t>51.1R</t>
  </si>
  <si>
    <t>59R</t>
  </si>
  <si>
    <t>61.9R</t>
  </si>
  <si>
    <t>68.1R</t>
  </si>
  <si>
    <t>75R</t>
  </si>
  <si>
    <t>82.5R</t>
  </si>
  <si>
    <t>90.9R</t>
  </si>
  <si>
    <t>100R</t>
  </si>
  <si>
    <t>110R</t>
  </si>
  <si>
    <t>121R</t>
  </si>
  <si>
    <t>130R</t>
  </si>
  <si>
    <t>182R</t>
  </si>
  <si>
    <t>200R</t>
  </si>
  <si>
    <t>210R</t>
  </si>
  <si>
    <t>249R</t>
  </si>
  <si>
    <t>301R</t>
  </si>
  <si>
    <t>332R</t>
  </si>
  <si>
    <t>357R</t>
  </si>
  <si>
    <t>392R</t>
  </si>
  <si>
    <t>432R</t>
  </si>
  <si>
    <t>475R</t>
  </si>
  <si>
    <t>499R</t>
  </si>
  <si>
    <t>511R</t>
  </si>
  <si>
    <t>562R</t>
  </si>
  <si>
    <t>590R</t>
  </si>
  <si>
    <t>619R</t>
  </si>
  <si>
    <t>681R</t>
  </si>
  <si>
    <t>750R</t>
  </si>
  <si>
    <t>825R</t>
  </si>
  <si>
    <t>909R</t>
  </si>
  <si>
    <t>1k</t>
  </si>
  <si>
    <t>1.1k</t>
  </si>
  <si>
    <t>121k</t>
  </si>
  <si>
    <t>1.21k</t>
  </si>
  <si>
    <t>1.5k</t>
  </si>
  <si>
    <t>1.3k</t>
  </si>
  <si>
    <t>1.62k</t>
  </si>
  <si>
    <t>1.82k</t>
  </si>
  <si>
    <t>2k</t>
  </si>
  <si>
    <t>2.21k</t>
  </si>
  <si>
    <t>2.49k</t>
  </si>
  <si>
    <t>2.74k</t>
  </si>
  <si>
    <t>3.01k</t>
  </si>
  <si>
    <t>3.32k</t>
  </si>
  <si>
    <t>3.57k</t>
  </si>
  <si>
    <t>3.92k</t>
  </si>
  <si>
    <t>4.32k</t>
  </si>
  <si>
    <t>4.75k</t>
  </si>
  <si>
    <t>4.99k</t>
  </si>
  <si>
    <t>5.11k</t>
  </si>
  <si>
    <t>5.62k</t>
  </si>
  <si>
    <t>5.9k</t>
  </si>
  <si>
    <t>6.19k</t>
  </si>
  <si>
    <t>6.81k</t>
  </si>
  <si>
    <t>7.5k</t>
  </si>
  <si>
    <t>8.25k</t>
  </si>
  <si>
    <t>9.09k</t>
  </si>
  <si>
    <t>10k</t>
  </si>
  <si>
    <t>11k</t>
  </si>
  <si>
    <t>12.1k</t>
  </si>
  <si>
    <t>13k</t>
  </si>
  <si>
    <t>15k</t>
  </si>
  <si>
    <t>16.2k</t>
  </si>
  <si>
    <t>18.2k</t>
  </si>
  <si>
    <t>20k</t>
  </si>
  <si>
    <t>21k</t>
  </si>
  <si>
    <t>22.1k</t>
  </si>
  <si>
    <t>24.9k</t>
  </si>
  <si>
    <t>27.4k</t>
  </si>
  <si>
    <t>30.1k</t>
  </si>
  <si>
    <t>33.2k</t>
  </si>
  <si>
    <t>35.7k</t>
  </si>
  <si>
    <t>39.2k</t>
  </si>
  <si>
    <t>43.2k</t>
  </si>
  <si>
    <t>47.5k</t>
  </si>
  <si>
    <t>49.9k</t>
  </si>
  <si>
    <t>51.1k</t>
  </si>
  <si>
    <t>56.2k</t>
  </si>
  <si>
    <t>59k</t>
  </si>
  <si>
    <t>61.9k</t>
  </si>
  <si>
    <t>68.1k</t>
  </si>
  <si>
    <t>75k</t>
  </si>
  <si>
    <t>82.5k</t>
  </si>
  <si>
    <t>90.9k</t>
  </si>
  <si>
    <t>100k</t>
  </si>
  <si>
    <t>110k</t>
  </si>
  <si>
    <t>130k</t>
  </si>
  <si>
    <t>150k</t>
  </si>
  <si>
    <t>162k</t>
  </si>
  <si>
    <t>182k</t>
  </si>
  <si>
    <t>200k</t>
  </si>
  <si>
    <t>210k</t>
  </si>
  <si>
    <t>221k</t>
  </si>
  <si>
    <t>249k</t>
  </si>
  <si>
    <t>0402</t>
  </si>
  <si>
    <t>1/10</t>
  </si>
  <si>
    <t>1%</t>
  </si>
  <si>
    <t>Digi-Key</t>
  </si>
  <si>
    <t>Panasonic Electronic Components</t>
  </si>
  <si>
    <t>RES SMD 10 OHM 1% 1/10W 0402</t>
  </si>
  <si>
    <t>P10.0LCT-ND</t>
  </si>
  <si>
    <t>ERJ-2RKF10R0X</t>
  </si>
  <si>
    <t>ERJ-2RKF11R0X</t>
  </si>
  <si>
    <t>ERJ-2RKF12R0X</t>
  </si>
  <si>
    <t>ERJ-2RKF13R0X</t>
  </si>
  <si>
    <t>ERJ-2RKF15R0X</t>
  </si>
  <si>
    <t>ERJ-2RKF20R0X</t>
  </si>
  <si>
    <t>ERJ-2RKF21R0X</t>
  </si>
  <si>
    <t>ERJ-2RKF59R0X</t>
  </si>
  <si>
    <t>ERJ-2RKF75R0X</t>
  </si>
  <si>
    <t>RES SMD 11 OHM 1% 1/10W 0402</t>
  </si>
  <si>
    <t>RES SMD 12 OHM 1% 1/10W 0402</t>
  </si>
  <si>
    <t>RES SMD 13 OHM 1% 1/10W 0402</t>
  </si>
  <si>
    <t>RES SMD 15 OHM 1% 1/10W 0402</t>
  </si>
  <si>
    <t>RES SMD 16.2 OHM 1% 1/10W 0402</t>
  </si>
  <si>
    <t>RES SMD 18.2 OHM 1% 1/10W 0402</t>
  </si>
  <si>
    <t>RES SMD 20 OHM 1% 1/10W 0402</t>
  </si>
  <si>
    <t>RES SMD 21 OHM 1% 1/10W 0402</t>
  </si>
  <si>
    <t>RES SMD 22.1 OHM 1% 1/10W 0402</t>
  </si>
  <si>
    <t>RES SMD 24.9 OHM 1% 1/10W 0402</t>
  </si>
  <si>
    <t>RES SMD 27.4 OHM 1% 1/10W 0402</t>
  </si>
  <si>
    <t>RES SMD 30.1 OHM 1% 1/10W 0402</t>
  </si>
  <si>
    <t>RES SMD 33.2 OHM 1% 1/10W 0402</t>
  </si>
  <si>
    <t>RES SMD 35.7 OHM 1% 1/10W 0402</t>
  </si>
  <si>
    <t>RES SMD 39.2 OHM 1% 1/10W 0402</t>
  </si>
  <si>
    <t>RES SMD 43.2 OHM 1% 1/10W 0402</t>
  </si>
  <si>
    <t>RES SMD 47.5 OHM 1% 1/10W 0402</t>
  </si>
  <si>
    <t>RES SMD 49.9 OHM 1% 1/10W 0402</t>
  </si>
  <si>
    <t>RES SMD 51.1 OHM 1% 1/10W 0402</t>
  </si>
  <si>
    <t>RES SMD 56 OHM 1% 1/10W 0402</t>
  </si>
  <si>
    <t>RES SMD 59 OHM 1% 1/10W 0402</t>
  </si>
  <si>
    <t>RES SMD 61.9 OHM 1% 1/10W 0402</t>
  </si>
  <si>
    <t>RES SMD 68.1 OHM 1% 1/10W 0402</t>
  </si>
  <si>
    <t>RES SMD 75 OHM 1% 1/10W 0402</t>
  </si>
  <si>
    <t>RES SMD 82.5 OHM 1% 1/10W 0402</t>
  </si>
  <si>
    <t>RES SMD 90.9 OHM 1% 1/10W 0402</t>
  </si>
  <si>
    <t>RES SMD 100 OHM 1% 1/10W 0402</t>
  </si>
  <si>
    <t>RES SMD 110 OHM 1% 1/10W 0402</t>
  </si>
  <si>
    <t>RES SMD 121 OHM 1% 1/10W 0402</t>
  </si>
  <si>
    <t>RES SMD 130 OHM 1% 1/10W 0402</t>
  </si>
  <si>
    <t>RES SMD 182 OHM 1% 1/10W 0402</t>
  </si>
  <si>
    <t>RES SMD 200 OHM 1% 1/10W 0402</t>
  </si>
  <si>
    <t>RES SMD 210 OHM 1% 1/10W 0402</t>
  </si>
  <si>
    <t>RES SMD 22 OHM 1% 1/10W 0402</t>
  </si>
  <si>
    <t>RES SMD 249 OHM 1% 1/10W 0402</t>
  </si>
  <si>
    <t>P11.0LCT-ND</t>
  </si>
  <si>
    <t>P12.0LCT-ND</t>
  </si>
  <si>
    <t>P13.0LCT-ND</t>
  </si>
  <si>
    <t>P15.0LCT-ND</t>
  </si>
  <si>
    <t>P20.0LCT-ND</t>
  </si>
  <si>
    <t>P21.0LCT-ND</t>
  </si>
  <si>
    <t>P56.0LCT-ND</t>
  </si>
  <si>
    <t>P59.0LCT-ND</t>
  </si>
  <si>
    <t>P75.0LCT-ND</t>
  </si>
  <si>
    <t>P22.0LCT-ND</t>
  </si>
  <si>
    <t>14R</t>
  </si>
  <si>
    <t>RES SMD 14 OHM 1% 1/10W 0402</t>
  </si>
  <si>
    <t>RES SMD 301 OHM 1% 1/10W 0402</t>
  </si>
  <si>
    <t>P14.0LCT-ND</t>
  </si>
  <si>
    <t>ERJ-2RKF14R0X</t>
  </si>
  <si>
    <t>16R</t>
  </si>
  <si>
    <t>RES SMD 16 OHM 1% 1/10W 0402</t>
  </si>
  <si>
    <t>P16.0LCT-ND</t>
  </si>
  <si>
    <t>ERJ-2RKF16R0X</t>
  </si>
  <si>
    <t>RES SMD 18 OHM 1% 1/10W 0402</t>
  </si>
  <si>
    <t>RES SMD 24 OHM 1% 1/10W 0402</t>
  </si>
  <si>
    <t>RES SMD 27 OHM 1% 1/10W 0402</t>
  </si>
  <si>
    <t>RES SMD 30 OHM 1% 1/10W 0402</t>
  </si>
  <si>
    <t>RES SMD 33 OHM 1% 1/10W 0402</t>
  </si>
  <si>
    <t>RES SMD 39 OHM 1% 1/10W 0402</t>
  </si>
  <si>
    <t>RES SMD 43 OHM 1% 1/10W 0402</t>
  </si>
  <si>
    <t>RES SMD 47 OHM 1% 1/10W 0402</t>
  </si>
  <si>
    <t>RES SMD 51 OHM 1% 1/10W 0402</t>
  </si>
  <si>
    <t>RES SMD 68 OHM 1% 1/10W 0402</t>
  </si>
  <si>
    <t>RES SMD 82 OHM 1% 1/10W 0402</t>
  </si>
  <si>
    <t>RES SMD 150 OHM 1% 1/10W 0402</t>
  </si>
  <si>
    <t>P18.0LCT-ND</t>
  </si>
  <si>
    <t>P24.0LCT-ND</t>
  </si>
  <si>
    <t>P27.0LCT-ND</t>
  </si>
  <si>
    <t>P30.0LCT-ND</t>
  </si>
  <si>
    <t>P33.0LCT-ND</t>
  </si>
  <si>
    <t>P39.0LCT-ND</t>
  </si>
  <si>
    <t>P43.0LCT-ND</t>
  </si>
  <si>
    <t>P47.0LCT-ND</t>
  </si>
  <si>
    <t>P51.0LCT-ND</t>
  </si>
  <si>
    <t>P68.0LCT-ND</t>
  </si>
  <si>
    <t>P82.0LCT-ND</t>
  </si>
  <si>
    <t>ERJ-2RKF18R0X</t>
  </si>
  <si>
    <t>18R</t>
  </si>
  <si>
    <t>P22.1LCT-ND</t>
  </si>
  <si>
    <t>RES SMD 332 OHM 1% 1/10W 0402</t>
  </si>
  <si>
    <t>RES SMD 357 OHM 1% 1/10W 0402</t>
  </si>
  <si>
    <t>RES SMD 392 OHM 1% 1/10W 0402</t>
  </si>
  <si>
    <t>RES SMD 432 OHM 1% 1/10W 0402</t>
  </si>
  <si>
    <t>RES SMD 475 OHM 1% 1/10W 0402</t>
  </si>
  <si>
    <t>RES SMD 499 OHM 1% 1/10W 0402</t>
  </si>
  <si>
    <t>RES SMD 511 OHM 1% 1/10W 0402</t>
  </si>
  <si>
    <t>RES SMD 562 OHM 1% 1/10W 0402</t>
  </si>
  <si>
    <t>RES SMD 590 OHM 1% 1/10W 0402</t>
  </si>
  <si>
    <t>RES SMD 619 OHM 1% 1/10W 0402</t>
  </si>
  <si>
    <t>RES SMD 681 OHM 1% 1/10W 0402</t>
  </si>
  <si>
    <t>RES SMD 750 OHM 1% 1/10W 0402</t>
  </si>
  <si>
    <t>RES SMD 825 OHM 1% 1/10W 0402</t>
  </si>
  <si>
    <t>ERJ-2RKF24R9X</t>
  </si>
  <si>
    <t>P24.9LCT-ND</t>
  </si>
  <si>
    <t>ERJ-2RKF27R4X</t>
  </si>
  <si>
    <t>P27.4LCT-ND</t>
  </si>
  <si>
    <t>P1.00KLCT-ND</t>
  </si>
  <si>
    <t>ERJ-2RKF1001X</t>
  </si>
  <si>
    <t>RES SMD 1K OHM 1% 1/10W 0402</t>
  </si>
  <si>
    <t>P1.02KLCT-ND</t>
  </si>
  <si>
    <t>ERJ-2RKF1021X</t>
  </si>
  <si>
    <t>RES SMD 1.02K OHM 1% 1/10W 0402</t>
  </si>
  <si>
    <t>P1.05KLCT-ND</t>
  </si>
  <si>
    <t>ERJ-2RKF1051X</t>
  </si>
  <si>
    <t>RES SMD 1.05K OHM 1% 1/10W 0402</t>
  </si>
  <si>
    <t>P1.07KLCT-ND</t>
  </si>
  <si>
    <t>ERJ-2RKF1071X</t>
  </si>
  <si>
    <t>RES SMD 1.07K OHM 1% 1/10W 0402</t>
  </si>
  <si>
    <t>P1.10KLCT-ND</t>
  </si>
  <si>
    <t>ERJ-2RKF1101X</t>
  </si>
  <si>
    <t>RES SMD 1.1K OHM 1% 1/10W 0402</t>
  </si>
  <si>
    <t>P1.13KLCT-ND</t>
  </si>
  <si>
    <t>ERJ-2RKF1131X</t>
  </si>
  <si>
    <t>RES SMD 1.13K OHM 1% 1/10W 0402</t>
  </si>
  <si>
    <t>P1.15KLCT-ND</t>
  </si>
  <si>
    <t>ERJ-2RKF1151X</t>
  </si>
  <si>
    <t>RES SMD 1.15K OHM 1% 1/10W 0402</t>
  </si>
  <si>
    <t>P1.18KLCT-ND</t>
  </si>
  <si>
    <t>ERJ-2RKF1181X</t>
  </si>
  <si>
    <t>RES SMD 1.18K OHM 1% 1/10W 0402</t>
  </si>
  <si>
    <t>P1.20KLCT-ND</t>
  </si>
  <si>
    <t>ERJ-2RKF1201X</t>
  </si>
  <si>
    <t>RES SMD 1.2K OHM 1% 1/10W 0402</t>
  </si>
  <si>
    <t>P1.21KLCT-ND</t>
  </si>
  <si>
    <t>ERJ-2RKF1211X</t>
  </si>
  <si>
    <t>RES SMD 1.21K OHM 1% 1/10W 0402</t>
  </si>
  <si>
    <t>P1.24KLCT-ND</t>
  </si>
  <si>
    <t>ERJ-2RKF1241X</t>
  </si>
  <si>
    <t>RES SMD 1.24K OHM 1% 1/10W 0402</t>
  </si>
  <si>
    <t>P1.27KLCT-ND</t>
  </si>
  <si>
    <t>ERJ-2RKF1271X</t>
  </si>
  <si>
    <t>RES SMD 1.27K OHM 1% 1/10W 0402</t>
  </si>
  <si>
    <t>P1.30KLCT-ND</t>
  </si>
  <si>
    <t>ERJ-2RKF1301X</t>
  </si>
  <si>
    <t>RES SMD 1.3K OHM 1% 1/10W 0402</t>
  </si>
  <si>
    <t>P1.33KLCT-ND</t>
  </si>
  <si>
    <t>ERJ-2RKF1331X</t>
  </si>
  <si>
    <t>RES SMD 1.33K OHM 1% 1/10W 0402</t>
  </si>
  <si>
    <t>P1.37KLCT-ND</t>
  </si>
  <si>
    <t>ERJ-2RKF1371X</t>
  </si>
  <si>
    <t>RES SMD 1.37K OHM 1% 1/10W 0402</t>
  </si>
  <si>
    <t>P1.40KLCT-ND</t>
  </si>
  <si>
    <t>ERJ-2RKF1401X</t>
  </si>
  <si>
    <t>RES SMD 1.4K OHM 1% 1/10W 0402</t>
  </si>
  <si>
    <t>P1.43KLCT-ND</t>
  </si>
  <si>
    <t>ERJ-2RKF1431X</t>
  </si>
  <si>
    <t>RES SMD 1.43K OHM 1% 1/10W 0402</t>
  </si>
  <si>
    <t>P1.47KLCT-ND</t>
  </si>
  <si>
    <t>ERJ-2RKF1471X</t>
  </si>
  <si>
    <t>RES SMD 1.47K OHM 1% 1/10W 0402</t>
  </si>
  <si>
    <t>P1.50KLCT-ND</t>
  </si>
  <si>
    <t>ERJ-2RKF1501X</t>
  </si>
  <si>
    <t>RES SMD 1.5K OHM 1% 1/10W 0402</t>
  </si>
  <si>
    <t>P1.54KLCT-ND</t>
  </si>
  <si>
    <t>ERJ-2RKF1541X</t>
  </si>
  <si>
    <t>RES SMD 1.54K OHM 1% 1/10W 0402</t>
  </si>
  <si>
    <t>P1.58KLCT-ND</t>
  </si>
  <si>
    <t>ERJ-2RKF1581X</t>
  </si>
  <si>
    <t>RES SMD 1.58K OHM 1% 1/10W 0402</t>
  </si>
  <si>
    <t>P1.60KLCT-ND</t>
  </si>
  <si>
    <t>ERJ-2RKF1601X</t>
  </si>
  <si>
    <t>RES SMD 1.6K OHM 1% 1/10W 0402</t>
  </si>
  <si>
    <t>P1.62KLCT-ND</t>
  </si>
  <si>
    <t>ERJ-2RKF1621X</t>
  </si>
  <si>
    <t>RES SMD 1.62K OHM 1% 1/10W 0402</t>
  </si>
  <si>
    <t>P1.65KLCT-ND</t>
  </si>
  <si>
    <t>ERJ-2RKF1651X</t>
  </si>
  <si>
    <t>RES SMD 1.65K OHM 1% 1/10W 0402</t>
  </si>
  <si>
    <t>P1.69KLCT-ND</t>
  </si>
  <si>
    <t>ERJ-2RKF1691X</t>
  </si>
  <si>
    <t>RES SMD 1.69K OHM 1% 1/10W 0402</t>
  </si>
  <si>
    <t>P1.74KLCT-ND</t>
  </si>
  <si>
    <t>ERJ-2RKF1741X</t>
  </si>
  <si>
    <t>RES SMD 1.74K OHM 1% 1/10W 0402</t>
  </si>
  <si>
    <t>P1.78KLCT-ND</t>
  </si>
  <si>
    <t>ERJ-2RKF1781X</t>
  </si>
  <si>
    <t>RES SMD 1.78K OHM 1% 1/10W 0402</t>
  </si>
  <si>
    <t>P1.80KLCT-ND</t>
  </si>
  <si>
    <t>ERJ-2RKF1801X</t>
  </si>
  <si>
    <t>RES SMD 1.8K OHM 1% 1/10W 0402</t>
  </si>
  <si>
    <t>P1.82KLCT-ND</t>
  </si>
  <si>
    <t>ERJ-2RKF1821X</t>
  </si>
  <si>
    <t>RES SMD 1.82K OHM 1% 1/10W 0402</t>
  </si>
  <si>
    <t>P1.87KLCT-ND</t>
  </si>
  <si>
    <t>ERJ-2RKF1871X</t>
  </si>
  <si>
    <t>RES SMD 1.87K OHM 1% 1/10W 0402</t>
  </si>
  <si>
    <t>P1.91KLCT-ND</t>
  </si>
  <si>
    <t>ERJ-2RKF1911X</t>
  </si>
  <si>
    <t>RES SMD 1.91K OHM 1% 1/10W 0402</t>
  </si>
  <si>
    <t>P1.96KLCT-ND</t>
  </si>
  <si>
    <t>ERJ-2RKF1961X</t>
  </si>
  <si>
    <t>RES SMD 1.96K OHM 1% 1/10W 0402</t>
  </si>
  <si>
    <t>P10.0KLCT-ND</t>
  </si>
  <si>
    <t>ERJ-2RKF1002X</t>
  </si>
  <si>
    <t>RES SMD 10K OHM 1% 1/10W 0402</t>
  </si>
  <si>
    <t>P10.2KLCT-ND</t>
  </si>
  <si>
    <t>ERJ-2RKF1022X</t>
  </si>
  <si>
    <t>RES SMD 10.2K OHM 1% 1/10W 0402</t>
  </si>
  <si>
    <t>P10.2LCT-ND</t>
  </si>
  <si>
    <t>ERJ-2RKF10R2X</t>
  </si>
  <si>
    <t>RES SMD 10.2 OHM 1% 1/10W 0402</t>
  </si>
  <si>
    <t>P10.5KLCT-ND</t>
  </si>
  <si>
    <t>ERJ-2RKF1052X</t>
  </si>
  <si>
    <t>RES SMD 10.5K OHM 1% 1/10W 0402</t>
  </si>
  <si>
    <t>P10.5LCT-ND</t>
  </si>
  <si>
    <t>ERJ-2RKF10R5X</t>
  </si>
  <si>
    <t>RES SMD 10.5 OHM 1% 1/10W 0402</t>
  </si>
  <si>
    <t>P10.7KLCT-ND</t>
  </si>
  <si>
    <t>ERJ-2RKF1072X</t>
  </si>
  <si>
    <t>RES SMD 10.7K OHM 1% 1/10W 0402</t>
  </si>
  <si>
    <t>P10.7LCT-ND</t>
  </si>
  <si>
    <t>ERJ-2RKF10R7X</t>
  </si>
  <si>
    <t>RES SMD 10.7 OHM 1% 1/10W 0402</t>
  </si>
  <si>
    <t>P100KLCT-ND</t>
  </si>
  <si>
    <t>ERJ-2RKF1003X</t>
  </si>
  <si>
    <t>RES SMD 100K OHM 1% 1/10W 0402</t>
  </si>
  <si>
    <t>P100LCT-ND</t>
  </si>
  <si>
    <t>ERJ-2RKF1000X</t>
  </si>
  <si>
    <t>P102KLCT-ND</t>
  </si>
  <si>
    <t>ERJ-2RKF1023X</t>
  </si>
  <si>
    <t>RES SMD 102K OHM 1% 1/10W 0402</t>
  </si>
  <si>
    <t>P102LCT-ND</t>
  </si>
  <si>
    <t>ERJ-2RKF1020X</t>
  </si>
  <si>
    <t>RES SMD 102 OHM 1% 1/10W 0402</t>
  </si>
  <si>
    <t>P105KLCT-ND</t>
  </si>
  <si>
    <t>ERJ-2RKF1053X</t>
  </si>
  <si>
    <t>RES SMD 105K OHM 1% 1/10W 0402</t>
  </si>
  <si>
    <t>P105LCT-ND</t>
  </si>
  <si>
    <t>ERJ-2RKF1050X</t>
  </si>
  <si>
    <t>RES SMD 105 OHM 1% 1/10W 0402</t>
  </si>
  <si>
    <t>P107KLCT-ND</t>
  </si>
  <si>
    <t>ERJ-2RKF1073X</t>
  </si>
  <si>
    <t>RES SMD 107K OHM 1% 1/10W 0402</t>
  </si>
  <si>
    <t>P107LCT-ND</t>
  </si>
  <si>
    <t>ERJ-2RKF1070X</t>
  </si>
  <si>
    <t>RES SMD 107 OHM 1% 1/10W 0402</t>
  </si>
  <si>
    <t>P11.0KLCT-ND</t>
  </si>
  <si>
    <t>ERJ-2RKF1102X</t>
  </si>
  <si>
    <t>RES SMD 11K OHM 1% 1/10W 0402</t>
  </si>
  <si>
    <t>P11.3KLCT-ND</t>
  </si>
  <si>
    <t>ERJ-2RKF1132X</t>
  </si>
  <si>
    <t>RES SMD 11.3K OHM 1% 1/10W 0402</t>
  </si>
  <si>
    <t>P11.3LCT-ND</t>
  </si>
  <si>
    <t>ERJ-2RKF11R3X</t>
  </si>
  <si>
    <t>RES SMD 11.3 OHM 1% 1/10W 0402</t>
  </si>
  <si>
    <t>P11.5KLCT-ND</t>
  </si>
  <si>
    <t>ERJ-2RKF1152X</t>
  </si>
  <si>
    <t>RES SMD 11.5K OHM 1% 1/10W 0402</t>
  </si>
  <si>
    <t>P11.5LCT-ND</t>
  </si>
  <si>
    <t>ERJ-2RKF11R5X</t>
  </si>
  <si>
    <t>RES SMD 11.5 OHM 1% 1/10W 0402</t>
  </si>
  <si>
    <t>P11.8KLCT-ND</t>
  </si>
  <si>
    <t>ERJ-2RKF1182X</t>
  </si>
  <si>
    <t>RES SMD 11.8K OHM 1% 1/10W 0402</t>
  </si>
  <si>
    <t>P11.8LCT-ND</t>
  </si>
  <si>
    <t>ERJ-2RKF11R8X</t>
  </si>
  <si>
    <t>RES SMD 11.8 OHM 1% 1/10W 0402</t>
  </si>
  <si>
    <t>P110KLCT-ND</t>
  </si>
  <si>
    <t>ERJ-2RKF1103X</t>
  </si>
  <si>
    <t>RES SMD 110K OHM 1% 1/10W 0402</t>
  </si>
  <si>
    <t>P110LCT-ND</t>
  </si>
  <si>
    <t>ERJ-2RKF1100X</t>
  </si>
  <si>
    <t>P113KLCT-ND</t>
  </si>
  <si>
    <t>ERJ-2RKF1133X</t>
  </si>
  <si>
    <t>RES SMD 113K OHM 1% 1/10W 0402</t>
  </si>
  <si>
    <t>P113LCT-ND</t>
  </si>
  <si>
    <t>ERJ-2RKF1130X</t>
  </si>
  <si>
    <t>RES SMD 113 OHM 1% 1/10W 0402</t>
  </si>
  <si>
    <t>P115KLCT-ND</t>
  </si>
  <si>
    <t>ERJ-2RKF1153X</t>
  </si>
  <si>
    <t>RES SMD 115K OHM 1% 1/10W 0402</t>
  </si>
  <si>
    <t>P115LCT-ND</t>
  </si>
  <si>
    <t>ERJ-2RKF1150X</t>
  </si>
  <si>
    <t>RES SMD 115 OHM 1% 1/10W 0402</t>
  </si>
  <si>
    <t>P118KLCT-ND</t>
  </si>
  <si>
    <t>ERJ-2RKF1183X</t>
  </si>
  <si>
    <t>RES SMD 118K OHM 1% 1/10W 0402</t>
  </si>
  <si>
    <t>P118LCT-ND</t>
  </si>
  <si>
    <t>ERJ-2RKF1180X</t>
  </si>
  <si>
    <t>RES SMD 118 OHM 1% 1/10W 0402</t>
  </si>
  <si>
    <t>P12.0KLCT-ND</t>
  </si>
  <si>
    <t>ERJ-2RKF1202X</t>
  </si>
  <si>
    <t>RES SMD 12K OHM 1% 1/10W 0402</t>
  </si>
  <si>
    <t>P12.1KLCT-ND</t>
  </si>
  <si>
    <t>ERJ-2RKF1212X</t>
  </si>
  <si>
    <t>RES SMD 12.1K OHM 1% 1/10W 0402</t>
  </si>
  <si>
    <t>P12.1LCT-ND</t>
  </si>
  <si>
    <t>ERJ-2RKF12R1X</t>
  </si>
  <si>
    <t>RES SMD 12.1 OHM 1% 1/10W 0402</t>
  </si>
  <si>
    <t>P12.4KLCT-ND</t>
  </si>
  <si>
    <t>ERJ-2RKF1242X</t>
  </si>
  <si>
    <t>RES SMD 12.4K OHM 1% 1/10W 0402</t>
  </si>
  <si>
    <t>P12.4LCT-ND</t>
  </si>
  <si>
    <t>ERJ-2RKF12R4X</t>
  </si>
  <si>
    <t>RES SMD 12.4 OHM 1% 1/10W 0402</t>
  </si>
  <si>
    <t>P12.7KLCT-ND</t>
  </si>
  <si>
    <t>ERJ-2RKF1272X</t>
  </si>
  <si>
    <t>RES SMD 12.7K OHM 1% 1/10W 0402</t>
  </si>
  <si>
    <t>P12.7LCT-ND</t>
  </si>
  <si>
    <t>ERJ-2RKF12R7X</t>
  </si>
  <si>
    <t>RES SMD 12.7 OHM 1% 1/10W 0402</t>
  </si>
  <si>
    <t>P120KLCT-ND</t>
  </si>
  <si>
    <t>ERJ-2RKF1203X</t>
  </si>
  <si>
    <t>RES SMD 120K OHM 1% 1/10W 0402</t>
  </si>
  <si>
    <t>P120LCT-ND</t>
  </si>
  <si>
    <t>ERJ-2RKF1200X</t>
  </si>
  <si>
    <t>RES SMD 120 OHM 1% 1/10W 0402</t>
  </si>
  <si>
    <t>P121KLCT-ND</t>
  </si>
  <si>
    <t>ERJ-2RKF1213X</t>
  </si>
  <si>
    <t>RES SMD 121K OHM 1% 1/10W 0402</t>
  </si>
  <si>
    <t>P121LCT-ND</t>
  </si>
  <si>
    <t>ERJ-2RKF1210X</t>
  </si>
  <si>
    <t>P124KLCT-ND</t>
  </si>
  <si>
    <t>ERJ-2RKF1243X</t>
  </si>
  <si>
    <t>RES SMD 124K OHM 1% 1/10W 0402</t>
  </si>
  <si>
    <t>P124LCT-ND</t>
  </si>
  <si>
    <t>ERJ-2RKF1240X</t>
  </si>
  <si>
    <t>RES SMD 124 OHM 1% 1/10W 0402</t>
  </si>
  <si>
    <t>P127KLCT-ND</t>
  </si>
  <si>
    <t>ERJ-2RKF1273X</t>
  </si>
  <si>
    <t>RES SMD 127K OHM 1% 1/10W 0402</t>
  </si>
  <si>
    <t>P127LCT-ND</t>
  </si>
  <si>
    <t>ERJ-2RKF1270X</t>
  </si>
  <si>
    <t>RES SMD 127 OHM 1% 1/10W 0402</t>
  </si>
  <si>
    <t>P13.0KLCT-ND</t>
  </si>
  <si>
    <t>ERJ-2RKF1302X</t>
  </si>
  <si>
    <t>RES SMD 13K OHM 1% 1/10W 0402</t>
  </si>
  <si>
    <t>P13.3KLCT-ND</t>
  </si>
  <si>
    <t>ERJ-2RKF1332X</t>
  </si>
  <si>
    <t>RES SMD 13.3K OHM 1% 1/10W 0402</t>
  </si>
  <si>
    <t>P13.3LCT-ND</t>
  </si>
  <si>
    <t>ERJ-2RKF13R3X</t>
  </si>
  <si>
    <t>RES SMD 13.3 OHM 1% 1/10W 0402</t>
  </si>
  <si>
    <t>P13.7KLCT-ND</t>
  </si>
  <si>
    <t>ERJ-2RKF1372X</t>
  </si>
  <si>
    <t>RES SMD 13.7K OHM 1% 1/10W 0402</t>
  </si>
  <si>
    <t>P13.7LCT-ND</t>
  </si>
  <si>
    <t>ERJ-2RKF13R7X</t>
  </si>
  <si>
    <t>RES SMD 13.7 OHM 1% 1/10W 0402</t>
  </si>
  <si>
    <t>P130KLCT-ND</t>
  </si>
  <si>
    <t>ERJ-2RKF1303X</t>
  </si>
  <si>
    <t>RES SMD 130K OHM 1% 1/10W 0402</t>
  </si>
  <si>
    <t>P130LCT-ND</t>
  </si>
  <si>
    <t>ERJ-2RKF1300X</t>
  </si>
  <si>
    <t>P133KLCT-ND</t>
  </si>
  <si>
    <t>ERJ-2RKF1333X</t>
  </si>
  <si>
    <t>RES SMD 133K OHM 1% 1/10W 0402</t>
  </si>
  <si>
    <t>P133LCT-ND</t>
  </si>
  <si>
    <t>ERJ-2RKF1330X</t>
  </si>
  <si>
    <t>RES SMD 133 OHM 1% 1/10W 0402</t>
  </si>
  <si>
    <t>P137KLCT-ND</t>
  </si>
  <si>
    <t>ERJ-2RKF1373X</t>
  </si>
  <si>
    <t>RES SMD 137K OHM 1% 1/10W 0402</t>
  </si>
  <si>
    <t>P137LCT-ND</t>
  </si>
  <si>
    <t>ERJ-2RKF1370X</t>
  </si>
  <si>
    <t>RES SMD 137 OHM 1% 1/10W 0402</t>
  </si>
  <si>
    <t>P14.0KLCT-ND</t>
  </si>
  <si>
    <t>ERJ-2RKF1402X</t>
  </si>
  <si>
    <t>RES SMD 14K OHM 1% 1/10W 0402</t>
  </si>
  <si>
    <t>P14.3KLCT-ND</t>
  </si>
  <si>
    <t>ERJ-2RKF1432X</t>
  </si>
  <si>
    <t>RES SMD 14.3K OHM 1% 1/10W 0402</t>
  </si>
  <si>
    <t>P14.3LCT-ND</t>
  </si>
  <si>
    <t>ERJ-2RKF14R3X</t>
  </si>
  <si>
    <t>RES SMD 14.3 OHM 1% 1/10W 0402</t>
  </si>
  <si>
    <t>P14.7KLCT-ND</t>
  </si>
  <si>
    <t>ERJ-2RKF1472X</t>
  </si>
  <si>
    <t>RES SMD 14.7K OHM 1% 1/10W 0402</t>
  </si>
  <si>
    <t>P14.7LCT-ND</t>
  </si>
  <si>
    <t>ERJ-2RKF14R7X</t>
  </si>
  <si>
    <t>RES SMD 14.7 OHM 1% 1/10W 0402</t>
  </si>
  <si>
    <t>P140KLCT-ND</t>
  </si>
  <si>
    <t>ERJ-2RKF1403X</t>
  </si>
  <si>
    <t>RES SMD 140K OHM 1% 1/10W 0402</t>
  </si>
  <si>
    <t>P140LCT-ND</t>
  </si>
  <si>
    <t>ERJ-2RKF1400X</t>
  </si>
  <si>
    <t>RES SMD 140 OHM 1% 1/10W 0402</t>
  </si>
  <si>
    <t>P143KLCT-ND</t>
  </si>
  <si>
    <t>ERJ-2RKF1433X</t>
  </si>
  <si>
    <t>RES SMD 143K OHM 1% 1/10W 0402</t>
  </si>
  <si>
    <t>P143LCT-ND</t>
  </si>
  <si>
    <t>ERJ-2RKF1430X</t>
  </si>
  <si>
    <t>RES SMD 143 OHM 1% 1/10W 0402</t>
  </si>
  <si>
    <t>P147KLCT-ND</t>
  </si>
  <si>
    <t>ERJ-2RKF1473X</t>
  </si>
  <si>
    <t>RES SMD 147K OHM 1% 1/10W 0402</t>
  </si>
  <si>
    <t>P147LCT-ND</t>
  </si>
  <si>
    <t>ERJ-2RKF1470X</t>
  </si>
  <si>
    <t>RES SMD 147 OHM 1% 1/10W 0402</t>
  </si>
  <si>
    <t>P15.0KLCT-ND</t>
  </si>
  <si>
    <t>ERJ-2RKF1502X</t>
  </si>
  <si>
    <t>RES SMD 15K OHM 1% 1/10W 0402</t>
  </si>
  <si>
    <t>P15.4KLCT-ND</t>
  </si>
  <si>
    <t>ERJ-2RKF1542X</t>
  </si>
  <si>
    <t>RES SMD 15.4K OHM 1% 1/10W 0402</t>
  </si>
  <si>
    <t>P15.4LCT-ND</t>
  </si>
  <si>
    <t>ERJ-2RKF15R4X</t>
  </si>
  <si>
    <t>RES SMD 15.4 OHM 1% 1/10W 0402</t>
  </si>
  <si>
    <t>P15.8KLCT-ND</t>
  </si>
  <si>
    <t>ERJ-2RKF1582X</t>
  </si>
  <si>
    <t>RES SMD 15.8K OHM 1% 1/10W 0402</t>
  </si>
  <si>
    <t>P15.8LCT-ND</t>
  </si>
  <si>
    <t>ERJ-2RKF15R8X</t>
  </si>
  <si>
    <t>RES SMD 15.8 OHM 1% 1/10W 0402</t>
  </si>
  <si>
    <t>P150KLCT-ND</t>
  </si>
  <si>
    <t>ERJ-2RKF1503X</t>
  </si>
  <si>
    <t>RES SMD 150K OHM 1% 1/10W 0402</t>
  </si>
  <si>
    <t>P150LCT-ND</t>
  </si>
  <si>
    <t>ERJ-2RKF1500X</t>
  </si>
  <si>
    <t>P154KLCT-ND</t>
  </si>
  <si>
    <t>ERJ-2RKF1543X</t>
  </si>
  <si>
    <t>RES SMD 154K OHM 1% 1/10W 0402</t>
  </si>
  <si>
    <t>P154LCT-ND</t>
  </si>
  <si>
    <t>ERJ-2RKF1540X</t>
  </si>
  <si>
    <t>RES SMD 154 OHM 1% 1/10W 0402</t>
  </si>
  <si>
    <t>P158KLCT-ND</t>
  </si>
  <si>
    <t>ERJ-2RKF1583X</t>
  </si>
  <si>
    <t>RES SMD 158K OHM 1% 1/10W 0402</t>
  </si>
  <si>
    <t>P158LCT-ND</t>
  </si>
  <si>
    <t>ERJ-2RKF1580X</t>
  </si>
  <si>
    <t>RES SMD 158 OHM 1% 1/10W 0402</t>
  </si>
  <si>
    <t>P16.0KLCT-ND</t>
  </si>
  <si>
    <t>ERJ-2RKF1602X</t>
  </si>
  <si>
    <t>RES SMD 16K OHM 1% 1/10W 0402</t>
  </si>
  <si>
    <t>P16.2KLCT-ND</t>
  </si>
  <si>
    <t>ERJ-2RKF1622X</t>
  </si>
  <si>
    <t>RES SMD 16.2K OHM 1% 1/10W 0402</t>
  </si>
  <si>
    <t>P16.2LCT-ND</t>
  </si>
  <si>
    <t>ERJ-2RKF16R2X</t>
  </si>
  <si>
    <t>P16.5KLCT-ND</t>
  </si>
  <si>
    <t>ERJ-2RKF1652X</t>
  </si>
  <si>
    <t>RES SMD 16.5K OHM 1% 1/10W 0402</t>
  </si>
  <si>
    <t>P16.5LCT-ND</t>
  </si>
  <si>
    <t>ERJ-2RKF16R5X</t>
  </si>
  <si>
    <t>RES SMD 16.5 OHM 1% 1/10W 0402</t>
  </si>
  <si>
    <t>P16.9KLCT-ND</t>
  </si>
  <si>
    <t>ERJ-2RKF1692X</t>
  </si>
  <si>
    <t>RES SMD 16.9K OHM 1% 1/10W 0402</t>
  </si>
  <si>
    <t>P16.9LCT-ND</t>
  </si>
  <si>
    <t>ERJ-2RKF16R9X</t>
  </si>
  <si>
    <t>RES SMD 16.9 OHM 1% 1/10W 0402</t>
  </si>
  <si>
    <t>P160KLCT-ND</t>
  </si>
  <si>
    <t>ERJ-2RKF1603X</t>
  </si>
  <si>
    <t>RES SMD 160K OHM 1% 1/10W 0402</t>
  </si>
  <si>
    <t>P160LCT-ND</t>
  </si>
  <si>
    <t>ERJ-2RKF1600X</t>
  </si>
  <si>
    <t>RES SMD 160 OHM 1% 1/10W 0402</t>
  </si>
  <si>
    <t>P162KLCT-ND</t>
  </si>
  <si>
    <t>ERJ-2RKF1623X</t>
  </si>
  <si>
    <t>RES SMD 162K OHM 1% 1/10W 0402</t>
  </si>
  <si>
    <t>P162LCT-ND</t>
  </si>
  <si>
    <t>ERJ-2RKF1620X</t>
  </si>
  <si>
    <t>RES SMD 162 OHM 1% 1/10W 0402</t>
  </si>
  <si>
    <t>P165KLCT-ND</t>
  </si>
  <si>
    <t>ERJ-2RKF1653X</t>
  </si>
  <si>
    <t>RES SMD 165K OHM 1% 1/10W 0402</t>
  </si>
  <si>
    <t>P165LCT-ND</t>
  </si>
  <si>
    <t>ERJ-2RKF1650X</t>
  </si>
  <si>
    <t>RES SMD 165 OHM 1% 1/10W 0402</t>
  </si>
  <si>
    <t>P169KLCT-ND</t>
  </si>
  <si>
    <t>ERJ-2RKF1693X</t>
  </si>
  <si>
    <t>RES SMD 169K OHM 1% 1/10W 0402</t>
  </si>
  <si>
    <t>P169LCT-ND</t>
  </si>
  <si>
    <t>ERJ-2RKF1690X</t>
  </si>
  <si>
    <t>RES SMD 169 OHM 1% 1/10W 0402</t>
  </si>
  <si>
    <t>P17.4KLCT-ND</t>
  </si>
  <si>
    <t>ERJ-2RKF1742X</t>
  </si>
  <si>
    <t>RES SMD 17.4K OHM 1% 1/10W 0402</t>
  </si>
  <si>
    <t>P17.4LCT-ND</t>
  </si>
  <si>
    <t>ERJ-2RKF17R4X</t>
  </si>
  <si>
    <t>RES SMD 17.4 OHM 1% 1/10W 0402</t>
  </si>
  <si>
    <t>P17.8KLCT-ND</t>
  </si>
  <si>
    <t>ERJ-2RKF1782X</t>
  </si>
  <si>
    <t>RES SMD 17.8K OHM 1% 1/10W 0402</t>
  </si>
  <si>
    <t>P17.8LCT-ND</t>
  </si>
  <si>
    <t>ERJ-2RKF17R8X</t>
  </si>
  <si>
    <t>RES SMD 17.8 OHM 1% 1/10W 0402</t>
  </si>
  <si>
    <t>P174KLCT-ND</t>
  </si>
  <si>
    <t>ERJ-2RKF1743X</t>
  </si>
  <si>
    <t>RES SMD 174K OHM 1% 1/10W 0402</t>
  </si>
  <si>
    <t>P174LCT-ND</t>
  </si>
  <si>
    <t>ERJ-2RKF1740X</t>
  </si>
  <si>
    <t>RES SMD 174 OHM 1% 1/10W 0402</t>
  </si>
  <si>
    <t>P178KLCT-ND</t>
  </si>
  <si>
    <t>ERJ-2RKF1783X</t>
  </si>
  <si>
    <t>RES SMD 178K OHM 1% 1/10W 0402</t>
  </si>
  <si>
    <t>P178LCT-ND</t>
  </si>
  <si>
    <t>ERJ-2RKF1780X</t>
  </si>
  <si>
    <t>RES SMD 178 OHM 1% 1/10W 0402</t>
  </si>
  <si>
    <t>P18.0KLCT-ND</t>
  </si>
  <si>
    <t>ERJ-2RKF1802X</t>
  </si>
  <si>
    <t>RES SMD 18K OHM 1% 1/10W 0402</t>
  </si>
  <si>
    <t>P18.2KLCT-ND</t>
  </si>
  <si>
    <t>ERJ-2RKF1822X</t>
  </si>
  <si>
    <t>RES SMD 18.2K OHM 1% 1/10W 0402</t>
  </si>
  <si>
    <t>P18.2LCT-ND</t>
  </si>
  <si>
    <t>ERJ-2RKF18R2X</t>
  </si>
  <si>
    <t>P18.7KLCT-ND</t>
  </si>
  <si>
    <t>ERJ-2RKF1872X</t>
  </si>
  <si>
    <t>RES SMD 18.7K OHM 1% 1/10W 0402</t>
  </si>
  <si>
    <t>P18.7LCT-ND</t>
  </si>
  <si>
    <t>ERJ-2RKF18R7X</t>
  </si>
  <si>
    <t>RES SMD 18.7 OHM 1% 1/10W 0402</t>
  </si>
  <si>
    <t>P180KLCT-ND</t>
  </si>
  <si>
    <t>ERJ-2RKF1803X</t>
  </si>
  <si>
    <t>RES SMD 180K OHM 1% 1/10W 0402</t>
  </si>
  <si>
    <t>P180LCT-ND</t>
  </si>
  <si>
    <t>ERJ-2RKF1800X</t>
  </si>
  <si>
    <t>RES SMD 180 OHM 1% 1/10W 0402</t>
  </si>
  <si>
    <t>P182KLCT-ND</t>
  </si>
  <si>
    <t>ERJ-2RKF1823X</t>
  </si>
  <si>
    <t>RES SMD 182K OHM 1% 1/10W 0402</t>
  </si>
  <si>
    <t>P182LCT-ND</t>
  </si>
  <si>
    <t>ERJ-2RKF1820X</t>
  </si>
  <si>
    <t>P187KLCT-ND</t>
  </si>
  <si>
    <t>ERJ-2RKF1873X</t>
  </si>
  <si>
    <t>RES SMD 187K OHM 1% 1/10W 0402</t>
  </si>
  <si>
    <t>P187LCT-ND</t>
  </si>
  <si>
    <t>ERJ-2RKF1870X</t>
  </si>
  <si>
    <t>RES SMD 187 OHM 1% 1/10W 0402</t>
  </si>
  <si>
    <t>P19.1KLCT-ND</t>
  </si>
  <si>
    <t>ERJ-2RKF1912X</t>
  </si>
  <si>
    <t>RES SMD 19.1K OHM 1% 1/10W 0402</t>
  </si>
  <si>
    <t>P19.1LCT-ND</t>
  </si>
  <si>
    <t>ERJ-2RKF19R1X</t>
  </si>
  <si>
    <t>RES SMD 19.1 OHM 1% 1/10W 0402</t>
  </si>
  <si>
    <t>P19.6KLCT-ND</t>
  </si>
  <si>
    <t>ERJ-2RKF1962X</t>
  </si>
  <si>
    <t>RES SMD 19.6K OHM 1% 1/10W 0402</t>
  </si>
  <si>
    <t>P19.6LCT-ND</t>
  </si>
  <si>
    <t>ERJ-2RKF19R6X</t>
  </si>
  <si>
    <t>RES SMD 19.6 OHM 1% 1/10W 0402</t>
  </si>
  <si>
    <t>P191KLCT-ND</t>
  </si>
  <si>
    <t>ERJ-2RKF1913X</t>
  </si>
  <si>
    <t>RES SMD 191K OHM 1% 1/10W 0402</t>
  </si>
  <si>
    <t>P191LCT-ND</t>
  </si>
  <si>
    <t>ERJ-2RKF1910X</t>
  </si>
  <si>
    <t>RES SMD 191 OHM 1% 1/10W 0402</t>
  </si>
  <si>
    <t>P196KLCT-ND</t>
  </si>
  <si>
    <t>ERJ-2RKF1963X</t>
  </si>
  <si>
    <t>RES SMD 196K OHM 1% 1/10W 0402</t>
  </si>
  <si>
    <t>P196LCT-ND</t>
  </si>
  <si>
    <t>ERJ-2RKF1960X</t>
  </si>
  <si>
    <t>RES SMD 196 OHM 1% 1/10W 0402</t>
  </si>
  <si>
    <t>P2.00KLCT-ND</t>
  </si>
  <si>
    <t>ERJ-2RKF2001X</t>
  </si>
  <si>
    <t>RES SMD 2K OHM 1% 1/10W 0402</t>
  </si>
  <si>
    <t>P2.05KLCT-ND</t>
  </si>
  <si>
    <t>ERJ-2RKF2051X</t>
  </si>
  <si>
    <t>RES SMD 2.05K OHM 1% 1/10W 0402</t>
  </si>
  <si>
    <t>P2.10KLCT-ND</t>
  </si>
  <si>
    <t>ERJ-2RKF2101X</t>
  </si>
  <si>
    <t>RES SMD 2.1K OHM 1% 1/10W 0402</t>
  </si>
  <si>
    <t>P2.15KLCT-ND</t>
  </si>
  <si>
    <t>ERJ-2RKF2151X</t>
  </si>
  <si>
    <t>RES SMD 2.15K OHM 1% 1/10W 0402</t>
  </si>
  <si>
    <t>P2.20KLCT-ND</t>
  </si>
  <si>
    <t>ERJ-2RKF2201X</t>
  </si>
  <si>
    <t>RES SMD 2.2K OHM 1% 1/10W 0402</t>
  </si>
  <si>
    <t>P2.21KLCT-ND</t>
  </si>
  <si>
    <t>ERJ-2RKF2211X</t>
  </si>
  <si>
    <t>RES SMD 2.21K OHM 1% 1/10W 0402</t>
  </si>
  <si>
    <t>P2.26KLCT-ND</t>
  </si>
  <si>
    <t>ERJ-2RKF2261X</t>
  </si>
  <si>
    <t>RES SMD 2.26K OHM 1% 1/10W 0402</t>
  </si>
  <si>
    <t>P2.32KLCT-ND</t>
  </si>
  <si>
    <t>ERJ-2RKF2321X</t>
  </si>
  <si>
    <t>RES SMD 2.32K OHM 1% 1/10W 0402</t>
  </si>
  <si>
    <t>P2.37KLCT-ND</t>
  </si>
  <si>
    <t>ERJ-2RKF2371X</t>
  </si>
  <si>
    <t>RES SMD 2.37K OHM 1% 1/10W 0402</t>
  </si>
  <si>
    <t>P2.40KLCT-ND</t>
  </si>
  <si>
    <t>ERJ-2RKF2401X</t>
  </si>
  <si>
    <t>RES SMD 2.4K OHM 1% 1/10W 0402</t>
  </si>
  <si>
    <t>P2.43KLCT-ND</t>
  </si>
  <si>
    <t>ERJ-2RKF2431X</t>
  </si>
  <si>
    <t>RES SMD 2.43K OHM 1% 1/10W 0402</t>
  </si>
  <si>
    <t>P2.49KLCT-ND</t>
  </si>
  <si>
    <t>ERJ-2RKF2491X</t>
  </si>
  <si>
    <t>RES SMD 2.49K OHM 1% 1/10W 0402</t>
  </si>
  <si>
    <t>P2.55KLCT-ND</t>
  </si>
  <si>
    <t>ERJ-2RKF2551X</t>
  </si>
  <si>
    <t>RES SMD 2.55K OHM 1% 1/10W 0402</t>
  </si>
  <si>
    <t>P2.61KLCT-ND</t>
  </si>
  <si>
    <t>ERJ-2RKF2611X</t>
  </si>
  <si>
    <t>RES SMD 2.61K OHM 1% 1/10W 0402</t>
  </si>
  <si>
    <t>P2.67KLCT-ND</t>
  </si>
  <si>
    <t>ERJ-2RKF2671X</t>
  </si>
  <si>
    <t>RES SMD 2.67K OHM 1% 1/10W 0402</t>
  </si>
  <si>
    <t>P2.70KLCT-ND</t>
  </si>
  <si>
    <t>ERJ-2RKF2701X</t>
  </si>
  <si>
    <t>RES SMD 2.7K OHM 1% 1/10W 0402</t>
  </si>
  <si>
    <t>P2.74KLCT-ND</t>
  </si>
  <si>
    <t>ERJ-2RKF2741X</t>
  </si>
  <si>
    <t>RES SMD 2.74K OHM 1% 1/10W 0402</t>
  </si>
  <si>
    <t>P2.80KLCT-ND</t>
  </si>
  <si>
    <t>ERJ-2RKF2801X</t>
  </si>
  <si>
    <t>RES SMD 2.8K OHM 1% 1/10W 0402</t>
  </si>
  <si>
    <t>P2.87KLCT-ND</t>
  </si>
  <si>
    <t>ERJ-2RKF2871X</t>
  </si>
  <si>
    <t>RES SMD 2.87K OHM 1% 1/10W 0402</t>
  </si>
  <si>
    <t>P2.94KLCT-ND</t>
  </si>
  <si>
    <t>ERJ-2RKF2941X</t>
  </si>
  <si>
    <t>RES SMD 2.94K OHM 1% 1/10W 0402</t>
  </si>
  <si>
    <t>P20.0KLCT-ND</t>
  </si>
  <si>
    <t>ERJ-2RKF2002X</t>
  </si>
  <si>
    <t>RES SMD 20K OHM 1% 1/10W 0402</t>
  </si>
  <si>
    <t>P20.5KLCT-ND</t>
  </si>
  <si>
    <t>ERJ-2RKF2052X</t>
  </si>
  <si>
    <t>RES SMD 20.5K OHM 1% 1/10W 0402</t>
  </si>
  <si>
    <t>P20.5LCT-ND</t>
  </si>
  <si>
    <t>ERJ-2RKF20R5X</t>
  </si>
  <si>
    <t>RES SMD 20.5 OHM 1% 1/10W 0402</t>
  </si>
  <si>
    <t>P200KLCT-ND</t>
  </si>
  <si>
    <t>ERJ-2RKF2003X</t>
  </si>
  <si>
    <t>RES SMD 200K OHM 1% 1/10W 0402</t>
  </si>
  <si>
    <t>P200LCT-ND</t>
  </si>
  <si>
    <t>ERJ-2RKF2000X</t>
  </si>
  <si>
    <t>P205KLCT-ND</t>
  </si>
  <si>
    <t>ERJ-2RKF2053X</t>
  </si>
  <si>
    <t>RES SMD 205K OHM 1% 1/10W 0402</t>
  </si>
  <si>
    <t>P205LCT-ND</t>
  </si>
  <si>
    <t>ERJ-2RKF2050X</t>
  </si>
  <si>
    <t>RES SMD 205 OHM 1% 1/10W 0402</t>
  </si>
  <si>
    <t>P21.0KLCT-ND</t>
  </si>
  <si>
    <t>ERJ-2RKF2102X</t>
  </si>
  <si>
    <t>RES SMD 21K OHM 1% 1/10W 0402</t>
  </si>
  <si>
    <t>P21.5KLCT-ND</t>
  </si>
  <si>
    <t>ERJ-2RKF2152X</t>
  </si>
  <si>
    <t>RES SMD 21.5K OHM 1% 1/10W 0402</t>
  </si>
  <si>
    <t>P21.5LCT-ND</t>
  </si>
  <si>
    <t>ERJ-2RKF21R5X</t>
  </si>
  <si>
    <t>RES SMD 21.5 OHM 1% 1/10W 0402</t>
  </si>
  <si>
    <t>P210KLCT-ND</t>
  </si>
  <si>
    <t>ERJ-2RKF2103X</t>
  </si>
  <si>
    <t>RES SMD 210K OHM 1% 1/10W 0402</t>
  </si>
  <si>
    <t>P210LCT-ND</t>
  </si>
  <si>
    <t>ERJ-2RKF2100X</t>
  </si>
  <si>
    <t>P215KLCT-ND</t>
  </si>
  <si>
    <t>ERJ-2RKF2153X</t>
  </si>
  <si>
    <t>RES SMD 215K OHM 1% 1/10W 0402</t>
  </si>
  <si>
    <t>P215LCT-ND</t>
  </si>
  <si>
    <t>ERJ-2RKF2150X</t>
  </si>
  <si>
    <t>RES SMD 215 OHM 1% 1/10W 0402</t>
  </si>
  <si>
    <t>P22.0KLCT-ND</t>
  </si>
  <si>
    <t>ERJ-2RKF2202X</t>
  </si>
  <si>
    <t>RES SMD 22K OHM 1% 1/10W 0402</t>
  </si>
  <si>
    <t>ERJ-2RKF22R0X</t>
  </si>
  <si>
    <t>P22.1KLCT-ND</t>
  </si>
  <si>
    <t>ERJ-2RKF2212X</t>
  </si>
  <si>
    <t>RES SMD 22.1K OHM 1% 1/10W 0402</t>
  </si>
  <si>
    <t>ERJ-2RKF22R1X</t>
  </si>
  <si>
    <t>P22.6KLCT-ND</t>
  </si>
  <si>
    <t>ERJ-2RKF2262X</t>
  </si>
  <si>
    <t>RES SMD 22.6K OHM 1% 1/10W 0402</t>
  </si>
  <si>
    <t>P22.6LCT-ND</t>
  </si>
  <si>
    <t>ERJ-2RKF22R6X</t>
  </si>
  <si>
    <t>RES SMD 22.6 OHM 1% 1/10W 0402</t>
  </si>
  <si>
    <t>P220KLCT-ND</t>
  </si>
  <si>
    <t>ERJ-2RKF2203X</t>
  </si>
  <si>
    <t>RES SMD 220K OHM 1% 1/10W 0402</t>
  </si>
  <si>
    <t>P220LCT-ND</t>
  </si>
  <si>
    <t>ERJ-2RKF2200X</t>
  </si>
  <si>
    <t>RES SMD 220 OHM 1% 1/10W 0402</t>
  </si>
  <si>
    <t>P221KLCT-ND</t>
  </si>
  <si>
    <t>ERJ-2RKF2213X</t>
  </si>
  <si>
    <t>RES SMD 221K OHM 1% 1/10W 0402</t>
  </si>
  <si>
    <t>P221LCT-ND</t>
  </si>
  <si>
    <t>ERJ-2RKF2210X</t>
  </si>
  <si>
    <t>RES SMD 221 OHM 1% 1/10W 0402</t>
  </si>
  <si>
    <t>P226KLCT-ND</t>
  </si>
  <si>
    <t>ERJ-2RKF2263X</t>
  </si>
  <si>
    <t>RES SMD 226K OHM 1% 1/10W 0402</t>
  </si>
  <si>
    <t>P226LCT-ND</t>
  </si>
  <si>
    <t>ERJ-2RKF2260X</t>
  </si>
  <si>
    <t>RES SMD 226 OHM 1% 1/10W 0402</t>
  </si>
  <si>
    <t>P23.2KLCT-ND</t>
  </si>
  <si>
    <t>ERJ-2RKF2322X</t>
  </si>
  <si>
    <t>RES SMD 23.2K OHM 1% 1/10W 0402</t>
  </si>
  <si>
    <t>P23.2LCT-ND</t>
  </si>
  <si>
    <t>ERJ-2RKF23R2X</t>
  </si>
  <si>
    <t>RES SMD 23.2 OHM 1% 1/10W 0402</t>
  </si>
  <si>
    <t>P23.7KLCT-ND</t>
  </si>
  <si>
    <t>ERJ-2RKF2372X</t>
  </si>
  <si>
    <t>RES SMD 23.7K OHM 1% 1/10W 0402</t>
  </si>
  <si>
    <t>P23.7LCT-ND</t>
  </si>
  <si>
    <t>ERJ-2RKF23R7X</t>
  </si>
  <si>
    <t>RES SMD 23.7 OHM 1% 1/10W 0402</t>
  </si>
  <si>
    <t>P232KLCT-ND</t>
  </si>
  <si>
    <t>ERJ-2RKF2323X</t>
  </si>
  <si>
    <t>RES SMD 232K OHM 1% 1/10W 0402</t>
  </si>
  <si>
    <t>P232LCT-ND</t>
  </si>
  <si>
    <t>ERJ-2RKF2320X</t>
  </si>
  <si>
    <t>RES SMD 232 OHM 1% 1/10W 0402</t>
  </si>
  <si>
    <t>P237KLCT-ND</t>
  </si>
  <si>
    <t>ERJ-2RKF2373X</t>
  </si>
  <si>
    <t>RES SMD 237K OHM 1% 1/10W 0402</t>
  </si>
  <si>
    <t>P237LCT-ND</t>
  </si>
  <si>
    <t>ERJ-2RKF2370X</t>
  </si>
  <si>
    <t>RES SMD 237 OHM 1% 1/10W 0402</t>
  </si>
  <si>
    <t>P24.0KLCT-ND</t>
  </si>
  <si>
    <t>ERJ-2RKF2402X</t>
  </si>
  <si>
    <t>RES SMD 24K OHM 1% 1/10W 0402</t>
  </si>
  <si>
    <t>ERJ-2RKF24R0X</t>
  </si>
  <si>
    <t>P24.3KLCT-ND</t>
  </si>
  <si>
    <t>ERJ-2RKF2432X</t>
  </si>
  <si>
    <t>RES SMD 24.3K OHM 1% 1/10W 0402</t>
  </si>
  <si>
    <t>P24.3LCT-ND</t>
  </si>
  <si>
    <t>ERJ-2RKF24R3X</t>
  </si>
  <si>
    <t>RES SMD 24.3 OHM 1% 1/10W 0402</t>
  </si>
  <si>
    <t>P24.9KLCT-ND</t>
  </si>
  <si>
    <t>ERJ-2RKF2492X</t>
  </si>
  <si>
    <t>RES SMD 24.9K OHM 1% 1/10W 0402</t>
  </si>
  <si>
    <t>P240KLCT-ND</t>
  </si>
  <si>
    <t>ERJ-2RKF2403X</t>
  </si>
  <si>
    <t>RES SMD 240K OHM 1% 1/10W 0402</t>
  </si>
  <si>
    <t>P240LCT-ND</t>
  </si>
  <si>
    <t>ERJ-2RKF2400X</t>
  </si>
  <si>
    <t>RES SMD 240 OHM 1% 1/10W 0402</t>
  </si>
  <si>
    <t>P243KLCT-ND</t>
  </si>
  <si>
    <t>ERJ-2RKF2433X</t>
  </si>
  <si>
    <t>RES SMD 243K OHM 1% 1/10W 0402</t>
  </si>
  <si>
    <t>P243LCT-ND</t>
  </si>
  <si>
    <t>ERJ-2RKF2430X</t>
  </si>
  <si>
    <t>RES SMD 243 OHM 1% 1/10W 0402</t>
  </si>
  <si>
    <t>P249KLCT-ND</t>
  </si>
  <si>
    <t>ERJ-2RKF2493X</t>
  </si>
  <si>
    <t>RES SMD 249K OHM 1% 1/10W 0402</t>
  </si>
  <si>
    <t>P249LCT-ND</t>
  </si>
  <si>
    <t>ERJ-2RKF2490X</t>
  </si>
  <si>
    <t>P25.5KLCT-ND</t>
  </si>
  <si>
    <t>ERJ-2RKF2552X</t>
  </si>
  <si>
    <t>RES SMD 25.5K OHM 1% 1/10W 0402</t>
  </si>
  <si>
    <t>P25.5LCT-ND</t>
  </si>
  <si>
    <t>ERJ-2RKF25R5X</t>
  </si>
  <si>
    <t>RES SMD 25.5 OHM 1% 1/10W 0402</t>
  </si>
  <si>
    <t>P255LCT-ND</t>
  </si>
  <si>
    <t>ERJ-2RKF2550X</t>
  </si>
  <si>
    <t>RES SMD 255 OHM 1% 1/10W 0402</t>
  </si>
  <si>
    <t>P26.1KLCT-ND</t>
  </si>
  <si>
    <t>ERJ-2RKF2612X</t>
  </si>
  <si>
    <t>RES SMD 26.1K OHM 1% 1/10W 0402</t>
  </si>
  <si>
    <t>P26.1LCT-ND</t>
  </si>
  <si>
    <t>ERJ-2RKF26R1X</t>
  </si>
  <si>
    <t>RES SMD 26.1 OHM 1% 1/10W 0402</t>
  </si>
  <si>
    <t>P26.7KLCT-ND</t>
  </si>
  <si>
    <t>ERJ-2RKF2672X</t>
  </si>
  <si>
    <t>RES SMD 26.7K OHM 1% 1/10W 0402</t>
  </si>
  <si>
    <t>P26.7LCT-ND</t>
  </si>
  <si>
    <t>ERJ-2RKF26R7X</t>
  </si>
  <si>
    <t>RES SMD 26.7 OHM 1% 1/10W 0402</t>
  </si>
  <si>
    <t>P261LCT-ND</t>
  </si>
  <si>
    <t>ERJ-2RKF2610X</t>
  </si>
  <si>
    <t>RES SMD 261 OHM 1% 1/10W 0402</t>
  </si>
  <si>
    <t>P267LCT-ND</t>
  </si>
  <si>
    <t>ERJ-2RKF2670X</t>
  </si>
  <si>
    <t>RES SMD 267 OHM 1% 1/10W 0402</t>
  </si>
  <si>
    <t>P27.0KLCT-ND</t>
  </si>
  <si>
    <t>ERJ-2RKF2702X</t>
  </si>
  <si>
    <t>RES SMD 27K OHM 1% 1/10W 0402</t>
  </si>
  <si>
    <t>ERJ-2RKF27R0X</t>
  </si>
  <si>
    <t>P27.4KLCT-ND</t>
  </si>
  <si>
    <t>ERJ-2RKF2742X</t>
  </si>
  <si>
    <t>RES SMD 27.4K OHM 1% 1/10W 0402</t>
  </si>
  <si>
    <t>P270LCT-ND</t>
  </si>
  <si>
    <t>ERJ-2RKF2700X</t>
  </si>
  <si>
    <t>RES SMD 270 OHM 1% 1/10W 0402</t>
  </si>
  <si>
    <t>P274LCT-ND</t>
  </si>
  <si>
    <t>ERJ-2RKF2740X</t>
  </si>
  <si>
    <t>RES SMD 274 OHM 1% 1/10W 0402</t>
  </si>
  <si>
    <t>P28.0KLCT-ND</t>
  </si>
  <si>
    <t>ERJ-2RKF2802X</t>
  </si>
  <si>
    <t>RES SMD 28K OHM 1% 1/10W 0402</t>
  </si>
  <si>
    <t>P28.0LCT-ND</t>
  </si>
  <si>
    <t>ERJ-2RKF28R0X</t>
  </si>
  <si>
    <t>RES SMD 28 OHM 1% 1/10W 0402</t>
  </si>
  <si>
    <t>P28.7KLCT-ND</t>
  </si>
  <si>
    <t>ERJ-2RKF2872X</t>
  </si>
  <si>
    <t>RES SMD 28.7K OHM 1% 1/10W 0402</t>
  </si>
  <si>
    <t>P28.7LCT-ND</t>
  </si>
  <si>
    <t>ERJ-2RKF28R7X</t>
  </si>
  <si>
    <t>RES SMD 28.7 OHM 1% 1/10W 0402</t>
  </si>
  <si>
    <t>P280LCT-ND</t>
  </si>
  <si>
    <t>ERJ-2RKF2800X</t>
  </si>
  <si>
    <t>RES SMD 280 OHM 1% 1/10W 0402</t>
  </si>
  <si>
    <t>P287LCT-ND</t>
  </si>
  <si>
    <t>ERJ-2RKF2870X</t>
  </si>
  <si>
    <t>RES SMD 287 OHM 1% 1/10W 0402</t>
  </si>
  <si>
    <t>P29.4KLCT-ND</t>
  </si>
  <si>
    <t>ERJ-2RKF2942X</t>
  </si>
  <si>
    <t>RES SMD 29.4K OHM 1% 1/10W 0402</t>
  </si>
  <si>
    <t>P29.4LCT-ND</t>
  </si>
  <si>
    <t>ERJ-2RKF29R4X</t>
  </si>
  <si>
    <t>RES SMD 29.4 OHM 1% 1/10W 0402</t>
  </si>
  <si>
    <t>P294LCT-ND</t>
  </si>
  <si>
    <t>ERJ-2RKF2940X</t>
  </si>
  <si>
    <t>RES SMD 294 OHM 1% 1/10W 0402</t>
  </si>
  <si>
    <t>P3.00KLCT-ND</t>
  </si>
  <si>
    <t>ERJ-2RKF3001X</t>
  </si>
  <si>
    <t>RES SMD 3K OHM 1% 1/10W 0402</t>
  </si>
  <si>
    <t>P3.01KLCT-ND</t>
  </si>
  <si>
    <t>ERJ-2RKF3011X</t>
  </si>
  <si>
    <t>RES SMD 3.01K OHM 1% 1/10W 0402</t>
  </si>
  <si>
    <t>P3.09KLCT-ND</t>
  </si>
  <si>
    <t>ERJ-2RKF3091X</t>
  </si>
  <si>
    <t>RES SMD 3.09K OHM 1% 1/10W 0402</t>
  </si>
  <si>
    <t>P3.16KLCT-ND</t>
  </si>
  <si>
    <t>ERJ-2RKF3161X</t>
  </si>
  <si>
    <t>RES SMD 3.16K OHM 1% 1/10W 0402</t>
  </si>
  <si>
    <t>P3.24KLCT-ND</t>
  </si>
  <si>
    <t>ERJ-2RKF3241X</t>
  </si>
  <si>
    <t>RES SMD 3.24K OHM 1% 1/10W 0402</t>
  </si>
  <si>
    <t>P3.30KLCT-ND</t>
  </si>
  <si>
    <t>ERJ-2RKF3301X</t>
  </si>
  <si>
    <t>RES SMD 3.3K OHM 1% 1/10W 0402</t>
  </si>
  <si>
    <t>P3.32KLCT-ND</t>
  </si>
  <si>
    <t>ERJ-2RKF3321X</t>
  </si>
  <si>
    <t>RES SMD 3.32K OHM 1% 1/10W 0402</t>
  </si>
  <si>
    <t>P3.40KLCT-ND</t>
  </si>
  <si>
    <t>ERJ-2RKF3401X</t>
  </si>
  <si>
    <t>RES SMD 3.4K OHM 1% 1/10W 0402</t>
  </si>
  <si>
    <t>P3.48KLCT-ND</t>
  </si>
  <si>
    <t>ERJ-2RKF3481X</t>
  </si>
  <si>
    <t>RES SMD 3.48K OHM 1% 1/10W 0402</t>
  </si>
  <si>
    <t>P3.57KLCT-ND</t>
  </si>
  <si>
    <t>ERJ-2RKF3571X</t>
  </si>
  <si>
    <t>RES SMD 3.57K OHM 1% 1/10W 0402</t>
  </si>
  <si>
    <t>P3.60KLCT-ND</t>
  </si>
  <si>
    <t>ERJ-2RKF3601X</t>
  </si>
  <si>
    <t>RES SMD 3.6K OHM 1% 1/10W 0402</t>
  </si>
  <si>
    <t>P3.65KLCT-ND</t>
  </si>
  <si>
    <t>ERJ-2RKF3651X</t>
  </si>
  <si>
    <t>RES SMD 3.65K OHM 1% 1/10W 0402</t>
  </si>
  <si>
    <t>P3.74KLCT-ND</t>
  </si>
  <si>
    <t>ERJ-2RKF3741X</t>
  </si>
  <si>
    <t>RES SMD 3.74K OHM 1% 1/10W 0402</t>
  </si>
  <si>
    <t>P3.83KLCT-ND</t>
  </si>
  <si>
    <t>ERJ-2RKF3831X</t>
  </si>
  <si>
    <t>RES SMD 3.83K OHM 1% 1/10W 0402</t>
  </si>
  <si>
    <t>P3.90KLCT-ND</t>
  </si>
  <si>
    <t>ERJ-2RKF3901X</t>
  </si>
  <si>
    <t>RES SMD 3.9K OHM 1% 1/10W 0402</t>
  </si>
  <si>
    <t>P3.92KLCT-ND</t>
  </si>
  <si>
    <t>ERJ-2RKF3921X</t>
  </si>
  <si>
    <t>RES SMD 3.92K OHM 1% 1/10W 0402</t>
  </si>
  <si>
    <t>P30.0KLCT-ND</t>
  </si>
  <si>
    <t>ERJ-2RKF3002X</t>
  </si>
  <si>
    <t>RES SMD 30K OHM 1% 1/10W 0402</t>
  </si>
  <si>
    <t>ERJ-2RKF30R0X</t>
  </si>
  <si>
    <t>P30.1KLCT-ND</t>
  </si>
  <si>
    <t>ERJ-2RKF3012X</t>
  </si>
  <si>
    <t>RES SMD 30.1K OHM 1% 1/10W 0402</t>
  </si>
  <si>
    <t>P30.1LCT-ND</t>
  </si>
  <si>
    <t>ERJ-2RKF30R1X</t>
  </si>
  <si>
    <t>P30.9KLCT-ND</t>
  </si>
  <si>
    <t>ERJ-2RKF3092X</t>
  </si>
  <si>
    <t>RES SMD 30.9K OHM 1% 1/10W 0402</t>
  </si>
  <si>
    <t>P30.9LCT-ND</t>
  </si>
  <si>
    <t>ERJ-2RKF30R9X</t>
  </si>
  <si>
    <t>RES SMD 30.9 OHM 1% 1/10W 0402</t>
  </si>
  <si>
    <t>P300LCT-ND</t>
  </si>
  <si>
    <t>ERJ-2RKF3000X</t>
  </si>
  <si>
    <t>RES SMD 300 OHM 1% 1/10W 0402</t>
  </si>
  <si>
    <t>P301LCT-ND</t>
  </si>
  <si>
    <t>ERJ-2RKF3010X</t>
  </si>
  <si>
    <t>P309LCT-ND</t>
  </si>
  <si>
    <t>ERJ-2RKF3090X</t>
  </si>
  <si>
    <t>RES SMD 309 OHM 1% 1/10W 0402</t>
  </si>
  <si>
    <t>P31.6KLCT-ND</t>
  </si>
  <si>
    <t>ERJ-2RKF3162X</t>
  </si>
  <si>
    <t>RES SMD 31.6K OHM 1% 1/10W 0402</t>
  </si>
  <si>
    <t>P31.6LCT-ND</t>
  </si>
  <si>
    <t>ERJ-2RKF31R6X</t>
  </si>
  <si>
    <t>RES SMD 31.6 OHM 1% 1/10W 0402</t>
  </si>
  <si>
    <t>P316LCT-ND</t>
  </si>
  <si>
    <t>ERJ-2RKF3160X</t>
  </si>
  <si>
    <t>RES SMD 316 OHM 1% 1/10W 0402</t>
  </si>
  <si>
    <t>P32.4KLCT-ND</t>
  </si>
  <si>
    <t>ERJ-2RKF3242X</t>
  </si>
  <si>
    <t>RES SMD 32.4K OHM 1% 1/10W 0402</t>
  </si>
  <si>
    <t>P32.4LCT-ND</t>
  </si>
  <si>
    <t>ERJ-2RKF32R4X</t>
  </si>
  <si>
    <t>RES SMD 32.4 OHM 1% 1/10W 0402</t>
  </si>
  <si>
    <t>P324LCT-ND</t>
  </si>
  <si>
    <t>ERJ-2RKF3240X</t>
  </si>
  <si>
    <t>RES SMD 324 OHM 1% 1/10W 0402</t>
  </si>
  <si>
    <t>P33.0KLCT-ND</t>
  </si>
  <si>
    <t>ERJ-2RKF3302X</t>
  </si>
  <si>
    <t>RES SMD 33K OHM 1% 1/10W 0402</t>
  </si>
  <si>
    <t>ERJ-2RKF33R0X</t>
  </si>
  <si>
    <t>P33.2KLCT-ND</t>
  </si>
  <si>
    <t>ERJ-2RKF3322X</t>
  </si>
  <si>
    <t>RES SMD 33.2K OHM 1% 1/10W 0402</t>
  </si>
  <si>
    <t>P33.2LCT-ND</t>
  </si>
  <si>
    <t>ERJ-2RKF33R2X</t>
  </si>
  <si>
    <t>P330LCT-ND</t>
  </si>
  <si>
    <t>ERJ-2RKF3300X</t>
  </si>
  <si>
    <t>RES SMD 330 OHM 1% 1/10W 0402</t>
  </si>
  <si>
    <t>P332LCT-ND</t>
  </si>
  <si>
    <t>ERJ-2RKF3320X</t>
  </si>
  <si>
    <t>P34.0KLCT-ND</t>
  </si>
  <si>
    <t>ERJ-2RKF3402X</t>
  </si>
  <si>
    <t>RES SMD 34K OHM 1% 1/10W 0402</t>
  </si>
  <si>
    <t>P34.0LCT-ND</t>
  </si>
  <si>
    <t>ERJ-2RKF34R0X</t>
  </si>
  <si>
    <t>RES SMD 34 OHM 1% 1/10W 0402</t>
  </si>
  <si>
    <t>P34.8KLCT-ND</t>
  </si>
  <si>
    <t>ERJ-2RKF3482X</t>
  </si>
  <si>
    <t>RES SMD 34.8K OHM 1% 1/10W 0402</t>
  </si>
  <si>
    <t>P34.8LCT-ND</t>
  </si>
  <si>
    <t>ERJ-2RKF34R8X</t>
  </si>
  <si>
    <t>RES SMD 34.8 OHM 1% 1/10W 0402</t>
  </si>
  <si>
    <t>P340LCT-ND</t>
  </si>
  <si>
    <t>ERJ-2RKF3400X</t>
  </si>
  <si>
    <t>RES SMD 340 OHM 1% 1/10W 0402</t>
  </si>
  <si>
    <t>P348LCT-ND</t>
  </si>
  <si>
    <t>ERJ-2RKF3480X</t>
  </si>
  <si>
    <t>RES SMD 348 OHM 1% 1/10W 0402</t>
  </si>
  <si>
    <t>P35.7KLCT-ND</t>
  </si>
  <si>
    <t>ERJ-2RKF3572X</t>
  </si>
  <si>
    <t>RES SMD 35.7K OHM 1% 1/10W 0402</t>
  </si>
  <si>
    <t>P35.7LCT-ND</t>
  </si>
  <si>
    <t>ERJ-2RKF35R7X</t>
  </si>
  <si>
    <t>P357LCT-ND</t>
  </si>
  <si>
    <t>ERJ-2RKF3570X</t>
  </si>
  <si>
    <t>P36.0KLCT-ND</t>
  </si>
  <si>
    <t>ERJ-2RKF3602X</t>
  </si>
  <si>
    <t>RES SMD 36K OHM 1% 1/10W 0402</t>
  </si>
  <si>
    <t>P36.0LCT-ND</t>
  </si>
  <si>
    <t>ERJ-2RKF36R0X</t>
  </si>
  <si>
    <t>RES SMD 36 OHM 1% 1/10W 0402</t>
  </si>
  <si>
    <t>P36.5KLCT-ND</t>
  </si>
  <si>
    <t>ERJ-2RKF3652X</t>
  </si>
  <si>
    <t>RES SMD 36.5K OHM 1% 1/10W 0402</t>
  </si>
  <si>
    <t>P36.5LCT-ND</t>
  </si>
  <si>
    <t>ERJ-2RKF36R5X</t>
  </si>
  <si>
    <t>RES SMD 36.5 OHM 1% 1/10W 0402</t>
  </si>
  <si>
    <t>P360LCT-ND</t>
  </si>
  <si>
    <t>ERJ-2RKF3600X</t>
  </si>
  <si>
    <t>RES SMD 360 OHM 1% 1/10W 0402</t>
  </si>
  <si>
    <t>P365LCT-ND</t>
  </si>
  <si>
    <t>ERJ-2RKF3650X</t>
  </si>
  <si>
    <t>RES SMD 365 OHM 1% 1/10W 0402</t>
  </si>
  <si>
    <t>P37.4KLCT-ND</t>
  </si>
  <si>
    <t>ERJ-2RKF3742X</t>
  </si>
  <si>
    <t>RES SMD 37.4K OHM 1% 1/10W 0402</t>
  </si>
  <si>
    <t>P37.4LCT-ND</t>
  </si>
  <si>
    <t>ERJ-2RKF37R4X</t>
  </si>
  <si>
    <t>RES SMD 37.4 OHM 1% 1/10W 0402</t>
  </si>
  <si>
    <t>P374LCT-ND</t>
  </si>
  <si>
    <t>ERJ-2RKF3740X</t>
  </si>
  <si>
    <t>RES SMD 374 OHM 1% 1/10W 0402</t>
  </si>
  <si>
    <t>P38.3KLCT-ND</t>
  </si>
  <si>
    <t>ERJ-2RKF3832X</t>
  </si>
  <si>
    <t>RES SMD 38.3K OHM 1% 1/10W 0402</t>
  </si>
  <si>
    <t>P38.3LCT-ND</t>
  </si>
  <si>
    <t>ERJ-2RKF38R3X</t>
  </si>
  <si>
    <t>RES SMD 38.3 OHM 1% 1/10W 0402</t>
  </si>
  <si>
    <t>P383LCT-ND</t>
  </si>
  <si>
    <t>ERJ-2RKF3830X</t>
  </si>
  <si>
    <t>RES SMD 383 OHM 1% 1/10W 0402</t>
  </si>
  <si>
    <t>P39.0KLCT-ND</t>
  </si>
  <si>
    <t>ERJ-2RKF3902X</t>
  </si>
  <si>
    <t>RES SMD 39K OHM 1% 1/10W 0402</t>
  </si>
  <si>
    <t>ERJ-2RKF39R0X</t>
  </si>
  <si>
    <t>P39.2KLCT-ND</t>
  </si>
  <si>
    <t>ERJ-2RKF3922X</t>
  </si>
  <si>
    <t>RES SMD 39.2K OHM 1% 1/10W 0402</t>
  </si>
  <si>
    <t>P39.2LCT-ND</t>
  </si>
  <si>
    <t>ERJ-2RKF39R2X</t>
  </si>
  <si>
    <t>P390LCT-ND</t>
  </si>
  <si>
    <t>ERJ-2RKF3900X</t>
  </si>
  <si>
    <t>RES SMD 390 OHM 1% 1/10W 0402</t>
  </si>
  <si>
    <t>P392LCT-ND</t>
  </si>
  <si>
    <t>ERJ-2RKF3920X</t>
  </si>
  <si>
    <t>P4.02KLCT-ND</t>
  </si>
  <si>
    <t>ERJ-2RKF4021X</t>
  </si>
  <si>
    <t>RES SMD 4.02K OHM 1% 1/10W 0402</t>
  </si>
  <si>
    <t>P4.12KLCT-ND</t>
  </si>
  <si>
    <t>ERJ-2RKF4121X</t>
  </si>
  <si>
    <t>RES SMD 4.12K OHM 1% 1/10W 0402</t>
  </si>
  <si>
    <t>P4.22KLCT-ND</t>
  </si>
  <si>
    <t>ERJ-2RKF4221X</t>
  </si>
  <si>
    <t>RES SMD 4.22K OHM 1% 1/10W 0402</t>
  </si>
  <si>
    <t>P4.30KLCT-ND</t>
  </si>
  <si>
    <t>ERJ-2RKF4301X</t>
  </si>
  <si>
    <t>RES SMD 4.3K OHM 1% 1/10W 0402</t>
  </si>
  <si>
    <t>P4.32KLCT-ND</t>
  </si>
  <si>
    <t>ERJ-2RKF4321X</t>
  </si>
  <si>
    <t>RES SMD 4.32K OHM 1% 1/10W 0402</t>
  </si>
  <si>
    <t>P4.42KLCT-ND</t>
  </si>
  <si>
    <t>ERJ-2RKF4421X</t>
  </si>
  <si>
    <t>RES SMD 4.42K OHM 1% 1/10W 0402</t>
  </si>
  <si>
    <t>P4.53KLCT-ND</t>
  </si>
  <si>
    <t>ERJ-2RKF4531X</t>
  </si>
  <si>
    <t>RES SMD 4.53K OHM 1% 1/10W 0402</t>
  </si>
  <si>
    <t>P4.64KLCT-ND</t>
  </si>
  <si>
    <t>ERJ-2RKF4641X</t>
  </si>
  <si>
    <t>RES SMD 4.64K OHM 1% 1/10W 0402</t>
  </si>
  <si>
    <t>P4.70KLCT-ND</t>
  </si>
  <si>
    <t>ERJ-2RKF4701X</t>
  </si>
  <si>
    <t>RES SMD 4.7K OHM 1% 1/10W 0402</t>
  </si>
  <si>
    <t>P4.75KLCT-ND</t>
  </si>
  <si>
    <t>ERJ-2RKF4751X</t>
  </si>
  <si>
    <t>RES SMD 4.75K OHM 1% 1/10W 0402</t>
  </si>
  <si>
    <t>P4.87KLCT-ND</t>
  </si>
  <si>
    <t>ERJ-2RKF4871X</t>
  </si>
  <si>
    <t>RES SMD 4.87K OHM 1% 1/10W 0402</t>
  </si>
  <si>
    <t>P4.99KLCT-ND</t>
  </si>
  <si>
    <t>ERJ-2RKF4991X</t>
  </si>
  <si>
    <t>RES SMD 4.99K OHM 1% 1/10W 0402</t>
  </si>
  <si>
    <t>P40.2KLCT-ND</t>
  </si>
  <si>
    <t>ERJ-2RKF4022X</t>
  </si>
  <si>
    <t>RES SMD 40.2K OHM 1% 1/10W 0402</t>
  </si>
  <si>
    <t>P40.2LCT-ND</t>
  </si>
  <si>
    <t>ERJ-2RKF40R2X</t>
  </si>
  <si>
    <t>RES SMD 40.2 OHM 1% 1/10W 0402</t>
  </si>
  <si>
    <t>P402LCT-ND</t>
  </si>
  <si>
    <t>ERJ-2RKF4020X</t>
  </si>
  <si>
    <t>RES SMD 402 OHM 1% 1/10W 0402</t>
  </si>
  <si>
    <t>P41.2KLCT-ND</t>
  </si>
  <si>
    <t>ERJ-2RKF4122X</t>
  </si>
  <si>
    <t>RES SMD 41.2K OHM 1% 1/10W 0402</t>
  </si>
  <si>
    <t>P41.2LCT-ND</t>
  </si>
  <si>
    <t>ERJ-2RKF41R2X</t>
  </si>
  <si>
    <t>RES SMD 41.2 OHM 1% 1/10W 0402</t>
  </si>
  <si>
    <t>P412LCT-ND</t>
  </si>
  <si>
    <t>ERJ-2RKF4120X</t>
  </si>
  <si>
    <t>RES SMD 412 OHM 1% 1/10W 0402</t>
  </si>
  <si>
    <t>P42.2KLCT-ND</t>
  </si>
  <si>
    <t>ERJ-2RKF4222X</t>
  </si>
  <si>
    <t>RES SMD 42.2K OHM 1% 1/10W 0402</t>
  </si>
  <si>
    <t>P42.2LCT-ND</t>
  </si>
  <si>
    <t>ERJ-2RKF42R2X</t>
  </si>
  <si>
    <t>RES SMD 42.2 OHM 1% 1/10W 0402</t>
  </si>
  <si>
    <t>P422LCT-ND</t>
  </si>
  <si>
    <t>ERJ-2RKF4220X</t>
  </si>
  <si>
    <t>RES SMD 422 OHM 1% 1/10W 0402</t>
  </si>
  <si>
    <t>P43.0KLCT-ND</t>
  </si>
  <si>
    <t>ERJ-2RKF4302X</t>
  </si>
  <si>
    <t>RES SMD 43K OHM 1% 1/10W 0402</t>
  </si>
  <si>
    <t>ERJ-2RKF43R0X</t>
  </si>
  <si>
    <t>P43.2KLCT-ND</t>
  </si>
  <si>
    <t>ERJ-2RKF4322X</t>
  </si>
  <si>
    <t>RES SMD 43.2K OHM 1% 1/10W 0402</t>
  </si>
  <si>
    <t>P43.2LCT-ND</t>
  </si>
  <si>
    <t>ERJ-2RKF43R2X</t>
  </si>
  <si>
    <t>P430LCT-ND</t>
  </si>
  <si>
    <t>ERJ-2RKF4300X</t>
  </si>
  <si>
    <t>RES SMD 430 OHM 1% 1/10W 0402</t>
  </si>
  <si>
    <t>P432LCT-ND</t>
  </si>
  <si>
    <t>ERJ-2RKF4320X</t>
  </si>
  <si>
    <t>P44.2KLCT-ND</t>
  </si>
  <si>
    <t>ERJ-2RKF4422X</t>
  </si>
  <si>
    <t>RES SMD 44.2K OHM 1% 1/10W 0402</t>
  </si>
  <si>
    <t>P44.2LCT-ND</t>
  </si>
  <si>
    <t>ERJ-2RKF44R2X</t>
  </si>
  <si>
    <t>RES SMD 44.2 OHM 1% 1/10W 0402</t>
  </si>
  <si>
    <t>P442LCT-ND</t>
  </si>
  <si>
    <t>ERJ-2RKF4420X</t>
  </si>
  <si>
    <t>RES SMD 442 OHM 1% 1/10W 0402</t>
  </si>
  <si>
    <t>P45.3KLCT-ND</t>
  </si>
  <si>
    <t>ERJ-2RKF4532X</t>
  </si>
  <si>
    <t>RES SMD 45.3K OHM 1% 1/10W 0402</t>
  </si>
  <si>
    <t>P45.3LCT-ND</t>
  </si>
  <si>
    <t>ERJ-2RKF45R3X</t>
  </si>
  <si>
    <t>RES SMD 45.3 OHM 1% 1/10W 0402</t>
  </si>
  <si>
    <t>P453LCT-ND</t>
  </si>
  <si>
    <t>ERJ-2RKF4530X</t>
  </si>
  <si>
    <t>RES SMD 453 OHM 1% 1/10W 0402</t>
  </si>
  <si>
    <t>P46.4KLCT-ND</t>
  </si>
  <si>
    <t>ERJ-2RKF4642X</t>
  </si>
  <si>
    <t>RES SMD 46.4K OHM 1% 1/10W 0402</t>
  </si>
  <si>
    <t>P46.4LCT-ND</t>
  </si>
  <si>
    <t>ERJ-2RKF46R4X</t>
  </si>
  <si>
    <t>RES SMD 46.4 OHM 1% 1/10W 0402</t>
  </si>
  <si>
    <t>P464LCT-ND</t>
  </si>
  <si>
    <t>ERJ-2RKF4640X</t>
  </si>
  <si>
    <t>RES SMD 464 OHM 1% 1/10W 0402</t>
  </si>
  <si>
    <t>P47.0KLCT-ND</t>
  </si>
  <si>
    <t>ERJ-2RKF4702X</t>
  </si>
  <si>
    <t>RES SMD 47K OHM 1% 1/10W 0402</t>
  </si>
  <si>
    <t>ERJ-2RKF47R0X</t>
  </si>
  <si>
    <t>P47.5KLCT-ND</t>
  </si>
  <si>
    <t>ERJ-2RKF4752X</t>
  </si>
  <si>
    <t>RES SMD 47.5K OHM 1% 1/10W 0402</t>
  </si>
  <si>
    <t>P47.5LCT-ND</t>
  </si>
  <si>
    <t>ERJ-2RKF47R5X</t>
  </si>
  <si>
    <t>P470LCT-ND</t>
  </si>
  <si>
    <t>ERJ-2RKF4700X</t>
  </si>
  <si>
    <t>RES SMD 470 OHM 1% 1/10W 0402</t>
  </si>
  <si>
    <t>P475LCT-ND</t>
  </si>
  <si>
    <t>ERJ-2RKF4750X</t>
  </si>
  <si>
    <t>P48.7KLCT-ND</t>
  </si>
  <si>
    <t>ERJ-2RKF4872X</t>
  </si>
  <si>
    <t>RES SMD 48.7K OHM 1% 1/10W 0402</t>
  </si>
  <si>
    <t>P48.7LCT-ND</t>
  </si>
  <si>
    <t>ERJ-2RKF48R7X</t>
  </si>
  <si>
    <t>RES SMD 48.7 OHM 1% 1/10W 0402</t>
  </si>
  <si>
    <t>P487LCT-ND</t>
  </si>
  <si>
    <t>ERJ-2RKF4870X</t>
  </si>
  <si>
    <t>RES SMD 487 OHM 1% 1/10W 0402</t>
  </si>
  <si>
    <t>P49.9KLCT-ND</t>
  </si>
  <si>
    <t>ERJ-2RKF4992X</t>
  </si>
  <si>
    <t>RES SMD 49.9K OHM 1% 1/10W 0402</t>
  </si>
  <si>
    <t>P49.9LCT-ND</t>
  </si>
  <si>
    <t>ERJ-2RKF49R9X</t>
  </si>
  <si>
    <t>P499LCT-ND</t>
  </si>
  <si>
    <t>ERJ-2RKF4990X</t>
  </si>
  <si>
    <t>P5.10KLCT-ND</t>
  </si>
  <si>
    <t>ERJ-2RKF5101X</t>
  </si>
  <si>
    <t>RES SMD 5.1K OHM 1% 1/10W 0402</t>
  </si>
  <si>
    <t>P5.11KLCT-ND</t>
  </si>
  <si>
    <t>ERJ-2RKF5111X</t>
  </si>
  <si>
    <t>RES SMD 5.11K OHM 1% 1/10W 0402</t>
  </si>
  <si>
    <t>P5.23KLCT-ND</t>
  </si>
  <si>
    <t>ERJ-2RKF5231X</t>
  </si>
  <si>
    <t>RES SMD 5.23K OHM 1% 1/10W 0402</t>
  </si>
  <si>
    <t>P5.36KLCT-ND</t>
  </si>
  <si>
    <t>ERJ-2RKF5361X</t>
  </si>
  <si>
    <t>RES SMD 5.36K OHM 1% 1/10W 0402</t>
  </si>
  <si>
    <t>P5.49KLCT-ND</t>
  </si>
  <si>
    <t>ERJ-2RKF5491X</t>
  </si>
  <si>
    <t>RES SMD 5.49K OHM 1% 1/10W 0402</t>
  </si>
  <si>
    <t>P5.60KLCT-ND</t>
  </si>
  <si>
    <t>ERJ-2RKF5601X</t>
  </si>
  <si>
    <t>RES SMD 5.6K OHM 1% 1/10W 0402</t>
  </si>
  <si>
    <t>P5.62KLCT-ND</t>
  </si>
  <si>
    <t>ERJ-2RKF5621X</t>
  </si>
  <si>
    <t>RES SMD 5.62K OHM 1% 1/10W 0402</t>
  </si>
  <si>
    <t>P5.76KLCT-ND</t>
  </si>
  <si>
    <t>ERJ-2RKF5761X</t>
  </si>
  <si>
    <t>RES SMD 5.76K OHM 1% 1/10W 0402</t>
  </si>
  <si>
    <t>P5.90KLCT-ND</t>
  </si>
  <si>
    <t>ERJ-2RKF5901X</t>
  </si>
  <si>
    <t>RES SMD 5.9K OHM 1% 1/10W 0402</t>
  </si>
  <si>
    <t>P51.0KLCT-ND</t>
  </si>
  <si>
    <t>ERJ-2RKF5102X</t>
  </si>
  <si>
    <t>RES SMD 51K OHM 1% 1/10W 0402</t>
  </si>
  <si>
    <t>ERJ-2RKF51R0X</t>
  </si>
  <si>
    <t>P51.1KLCT-ND</t>
  </si>
  <si>
    <t>ERJ-2RKF5112X</t>
  </si>
  <si>
    <t>RES SMD 51.1K OHM 1% 1/10W 0402</t>
  </si>
  <si>
    <t>P51.1LCT-ND</t>
  </si>
  <si>
    <t>ERJ-2RKF51R1X</t>
  </si>
  <si>
    <t>P510LCT-ND</t>
  </si>
  <si>
    <t>ERJ-2RKF5100X</t>
  </si>
  <si>
    <t>RES SMD 510 OHM 1% 1/10W 0402</t>
  </si>
  <si>
    <t>P511LCT-ND</t>
  </si>
  <si>
    <t>ERJ-2RKF5110X</t>
  </si>
  <si>
    <t>P52.3KLCT-ND</t>
  </si>
  <si>
    <t>ERJ-2RKF5232X</t>
  </si>
  <si>
    <t>RES SMD 52.3K OHM 1% 1/10W 0402</t>
  </si>
  <si>
    <t>P52.3LCT-ND</t>
  </si>
  <si>
    <t>ERJ-2RKF52R3X</t>
  </si>
  <si>
    <t>RES SMD 52.3 OHM 1% 1/10W 0402</t>
  </si>
  <si>
    <t>P523LCT-ND</t>
  </si>
  <si>
    <t>ERJ-2RKF5230X</t>
  </si>
  <si>
    <t>RES SMD 523 OHM 1% 1/10W 0402</t>
  </si>
  <si>
    <t>P53.6KLCT-ND</t>
  </si>
  <si>
    <t>ERJ-2RKF5362X</t>
  </si>
  <si>
    <t>RES SMD 53.6K OHM 1% 1/10W 0402</t>
  </si>
  <si>
    <t>P53.6LCT-ND</t>
  </si>
  <si>
    <t>ERJ-2RKF53R6X</t>
  </si>
  <si>
    <t>RES SMD 53.6 OHM 1% 1/10W 0402</t>
  </si>
  <si>
    <t>P536LCT-ND</t>
  </si>
  <si>
    <t>ERJ-2RKF5360X</t>
  </si>
  <si>
    <t>RES SMD 536 OHM 1% 1/10W 0402</t>
  </si>
  <si>
    <t>P54.9KLCT-ND</t>
  </si>
  <si>
    <t>ERJ-2RKF5492X</t>
  </si>
  <si>
    <t>RES SMD 54.9K OHM 1% 1/10W 0402</t>
  </si>
  <si>
    <t>P54.9LCT-ND</t>
  </si>
  <si>
    <t>ERJ-2RKF54R9X</t>
  </si>
  <si>
    <t>RES SMD 54.9 OHM 1% 1/10W 0402</t>
  </si>
  <si>
    <t>P549LCT-ND</t>
  </si>
  <si>
    <t>ERJ-2RKF5490X</t>
  </si>
  <si>
    <t>RES SMD 549 OHM 1% 1/10W 0402</t>
  </si>
  <si>
    <t>P56.0KLCT-ND</t>
  </si>
  <si>
    <t>ERJ-2RKF5602X</t>
  </si>
  <si>
    <t>RES SMD 56K OHM 1% 1/10W 0402</t>
  </si>
  <si>
    <t>ERJ-2RKF56R0X</t>
  </si>
  <si>
    <t>P56.2KLCT-ND</t>
  </si>
  <si>
    <t>ERJ-2RKF5622X</t>
  </si>
  <si>
    <t>RES SMD 56.2K OHM 1% 1/10W 0402</t>
  </si>
  <si>
    <t>P56.2LCT-ND</t>
  </si>
  <si>
    <t>ERJ-2RKF56R2X</t>
  </si>
  <si>
    <t>RES SMD 56.2 OHM 1% 1/10W 0402</t>
  </si>
  <si>
    <t>P560LCT-ND</t>
  </si>
  <si>
    <t>ERJ-2RKF5600X</t>
  </si>
  <si>
    <t>RES SMD 560 OHM 1% 1/10W 0402</t>
  </si>
  <si>
    <t>P562LCT-ND</t>
  </si>
  <si>
    <t>ERJ-2RKF5620X</t>
  </si>
  <si>
    <t>P57.6KLCT-ND</t>
  </si>
  <si>
    <t>ERJ-2RKF5762X</t>
  </si>
  <si>
    <t>RES SMD 57.6K OHM 1% 1/10W 0402</t>
  </si>
  <si>
    <t>P57.6LCT-ND</t>
  </si>
  <si>
    <t>ERJ-2RKF57R6X</t>
  </si>
  <si>
    <t>RES SMD 57.6 OHM 1% 1/10W 0402</t>
  </si>
  <si>
    <t>P576LCT-ND</t>
  </si>
  <si>
    <t>ERJ-2RKF5760X</t>
  </si>
  <si>
    <t>RES SMD 576 OHM 1% 1/10W 0402</t>
  </si>
  <si>
    <t>P59.0KLCT-ND</t>
  </si>
  <si>
    <t>ERJ-2RKF5902X</t>
  </si>
  <si>
    <t>RES SMD 59K OHM 1% 1/10W 0402</t>
  </si>
  <si>
    <t>P590LCT-ND</t>
  </si>
  <si>
    <t>ERJ-2RKF5900X</t>
  </si>
  <si>
    <t>P6.04KLCT-ND</t>
  </si>
  <si>
    <t>ERJ-2RKF6041X</t>
  </si>
  <si>
    <t>RES SMD 6.04K OHM 1% 1/10W 0402</t>
  </si>
  <si>
    <t>P6.19KLCT-ND</t>
  </si>
  <si>
    <t>ERJ-2RKF6191X</t>
  </si>
  <si>
    <t>RES SMD 6.19K OHM 1% 1/10W 0402</t>
  </si>
  <si>
    <t>P6.20KLCT-ND</t>
  </si>
  <si>
    <t>ERJ-2RKF6201X</t>
  </si>
  <si>
    <t>RES SMD 6.2K OHM 1% 1/10W 0402</t>
  </si>
  <si>
    <t>P6.34KLCT-ND</t>
  </si>
  <si>
    <t>ERJ-2RKF6341X</t>
  </si>
  <si>
    <t>RES SMD 6.34K OHM 1% 1/10W 0402</t>
  </si>
  <si>
    <t>P6.49KLCT-ND</t>
  </si>
  <si>
    <t>ERJ-2RKF6491X</t>
  </si>
  <si>
    <t>RES SMD 6.49K OHM 1% 1/10W 0402</t>
  </si>
  <si>
    <t>P6.65KLCT-ND</t>
  </si>
  <si>
    <t>ERJ-2RKF6651X</t>
  </si>
  <si>
    <t>RES SMD 6.65K OHM 1% 1/10W 0402</t>
  </si>
  <si>
    <t>P6.80KLCT-ND</t>
  </si>
  <si>
    <t>ERJ-2RKF6801X</t>
  </si>
  <si>
    <t>RES SMD 6.8K OHM 1% 1/10W 0402</t>
  </si>
  <si>
    <t>P6.81KLCT-ND</t>
  </si>
  <si>
    <t>ERJ-2RKF6811X</t>
  </si>
  <si>
    <t>RES SMD 6.81K OHM 1% 1/10W 0402</t>
  </si>
  <si>
    <t>P6.98KLCT-ND</t>
  </si>
  <si>
    <t>ERJ-2RKF6981X</t>
  </si>
  <si>
    <t>RES SMD 6.98K OHM 1% 1/10W 0402</t>
  </si>
  <si>
    <t>P60.4KLCT-ND</t>
  </si>
  <si>
    <t>ERJ-2RKF6042X</t>
  </si>
  <si>
    <t>RES SMD 60.4K OHM 1% 1/10W 0402</t>
  </si>
  <si>
    <t>P60.4LCT-ND</t>
  </si>
  <si>
    <t>ERJ-2RKF60R4X</t>
  </si>
  <si>
    <t>RES SMD 60.4 OHM 1% 1/10W 0402</t>
  </si>
  <si>
    <t>P604LCT-ND</t>
  </si>
  <si>
    <t>ERJ-2RKF6040X</t>
  </si>
  <si>
    <t>RES SMD 604 OHM 1% 1/10W 0402</t>
  </si>
  <si>
    <t>P61.9KLCT-ND</t>
  </si>
  <si>
    <t>ERJ-2RKF6192X</t>
  </si>
  <si>
    <t>RES SMD 61.9K OHM 1% 1/10W 0402</t>
  </si>
  <si>
    <t>P61.9LCT-ND</t>
  </si>
  <si>
    <t>ERJ-2RKF61R9X</t>
  </si>
  <si>
    <t>P619LCT-ND</t>
  </si>
  <si>
    <t>ERJ-2RKF6190X</t>
  </si>
  <si>
    <t>P62.0KLCT-ND</t>
  </si>
  <si>
    <t>ERJ-2RKF6202X</t>
  </si>
  <si>
    <t>RES SMD 62K OHM 1% 1/10W 0402</t>
  </si>
  <si>
    <t>P62.0LCT-ND</t>
  </si>
  <si>
    <t>ERJ-2RKF62R0X</t>
  </si>
  <si>
    <t>RES SMD 62 OHM 1% 1/10W 0402</t>
  </si>
  <si>
    <t>P620LCT-ND</t>
  </si>
  <si>
    <t>ERJ-2RKF6200X</t>
  </si>
  <si>
    <t>RES SMD 620 OHM 1% 1/10W 0402</t>
  </si>
  <si>
    <t>P63.4KLCT-ND</t>
  </si>
  <si>
    <t>ERJ-2RKF6342X</t>
  </si>
  <si>
    <t>RES SMD 63.4K OHM 1% 1/10W 0402</t>
  </si>
  <si>
    <t>P63.4LCT-ND</t>
  </si>
  <si>
    <t>ERJ-2RKF63R4X</t>
  </si>
  <si>
    <t>RES SMD 63.4 OHM 1% 1/10W 0402</t>
  </si>
  <si>
    <t>P634LCT-ND</t>
  </si>
  <si>
    <t>ERJ-2RKF6340X</t>
  </si>
  <si>
    <t>RES SMD 634 OHM 1% 1/10W 0402</t>
  </si>
  <si>
    <t>P64.9KLCT-ND</t>
  </si>
  <si>
    <t>ERJ-2RKF6492X</t>
  </si>
  <si>
    <t>RES SMD 64.9K OHM 1% 1/10W 0402</t>
  </si>
  <si>
    <t>P64.9LCT-ND</t>
  </si>
  <si>
    <t>ERJ-2RKF64R9X</t>
  </si>
  <si>
    <t>RES SMD 64.9 OHM 1% 1/10W 0402</t>
  </si>
  <si>
    <t>P649LCT-ND</t>
  </si>
  <si>
    <t>ERJ-2RKF6490X</t>
  </si>
  <si>
    <t>RES SMD 649 OHM 1% 1/10W 0402</t>
  </si>
  <si>
    <t>P66.5KLCT-ND</t>
  </si>
  <si>
    <t>ERJ-2RKF6652X</t>
  </si>
  <si>
    <t>RES SMD 66.5K OHM 1% 1/10W 0402</t>
  </si>
  <si>
    <t>P66.5LCT-ND</t>
  </si>
  <si>
    <t>ERJ-2RKF66R5X</t>
  </si>
  <si>
    <t>RES SMD 66.5 OHM 1% 1/10W 0402</t>
  </si>
  <si>
    <t>P665LCT-ND</t>
  </si>
  <si>
    <t>ERJ-2RKF6650X</t>
  </si>
  <si>
    <t>RES SMD 665 OHM 1% 1/10W 0402</t>
  </si>
  <si>
    <t>P68.0KLCT-ND</t>
  </si>
  <si>
    <t>ERJ-2RKF6802X</t>
  </si>
  <si>
    <t>RES SMD 68K OHM 1% 1/10W 0402</t>
  </si>
  <si>
    <t>ERJ-2RKF68R0X</t>
  </si>
  <si>
    <t>P68.1KLCT-ND</t>
  </si>
  <si>
    <t>ERJ-2RKF6812X</t>
  </si>
  <si>
    <t>RES SMD 68.1K OHM 1% 1/10W 0402</t>
  </si>
  <si>
    <t>P68.1LCT-ND</t>
  </si>
  <si>
    <t>ERJ-2RKF68R1X</t>
  </si>
  <si>
    <t>P680LCT-ND</t>
  </si>
  <si>
    <t>ERJ-2RKF6800X</t>
  </si>
  <si>
    <t>RES SMD 680 OHM 1% 1/10W 0402</t>
  </si>
  <si>
    <t>P681LCT-ND</t>
  </si>
  <si>
    <t>ERJ-2RKF6810X</t>
  </si>
  <si>
    <t>P69.8KLCT-ND</t>
  </si>
  <si>
    <t>ERJ-2RKF6982X</t>
  </si>
  <si>
    <t>RES SMD 69.8K OHM 1% 1/10W 0402</t>
  </si>
  <si>
    <t>P69.8LCT-ND</t>
  </si>
  <si>
    <t>ERJ-2RKF69R8X</t>
  </si>
  <si>
    <t>RES SMD 69.8 OHM 1% 1/10W 0402</t>
  </si>
  <si>
    <t>P698LCT-ND</t>
  </si>
  <si>
    <t>ERJ-2RKF6980X</t>
  </si>
  <si>
    <t>RES SMD 698 OHM 1% 1/10W 0402</t>
  </si>
  <si>
    <t>P7.15KLCT-ND</t>
  </si>
  <si>
    <t>ERJ-2RKF7151X</t>
  </si>
  <si>
    <t>RES SMD 7.15K OHM 1% 1/10W 0402</t>
  </si>
  <si>
    <t>P7.32KLCT-ND</t>
  </si>
  <si>
    <t>ERJ-2RKF7321X</t>
  </si>
  <si>
    <t>RES SMD 7.32K OHM 1% 1/10W 0402</t>
  </si>
  <si>
    <t>P7.50KLCT-ND</t>
  </si>
  <si>
    <t>ERJ-2RKF7501X</t>
  </si>
  <si>
    <t>RES SMD 7.5K OHM 1% 1/10W 0402</t>
  </si>
  <si>
    <t>P7.68KLCT-ND</t>
  </si>
  <si>
    <t>ERJ-2RKF7681X</t>
  </si>
  <si>
    <t>RES SMD 7.68K OHM 1% 1/10W 0402</t>
  </si>
  <si>
    <t>P7.87KLCT-ND</t>
  </si>
  <si>
    <t>ERJ-2RKF7871X</t>
  </si>
  <si>
    <t>RES SMD 7.87K OHM 1% 1/10W 0402</t>
  </si>
  <si>
    <t>P71.5KLCT-ND</t>
  </si>
  <si>
    <t>ERJ-2RKF7152X</t>
  </si>
  <si>
    <t>RES SMD 71.5K OHM 1% 1/10W 0402</t>
  </si>
  <si>
    <t>P71.5LCT-ND</t>
  </si>
  <si>
    <t>ERJ-2RKF71R5X</t>
  </si>
  <si>
    <t>RES SMD 71.5 OHM 1% 1/10W 0402</t>
  </si>
  <si>
    <t>P715LCT-ND</t>
  </si>
  <si>
    <t>ERJ-2RKF7150X</t>
  </si>
  <si>
    <t>RES SMD 715 OHM 1% 1/10W 0402</t>
  </si>
  <si>
    <t>P73.2KLCT-ND</t>
  </si>
  <si>
    <t>ERJ-2RKF7322X</t>
  </si>
  <si>
    <t>RES SMD 73.2K OHM 1% 1/10W 0402</t>
  </si>
  <si>
    <t>P73.2LCT-ND</t>
  </si>
  <si>
    <t>ERJ-2RKF73R2X</t>
  </si>
  <si>
    <t>RES SMD 73.2 OHM 1% 1/10W 0402</t>
  </si>
  <si>
    <t>P732LCT-ND</t>
  </si>
  <si>
    <t>ERJ-2RKF7320X</t>
  </si>
  <si>
    <t>RES SMD 732 OHM 1% 1/10W 0402</t>
  </si>
  <si>
    <t>P75.0KLCT-ND</t>
  </si>
  <si>
    <t>ERJ-2RKF7502X</t>
  </si>
  <si>
    <t>RES SMD 75K OHM 1% 1/10W 0402</t>
  </si>
  <si>
    <t>P750LCT-ND</t>
  </si>
  <si>
    <t>ERJ-2RKF7500X</t>
  </si>
  <si>
    <t>P76.8KLCT-ND</t>
  </si>
  <si>
    <t>ERJ-2RKF7682X</t>
  </si>
  <si>
    <t>RES SMD 76.8K OHM 1% 1/10W 0402</t>
  </si>
  <si>
    <t>P76.8LCT-ND</t>
  </si>
  <si>
    <t>ERJ-2RKF76R8X</t>
  </si>
  <si>
    <t>RES SMD 76.8 OHM 1% 1/10W 0402</t>
  </si>
  <si>
    <t>P768LCT-ND</t>
  </si>
  <si>
    <t>ERJ-2RKF7680X</t>
  </si>
  <si>
    <t>RES SMD 768 OHM 1% 1/10W 0402</t>
  </si>
  <si>
    <t>P78.7KLCT-ND</t>
  </si>
  <si>
    <t>ERJ-2RKF7872X</t>
  </si>
  <si>
    <t>RES SMD 78.7K OHM 1% 1/10W 0402</t>
  </si>
  <si>
    <t>P78.7LCT-ND</t>
  </si>
  <si>
    <t>ERJ-2RKF78R7X</t>
  </si>
  <si>
    <t>RES SMD 78.7 OHM 1% 1/10W 0402</t>
  </si>
  <si>
    <t>P787LCT-ND</t>
  </si>
  <si>
    <t>ERJ-2RKF7870X</t>
  </si>
  <si>
    <t>RES SMD 787 OHM 1% 1/10W 0402</t>
  </si>
  <si>
    <t>P8.06KLCT-ND</t>
  </si>
  <si>
    <t>ERJ-2RKF8061X</t>
  </si>
  <si>
    <t>RES SMD 8.06K OHM 1% 1/10W 0402</t>
  </si>
  <si>
    <t>P8.20KLCT-ND</t>
  </si>
  <si>
    <t>ERJ-2RKF8201X</t>
  </si>
  <si>
    <t>RES SMD 8.2K OHM 1% 1/10W 0402</t>
  </si>
  <si>
    <t>P8.25KLCT-ND</t>
  </si>
  <si>
    <t>ERJ-2RKF8251X</t>
  </si>
  <si>
    <t>RES SMD 8.25K OHM 1% 1/10W 0402</t>
  </si>
  <si>
    <t>P8.45KLCT-ND</t>
  </si>
  <si>
    <t>ERJ-2RKF8451X</t>
  </si>
  <si>
    <t>RES SMD 8.45K OHM 1% 1/10W 0402</t>
  </si>
  <si>
    <t>P8.66KLCT-ND</t>
  </si>
  <si>
    <t>ERJ-2RKF8661X</t>
  </si>
  <si>
    <t>RES SMD 8.66K OHM 1% 1/10W 0402</t>
  </si>
  <si>
    <t>P8.87KLCT-ND</t>
  </si>
  <si>
    <t>ERJ-2RKF8871X</t>
  </si>
  <si>
    <t>RES SMD 8.87K OHM 1% 1/10W 0402</t>
  </si>
  <si>
    <t>P80.6KLCT-ND</t>
  </si>
  <si>
    <t>ERJ-2RKF8062X</t>
  </si>
  <si>
    <t>RES SMD 80.6K OHM 1% 1/10W 0402</t>
  </si>
  <si>
    <t>P80.6LCT-ND</t>
  </si>
  <si>
    <t>ERJ-2RKF80R6X</t>
  </si>
  <si>
    <t>RES SMD 80.6 OHM 1% 1/10W 0402</t>
  </si>
  <si>
    <t>P806LCT-ND</t>
  </si>
  <si>
    <t>ERJ-2RKF8060X</t>
  </si>
  <si>
    <t>RES SMD 806 OHM 1% 1/10W 0402</t>
  </si>
  <si>
    <t>P82.0KLCT-ND</t>
  </si>
  <si>
    <t>ERJ-2RKF8202X</t>
  </si>
  <si>
    <t>RES SMD 82K OHM 1% 1/10W 0402</t>
  </si>
  <si>
    <t>ERJ-2RKF82R0X</t>
  </si>
  <si>
    <t>P82.5KLCT-ND</t>
  </si>
  <si>
    <t>ERJ-2RKF8252X</t>
  </si>
  <si>
    <t>RES SMD 82.5K OHM 1% 1/10W 0402</t>
  </si>
  <si>
    <t>P82.5LCT-ND</t>
  </si>
  <si>
    <t>ERJ-2RKF82R5X</t>
  </si>
  <si>
    <t>P820LCT-ND</t>
  </si>
  <si>
    <t>ERJ-2RKF8200X</t>
  </si>
  <si>
    <t>RES SMD 820 OHM 1% 1/10W 0402</t>
  </si>
  <si>
    <t>P825LCT-ND</t>
  </si>
  <si>
    <t>ERJ-2RKF8250X</t>
  </si>
  <si>
    <t>P84.5KLCT-ND</t>
  </si>
  <si>
    <t>ERJ-2RKF8452X</t>
  </si>
  <si>
    <t>RES SMD 84.5K OHM 1% 1/10W 0402</t>
  </si>
  <si>
    <t>P84.5LCT-ND</t>
  </si>
  <si>
    <t>ERJ-2RKF84R5X</t>
  </si>
  <si>
    <t>RES SMD 84.5 OHM 1% 1/10W 0402</t>
  </si>
  <si>
    <t>P845LCT-ND</t>
  </si>
  <si>
    <t>ERJ-2RKF8450X</t>
  </si>
  <si>
    <t>RES SMD 845 OHM 1% 1/10W 0402</t>
  </si>
  <si>
    <t>P86.6KLCT-ND</t>
  </si>
  <si>
    <t>ERJ-2RKF8662X</t>
  </si>
  <si>
    <t>RES SMD 86.6K OHM 1% 1/10W 0402</t>
  </si>
  <si>
    <t>P86.6LCT-ND</t>
  </si>
  <si>
    <t>ERJ-2RKF86R6X</t>
  </si>
  <si>
    <t>RES SMD 86.6 OHM 1% 1/10W 0402</t>
  </si>
  <si>
    <t>P866LCT-ND</t>
  </si>
  <si>
    <t>ERJ-2RKF8660X</t>
  </si>
  <si>
    <t>RES SMD 866 OHM 1% 1/10W 0402</t>
  </si>
  <si>
    <t>P88.7KLCT-ND</t>
  </si>
  <si>
    <t>ERJ-2RKF8872X</t>
  </si>
  <si>
    <t>RES SMD 88.7K OHM 1% 1/10W 0402</t>
  </si>
  <si>
    <t>P88.7LCT-ND</t>
  </si>
  <si>
    <t>ERJ-2RKF88R7X</t>
  </si>
  <si>
    <t>RES SMD 88.7 OHM 1% 1/10W 0402</t>
  </si>
  <si>
    <t>P887LCT-ND</t>
  </si>
  <si>
    <t>ERJ-2RKF8870X</t>
  </si>
  <si>
    <t>RES SMD 887 OHM 1% 1/10W 0402</t>
  </si>
  <si>
    <t>P9.09KLCT-ND</t>
  </si>
  <si>
    <t>ERJ-2RKF9091X</t>
  </si>
  <si>
    <t>RES SMD 9.09K OHM 1% 1/10W 0402</t>
  </si>
  <si>
    <t>P9.10KLCT-ND</t>
  </si>
  <si>
    <t>ERJ-2RKF9101X</t>
  </si>
  <si>
    <t>RES SMD 9.1K OHM 1% 1/10W 0402</t>
  </si>
  <si>
    <t>P9.31KLCT-ND</t>
  </si>
  <si>
    <t>ERJ-2RKF9311X</t>
  </si>
  <si>
    <t>RES SMD 9.31K OHM 1% 1/10W 0402</t>
  </si>
  <si>
    <t>P9.53KLCT-ND</t>
  </si>
  <si>
    <t>ERJ-2RKF9531X</t>
  </si>
  <si>
    <t>RES SMD 9.53K OHM 1% 1/10W 0402</t>
  </si>
  <si>
    <t>P9.76KLCT-ND</t>
  </si>
  <si>
    <t>ERJ-2RKF9761X</t>
  </si>
  <si>
    <t>RES SMD 9.76K OHM 1% 1/10W 0402</t>
  </si>
  <si>
    <t>P90.9KLCT-ND</t>
  </si>
  <si>
    <t>ERJ-2RKF9092X</t>
  </si>
  <si>
    <t>RES SMD 90.9K OHM 1% 1/10W 0402</t>
  </si>
  <si>
    <t>P90.9LCT-ND</t>
  </si>
  <si>
    <t>ERJ-2RKF90R9X</t>
  </si>
  <si>
    <t>P909LCT-ND</t>
  </si>
  <si>
    <t>ERJ-2RKF9090X</t>
  </si>
  <si>
    <t>RES SMD 909 OHM 1% 1/10W 0402</t>
  </si>
  <si>
    <t>P91.0KLCT-ND</t>
  </si>
  <si>
    <t>ERJ-2RKF9102X</t>
  </si>
  <si>
    <t>RES SMD 91K OHM 1% 1/10W 0402</t>
  </si>
  <si>
    <t>P91.0LCT-ND</t>
  </si>
  <si>
    <t>ERJ-2RKF91R0X</t>
  </si>
  <si>
    <t>RES SMD 91 OHM 1% 1/10W 0402</t>
  </si>
  <si>
    <t>P910LCT-ND</t>
  </si>
  <si>
    <t>ERJ-2RKF9100X</t>
  </si>
  <si>
    <t>RES SMD 910 OHM 1% 1/10W 0402</t>
  </si>
  <si>
    <t>P93.1KLCT-ND</t>
  </si>
  <si>
    <t>ERJ-2RKF9312X</t>
  </si>
  <si>
    <t>RES SMD 93.1K OHM 1% 1/10W 0402</t>
  </si>
  <si>
    <t>P93.1LCT-ND</t>
  </si>
  <si>
    <t>ERJ-2RKF93R1X</t>
  </si>
  <si>
    <t>RES SMD 93.1 OHM 1% 1/10W 0402</t>
  </si>
  <si>
    <t>P931LCT-ND</t>
  </si>
  <si>
    <t>ERJ-2RKF9310X</t>
  </si>
  <si>
    <t>RES SMD 931 OHM 1% 1/10W 0402</t>
  </si>
  <si>
    <t>P95.3KLCT-ND</t>
  </si>
  <si>
    <t>ERJ-2RKF9532X</t>
  </si>
  <si>
    <t>RES SMD 95.3K OHM 1% 1/10W 0402</t>
  </si>
  <si>
    <t>P95.3LCT-ND</t>
  </si>
  <si>
    <t>ERJ-2RKF95R3X</t>
  </si>
  <si>
    <t>RES SMD 95.3 OHM 1% 1/10W 0402</t>
  </si>
  <si>
    <t>P953LCT-ND</t>
  </si>
  <si>
    <t>ERJ-2RKF9530X</t>
  </si>
  <si>
    <t>RES SMD 953 OHM 1% 1/10W 0402</t>
  </si>
  <si>
    <t>P97.6KLCT-ND</t>
  </si>
  <si>
    <t>ERJ-2RKF9762X</t>
  </si>
  <si>
    <t>RES SMD 97.6K OHM 1% 1/10W 0402</t>
  </si>
  <si>
    <t>P97.6LCT-ND</t>
  </si>
  <si>
    <t>ERJ-2RKF97R6X</t>
  </si>
  <si>
    <t>RES SMD 97.6 OHM 1% 1/10W 0402</t>
  </si>
  <si>
    <t>P976LCT-ND</t>
  </si>
  <si>
    <t>ERJ-2RKF9760X</t>
  </si>
  <si>
    <t>RES SMD 976 OHM 1% 1/10W 0402</t>
  </si>
  <si>
    <t>1_DIST_PN</t>
  </si>
  <si>
    <t>1_MFG_PN</t>
  </si>
  <si>
    <t>1_MFG</t>
  </si>
  <si>
    <t>1_DESC</t>
  </si>
  <si>
    <t>1_DIST</t>
  </si>
  <si>
    <t>kOhms</t>
  </si>
  <si>
    <t>Ohms</t>
  </si>
  <si>
    <t>Parsed</t>
  </si>
  <si>
    <t>new Value</t>
  </si>
  <si>
    <t>2_DESC</t>
  </si>
  <si>
    <t>2_DIST</t>
  </si>
  <si>
    <t>2_DIST_PN</t>
  </si>
  <si>
    <t>2_MFG</t>
  </si>
  <si>
    <t>2_MFG_PN</t>
  </si>
  <si>
    <t>1.02k</t>
  </si>
  <si>
    <t>1.05k</t>
  </si>
  <si>
    <t>1.07k</t>
  </si>
  <si>
    <t>1.13k</t>
  </si>
  <si>
    <t>1.15k</t>
  </si>
  <si>
    <t>1.18k</t>
  </si>
  <si>
    <t>1.2k</t>
  </si>
  <si>
    <t>1.24k</t>
  </si>
  <si>
    <t>1.27k</t>
  </si>
  <si>
    <t>1.33k</t>
  </si>
  <si>
    <t>1.37k</t>
  </si>
  <si>
    <t>1.4k</t>
  </si>
  <si>
    <t>1.43k</t>
  </si>
  <si>
    <t>1.47k</t>
  </si>
  <si>
    <t>1.54k</t>
  </si>
  <si>
    <t>1.58k</t>
  </si>
  <si>
    <t>1.6k</t>
  </si>
  <si>
    <t>1.65k</t>
  </si>
  <si>
    <t>1.69k</t>
  </si>
  <si>
    <t>1.74k</t>
  </si>
  <si>
    <t>1.78k</t>
  </si>
  <si>
    <t>1.8k</t>
  </si>
  <si>
    <t>1.87k</t>
  </si>
  <si>
    <t>1.91k</t>
  </si>
  <si>
    <t>1.96k</t>
  </si>
  <si>
    <t>10.2k</t>
  </si>
  <si>
    <t>10.5k</t>
  </si>
  <si>
    <t>10.7k</t>
  </si>
  <si>
    <t>102k</t>
  </si>
  <si>
    <t>105k</t>
  </si>
  <si>
    <t>107k</t>
  </si>
  <si>
    <t>11.3k</t>
  </si>
  <si>
    <t>11.5k</t>
  </si>
  <si>
    <t>11.8k</t>
  </si>
  <si>
    <t>113k</t>
  </si>
  <si>
    <t>115k</t>
  </si>
  <si>
    <t>118k</t>
  </si>
  <si>
    <t>12k</t>
  </si>
  <si>
    <t>12.4k</t>
  </si>
  <si>
    <t>12.7k</t>
  </si>
  <si>
    <t>120k</t>
  </si>
  <si>
    <t>124k</t>
  </si>
  <si>
    <t>127k</t>
  </si>
  <si>
    <t>13.3k</t>
  </si>
  <si>
    <t>13.7k</t>
  </si>
  <si>
    <t>133k</t>
  </si>
  <si>
    <t>137k</t>
  </si>
  <si>
    <t>14k</t>
  </si>
  <si>
    <t>14.3k</t>
  </si>
  <si>
    <t>14.7k</t>
  </si>
  <si>
    <t>140k</t>
  </si>
  <si>
    <t>143k</t>
  </si>
  <si>
    <t>147k</t>
  </si>
  <si>
    <t>15.4k</t>
  </si>
  <si>
    <t>15.8k</t>
  </si>
  <si>
    <t>154k</t>
  </si>
  <si>
    <t>158k</t>
  </si>
  <si>
    <t>16k</t>
  </si>
  <si>
    <t>16.5k</t>
  </si>
  <si>
    <t>16.9k</t>
  </si>
  <si>
    <t>160k</t>
  </si>
  <si>
    <t>165k</t>
  </si>
  <si>
    <t>169k</t>
  </si>
  <si>
    <t>17.4k</t>
  </si>
  <si>
    <t>17.8k</t>
  </si>
  <si>
    <t>174k</t>
  </si>
  <si>
    <t>178k</t>
  </si>
  <si>
    <t>18k</t>
  </si>
  <si>
    <t>18.7k</t>
  </si>
  <si>
    <t>180k</t>
  </si>
  <si>
    <t>187k</t>
  </si>
  <si>
    <t>19.1k</t>
  </si>
  <si>
    <t>19.6k</t>
  </si>
  <si>
    <t>191k</t>
  </si>
  <si>
    <t>196k</t>
  </si>
  <si>
    <t>2.05k</t>
  </si>
  <si>
    <t>2.1k</t>
  </si>
  <si>
    <t>2.15k</t>
  </si>
  <si>
    <t>2.2k</t>
  </si>
  <si>
    <t>2.26k</t>
  </si>
  <si>
    <t>2.32k</t>
  </si>
  <si>
    <t>2.37k</t>
  </si>
  <si>
    <t>2.4k</t>
  </si>
  <si>
    <t>2.43k</t>
  </si>
  <si>
    <t>2.55k</t>
  </si>
  <si>
    <t>2.61k</t>
  </si>
  <si>
    <t>2.67k</t>
  </si>
  <si>
    <t>2.7k</t>
  </si>
  <si>
    <t>2.8k</t>
  </si>
  <si>
    <t>2.87k</t>
  </si>
  <si>
    <t>2.94k</t>
  </si>
  <si>
    <t>20.5k</t>
  </si>
  <si>
    <t>205k</t>
  </si>
  <si>
    <t>21.5k</t>
  </si>
  <si>
    <t>215k</t>
  </si>
  <si>
    <t>22k</t>
  </si>
  <si>
    <t>22.6k</t>
  </si>
  <si>
    <t>220k</t>
  </si>
  <si>
    <t>226k</t>
  </si>
  <si>
    <t>23.2k</t>
  </si>
  <si>
    <t>23.7k</t>
  </si>
  <si>
    <t>232k</t>
  </si>
  <si>
    <t>237k</t>
  </si>
  <si>
    <t>24k</t>
  </si>
  <si>
    <t>24.3k</t>
  </si>
  <si>
    <t>240k</t>
  </si>
  <si>
    <t>243k</t>
  </si>
  <si>
    <t>25.5k</t>
  </si>
  <si>
    <t>26.1k</t>
  </si>
  <si>
    <t>26.7k</t>
  </si>
  <si>
    <t>27k</t>
  </si>
  <si>
    <t>28k</t>
  </si>
  <si>
    <t>28.7k</t>
  </si>
  <si>
    <t>29.4k</t>
  </si>
  <si>
    <t>3k</t>
  </si>
  <si>
    <t>3.09k</t>
  </si>
  <si>
    <t>3.16k</t>
  </si>
  <si>
    <t>3.24k</t>
  </si>
  <si>
    <t>3.3k</t>
  </si>
  <si>
    <t>3.4k</t>
  </si>
  <si>
    <t>3.48k</t>
  </si>
  <si>
    <t>3.6k</t>
  </si>
  <si>
    <t>3.65k</t>
  </si>
  <si>
    <t>3.74k</t>
  </si>
  <si>
    <t>3.83k</t>
  </si>
  <si>
    <t>3.9k</t>
  </si>
  <si>
    <t>30k</t>
  </si>
  <si>
    <t>30.9k</t>
  </si>
  <si>
    <t>31.6k</t>
  </si>
  <si>
    <t>32.4k</t>
  </si>
  <si>
    <t>33k</t>
  </si>
  <si>
    <t>34k</t>
  </si>
  <si>
    <t>34.8k</t>
  </si>
  <si>
    <t>36k</t>
  </si>
  <si>
    <t>36.5k</t>
  </si>
  <si>
    <t>37.4k</t>
  </si>
  <si>
    <t>38.3k</t>
  </si>
  <si>
    <t>39k</t>
  </si>
  <si>
    <t>4.02k</t>
  </si>
  <si>
    <t>4.12k</t>
  </si>
  <si>
    <t>4.22k</t>
  </si>
  <si>
    <t>4.3k</t>
  </si>
  <si>
    <t>4.42k</t>
  </si>
  <si>
    <t>4.53k</t>
  </si>
  <si>
    <t>4.64k</t>
  </si>
  <si>
    <t>4.7k</t>
  </si>
  <si>
    <t>4.87k</t>
  </si>
  <si>
    <t>40.2k</t>
  </si>
  <si>
    <t>41.2k</t>
  </si>
  <si>
    <t>42.2k</t>
  </si>
  <si>
    <t>43k</t>
  </si>
  <si>
    <t>44.2k</t>
  </si>
  <si>
    <t>45.3k</t>
  </si>
  <si>
    <t>46.4k</t>
  </si>
  <si>
    <t>47k</t>
  </si>
  <si>
    <t>48.7k</t>
  </si>
  <si>
    <t>5.1k</t>
  </si>
  <si>
    <t>5.23k</t>
  </si>
  <si>
    <t>5.36k</t>
  </si>
  <si>
    <t>5.49k</t>
  </si>
  <si>
    <t>5.6k</t>
  </si>
  <si>
    <t>5.76k</t>
  </si>
  <si>
    <t>51k</t>
  </si>
  <si>
    <t>52.3k</t>
  </si>
  <si>
    <t>53.6k</t>
  </si>
  <si>
    <t>54.9k</t>
  </si>
  <si>
    <t>56k</t>
  </si>
  <si>
    <t>57.6k</t>
  </si>
  <si>
    <t>6.04k</t>
  </si>
  <si>
    <t>6.2k</t>
  </si>
  <si>
    <t>6.34k</t>
  </si>
  <si>
    <t>6.49k</t>
  </si>
  <si>
    <t>6.65k</t>
  </si>
  <si>
    <t>6.8k</t>
  </si>
  <si>
    <t>6.98k</t>
  </si>
  <si>
    <t>60.4k</t>
  </si>
  <si>
    <t>62k</t>
  </si>
  <si>
    <t>63.4k</t>
  </si>
  <si>
    <t>64.9k</t>
  </si>
  <si>
    <t>66.5k</t>
  </si>
  <si>
    <t>68k</t>
  </si>
  <si>
    <t>69.8k</t>
  </si>
  <si>
    <t>7.15k</t>
  </si>
  <si>
    <t>7.32k</t>
  </si>
  <si>
    <t>7.68k</t>
  </si>
  <si>
    <t>7.87k</t>
  </si>
  <si>
    <t>71.5k</t>
  </si>
  <si>
    <t>73.2k</t>
  </si>
  <si>
    <t>76.8k</t>
  </si>
  <si>
    <t>78.7k</t>
  </si>
  <si>
    <t>8.06k</t>
  </si>
  <si>
    <t>8.2k</t>
  </si>
  <si>
    <t>8.45k</t>
  </si>
  <si>
    <t>8.66k</t>
  </si>
  <si>
    <t>8.87k</t>
  </si>
  <si>
    <t>80.6k</t>
  </si>
  <si>
    <t>82k</t>
  </si>
  <si>
    <t>84.5k</t>
  </si>
  <si>
    <t>86.6k</t>
  </si>
  <si>
    <t>88.7k</t>
  </si>
  <si>
    <t>9.1k</t>
  </si>
  <si>
    <t>9.31k</t>
  </si>
  <si>
    <t>9.53k</t>
  </si>
  <si>
    <t>9.76k</t>
  </si>
  <si>
    <t>91k</t>
  </si>
  <si>
    <t>93.1k</t>
  </si>
  <si>
    <t>95.3k</t>
  </si>
  <si>
    <t>97.6k</t>
  </si>
  <si>
    <t>10.2R</t>
  </si>
  <si>
    <t>10.5R</t>
  </si>
  <si>
    <t>10.7R</t>
  </si>
  <si>
    <t>11.3R</t>
  </si>
  <si>
    <t>11.5R</t>
  </si>
  <si>
    <t>11.8R</t>
  </si>
  <si>
    <t>12.1R</t>
  </si>
  <si>
    <t>12.4R</t>
  </si>
  <si>
    <t>12.7R</t>
  </si>
  <si>
    <t>13.3R</t>
  </si>
  <si>
    <t>13.7R</t>
  </si>
  <si>
    <t>14.3R</t>
  </si>
  <si>
    <t>14.7R</t>
  </si>
  <si>
    <t>15.4R</t>
  </si>
  <si>
    <t>15.8R</t>
  </si>
  <si>
    <t>16.2R</t>
  </si>
  <si>
    <t>16.5R</t>
  </si>
  <si>
    <t>16.9R</t>
  </si>
  <si>
    <t>17.4R</t>
  </si>
  <si>
    <t>17.8R</t>
  </si>
  <si>
    <t>18.2R</t>
  </si>
  <si>
    <t>18.7R</t>
  </si>
  <si>
    <t>19.1R</t>
  </si>
  <si>
    <t>19.6R</t>
  </si>
  <si>
    <t>20.5R</t>
  </si>
  <si>
    <t>21.5R</t>
  </si>
  <si>
    <t>22R</t>
  </si>
  <si>
    <t>22.6R</t>
  </si>
  <si>
    <t>23.2R</t>
  </si>
  <si>
    <t>23.7R</t>
  </si>
  <si>
    <t>24R</t>
  </si>
  <si>
    <t>24.3R</t>
  </si>
  <si>
    <t>25.5R</t>
  </si>
  <si>
    <t>26.1R</t>
  </si>
  <si>
    <t>26.7R</t>
  </si>
  <si>
    <t>27R</t>
  </si>
  <si>
    <t>28R</t>
  </si>
  <si>
    <t>28.7R</t>
  </si>
  <si>
    <t>29.4R</t>
  </si>
  <si>
    <t>30R</t>
  </si>
  <si>
    <t>30.9R</t>
  </si>
  <si>
    <t>31.6R</t>
  </si>
  <si>
    <t>32.4R</t>
  </si>
  <si>
    <t>33R</t>
  </si>
  <si>
    <t>34R</t>
  </si>
  <si>
    <t>34.8R</t>
  </si>
  <si>
    <t>36R</t>
  </si>
  <si>
    <t>36.5R</t>
  </si>
  <si>
    <t>37.4R</t>
  </si>
  <si>
    <t>38.3R</t>
  </si>
  <si>
    <t>39R</t>
  </si>
  <si>
    <t>40.2R</t>
  </si>
  <si>
    <t>41.2R</t>
  </si>
  <si>
    <t>42.2R</t>
  </si>
  <si>
    <t>43R</t>
  </si>
  <si>
    <t>44.2R</t>
  </si>
  <si>
    <t>45.3R</t>
  </si>
  <si>
    <t>46.4R</t>
  </si>
  <si>
    <t>47R</t>
  </si>
  <si>
    <t>48.7R</t>
  </si>
  <si>
    <t>51R</t>
  </si>
  <si>
    <t>52.3R</t>
  </si>
  <si>
    <t>53.6R</t>
  </si>
  <si>
    <t>54.9R</t>
  </si>
  <si>
    <t>56R</t>
  </si>
  <si>
    <t>56.2R</t>
  </si>
  <si>
    <t>57.6R</t>
  </si>
  <si>
    <t>60.4R</t>
  </si>
  <si>
    <t>62R</t>
  </si>
  <si>
    <t>63.4R</t>
  </si>
  <si>
    <t>64.9R</t>
  </si>
  <si>
    <t>66.5R</t>
  </si>
  <si>
    <t>68R</t>
  </si>
  <si>
    <t>69.8R</t>
  </si>
  <si>
    <t>71.5R</t>
  </si>
  <si>
    <t>73.2R</t>
  </si>
  <si>
    <t>76.8R</t>
  </si>
  <si>
    <t>78.7R</t>
  </si>
  <si>
    <t>80.6R</t>
  </si>
  <si>
    <t>82R</t>
  </si>
  <si>
    <t>84.5R</t>
  </si>
  <si>
    <t>86.6R</t>
  </si>
  <si>
    <t>88.7R</t>
  </si>
  <si>
    <t>91R</t>
  </si>
  <si>
    <t>93.1R</t>
  </si>
  <si>
    <t>95.3R</t>
  </si>
  <si>
    <t>97.6R</t>
  </si>
  <si>
    <t>102R</t>
  </si>
  <si>
    <t>105R</t>
  </si>
  <si>
    <t>107R</t>
  </si>
  <si>
    <t>113R</t>
  </si>
  <si>
    <t>115R</t>
  </si>
  <si>
    <t>118R</t>
  </si>
  <si>
    <t>120R</t>
  </si>
  <si>
    <t>124R</t>
  </si>
  <si>
    <t>127R</t>
  </si>
  <si>
    <t>133R</t>
  </si>
  <si>
    <t>137R</t>
  </si>
  <si>
    <t>140R</t>
  </si>
  <si>
    <t>143R</t>
  </si>
  <si>
    <t>147R</t>
  </si>
  <si>
    <t>150R</t>
  </si>
  <si>
    <t>154R</t>
  </si>
  <si>
    <t>158R</t>
  </si>
  <si>
    <t>160R</t>
  </si>
  <si>
    <t>162R</t>
  </si>
  <si>
    <t>165R</t>
  </si>
  <si>
    <t>169R</t>
  </si>
  <si>
    <t>174R</t>
  </si>
  <si>
    <t>178R</t>
  </si>
  <si>
    <t>180R</t>
  </si>
  <si>
    <t>187R</t>
  </si>
  <si>
    <t>191R</t>
  </si>
  <si>
    <t>196R</t>
  </si>
  <si>
    <t>205R</t>
  </si>
  <si>
    <t>215R</t>
  </si>
  <si>
    <t>220R</t>
  </si>
  <si>
    <t>221R</t>
  </si>
  <si>
    <t>226R</t>
  </si>
  <si>
    <t>232R</t>
  </si>
  <si>
    <t>237R</t>
  </si>
  <si>
    <t>240R</t>
  </si>
  <si>
    <t>243R</t>
  </si>
  <si>
    <t>255R</t>
  </si>
  <si>
    <t>261R</t>
  </si>
  <si>
    <t>267R</t>
  </si>
  <si>
    <t>270R</t>
  </si>
  <si>
    <t>274R</t>
  </si>
  <si>
    <t>280R</t>
  </si>
  <si>
    <t>287R</t>
  </si>
  <si>
    <t>294R</t>
  </si>
  <si>
    <t>300R</t>
  </si>
  <si>
    <t>309R</t>
  </si>
  <si>
    <t>316R</t>
  </si>
  <si>
    <t>324R</t>
  </si>
  <si>
    <t>330R</t>
  </si>
  <si>
    <t>340R</t>
  </si>
  <si>
    <t>348R</t>
  </si>
  <si>
    <t>360R</t>
  </si>
  <si>
    <t>365R</t>
  </si>
  <si>
    <t>374R</t>
  </si>
  <si>
    <t>383R</t>
  </si>
  <si>
    <t>390R</t>
  </si>
  <si>
    <t>402R</t>
  </si>
  <si>
    <t>412R</t>
  </si>
  <si>
    <t>422R</t>
  </si>
  <si>
    <t>430R</t>
  </si>
  <si>
    <t>442R</t>
  </si>
  <si>
    <t>453R</t>
  </si>
  <si>
    <t>464R</t>
  </si>
  <si>
    <t>470R</t>
  </si>
  <si>
    <t>487R</t>
  </si>
  <si>
    <t>510R</t>
  </si>
  <si>
    <t>523R</t>
  </si>
  <si>
    <t>536R</t>
  </si>
  <si>
    <t>549R</t>
  </si>
  <si>
    <t>560R</t>
  </si>
  <si>
    <t>576R</t>
  </si>
  <si>
    <t>604R</t>
  </si>
  <si>
    <t>620R</t>
  </si>
  <si>
    <t>634R</t>
  </si>
  <si>
    <t>649R</t>
  </si>
  <si>
    <t>665R</t>
  </si>
  <si>
    <t>680R</t>
  </si>
  <si>
    <t>698R</t>
  </si>
  <si>
    <t>715R</t>
  </si>
  <si>
    <t>732R</t>
  </si>
  <si>
    <t>768R</t>
  </si>
  <si>
    <t>787R</t>
  </si>
  <si>
    <t>806R</t>
  </si>
  <si>
    <t>820R</t>
  </si>
  <si>
    <t>845R</t>
  </si>
  <si>
    <t>866R</t>
  </si>
  <si>
    <t>887R</t>
  </si>
  <si>
    <t>910R</t>
  </si>
  <si>
    <t>931R</t>
  </si>
  <si>
    <t>953R</t>
  </si>
  <si>
    <t>976R</t>
  </si>
  <si>
    <t>deviceset OPEN</t>
  </si>
  <si>
    <t>gates OPEN</t>
  </si>
  <si>
    <t>gate</t>
  </si>
  <si>
    <t>gates CLOSE</t>
  </si>
  <si>
    <t>devices OPEN</t>
  </si>
  <si>
    <t>device</t>
  </si>
  <si>
    <t>connect1</t>
  </si>
  <si>
    <t>connect2</t>
  </si>
  <si>
    <t>connects OPEN</t>
  </si>
  <si>
    <t>connects CLOSE</t>
  </si>
  <si>
    <t>technologies OPEN</t>
  </si>
  <si>
    <t>technology</t>
  </si>
  <si>
    <t>att 1_desc</t>
  </si>
  <si>
    <t>att 1_dist</t>
  </si>
  <si>
    <t>att 1_dist_pn</t>
  </si>
  <si>
    <t>att 1_mfg</t>
  </si>
  <si>
    <t>att 1_mfg_pn</t>
  </si>
  <si>
    <t>att 2_desc</t>
  </si>
  <si>
    <t>att 2_dist</t>
  </si>
  <si>
    <t>att 2_dist_pn</t>
  </si>
  <si>
    <t>att 2_mfg</t>
  </si>
  <si>
    <t>att 2_mfg_pn</t>
  </si>
  <si>
    <t>technology CLOSE</t>
  </si>
  <si>
    <t>technologies CLOSE</t>
  </si>
  <si>
    <t>device CLOSE</t>
  </si>
  <si>
    <t>devices CLOSE</t>
  </si>
  <si>
    <t>deviceset CLOSE</t>
  </si>
  <si>
    <t>&lt;gates&gt;</t>
  </si>
  <si>
    <t>&lt;gate name="R$1" symbol="R-US" x="5.08" y="0"/&gt;</t>
  </si>
  <si>
    <t>&lt;/gates&gt;</t>
  </si>
  <si>
    <t>&lt;devices&gt;</t>
  </si>
  <si>
    <t>&lt;device name="" package="R0402"&gt;</t>
  </si>
  <si>
    <t>&lt;connects&gt;</t>
  </si>
  <si>
    <t>&lt;connect gate="R$1" pin="1" pad="1"/&gt;</t>
  </si>
  <si>
    <t>&lt;connect gate="R$1" pin="2" pad="2"/&gt;</t>
  </si>
  <si>
    <t>&lt;/connects&gt;</t>
  </si>
  <si>
    <t>&lt;technologies&gt;</t>
  </si>
  <si>
    <t>&lt;technology name=""&gt;</t>
  </si>
  <si>
    <t>&lt;/technology&gt;</t>
  </si>
  <si>
    <t>&lt;/technologies&gt;</t>
  </si>
  <si>
    <t>&lt;/device&gt;</t>
  </si>
  <si>
    <t>&lt;/devices&gt;</t>
  </si>
  <si>
    <t>&lt;/deviceset&gt;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</si>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</sst>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1" xfId="0" applyNumberFormat="1" applyFont="1" applyBorder="1" applyAlignment="1">
      <alignment wrapText="1"/>
    </xf>
    <xf numFmtId="49" fontId="0" fillId="0" borderId="0" xfId="0" applyNumberFormat="1"/>
    <xf numFmtId="49" fontId="1" fillId="0" borderId="2" xfId="0" applyNumberFormat="1" applyFont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7F582-9E08-4334-A200-CF8E33E5E4E3}">
  <sheetPr filterMode="1"/>
  <dimension ref="A1:P501"/>
  <sheetViews>
    <sheetView workbookViewId="0">
      <selection activeCell="C79" sqref="C79"/>
    </sheetView>
  </sheetViews>
  <sheetFormatPr defaultRowHeight="15" x14ac:dyDescent="0.25"/>
  <cols>
    <col min="1" max="1" width="11.140625" style="2" bestFit="1" customWidth="1"/>
    <col min="2" max="2" width="11.140625" style="2" customWidth="1"/>
    <col min="3" max="3" width="11.140625" style="5" customWidth="1"/>
    <col min="4" max="5" width="9.140625" style="2"/>
    <col min="6" max="6" width="11.5703125" style="2" customWidth="1"/>
    <col min="7" max="7" width="32.85546875" style="2" bestFit="1" customWidth="1"/>
    <col min="8" max="8" width="32.85546875" style="2" customWidth="1"/>
    <col min="9" max="9" width="20.42578125" style="2" bestFit="1" customWidth="1"/>
    <col min="10" max="10" width="31.42578125" style="2" bestFit="1" customWidth="1"/>
    <col min="11" max="11" width="25.140625" style="2" bestFit="1" customWidth="1"/>
    <col min="12" max="16384" width="9.140625" style="2"/>
  </cols>
  <sheetData>
    <row r="1" spans="1:16" ht="30.75" thickBot="1" x14ac:dyDescent="0.3">
      <c r="A1" s="2" t="s">
        <v>0</v>
      </c>
      <c r="B1" s="2" t="s">
        <v>1630</v>
      </c>
      <c r="C1" s="5" t="s">
        <v>1631</v>
      </c>
      <c r="D1" s="3" t="s">
        <v>1</v>
      </c>
      <c r="E1" s="1" t="s">
        <v>2</v>
      </c>
      <c r="F1" s="1" t="s">
        <v>3</v>
      </c>
      <c r="G1" s="2" t="s">
        <v>1626</v>
      </c>
      <c r="H1" s="4" t="s">
        <v>1627</v>
      </c>
      <c r="I1" s="2" t="s">
        <v>1623</v>
      </c>
      <c r="J1" s="2" t="s">
        <v>1625</v>
      </c>
      <c r="K1" s="2" t="s">
        <v>1624</v>
      </c>
      <c r="L1" s="2" t="s">
        <v>1632</v>
      </c>
      <c r="M1" s="4" t="s">
        <v>1633</v>
      </c>
      <c r="N1" s="2" t="s">
        <v>1634</v>
      </c>
      <c r="O1" s="2" t="s">
        <v>1635</v>
      </c>
      <c r="P1" s="2" t="s">
        <v>1636</v>
      </c>
    </row>
    <row r="2" spans="1:16" hidden="1" x14ac:dyDescent="0.25">
      <c r="A2" s="2">
        <v>1</v>
      </c>
      <c r="B2" s="2" t="s">
        <v>1628</v>
      </c>
      <c r="C2" s="5" t="str">
        <f>IF(EXACT(B2,"kOhms"),_xlfn.CONCAT(A2,"k"),IF(EXACT(B2,"Ohms"),_xlfn.CONCAT(A2,"R"),IF(EXACT(B2,"Mohms"),_xlfn.CONCAT(A2,"M"),0)))</f>
        <v>1k</v>
      </c>
      <c r="D2" s="2" t="s">
        <v>115</v>
      </c>
      <c r="E2" s="2" t="s">
        <v>116</v>
      </c>
      <c r="F2" s="2" t="s">
        <v>117</v>
      </c>
      <c r="G2" s="2" t="s">
        <v>230</v>
      </c>
      <c r="H2" s="2" t="s">
        <v>118</v>
      </c>
      <c r="I2" s="2" t="s">
        <v>228</v>
      </c>
      <c r="J2" s="2" t="s">
        <v>119</v>
      </c>
      <c r="K2" s="2" t="s">
        <v>229</v>
      </c>
    </row>
    <row r="3" spans="1:16" hidden="1" x14ac:dyDescent="0.25">
      <c r="A3" s="2">
        <v>1.02</v>
      </c>
      <c r="B3" s="2" t="s">
        <v>1628</v>
      </c>
      <c r="C3" s="5" t="str">
        <f t="shared" ref="C3:C66" si="0">IF(EXACT(B3,"kOhms"),_xlfn.CONCAT(A3,"k"),IF(EXACT(B3,"Ohms"),_xlfn.CONCAT(A3,"R"),IF(EXACT(B3,"Mohms"),_xlfn.CONCAT(A3,"M"),0)))</f>
        <v>1.02k</v>
      </c>
      <c r="D3" s="2" t="s">
        <v>115</v>
      </c>
      <c r="E3" s="2" t="s">
        <v>116</v>
      </c>
      <c r="F3" s="2" t="s">
        <v>117</v>
      </c>
      <c r="G3" s="2" t="s">
        <v>233</v>
      </c>
      <c r="H3" s="2" t="s">
        <v>118</v>
      </c>
      <c r="I3" s="2" t="s">
        <v>231</v>
      </c>
      <c r="J3" s="2" t="s">
        <v>119</v>
      </c>
      <c r="K3" s="2" t="s">
        <v>232</v>
      </c>
    </row>
    <row r="4" spans="1:16" hidden="1" x14ac:dyDescent="0.25">
      <c r="A4" s="2">
        <v>1.05</v>
      </c>
      <c r="B4" s="2" t="s">
        <v>1628</v>
      </c>
      <c r="C4" s="5" t="str">
        <f t="shared" si="0"/>
        <v>1.05k</v>
      </c>
      <c r="D4" s="2" t="s">
        <v>115</v>
      </c>
      <c r="E4" s="2" t="s">
        <v>116</v>
      </c>
      <c r="F4" s="2" t="s">
        <v>117</v>
      </c>
      <c r="G4" s="2" t="s">
        <v>236</v>
      </c>
      <c r="H4" s="2" t="s">
        <v>118</v>
      </c>
      <c r="I4" s="2" t="s">
        <v>234</v>
      </c>
      <c r="J4" s="2" t="s">
        <v>119</v>
      </c>
      <c r="K4" s="2" t="s">
        <v>235</v>
      </c>
    </row>
    <row r="5" spans="1:16" hidden="1" x14ac:dyDescent="0.25">
      <c r="A5" s="2">
        <v>1.07</v>
      </c>
      <c r="B5" s="2" t="s">
        <v>1628</v>
      </c>
      <c r="C5" s="5" t="str">
        <f t="shared" si="0"/>
        <v>1.07k</v>
      </c>
      <c r="D5" s="2" t="s">
        <v>115</v>
      </c>
      <c r="E5" s="2" t="s">
        <v>116</v>
      </c>
      <c r="F5" s="2" t="s">
        <v>117</v>
      </c>
      <c r="G5" s="2" t="s">
        <v>239</v>
      </c>
      <c r="H5" s="2" t="s">
        <v>118</v>
      </c>
      <c r="I5" s="2" t="s">
        <v>237</v>
      </c>
      <c r="J5" s="2" t="s">
        <v>119</v>
      </c>
      <c r="K5" s="2" t="s">
        <v>238</v>
      </c>
    </row>
    <row r="6" spans="1:16" hidden="1" x14ac:dyDescent="0.25">
      <c r="A6" s="2">
        <v>1.1000000000000001</v>
      </c>
      <c r="B6" s="2" t="s">
        <v>1628</v>
      </c>
      <c r="C6" s="5" t="str">
        <f t="shared" si="0"/>
        <v>1.1k</v>
      </c>
      <c r="D6" s="2" t="s">
        <v>115</v>
      </c>
      <c r="E6" s="2" t="s">
        <v>116</v>
      </c>
      <c r="F6" s="2" t="s">
        <v>117</v>
      </c>
      <c r="G6" s="2" t="s">
        <v>242</v>
      </c>
      <c r="H6" s="2" t="s">
        <v>118</v>
      </c>
      <c r="I6" s="2" t="s">
        <v>240</v>
      </c>
      <c r="J6" s="2" t="s">
        <v>119</v>
      </c>
      <c r="K6" s="2" t="s">
        <v>241</v>
      </c>
    </row>
    <row r="7" spans="1:16" hidden="1" x14ac:dyDescent="0.25">
      <c r="A7" s="2">
        <v>1.1299999999999999</v>
      </c>
      <c r="B7" s="2" t="s">
        <v>1628</v>
      </c>
      <c r="C7" s="5" t="str">
        <f t="shared" si="0"/>
        <v>1.13k</v>
      </c>
      <c r="D7" s="2" t="s">
        <v>115</v>
      </c>
      <c r="E7" s="2" t="s">
        <v>116</v>
      </c>
      <c r="F7" s="2" t="s">
        <v>117</v>
      </c>
      <c r="G7" s="2" t="s">
        <v>245</v>
      </c>
      <c r="H7" s="2" t="s">
        <v>118</v>
      </c>
      <c r="I7" s="2" t="s">
        <v>243</v>
      </c>
      <c r="J7" s="2" t="s">
        <v>119</v>
      </c>
      <c r="K7" s="2" t="s">
        <v>244</v>
      </c>
    </row>
    <row r="8" spans="1:16" hidden="1" x14ac:dyDescent="0.25">
      <c r="A8" s="2">
        <v>1.1499999999999999</v>
      </c>
      <c r="B8" s="2" t="s">
        <v>1628</v>
      </c>
      <c r="C8" s="5" t="str">
        <f t="shared" si="0"/>
        <v>1.15k</v>
      </c>
      <c r="D8" s="2" t="s">
        <v>115</v>
      </c>
      <c r="E8" s="2" t="s">
        <v>116</v>
      </c>
      <c r="F8" s="2" t="s">
        <v>117</v>
      </c>
      <c r="G8" s="2" t="s">
        <v>248</v>
      </c>
      <c r="H8" s="2" t="s">
        <v>118</v>
      </c>
      <c r="I8" s="2" t="s">
        <v>246</v>
      </c>
      <c r="J8" s="2" t="s">
        <v>119</v>
      </c>
      <c r="K8" s="2" t="s">
        <v>247</v>
      </c>
    </row>
    <row r="9" spans="1:16" hidden="1" x14ac:dyDescent="0.25">
      <c r="A9" s="2">
        <v>1.18</v>
      </c>
      <c r="B9" s="2" t="s">
        <v>1628</v>
      </c>
      <c r="C9" s="5" t="str">
        <f t="shared" si="0"/>
        <v>1.18k</v>
      </c>
      <c r="D9" s="2" t="s">
        <v>115</v>
      </c>
      <c r="E9" s="2" t="s">
        <v>116</v>
      </c>
      <c r="F9" s="2" t="s">
        <v>117</v>
      </c>
      <c r="G9" s="2" t="s">
        <v>251</v>
      </c>
      <c r="H9" s="2" t="s">
        <v>118</v>
      </c>
      <c r="I9" s="2" t="s">
        <v>249</v>
      </c>
      <c r="J9" s="2" t="s">
        <v>119</v>
      </c>
      <c r="K9" s="2" t="s">
        <v>250</v>
      </c>
    </row>
    <row r="10" spans="1:16" hidden="1" x14ac:dyDescent="0.25">
      <c r="A10" s="2">
        <v>1.2</v>
      </c>
      <c r="B10" s="2" t="s">
        <v>1628</v>
      </c>
      <c r="C10" s="5" t="str">
        <f t="shared" si="0"/>
        <v>1.2k</v>
      </c>
      <c r="D10" s="2" t="s">
        <v>115</v>
      </c>
      <c r="E10" s="2" t="s">
        <v>116</v>
      </c>
      <c r="F10" s="2" t="s">
        <v>117</v>
      </c>
      <c r="G10" s="2" t="s">
        <v>254</v>
      </c>
      <c r="H10" s="2" t="s">
        <v>118</v>
      </c>
      <c r="I10" s="2" t="s">
        <v>252</v>
      </c>
      <c r="J10" s="2" t="s">
        <v>119</v>
      </c>
      <c r="K10" s="2" t="s">
        <v>253</v>
      </c>
    </row>
    <row r="11" spans="1:16" hidden="1" x14ac:dyDescent="0.25">
      <c r="A11" s="2">
        <v>1.21</v>
      </c>
      <c r="B11" s="2" t="s">
        <v>1628</v>
      </c>
      <c r="C11" s="5" t="str">
        <f t="shared" si="0"/>
        <v>1.21k</v>
      </c>
      <c r="D11" s="2" t="s">
        <v>115</v>
      </c>
      <c r="E11" s="2" t="s">
        <v>116</v>
      </c>
      <c r="F11" s="2" t="s">
        <v>117</v>
      </c>
      <c r="G11" s="2" t="s">
        <v>257</v>
      </c>
      <c r="H11" s="2" t="s">
        <v>118</v>
      </c>
      <c r="I11" s="2" t="s">
        <v>255</v>
      </c>
      <c r="J11" s="2" t="s">
        <v>119</v>
      </c>
      <c r="K11" s="2" t="s">
        <v>256</v>
      </c>
    </row>
    <row r="12" spans="1:16" hidden="1" x14ac:dyDescent="0.25">
      <c r="A12" s="2">
        <v>1.24</v>
      </c>
      <c r="B12" s="2" t="s">
        <v>1628</v>
      </c>
      <c r="C12" s="5" t="str">
        <f t="shared" si="0"/>
        <v>1.24k</v>
      </c>
      <c r="D12" s="2" t="s">
        <v>115</v>
      </c>
      <c r="E12" s="2" t="s">
        <v>116</v>
      </c>
      <c r="F12" s="2" t="s">
        <v>117</v>
      </c>
      <c r="G12" s="2" t="s">
        <v>260</v>
      </c>
      <c r="H12" s="2" t="s">
        <v>118</v>
      </c>
      <c r="I12" s="2" t="s">
        <v>258</v>
      </c>
      <c r="J12" s="2" t="s">
        <v>119</v>
      </c>
      <c r="K12" s="2" t="s">
        <v>259</v>
      </c>
    </row>
    <row r="13" spans="1:16" hidden="1" x14ac:dyDescent="0.25">
      <c r="A13" s="2">
        <v>1.27</v>
      </c>
      <c r="B13" s="2" t="s">
        <v>1628</v>
      </c>
      <c r="C13" s="5" t="str">
        <f t="shared" si="0"/>
        <v>1.27k</v>
      </c>
      <c r="D13" s="2" t="s">
        <v>115</v>
      </c>
      <c r="E13" s="2" t="s">
        <v>116</v>
      </c>
      <c r="F13" s="2" t="s">
        <v>117</v>
      </c>
      <c r="G13" s="2" t="s">
        <v>263</v>
      </c>
      <c r="H13" s="2" t="s">
        <v>118</v>
      </c>
      <c r="I13" s="2" t="s">
        <v>261</v>
      </c>
      <c r="J13" s="2" t="s">
        <v>119</v>
      </c>
      <c r="K13" s="2" t="s">
        <v>262</v>
      </c>
    </row>
    <row r="14" spans="1:16" hidden="1" x14ac:dyDescent="0.25">
      <c r="A14" s="2">
        <v>1.3</v>
      </c>
      <c r="B14" s="2" t="s">
        <v>1628</v>
      </c>
      <c r="C14" s="5" t="str">
        <f t="shared" si="0"/>
        <v>1.3k</v>
      </c>
      <c r="D14" s="2" t="s">
        <v>115</v>
      </c>
      <c r="E14" s="2" t="s">
        <v>116</v>
      </c>
      <c r="F14" s="2" t="s">
        <v>117</v>
      </c>
      <c r="G14" s="2" t="s">
        <v>266</v>
      </c>
      <c r="H14" s="2" t="s">
        <v>118</v>
      </c>
      <c r="I14" s="2" t="s">
        <v>264</v>
      </c>
      <c r="J14" s="2" t="s">
        <v>119</v>
      </c>
      <c r="K14" s="2" t="s">
        <v>265</v>
      </c>
    </row>
    <row r="15" spans="1:16" hidden="1" x14ac:dyDescent="0.25">
      <c r="A15" s="2">
        <v>1.33</v>
      </c>
      <c r="B15" s="2" t="s">
        <v>1628</v>
      </c>
      <c r="C15" s="5" t="str">
        <f t="shared" si="0"/>
        <v>1.33k</v>
      </c>
      <c r="D15" s="2" t="s">
        <v>115</v>
      </c>
      <c r="E15" s="2" t="s">
        <v>116</v>
      </c>
      <c r="F15" s="2" t="s">
        <v>117</v>
      </c>
      <c r="G15" s="2" t="s">
        <v>269</v>
      </c>
      <c r="H15" s="2" t="s">
        <v>118</v>
      </c>
      <c r="I15" s="2" t="s">
        <v>267</v>
      </c>
      <c r="J15" s="2" t="s">
        <v>119</v>
      </c>
      <c r="K15" s="2" t="s">
        <v>268</v>
      </c>
    </row>
    <row r="16" spans="1:16" hidden="1" x14ac:dyDescent="0.25">
      <c r="A16" s="2">
        <v>1.37</v>
      </c>
      <c r="B16" s="2" t="s">
        <v>1628</v>
      </c>
      <c r="C16" s="5" t="str">
        <f t="shared" si="0"/>
        <v>1.37k</v>
      </c>
      <c r="D16" s="2" t="s">
        <v>115</v>
      </c>
      <c r="E16" s="2" t="s">
        <v>116</v>
      </c>
      <c r="F16" s="2" t="s">
        <v>117</v>
      </c>
      <c r="G16" s="2" t="s">
        <v>272</v>
      </c>
      <c r="H16" s="2" t="s">
        <v>118</v>
      </c>
      <c r="I16" s="2" t="s">
        <v>270</v>
      </c>
      <c r="J16" s="2" t="s">
        <v>119</v>
      </c>
      <c r="K16" s="2" t="s">
        <v>271</v>
      </c>
    </row>
    <row r="17" spans="1:11" hidden="1" x14ac:dyDescent="0.25">
      <c r="A17" s="2">
        <v>1.4</v>
      </c>
      <c r="B17" s="2" t="s">
        <v>1628</v>
      </c>
      <c r="C17" s="5" t="str">
        <f t="shared" si="0"/>
        <v>1.4k</v>
      </c>
      <c r="D17" s="2" t="s">
        <v>115</v>
      </c>
      <c r="E17" s="2" t="s">
        <v>116</v>
      </c>
      <c r="F17" s="2" t="s">
        <v>117</v>
      </c>
      <c r="G17" s="2" t="s">
        <v>275</v>
      </c>
      <c r="H17" s="2" t="s">
        <v>118</v>
      </c>
      <c r="I17" s="2" t="s">
        <v>273</v>
      </c>
      <c r="J17" s="2" t="s">
        <v>119</v>
      </c>
      <c r="K17" s="2" t="s">
        <v>274</v>
      </c>
    </row>
    <row r="18" spans="1:11" hidden="1" x14ac:dyDescent="0.25">
      <c r="A18" s="2">
        <v>1.43</v>
      </c>
      <c r="B18" s="2" t="s">
        <v>1628</v>
      </c>
      <c r="C18" s="5" t="str">
        <f t="shared" si="0"/>
        <v>1.43k</v>
      </c>
      <c r="D18" s="2" t="s">
        <v>115</v>
      </c>
      <c r="E18" s="2" t="s">
        <v>116</v>
      </c>
      <c r="F18" s="2" t="s">
        <v>117</v>
      </c>
      <c r="G18" s="2" t="s">
        <v>278</v>
      </c>
      <c r="H18" s="2" t="s">
        <v>118</v>
      </c>
      <c r="I18" s="2" t="s">
        <v>276</v>
      </c>
      <c r="J18" s="2" t="s">
        <v>119</v>
      </c>
      <c r="K18" s="2" t="s">
        <v>277</v>
      </c>
    </row>
    <row r="19" spans="1:11" hidden="1" x14ac:dyDescent="0.25">
      <c r="A19" s="2">
        <v>1.47</v>
      </c>
      <c r="B19" s="2" t="s">
        <v>1628</v>
      </c>
      <c r="C19" s="5" t="str">
        <f t="shared" si="0"/>
        <v>1.47k</v>
      </c>
      <c r="D19" s="2" t="s">
        <v>115</v>
      </c>
      <c r="E19" s="2" t="s">
        <v>116</v>
      </c>
      <c r="F19" s="2" t="s">
        <v>117</v>
      </c>
      <c r="G19" s="2" t="s">
        <v>281</v>
      </c>
      <c r="H19" s="2" t="s">
        <v>118</v>
      </c>
      <c r="I19" s="2" t="s">
        <v>279</v>
      </c>
      <c r="J19" s="2" t="s">
        <v>119</v>
      </c>
      <c r="K19" s="2" t="s">
        <v>280</v>
      </c>
    </row>
    <row r="20" spans="1:11" hidden="1" x14ac:dyDescent="0.25">
      <c r="A20" s="2">
        <v>1.5</v>
      </c>
      <c r="B20" s="2" t="s">
        <v>1628</v>
      </c>
      <c r="C20" s="5" t="str">
        <f t="shared" si="0"/>
        <v>1.5k</v>
      </c>
      <c r="D20" s="2" t="s">
        <v>115</v>
      </c>
      <c r="E20" s="2" t="s">
        <v>116</v>
      </c>
      <c r="F20" s="2" t="s">
        <v>117</v>
      </c>
      <c r="G20" s="2" t="s">
        <v>284</v>
      </c>
      <c r="H20" s="2" t="s">
        <v>118</v>
      </c>
      <c r="I20" s="2" t="s">
        <v>282</v>
      </c>
      <c r="J20" s="2" t="s">
        <v>119</v>
      </c>
      <c r="K20" s="2" t="s">
        <v>283</v>
      </c>
    </row>
    <row r="21" spans="1:11" hidden="1" x14ac:dyDescent="0.25">
      <c r="A21" s="2">
        <v>1.54</v>
      </c>
      <c r="B21" s="2" t="s">
        <v>1628</v>
      </c>
      <c r="C21" s="5" t="str">
        <f t="shared" si="0"/>
        <v>1.54k</v>
      </c>
      <c r="D21" s="2" t="s">
        <v>115</v>
      </c>
      <c r="E21" s="2" t="s">
        <v>116</v>
      </c>
      <c r="F21" s="2" t="s">
        <v>117</v>
      </c>
      <c r="G21" s="2" t="s">
        <v>287</v>
      </c>
      <c r="H21" s="2" t="s">
        <v>118</v>
      </c>
      <c r="I21" s="2" t="s">
        <v>285</v>
      </c>
      <c r="J21" s="2" t="s">
        <v>119</v>
      </c>
      <c r="K21" s="2" t="s">
        <v>286</v>
      </c>
    </row>
    <row r="22" spans="1:11" hidden="1" x14ac:dyDescent="0.25">
      <c r="A22" s="2">
        <v>1.58</v>
      </c>
      <c r="B22" s="2" t="s">
        <v>1628</v>
      </c>
      <c r="C22" s="5" t="str">
        <f t="shared" si="0"/>
        <v>1.58k</v>
      </c>
      <c r="D22" s="2" t="s">
        <v>115</v>
      </c>
      <c r="E22" s="2" t="s">
        <v>116</v>
      </c>
      <c r="F22" s="2" t="s">
        <v>117</v>
      </c>
      <c r="G22" s="2" t="s">
        <v>290</v>
      </c>
      <c r="H22" s="2" t="s">
        <v>118</v>
      </c>
      <c r="I22" s="2" t="s">
        <v>288</v>
      </c>
      <c r="J22" s="2" t="s">
        <v>119</v>
      </c>
      <c r="K22" s="2" t="s">
        <v>289</v>
      </c>
    </row>
    <row r="23" spans="1:11" hidden="1" x14ac:dyDescent="0.25">
      <c r="A23" s="2">
        <v>1.6</v>
      </c>
      <c r="B23" s="2" t="s">
        <v>1628</v>
      </c>
      <c r="C23" s="5" t="str">
        <f t="shared" si="0"/>
        <v>1.6k</v>
      </c>
      <c r="D23" s="2" t="s">
        <v>115</v>
      </c>
      <c r="E23" s="2" t="s">
        <v>116</v>
      </c>
      <c r="F23" s="2" t="s">
        <v>117</v>
      </c>
      <c r="G23" s="2" t="s">
        <v>293</v>
      </c>
      <c r="H23" s="2" t="s">
        <v>118</v>
      </c>
      <c r="I23" s="2" t="s">
        <v>291</v>
      </c>
      <c r="J23" s="2" t="s">
        <v>119</v>
      </c>
      <c r="K23" s="2" t="s">
        <v>292</v>
      </c>
    </row>
    <row r="24" spans="1:11" hidden="1" x14ac:dyDescent="0.25">
      <c r="A24" s="2">
        <v>1.62</v>
      </c>
      <c r="B24" s="2" t="s">
        <v>1628</v>
      </c>
      <c r="C24" s="5" t="str">
        <f t="shared" si="0"/>
        <v>1.62k</v>
      </c>
      <c r="D24" s="2" t="s">
        <v>115</v>
      </c>
      <c r="E24" s="2" t="s">
        <v>116</v>
      </c>
      <c r="F24" s="2" t="s">
        <v>117</v>
      </c>
      <c r="G24" s="2" t="s">
        <v>296</v>
      </c>
      <c r="H24" s="2" t="s">
        <v>118</v>
      </c>
      <c r="I24" s="2" t="s">
        <v>294</v>
      </c>
      <c r="J24" s="2" t="s">
        <v>119</v>
      </c>
      <c r="K24" s="2" t="s">
        <v>295</v>
      </c>
    </row>
    <row r="25" spans="1:11" hidden="1" x14ac:dyDescent="0.25">
      <c r="A25" s="2">
        <v>1.65</v>
      </c>
      <c r="B25" s="2" t="s">
        <v>1628</v>
      </c>
      <c r="C25" s="5" t="str">
        <f t="shared" si="0"/>
        <v>1.65k</v>
      </c>
      <c r="D25" s="2" t="s">
        <v>115</v>
      </c>
      <c r="E25" s="2" t="s">
        <v>116</v>
      </c>
      <c r="F25" s="2" t="s">
        <v>117</v>
      </c>
      <c r="G25" s="2" t="s">
        <v>299</v>
      </c>
      <c r="H25" s="2" t="s">
        <v>118</v>
      </c>
      <c r="I25" s="2" t="s">
        <v>297</v>
      </c>
      <c r="J25" s="2" t="s">
        <v>119</v>
      </c>
      <c r="K25" s="2" t="s">
        <v>298</v>
      </c>
    </row>
    <row r="26" spans="1:11" hidden="1" x14ac:dyDescent="0.25">
      <c r="A26" s="2">
        <v>1.69</v>
      </c>
      <c r="B26" s="2" t="s">
        <v>1628</v>
      </c>
      <c r="C26" s="5" t="str">
        <f t="shared" si="0"/>
        <v>1.69k</v>
      </c>
      <c r="D26" s="2" t="s">
        <v>115</v>
      </c>
      <c r="E26" s="2" t="s">
        <v>116</v>
      </c>
      <c r="F26" s="2" t="s">
        <v>117</v>
      </c>
      <c r="G26" s="2" t="s">
        <v>302</v>
      </c>
      <c r="H26" s="2" t="s">
        <v>118</v>
      </c>
      <c r="I26" s="2" t="s">
        <v>300</v>
      </c>
      <c r="J26" s="2" t="s">
        <v>119</v>
      </c>
      <c r="K26" s="2" t="s">
        <v>301</v>
      </c>
    </row>
    <row r="27" spans="1:11" hidden="1" x14ac:dyDescent="0.25">
      <c r="A27" s="2">
        <v>1.74</v>
      </c>
      <c r="B27" s="2" t="s">
        <v>1628</v>
      </c>
      <c r="C27" s="5" t="str">
        <f t="shared" si="0"/>
        <v>1.74k</v>
      </c>
      <c r="D27" s="2" t="s">
        <v>115</v>
      </c>
      <c r="E27" s="2" t="s">
        <v>116</v>
      </c>
      <c r="F27" s="2" t="s">
        <v>117</v>
      </c>
      <c r="G27" s="2" t="s">
        <v>305</v>
      </c>
      <c r="H27" s="2" t="s">
        <v>118</v>
      </c>
      <c r="I27" s="2" t="s">
        <v>303</v>
      </c>
      <c r="J27" s="2" t="s">
        <v>119</v>
      </c>
      <c r="K27" s="2" t="s">
        <v>304</v>
      </c>
    </row>
    <row r="28" spans="1:11" hidden="1" x14ac:dyDescent="0.25">
      <c r="A28" s="2">
        <v>1.78</v>
      </c>
      <c r="B28" s="2" t="s">
        <v>1628</v>
      </c>
      <c r="C28" s="5" t="str">
        <f t="shared" si="0"/>
        <v>1.78k</v>
      </c>
      <c r="D28" s="2" t="s">
        <v>115</v>
      </c>
      <c r="E28" s="2" t="s">
        <v>116</v>
      </c>
      <c r="F28" s="2" t="s">
        <v>117</v>
      </c>
      <c r="G28" s="2" t="s">
        <v>308</v>
      </c>
      <c r="H28" s="2" t="s">
        <v>118</v>
      </c>
      <c r="I28" s="2" t="s">
        <v>306</v>
      </c>
      <c r="J28" s="2" t="s">
        <v>119</v>
      </c>
      <c r="K28" s="2" t="s">
        <v>307</v>
      </c>
    </row>
    <row r="29" spans="1:11" hidden="1" x14ac:dyDescent="0.25">
      <c r="A29" s="2">
        <v>1.8</v>
      </c>
      <c r="B29" s="2" t="s">
        <v>1628</v>
      </c>
      <c r="C29" s="5" t="str">
        <f t="shared" si="0"/>
        <v>1.8k</v>
      </c>
      <c r="D29" s="2" t="s">
        <v>115</v>
      </c>
      <c r="E29" s="2" t="s">
        <v>116</v>
      </c>
      <c r="F29" s="2" t="s">
        <v>117</v>
      </c>
      <c r="G29" s="2" t="s">
        <v>311</v>
      </c>
      <c r="H29" s="2" t="s">
        <v>118</v>
      </c>
      <c r="I29" s="2" t="s">
        <v>309</v>
      </c>
      <c r="J29" s="2" t="s">
        <v>119</v>
      </c>
      <c r="K29" s="2" t="s">
        <v>310</v>
      </c>
    </row>
    <row r="30" spans="1:11" hidden="1" x14ac:dyDescent="0.25">
      <c r="A30" s="2">
        <v>1.82</v>
      </c>
      <c r="B30" s="2" t="s">
        <v>1628</v>
      </c>
      <c r="C30" s="5" t="str">
        <f t="shared" si="0"/>
        <v>1.82k</v>
      </c>
      <c r="D30" s="2" t="s">
        <v>115</v>
      </c>
      <c r="E30" s="2" t="s">
        <v>116</v>
      </c>
      <c r="F30" s="2" t="s">
        <v>117</v>
      </c>
      <c r="G30" s="2" t="s">
        <v>314</v>
      </c>
      <c r="H30" s="2" t="s">
        <v>118</v>
      </c>
      <c r="I30" s="2" t="s">
        <v>312</v>
      </c>
      <c r="J30" s="2" t="s">
        <v>119</v>
      </c>
      <c r="K30" s="2" t="s">
        <v>313</v>
      </c>
    </row>
    <row r="31" spans="1:11" hidden="1" x14ac:dyDescent="0.25">
      <c r="A31" s="2">
        <v>1.87</v>
      </c>
      <c r="B31" s="2" t="s">
        <v>1628</v>
      </c>
      <c r="C31" s="5" t="str">
        <f t="shared" si="0"/>
        <v>1.87k</v>
      </c>
      <c r="D31" s="2" t="s">
        <v>115</v>
      </c>
      <c r="E31" s="2" t="s">
        <v>116</v>
      </c>
      <c r="F31" s="2" t="s">
        <v>117</v>
      </c>
      <c r="G31" s="2" t="s">
        <v>317</v>
      </c>
      <c r="H31" s="2" t="s">
        <v>118</v>
      </c>
      <c r="I31" s="2" t="s">
        <v>315</v>
      </c>
      <c r="J31" s="2" t="s">
        <v>119</v>
      </c>
      <c r="K31" s="2" t="s">
        <v>316</v>
      </c>
    </row>
    <row r="32" spans="1:11" hidden="1" x14ac:dyDescent="0.25">
      <c r="A32" s="2">
        <v>1.91</v>
      </c>
      <c r="B32" s="2" t="s">
        <v>1628</v>
      </c>
      <c r="C32" s="5" t="str">
        <f t="shared" si="0"/>
        <v>1.91k</v>
      </c>
      <c r="D32" s="2" t="s">
        <v>115</v>
      </c>
      <c r="E32" s="2" t="s">
        <v>116</v>
      </c>
      <c r="F32" s="2" t="s">
        <v>117</v>
      </c>
      <c r="G32" s="2" t="s">
        <v>320</v>
      </c>
      <c r="H32" s="2" t="s">
        <v>118</v>
      </c>
      <c r="I32" s="2" t="s">
        <v>318</v>
      </c>
      <c r="J32" s="2" t="s">
        <v>119</v>
      </c>
      <c r="K32" s="2" t="s">
        <v>319</v>
      </c>
    </row>
    <row r="33" spans="1:11" hidden="1" x14ac:dyDescent="0.25">
      <c r="A33" s="2">
        <v>1.96</v>
      </c>
      <c r="B33" s="2" t="s">
        <v>1628</v>
      </c>
      <c r="C33" s="5" t="str">
        <f t="shared" si="0"/>
        <v>1.96k</v>
      </c>
      <c r="D33" s="2" t="s">
        <v>115</v>
      </c>
      <c r="E33" s="2" t="s">
        <v>116</v>
      </c>
      <c r="F33" s="2" t="s">
        <v>117</v>
      </c>
      <c r="G33" s="2" t="s">
        <v>323</v>
      </c>
      <c r="H33" s="2" t="s">
        <v>118</v>
      </c>
      <c r="I33" s="2" t="s">
        <v>321</v>
      </c>
      <c r="J33" s="2" t="s">
        <v>119</v>
      </c>
      <c r="K33" s="2" t="s">
        <v>322</v>
      </c>
    </row>
    <row r="34" spans="1:11" hidden="1" x14ac:dyDescent="0.25">
      <c r="A34" s="2">
        <v>10</v>
      </c>
      <c r="B34" s="2" t="s">
        <v>1628</v>
      </c>
      <c r="C34" s="5" t="str">
        <f t="shared" si="0"/>
        <v>10k</v>
      </c>
      <c r="D34" s="2" t="s">
        <v>115</v>
      </c>
      <c r="E34" s="2" t="s">
        <v>116</v>
      </c>
      <c r="F34" s="2" t="s">
        <v>117</v>
      </c>
      <c r="G34" s="2" t="s">
        <v>326</v>
      </c>
      <c r="H34" s="2" t="s">
        <v>118</v>
      </c>
      <c r="I34" s="2" t="s">
        <v>324</v>
      </c>
      <c r="J34" s="2" t="s">
        <v>119</v>
      </c>
      <c r="K34" s="2" t="s">
        <v>325</v>
      </c>
    </row>
    <row r="35" spans="1:11" x14ac:dyDescent="0.25">
      <c r="A35" s="2">
        <v>10</v>
      </c>
      <c r="B35" s="2" t="s">
        <v>1629</v>
      </c>
      <c r="C35" s="5" t="str">
        <f>IF(EXACT(B35,"kOhms"),_xlfn.CONCAT(A35,"k"),IF(EXACT(B35,"Ohms"),_xlfn.CONCAT(A35,"R"),IF(EXACT(B35,"Mohms"),_xlfn.CONCAT(A35,"M"),0)))</f>
        <v>10R</v>
      </c>
      <c r="D35" s="2" t="s">
        <v>115</v>
      </c>
      <c r="E35" s="2" t="s">
        <v>116</v>
      </c>
      <c r="F35" s="2" t="s">
        <v>117</v>
      </c>
      <c r="G35" s="2" t="s">
        <v>120</v>
      </c>
      <c r="H35" s="2" t="s">
        <v>118</v>
      </c>
      <c r="I35" s="2" t="s">
        <v>121</v>
      </c>
      <c r="J35" s="2" t="s">
        <v>119</v>
      </c>
      <c r="K35" s="2" t="s">
        <v>122</v>
      </c>
    </row>
    <row r="36" spans="1:11" hidden="1" x14ac:dyDescent="0.25">
      <c r="A36" s="2">
        <v>10.199999999999999</v>
      </c>
      <c r="B36" s="2" t="s">
        <v>1628</v>
      </c>
      <c r="C36" s="5" t="str">
        <f>IF(EXACT(B36,"kOhms"),_xlfn.CONCAT(A36,"k"),IF(EXACT(B36,"Ohms"),_xlfn.CONCAT(A36,"R"),IF(EXACT(B36,"Mohms"),_xlfn.CONCAT(A36,"M"),0)))</f>
        <v>10.2k</v>
      </c>
      <c r="D36" s="2" t="s">
        <v>115</v>
      </c>
      <c r="E36" s="2" t="s">
        <v>116</v>
      </c>
      <c r="F36" s="2" t="s">
        <v>117</v>
      </c>
      <c r="G36" s="2" t="s">
        <v>329</v>
      </c>
      <c r="H36" s="2" t="s">
        <v>118</v>
      </c>
      <c r="I36" s="2" t="s">
        <v>327</v>
      </c>
      <c r="J36" s="2" t="s">
        <v>119</v>
      </c>
      <c r="K36" s="2" t="s">
        <v>328</v>
      </c>
    </row>
    <row r="37" spans="1:11" x14ac:dyDescent="0.25">
      <c r="A37" s="2">
        <v>10.199999999999999</v>
      </c>
      <c r="B37" s="2" t="s">
        <v>1629</v>
      </c>
      <c r="C37" s="5" t="str">
        <f>IF(EXACT(B37,"kOhms"),_xlfn.CONCAT(A37,"k"),IF(EXACT(B37,"Ohms"),_xlfn.CONCAT(A37,"R"),IF(EXACT(B37,"Mohms"),_xlfn.CONCAT(A37,"M"),0)))</f>
        <v>10.2R</v>
      </c>
      <c r="D37" s="2" t="s">
        <v>115</v>
      </c>
      <c r="E37" s="2" t="s">
        <v>116</v>
      </c>
      <c r="F37" s="2" t="s">
        <v>117</v>
      </c>
      <c r="G37" s="2" t="s">
        <v>332</v>
      </c>
      <c r="H37" s="2" t="s">
        <v>118</v>
      </c>
      <c r="I37" s="2" t="s">
        <v>330</v>
      </c>
      <c r="J37" s="2" t="s">
        <v>119</v>
      </c>
      <c r="K37" s="2" t="s">
        <v>331</v>
      </c>
    </row>
    <row r="38" spans="1:11" hidden="1" x14ac:dyDescent="0.25">
      <c r="A38" s="2">
        <v>10.5</v>
      </c>
      <c r="B38" s="2" t="s">
        <v>1628</v>
      </c>
      <c r="C38" s="5" t="str">
        <f>IF(EXACT(B38,"kOhms"),_xlfn.CONCAT(A38,"k"),IF(EXACT(B38,"Ohms"),_xlfn.CONCAT(A38,"R"),IF(EXACT(B38,"Mohms"),_xlfn.CONCAT(A38,"M"),0)))</f>
        <v>10.5k</v>
      </c>
      <c r="D38" s="2" t="s">
        <v>115</v>
      </c>
      <c r="E38" s="2" t="s">
        <v>116</v>
      </c>
      <c r="F38" s="2" t="s">
        <v>117</v>
      </c>
      <c r="G38" s="2" t="s">
        <v>335</v>
      </c>
      <c r="H38" s="2" t="s">
        <v>118</v>
      </c>
      <c r="I38" s="2" t="s">
        <v>333</v>
      </c>
      <c r="J38" s="2" t="s">
        <v>119</v>
      </c>
      <c r="K38" s="2" t="s">
        <v>334</v>
      </c>
    </row>
    <row r="39" spans="1:11" x14ac:dyDescent="0.25">
      <c r="A39" s="2">
        <v>10.5</v>
      </c>
      <c r="B39" s="2" t="s">
        <v>1629</v>
      </c>
      <c r="C39" s="5" t="str">
        <f>IF(EXACT(B39,"kOhms"),_xlfn.CONCAT(A39,"k"),IF(EXACT(B39,"Ohms"),_xlfn.CONCAT(A39,"R"),IF(EXACT(B39,"Mohms"),_xlfn.CONCAT(A39,"M"),0)))</f>
        <v>10.5R</v>
      </c>
      <c r="D39" s="2" t="s">
        <v>115</v>
      </c>
      <c r="E39" s="2" t="s">
        <v>116</v>
      </c>
      <c r="F39" s="2" t="s">
        <v>117</v>
      </c>
      <c r="G39" s="2" t="s">
        <v>338</v>
      </c>
      <c r="H39" s="2" t="s">
        <v>118</v>
      </c>
      <c r="I39" s="2" t="s">
        <v>336</v>
      </c>
      <c r="J39" s="2" t="s">
        <v>119</v>
      </c>
      <c r="K39" s="2" t="s">
        <v>337</v>
      </c>
    </row>
    <row r="40" spans="1:11" hidden="1" x14ac:dyDescent="0.25">
      <c r="A40" s="2">
        <v>10.7</v>
      </c>
      <c r="B40" s="2" t="s">
        <v>1628</v>
      </c>
      <c r="C40" s="5" t="str">
        <f>IF(EXACT(B40,"kOhms"),_xlfn.CONCAT(A40,"k"),IF(EXACT(B40,"Ohms"),_xlfn.CONCAT(A40,"R"),IF(EXACT(B40,"Mohms"),_xlfn.CONCAT(A40,"M"),0)))</f>
        <v>10.7k</v>
      </c>
      <c r="D40" s="2" t="s">
        <v>115</v>
      </c>
      <c r="E40" s="2" t="s">
        <v>116</v>
      </c>
      <c r="F40" s="2" t="s">
        <v>117</v>
      </c>
      <c r="G40" s="2" t="s">
        <v>341</v>
      </c>
      <c r="H40" s="2" t="s">
        <v>118</v>
      </c>
      <c r="I40" s="2" t="s">
        <v>339</v>
      </c>
      <c r="J40" s="2" t="s">
        <v>119</v>
      </c>
      <c r="K40" s="2" t="s">
        <v>340</v>
      </c>
    </row>
    <row r="41" spans="1:11" x14ac:dyDescent="0.25">
      <c r="A41" s="2">
        <v>10.7</v>
      </c>
      <c r="B41" s="2" t="s">
        <v>1629</v>
      </c>
      <c r="C41" s="5" t="str">
        <f>IF(EXACT(B41,"kOhms"),_xlfn.CONCAT(A41,"k"),IF(EXACT(B41,"Ohms"),_xlfn.CONCAT(A41,"R"),IF(EXACT(B41,"Mohms"),_xlfn.CONCAT(A41,"M"),0)))</f>
        <v>10.7R</v>
      </c>
      <c r="D41" s="2" t="s">
        <v>115</v>
      </c>
      <c r="E41" s="2" t="s">
        <v>116</v>
      </c>
      <c r="F41" s="2" t="s">
        <v>117</v>
      </c>
      <c r="G41" s="2" t="s">
        <v>344</v>
      </c>
      <c r="H41" s="2" t="s">
        <v>118</v>
      </c>
      <c r="I41" s="2" t="s">
        <v>342</v>
      </c>
      <c r="J41" s="2" t="s">
        <v>119</v>
      </c>
      <c r="K41" s="2" t="s">
        <v>343</v>
      </c>
    </row>
    <row r="42" spans="1:11" hidden="1" x14ac:dyDescent="0.25">
      <c r="A42" s="2">
        <v>100</v>
      </c>
      <c r="B42" s="2" t="s">
        <v>1628</v>
      </c>
      <c r="C42" s="5" t="str">
        <f>IF(EXACT(B42,"kOhms"),_xlfn.CONCAT(A42,"k"),IF(EXACT(B42,"Ohms"),_xlfn.CONCAT(A42,"R"),IF(EXACT(B42,"Mohms"),_xlfn.CONCAT(A42,"M"),0)))</f>
        <v>100k</v>
      </c>
      <c r="D42" s="2" t="s">
        <v>115</v>
      </c>
      <c r="E42" s="2" t="s">
        <v>116</v>
      </c>
      <c r="F42" s="2" t="s">
        <v>117</v>
      </c>
      <c r="G42" s="2" t="s">
        <v>347</v>
      </c>
      <c r="H42" s="2" t="s">
        <v>118</v>
      </c>
      <c r="I42" s="2" t="s">
        <v>345</v>
      </c>
      <c r="J42" s="2" t="s">
        <v>119</v>
      </c>
      <c r="K42" s="2" t="s">
        <v>346</v>
      </c>
    </row>
    <row r="43" spans="1:11" x14ac:dyDescent="0.25">
      <c r="A43" s="2">
        <v>11</v>
      </c>
      <c r="B43" s="2" t="s">
        <v>1629</v>
      </c>
      <c r="C43" s="5" t="str">
        <f>IF(EXACT(B43,"kOhms"),_xlfn.CONCAT(A43,"k"),IF(EXACT(B43,"Ohms"),_xlfn.CONCAT(A43,"R"),IF(EXACT(B43,"Mohms"),_xlfn.CONCAT(A43,"M"),0)))</f>
        <v>11R</v>
      </c>
      <c r="D43" s="2" t="s">
        <v>115</v>
      </c>
      <c r="E43" s="2" t="s">
        <v>116</v>
      </c>
      <c r="F43" s="2" t="s">
        <v>117</v>
      </c>
      <c r="G43" s="2" t="s">
        <v>131</v>
      </c>
      <c r="H43" s="2" t="s">
        <v>118</v>
      </c>
      <c r="I43" s="2" t="s">
        <v>166</v>
      </c>
      <c r="J43" s="2" t="s">
        <v>119</v>
      </c>
      <c r="K43" s="2" t="s">
        <v>123</v>
      </c>
    </row>
    <row r="44" spans="1:11" hidden="1" x14ac:dyDescent="0.25">
      <c r="A44" s="2">
        <v>102</v>
      </c>
      <c r="B44" s="2" t="s">
        <v>1628</v>
      </c>
      <c r="C44" s="5" t="str">
        <f>IF(EXACT(B44,"kOhms"),_xlfn.CONCAT(A44,"k"),IF(EXACT(B44,"Ohms"),_xlfn.CONCAT(A44,"R"),IF(EXACT(B44,"Mohms"),_xlfn.CONCAT(A44,"M"),0)))</f>
        <v>102k</v>
      </c>
      <c r="D44" s="2" t="s">
        <v>115</v>
      </c>
      <c r="E44" s="2" t="s">
        <v>116</v>
      </c>
      <c r="F44" s="2" t="s">
        <v>117</v>
      </c>
      <c r="G44" s="2" t="s">
        <v>352</v>
      </c>
      <c r="H44" s="2" t="s">
        <v>118</v>
      </c>
      <c r="I44" s="2" t="s">
        <v>350</v>
      </c>
      <c r="J44" s="2" t="s">
        <v>119</v>
      </c>
      <c r="K44" s="2" t="s">
        <v>351</v>
      </c>
    </row>
    <row r="45" spans="1:11" x14ac:dyDescent="0.25">
      <c r="A45" s="2">
        <v>11.3</v>
      </c>
      <c r="B45" s="2" t="s">
        <v>1629</v>
      </c>
      <c r="C45" s="5" t="str">
        <f>IF(EXACT(B45,"kOhms"),_xlfn.CONCAT(A45,"k"),IF(EXACT(B45,"Ohms"),_xlfn.CONCAT(A45,"R"),IF(EXACT(B45,"Mohms"),_xlfn.CONCAT(A45,"M"),0)))</f>
        <v>11.3R</v>
      </c>
      <c r="D45" s="2" t="s">
        <v>115</v>
      </c>
      <c r="E45" s="2" t="s">
        <v>116</v>
      </c>
      <c r="F45" s="2" t="s">
        <v>117</v>
      </c>
      <c r="G45" s="2" t="s">
        <v>376</v>
      </c>
      <c r="H45" s="2" t="s">
        <v>118</v>
      </c>
      <c r="I45" s="2" t="s">
        <v>374</v>
      </c>
      <c r="J45" s="2" t="s">
        <v>119</v>
      </c>
      <c r="K45" s="2" t="s">
        <v>375</v>
      </c>
    </row>
    <row r="46" spans="1:11" hidden="1" x14ac:dyDescent="0.25">
      <c r="A46" s="2">
        <v>105</v>
      </c>
      <c r="B46" s="2" t="s">
        <v>1628</v>
      </c>
      <c r="C46" s="5" t="str">
        <f>IF(EXACT(B46,"kOhms"),_xlfn.CONCAT(A46,"k"),IF(EXACT(B46,"Ohms"),_xlfn.CONCAT(A46,"R"),IF(EXACT(B46,"Mohms"),_xlfn.CONCAT(A46,"M"),0)))</f>
        <v>105k</v>
      </c>
      <c r="D46" s="2" t="s">
        <v>115</v>
      </c>
      <c r="E46" s="2" t="s">
        <v>116</v>
      </c>
      <c r="F46" s="2" t="s">
        <v>117</v>
      </c>
      <c r="G46" s="2" t="s">
        <v>358</v>
      </c>
      <c r="H46" s="2" t="s">
        <v>118</v>
      </c>
      <c r="I46" s="2" t="s">
        <v>356</v>
      </c>
      <c r="J46" s="2" t="s">
        <v>119</v>
      </c>
      <c r="K46" s="2" t="s">
        <v>357</v>
      </c>
    </row>
    <row r="47" spans="1:11" x14ac:dyDescent="0.25">
      <c r="A47" s="2">
        <v>11.5</v>
      </c>
      <c r="B47" s="2" t="s">
        <v>1629</v>
      </c>
      <c r="C47" s="5" t="str">
        <f>IF(EXACT(B47,"kOhms"),_xlfn.CONCAT(A47,"k"),IF(EXACT(B47,"Ohms"),_xlfn.CONCAT(A47,"R"),IF(EXACT(B47,"Mohms"),_xlfn.CONCAT(A47,"M"),0)))</f>
        <v>11.5R</v>
      </c>
      <c r="D47" s="2" t="s">
        <v>115</v>
      </c>
      <c r="E47" s="2" t="s">
        <v>116</v>
      </c>
      <c r="F47" s="2" t="s">
        <v>117</v>
      </c>
      <c r="G47" s="2" t="s">
        <v>382</v>
      </c>
      <c r="H47" s="2" t="s">
        <v>118</v>
      </c>
      <c r="I47" s="2" t="s">
        <v>380</v>
      </c>
      <c r="J47" s="2" t="s">
        <v>119</v>
      </c>
      <c r="K47" s="2" t="s">
        <v>381</v>
      </c>
    </row>
    <row r="48" spans="1:11" hidden="1" x14ac:dyDescent="0.25">
      <c r="A48" s="2">
        <v>107</v>
      </c>
      <c r="B48" s="2" t="s">
        <v>1628</v>
      </c>
      <c r="C48" s="5" t="str">
        <f>IF(EXACT(B48,"kOhms"),_xlfn.CONCAT(A48,"k"),IF(EXACT(B48,"Ohms"),_xlfn.CONCAT(A48,"R"),IF(EXACT(B48,"Mohms"),_xlfn.CONCAT(A48,"M"),0)))</f>
        <v>107k</v>
      </c>
      <c r="D48" s="2" t="s">
        <v>115</v>
      </c>
      <c r="E48" s="2" t="s">
        <v>116</v>
      </c>
      <c r="F48" s="2" t="s">
        <v>117</v>
      </c>
      <c r="G48" s="2" t="s">
        <v>364</v>
      </c>
      <c r="H48" s="2" t="s">
        <v>118</v>
      </c>
      <c r="I48" s="2" t="s">
        <v>362</v>
      </c>
      <c r="J48" s="2" t="s">
        <v>119</v>
      </c>
      <c r="K48" s="2" t="s">
        <v>363</v>
      </c>
    </row>
    <row r="49" spans="1:11" x14ac:dyDescent="0.25">
      <c r="A49" s="2">
        <v>11.8</v>
      </c>
      <c r="B49" s="2" t="s">
        <v>1629</v>
      </c>
      <c r="C49" s="5" t="str">
        <f>IF(EXACT(B49,"kOhms"),_xlfn.CONCAT(A49,"k"),IF(EXACT(B49,"Ohms"),_xlfn.CONCAT(A49,"R"),IF(EXACT(B49,"Mohms"),_xlfn.CONCAT(A49,"M"),0)))</f>
        <v>11.8R</v>
      </c>
      <c r="D49" s="2" t="s">
        <v>115</v>
      </c>
      <c r="E49" s="2" t="s">
        <v>116</v>
      </c>
      <c r="F49" s="2" t="s">
        <v>117</v>
      </c>
      <c r="G49" s="2" t="s">
        <v>388</v>
      </c>
      <c r="H49" s="2" t="s">
        <v>118</v>
      </c>
      <c r="I49" s="2" t="s">
        <v>386</v>
      </c>
      <c r="J49" s="2" t="s">
        <v>119</v>
      </c>
      <c r="K49" s="2" t="s">
        <v>387</v>
      </c>
    </row>
    <row r="50" spans="1:11" hidden="1" x14ac:dyDescent="0.25">
      <c r="A50" s="2">
        <v>11</v>
      </c>
      <c r="B50" s="2" t="s">
        <v>1628</v>
      </c>
      <c r="C50" s="5" t="str">
        <f>IF(EXACT(B50,"kOhms"),_xlfn.CONCAT(A50,"k"),IF(EXACT(B50,"Ohms"),_xlfn.CONCAT(A50,"R"),IF(EXACT(B50,"Mohms"),_xlfn.CONCAT(A50,"M"),0)))</f>
        <v>11k</v>
      </c>
      <c r="D50" s="2" t="s">
        <v>115</v>
      </c>
      <c r="E50" s="2" t="s">
        <v>116</v>
      </c>
      <c r="F50" s="2" t="s">
        <v>117</v>
      </c>
      <c r="G50" s="2" t="s">
        <v>370</v>
      </c>
      <c r="H50" s="2" t="s">
        <v>118</v>
      </c>
      <c r="I50" s="2" t="s">
        <v>368</v>
      </c>
      <c r="J50" s="2" t="s">
        <v>119</v>
      </c>
      <c r="K50" s="2" t="s">
        <v>369</v>
      </c>
    </row>
    <row r="51" spans="1:11" x14ac:dyDescent="0.25">
      <c r="A51" s="2">
        <v>12</v>
      </c>
      <c r="B51" s="2" t="s">
        <v>1629</v>
      </c>
      <c r="C51" s="5" t="str">
        <f>IF(EXACT(B51,"kOhms"),_xlfn.CONCAT(A51,"k"),IF(EXACT(B51,"Ohms"),_xlfn.CONCAT(A51,"R"),IF(EXACT(B51,"Mohms"),_xlfn.CONCAT(A51,"M"),0)))</f>
        <v>12R</v>
      </c>
      <c r="D51" s="2" t="s">
        <v>115</v>
      </c>
      <c r="E51" s="2" t="s">
        <v>116</v>
      </c>
      <c r="F51" s="2" t="s">
        <v>117</v>
      </c>
      <c r="G51" s="2" t="s">
        <v>132</v>
      </c>
      <c r="H51" s="2" t="s">
        <v>118</v>
      </c>
      <c r="I51" s="2" t="s">
        <v>167</v>
      </c>
      <c r="J51" s="2" t="s">
        <v>119</v>
      </c>
      <c r="K51" s="2" t="s">
        <v>124</v>
      </c>
    </row>
    <row r="52" spans="1:11" hidden="1" x14ac:dyDescent="0.25">
      <c r="A52" s="2">
        <v>11.3</v>
      </c>
      <c r="B52" s="2" t="s">
        <v>1628</v>
      </c>
      <c r="C52" s="5" t="str">
        <f>IF(EXACT(B52,"kOhms"),_xlfn.CONCAT(A52,"k"),IF(EXACT(B52,"Ohms"),_xlfn.CONCAT(A52,"R"),IF(EXACT(B52,"Mohms"),_xlfn.CONCAT(A52,"M"),0)))</f>
        <v>11.3k</v>
      </c>
      <c r="D52" s="2" t="s">
        <v>115</v>
      </c>
      <c r="E52" s="2" t="s">
        <v>116</v>
      </c>
      <c r="F52" s="2" t="s">
        <v>117</v>
      </c>
      <c r="G52" s="2" t="s">
        <v>373</v>
      </c>
      <c r="H52" s="2" t="s">
        <v>118</v>
      </c>
      <c r="I52" s="2" t="s">
        <v>371</v>
      </c>
      <c r="J52" s="2" t="s">
        <v>119</v>
      </c>
      <c r="K52" s="2" t="s">
        <v>372</v>
      </c>
    </row>
    <row r="53" spans="1:11" x14ac:dyDescent="0.25">
      <c r="A53" s="2">
        <v>12.1</v>
      </c>
      <c r="B53" s="2" t="s">
        <v>1629</v>
      </c>
      <c r="C53" s="5" t="str">
        <f>IF(EXACT(B53,"kOhms"),_xlfn.CONCAT(A53,"k"),IF(EXACT(B53,"Ohms"),_xlfn.CONCAT(A53,"R"),IF(EXACT(B53,"Mohms"),_xlfn.CONCAT(A53,"M"),0)))</f>
        <v>12.1R</v>
      </c>
      <c r="D53" s="2" t="s">
        <v>115</v>
      </c>
      <c r="E53" s="2" t="s">
        <v>116</v>
      </c>
      <c r="F53" s="2" t="s">
        <v>117</v>
      </c>
      <c r="G53" s="2" t="s">
        <v>420</v>
      </c>
      <c r="H53" s="2" t="s">
        <v>118</v>
      </c>
      <c r="I53" s="2" t="s">
        <v>418</v>
      </c>
      <c r="J53" s="2" t="s">
        <v>119</v>
      </c>
      <c r="K53" s="2" t="s">
        <v>419</v>
      </c>
    </row>
    <row r="54" spans="1:11" hidden="1" x14ac:dyDescent="0.25">
      <c r="A54" s="2">
        <v>11.5</v>
      </c>
      <c r="B54" s="2" t="s">
        <v>1628</v>
      </c>
      <c r="C54" s="5" t="str">
        <f>IF(EXACT(B54,"kOhms"),_xlfn.CONCAT(A54,"k"),IF(EXACT(B54,"Ohms"),_xlfn.CONCAT(A54,"R"),IF(EXACT(B54,"Mohms"),_xlfn.CONCAT(A54,"M"),0)))</f>
        <v>11.5k</v>
      </c>
      <c r="D54" s="2" t="s">
        <v>115</v>
      </c>
      <c r="E54" s="2" t="s">
        <v>116</v>
      </c>
      <c r="F54" s="2" t="s">
        <v>117</v>
      </c>
      <c r="G54" s="2" t="s">
        <v>379</v>
      </c>
      <c r="H54" s="2" t="s">
        <v>118</v>
      </c>
      <c r="I54" s="2" t="s">
        <v>377</v>
      </c>
      <c r="J54" s="2" t="s">
        <v>119</v>
      </c>
      <c r="K54" s="2" t="s">
        <v>378</v>
      </c>
    </row>
    <row r="55" spans="1:11" x14ac:dyDescent="0.25">
      <c r="A55" s="2">
        <v>12.4</v>
      </c>
      <c r="B55" s="2" t="s">
        <v>1629</v>
      </c>
      <c r="C55" s="5" t="str">
        <f>IF(EXACT(B55,"kOhms"),_xlfn.CONCAT(A55,"k"),IF(EXACT(B55,"Ohms"),_xlfn.CONCAT(A55,"R"),IF(EXACT(B55,"Mohms"),_xlfn.CONCAT(A55,"M"),0)))</f>
        <v>12.4R</v>
      </c>
      <c r="D55" s="2" t="s">
        <v>115</v>
      </c>
      <c r="E55" s="2" t="s">
        <v>116</v>
      </c>
      <c r="F55" s="2" t="s">
        <v>117</v>
      </c>
      <c r="G55" s="2" t="s">
        <v>426</v>
      </c>
      <c r="H55" s="2" t="s">
        <v>118</v>
      </c>
      <c r="I55" s="2" t="s">
        <v>424</v>
      </c>
      <c r="J55" s="2" t="s">
        <v>119</v>
      </c>
      <c r="K55" s="2" t="s">
        <v>425</v>
      </c>
    </row>
    <row r="56" spans="1:11" hidden="1" x14ac:dyDescent="0.25">
      <c r="A56" s="2">
        <v>11.8</v>
      </c>
      <c r="B56" s="2" t="s">
        <v>1628</v>
      </c>
      <c r="C56" s="5" t="str">
        <f>IF(EXACT(B56,"kOhms"),_xlfn.CONCAT(A56,"k"),IF(EXACT(B56,"Ohms"),_xlfn.CONCAT(A56,"R"),IF(EXACT(B56,"Mohms"),_xlfn.CONCAT(A56,"M"),0)))</f>
        <v>11.8k</v>
      </c>
      <c r="D56" s="2" t="s">
        <v>115</v>
      </c>
      <c r="E56" s="2" t="s">
        <v>116</v>
      </c>
      <c r="F56" s="2" t="s">
        <v>117</v>
      </c>
      <c r="G56" s="2" t="s">
        <v>385</v>
      </c>
      <c r="H56" s="2" t="s">
        <v>118</v>
      </c>
      <c r="I56" s="2" t="s">
        <v>383</v>
      </c>
      <c r="J56" s="2" t="s">
        <v>119</v>
      </c>
      <c r="K56" s="2" t="s">
        <v>384</v>
      </c>
    </row>
    <row r="57" spans="1:11" x14ac:dyDescent="0.25">
      <c r="A57" s="2">
        <v>12.7</v>
      </c>
      <c r="B57" s="2" t="s">
        <v>1629</v>
      </c>
      <c r="C57" s="5" t="str">
        <f>IF(EXACT(B57,"kOhms"),_xlfn.CONCAT(A57,"k"),IF(EXACT(B57,"Ohms"),_xlfn.CONCAT(A57,"R"),IF(EXACT(B57,"Mohms"),_xlfn.CONCAT(A57,"M"),0)))</f>
        <v>12.7R</v>
      </c>
      <c r="D57" s="2" t="s">
        <v>115</v>
      </c>
      <c r="E57" s="2" t="s">
        <v>116</v>
      </c>
      <c r="F57" s="2" t="s">
        <v>117</v>
      </c>
      <c r="G57" s="2" t="s">
        <v>432</v>
      </c>
      <c r="H57" s="2" t="s">
        <v>118</v>
      </c>
      <c r="I57" s="2" t="s">
        <v>430</v>
      </c>
      <c r="J57" s="2" t="s">
        <v>119</v>
      </c>
      <c r="K57" s="2" t="s">
        <v>431</v>
      </c>
    </row>
    <row r="58" spans="1:11" hidden="1" x14ac:dyDescent="0.25">
      <c r="A58" s="2">
        <v>110</v>
      </c>
      <c r="B58" s="2" t="s">
        <v>1628</v>
      </c>
      <c r="C58" s="5" t="str">
        <f>IF(EXACT(B58,"kOhms"),_xlfn.CONCAT(A58,"k"),IF(EXACT(B58,"Ohms"),_xlfn.CONCAT(A58,"R"),IF(EXACT(B58,"Mohms"),_xlfn.CONCAT(A58,"M"),0)))</f>
        <v>110k</v>
      </c>
      <c r="D58" s="2" t="s">
        <v>115</v>
      </c>
      <c r="E58" s="2" t="s">
        <v>116</v>
      </c>
      <c r="F58" s="2" t="s">
        <v>117</v>
      </c>
      <c r="G58" s="2" t="s">
        <v>391</v>
      </c>
      <c r="H58" s="2" t="s">
        <v>118</v>
      </c>
      <c r="I58" s="2" t="s">
        <v>389</v>
      </c>
      <c r="J58" s="2" t="s">
        <v>119</v>
      </c>
      <c r="K58" s="2" t="s">
        <v>390</v>
      </c>
    </row>
    <row r="59" spans="1:11" x14ac:dyDescent="0.25">
      <c r="A59" s="2">
        <v>13</v>
      </c>
      <c r="B59" s="2" t="s">
        <v>1629</v>
      </c>
      <c r="C59" s="5" t="str">
        <f>IF(EXACT(B59,"kOhms"),_xlfn.CONCAT(A59,"k"),IF(EXACT(B59,"Ohms"),_xlfn.CONCAT(A59,"R"),IF(EXACT(B59,"Mohms"),_xlfn.CONCAT(A59,"M"),0)))</f>
        <v>13R</v>
      </c>
      <c r="D59" s="2" t="s">
        <v>115</v>
      </c>
      <c r="E59" s="2" t="s">
        <v>116</v>
      </c>
      <c r="F59" s="2" t="s">
        <v>117</v>
      </c>
      <c r="G59" s="2" t="s">
        <v>133</v>
      </c>
      <c r="H59" s="2" t="s">
        <v>118</v>
      </c>
      <c r="I59" s="2" t="s">
        <v>168</v>
      </c>
      <c r="J59" s="2" t="s">
        <v>119</v>
      </c>
      <c r="K59" s="2" t="s">
        <v>125</v>
      </c>
    </row>
    <row r="60" spans="1:11" hidden="1" x14ac:dyDescent="0.25">
      <c r="A60" s="2">
        <v>113</v>
      </c>
      <c r="B60" s="2" t="s">
        <v>1628</v>
      </c>
      <c r="C60" s="5" t="str">
        <f>IF(EXACT(B60,"kOhms"),_xlfn.CONCAT(A60,"k"),IF(EXACT(B60,"Ohms"),_xlfn.CONCAT(A60,"R"),IF(EXACT(B60,"Mohms"),_xlfn.CONCAT(A60,"M"),0)))</f>
        <v>113k</v>
      </c>
      <c r="D60" s="2" t="s">
        <v>115</v>
      </c>
      <c r="E60" s="2" t="s">
        <v>116</v>
      </c>
      <c r="F60" s="2" t="s">
        <v>117</v>
      </c>
      <c r="G60" s="2" t="s">
        <v>396</v>
      </c>
      <c r="H60" s="2" t="s">
        <v>118</v>
      </c>
      <c r="I60" s="2" t="s">
        <v>394</v>
      </c>
      <c r="J60" s="2" t="s">
        <v>119</v>
      </c>
      <c r="K60" s="2" t="s">
        <v>395</v>
      </c>
    </row>
    <row r="61" spans="1:11" x14ac:dyDescent="0.25">
      <c r="A61" s="2">
        <v>13.3</v>
      </c>
      <c r="B61" s="2" t="s">
        <v>1629</v>
      </c>
      <c r="C61" s="5" t="str">
        <f>IF(EXACT(B61,"kOhms"),_xlfn.CONCAT(A61,"k"),IF(EXACT(B61,"Ohms"),_xlfn.CONCAT(A61,"R"),IF(EXACT(B61,"Mohms"),_xlfn.CONCAT(A61,"M"),0)))</f>
        <v>13.3R</v>
      </c>
      <c r="D61" s="2" t="s">
        <v>115</v>
      </c>
      <c r="E61" s="2" t="s">
        <v>116</v>
      </c>
      <c r="F61" s="2" t="s">
        <v>117</v>
      </c>
      <c r="G61" s="2" t="s">
        <v>464</v>
      </c>
      <c r="H61" s="2" t="s">
        <v>118</v>
      </c>
      <c r="I61" s="2" t="s">
        <v>462</v>
      </c>
      <c r="J61" s="2" t="s">
        <v>119</v>
      </c>
      <c r="K61" s="2" t="s">
        <v>463</v>
      </c>
    </row>
    <row r="62" spans="1:11" hidden="1" x14ac:dyDescent="0.25">
      <c r="A62" s="2">
        <v>115</v>
      </c>
      <c r="B62" s="2" t="s">
        <v>1628</v>
      </c>
      <c r="C62" s="5" t="str">
        <f>IF(EXACT(B62,"kOhms"),_xlfn.CONCAT(A62,"k"),IF(EXACT(B62,"Ohms"),_xlfn.CONCAT(A62,"R"),IF(EXACT(B62,"Mohms"),_xlfn.CONCAT(A62,"M"),0)))</f>
        <v>115k</v>
      </c>
      <c r="D62" s="2" t="s">
        <v>115</v>
      </c>
      <c r="E62" s="2" t="s">
        <v>116</v>
      </c>
      <c r="F62" s="2" t="s">
        <v>117</v>
      </c>
      <c r="G62" s="2" t="s">
        <v>402</v>
      </c>
      <c r="H62" s="2" t="s">
        <v>118</v>
      </c>
      <c r="I62" s="2" t="s">
        <v>400</v>
      </c>
      <c r="J62" s="2" t="s">
        <v>119</v>
      </c>
      <c r="K62" s="2" t="s">
        <v>401</v>
      </c>
    </row>
    <row r="63" spans="1:11" x14ac:dyDescent="0.25">
      <c r="A63" s="2">
        <v>13.7</v>
      </c>
      <c r="B63" s="2" t="s">
        <v>1629</v>
      </c>
      <c r="C63" s="5" t="str">
        <f>IF(EXACT(B63,"kOhms"),_xlfn.CONCAT(A63,"k"),IF(EXACT(B63,"Ohms"),_xlfn.CONCAT(A63,"R"),IF(EXACT(B63,"Mohms"),_xlfn.CONCAT(A63,"M"),0)))</f>
        <v>13.7R</v>
      </c>
      <c r="D63" s="2" t="s">
        <v>115</v>
      </c>
      <c r="E63" s="2" t="s">
        <v>116</v>
      </c>
      <c r="F63" s="2" t="s">
        <v>117</v>
      </c>
      <c r="G63" s="2" t="s">
        <v>470</v>
      </c>
      <c r="H63" s="2" t="s">
        <v>118</v>
      </c>
      <c r="I63" s="2" t="s">
        <v>468</v>
      </c>
      <c r="J63" s="2" t="s">
        <v>119</v>
      </c>
      <c r="K63" s="2" t="s">
        <v>469</v>
      </c>
    </row>
    <row r="64" spans="1:11" hidden="1" x14ac:dyDescent="0.25">
      <c r="A64" s="2">
        <v>118</v>
      </c>
      <c r="B64" s="2" t="s">
        <v>1628</v>
      </c>
      <c r="C64" s="5" t="str">
        <f>IF(EXACT(B64,"kOhms"),_xlfn.CONCAT(A64,"k"),IF(EXACT(B64,"Ohms"),_xlfn.CONCAT(A64,"R"),IF(EXACT(B64,"Mohms"),_xlfn.CONCAT(A64,"M"),0)))</f>
        <v>118k</v>
      </c>
      <c r="D64" s="2" t="s">
        <v>115</v>
      </c>
      <c r="E64" s="2" t="s">
        <v>116</v>
      </c>
      <c r="F64" s="2" t="s">
        <v>117</v>
      </c>
      <c r="G64" s="2" t="s">
        <v>408</v>
      </c>
      <c r="H64" s="2" t="s">
        <v>118</v>
      </c>
      <c r="I64" s="2" t="s">
        <v>406</v>
      </c>
      <c r="J64" s="2" t="s">
        <v>119</v>
      </c>
      <c r="K64" s="2" t="s">
        <v>407</v>
      </c>
    </row>
    <row r="65" spans="1:11" x14ac:dyDescent="0.25">
      <c r="A65" s="2">
        <v>14</v>
      </c>
      <c r="B65" s="2" t="s">
        <v>1629</v>
      </c>
      <c r="C65" s="5" t="str">
        <f>IF(EXACT(B65,"kOhms"),_xlfn.CONCAT(A65,"k"),IF(EXACT(B65,"Ohms"),_xlfn.CONCAT(A65,"R"),IF(EXACT(B65,"Mohms"),_xlfn.CONCAT(A65,"M"),0)))</f>
        <v>14R</v>
      </c>
      <c r="D65" s="2" t="s">
        <v>115</v>
      </c>
      <c r="E65" s="2" t="s">
        <v>116</v>
      </c>
      <c r="F65" s="2" t="s">
        <v>117</v>
      </c>
      <c r="G65" s="2" t="s">
        <v>177</v>
      </c>
      <c r="H65" s="2" t="s">
        <v>118</v>
      </c>
      <c r="I65" s="2" t="s">
        <v>179</v>
      </c>
      <c r="J65" s="2" t="s">
        <v>119</v>
      </c>
      <c r="K65" s="2" t="s">
        <v>180</v>
      </c>
    </row>
    <row r="66" spans="1:11" hidden="1" x14ac:dyDescent="0.25">
      <c r="A66" s="2">
        <v>12</v>
      </c>
      <c r="B66" s="2" t="s">
        <v>1628</v>
      </c>
      <c r="C66" s="5" t="str">
        <f>IF(EXACT(B66,"kOhms"),_xlfn.CONCAT(A66,"k"),IF(EXACT(B66,"Ohms"),_xlfn.CONCAT(A66,"R"),IF(EXACT(B66,"Mohms"),_xlfn.CONCAT(A66,"M"),0)))</f>
        <v>12k</v>
      </c>
      <c r="D66" s="2" t="s">
        <v>115</v>
      </c>
      <c r="E66" s="2" t="s">
        <v>116</v>
      </c>
      <c r="F66" s="2" t="s">
        <v>117</v>
      </c>
      <c r="G66" s="2" t="s">
        <v>414</v>
      </c>
      <c r="H66" s="2" t="s">
        <v>118</v>
      </c>
      <c r="I66" s="2" t="s">
        <v>412</v>
      </c>
      <c r="J66" s="2" t="s">
        <v>119</v>
      </c>
      <c r="K66" s="2" t="s">
        <v>413</v>
      </c>
    </row>
    <row r="67" spans="1:11" x14ac:dyDescent="0.25">
      <c r="A67" s="2">
        <v>14.3</v>
      </c>
      <c r="B67" s="2" t="s">
        <v>1629</v>
      </c>
      <c r="C67" s="5" t="str">
        <f>IF(EXACT(B67,"kOhms"),_xlfn.CONCAT(A67,"k"),IF(EXACT(B67,"Ohms"),_xlfn.CONCAT(A67,"R"),IF(EXACT(B67,"Mohms"),_xlfn.CONCAT(A67,"M"),0)))</f>
        <v>14.3R</v>
      </c>
      <c r="D67" s="2" t="s">
        <v>115</v>
      </c>
      <c r="E67" s="2" t="s">
        <v>116</v>
      </c>
      <c r="F67" s="2" t="s">
        <v>117</v>
      </c>
      <c r="G67" s="2" t="s">
        <v>496</v>
      </c>
      <c r="H67" s="2" t="s">
        <v>118</v>
      </c>
      <c r="I67" s="2" t="s">
        <v>494</v>
      </c>
      <c r="J67" s="2" t="s">
        <v>119</v>
      </c>
      <c r="K67" s="2" t="s">
        <v>495</v>
      </c>
    </row>
    <row r="68" spans="1:11" hidden="1" x14ac:dyDescent="0.25">
      <c r="A68" s="2">
        <v>12.1</v>
      </c>
      <c r="B68" s="2" t="s">
        <v>1628</v>
      </c>
      <c r="C68" s="5" t="str">
        <f>IF(EXACT(B68,"kOhms"),_xlfn.CONCAT(A68,"k"),IF(EXACT(B68,"Ohms"),_xlfn.CONCAT(A68,"R"),IF(EXACT(B68,"Mohms"),_xlfn.CONCAT(A68,"M"),0)))</f>
        <v>12.1k</v>
      </c>
      <c r="D68" s="2" t="s">
        <v>115</v>
      </c>
      <c r="E68" s="2" t="s">
        <v>116</v>
      </c>
      <c r="F68" s="2" t="s">
        <v>117</v>
      </c>
      <c r="G68" s="2" t="s">
        <v>417</v>
      </c>
      <c r="H68" s="2" t="s">
        <v>118</v>
      </c>
      <c r="I68" s="2" t="s">
        <v>415</v>
      </c>
      <c r="J68" s="2" t="s">
        <v>119</v>
      </c>
      <c r="K68" s="2" t="s">
        <v>416</v>
      </c>
    </row>
    <row r="69" spans="1:11" x14ac:dyDescent="0.25">
      <c r="A69" s="2">
        <v>14.7</v>
      </c>
      <c r="B69" s="2" t="s">
        <v>1629</v>
      </c>
      <c r="C69" s="5" t="str">
        <f>IF(EXACT(B69,"kOhms"),_xlfn.CONCAT(A69,"k"),IF(EXACT(B69,"Ohms"),_xlfn.CONCAT(A69,"R"),IF(EXACT(B69,"Mohms"),_xlfn.CONCAT(A69,"M"),0)))</f>
        <v>14.7R</v>
      </c>
      <c r="D69" s="2" t="s">
        <v>115</v>
      </c>
      <c r="E69" s="2" t="s">
        <v>116</v>
      </c>
      <c r="F69" s="2" t="s">
        <v>117</v>
      </c>
      <c r="G69" s="2" t="s">
        <v>502</v>
      </c>
      <c r="H69" s="2" t="s">
        <v>118</v>
      </c>
      <c r="I69" s="2" t="s">
        <v>500</v>
      </c>
      <c r="J69" s="2" t="s">
        <v>119</v>
      </c>
      <c r="K69" s="2" t="s">
        <v>501</v>
      </c>
    </row>
    <row r="70" spans="1:11" hidden="1" x14ac:dyDescent="0.25">
      <c r="A70" s="2">
        <v>12.4</v>
      </c>
      <c r="B70" s="2" t="s">
        <v>1628</v>
      </c>
      <c r="C70" s="5" t="str">
        <f>IF(EXACT(B70,"kOhms"),_xlfn.CONCAT(A70,"k"),IF(EXACT(B70,"Ohms"),_xlfn.CONCAT(A70,"R"),IF(EXACT(B70,"Mohms"),_xlfn.CONCAT(A70,"M"),0)))</f>
        <v>12.4k</v>
      </c>
      <c r="D70" s="2" t="s">
        <v>115</v>
      </c>
      <c r="E70" s="2" t="s">
        <v>116</v>
      </c>
      <c r="F70" s="2" t="s">
        <v>117</v>
      </c>
      <c r="G70" s="2" t="s">
        <v>423</v>
      </c>
      <c r="H70" s="2" t="s">
        <v>118</v>
      </c>
      <c r="I70" s="2" t="s">
        <v>421</v>
      </c>
      <c r="J70" s="2" t="s">
        <v>119</v>
      </c>
      <c r="K70" s="2" t="s">
        <v>422</v>
      </c>
    </row>
    <row r="71" spans="1:11" x14ac:dyDescent="0.25">
      <c r="A71" s="2">
        <v>15</v>
      </c>
      <c r="B71" s="2" t="s">
        <v>1629</v>
      </c>
      <c r="C71" s="5" t="str">
        <f>IF(EXACT(B71,"kOhms"),_xlfn.CONCAT(A71,"k"),IF(EXACT(B71,"Ohms"),_xlfn.CONCAT(A71,"R"),IF(EXACT(B71,"Mohms"),_xlfn.CONCAT(A71,"M"),0)))</f>
        <v>15R</v>
      </c>
      <c r="D71" s="2" t="s">
        <v>115</v>
      </c>
      <c r="E71" s="2" t="s">
        <v>116</v>
      </c>
      <c r="F71" s="2" t="s">
        <v>117</v>
      </c>
      <c r="G71" s="2" t="s">
        <v>134</v>
      </c>
      <c r="H71" s="2" t="s">
        <v>118</v>
      </c>
      <c r="I71" s="2" t="s">
        <v>169</v>
      </c>
      <c r="J71" s="2" t="s">
        <v>119</v>
      </c>
      <c r="K71" s="2" t="s">
        <v>126</v>
      </c>
    </row>
    <row r="72" spans="1:11" hidden="1" x14ac:dyDescent="0.25">
      <c r="A72" s="2">
        <v>12.7</v>
      </c>
      <c r="B72" s="2" t="s">
        <v>1628</v>
      </c>
      <c r="C72" s="5" t="str">
        <f>IF(EXACT(B72,"kOhms"),_xlfn.CONCAT(A72,"k"),IF(EXACT(B72,"Ohms"),_xlfn.CONCAT(A72,"R"),IF(EXACT(B72,"Mohms"),_xlfn.CONCAT(A72,"M"),0)))</f>
        <v>12.7k</v>
      </c>
      <c r="D72" s="2" t="s">
        <v>115</v>
      </c>
      <c r="E72" s="2" t="s">
        <v>116</v>
      </c>
      <c r="F72" s="2" t="s">
        <v>117</v>
      </c>
      <c r="G72" s="2" t="s">
        <v>429</v>
      </c>
      <c r="H72" s="2" t="s">
        <v>118</v>
      </c>
      <c r="I72" s="2" t="s">
        <v>427</v>
      </c>
      <c r="J72" s="2" t="s">
        <v>119</v>
      </c>
      <c r="K72" s="2" t="s">
        <v>428</v>
      </c>
    </row>
    <row r="73" spans="1:11" x14ac:dyDescent="0.25">
      <c r="A73" s="2">
        <v>15.4</v>
      </c>
      <c r="B73" s="2" t="s">
        <v>1629</v>
      </c>
      <c r="C73" s="5" t="str">
        <f>IF(EXACT(B73,"kOhms"),_xlfn.CONCAT(A73,"k"),IF(EXACT(B73,"Ohms"),_xlfn.CONCAT(A73,"R"),IF(EXACT(B73,"Mohms"),_xlfn.CONCAT(A73,"M"),0)))</f>
        <v>15.4R</v>
      </c>
      <c r="D73" s="2" t="s">
        <v>115</v>
      </c>
      <c r="E73" s="2" t="s">
        <v>116</v>
      </c>
      <c r="F73" s="2" t="s">
        <v>117</v>
      </c>
      <c r="G73" s="2" t="s">
        <v>529</v>
      </c>
      <c r="H73" s="2" t="s">
        <v>118</v>
      </c>
      <c r="I73" s="2" t="s">
        <v>527</v>
      </c>
      <c r="J73" s="2" t="s">
        <v>119</v>
      </c>
      <c r="K73" s="2" t="s">
        <v>528</v>
      </c>
    </row>
    <row r="74" spans="1:11" hidden="1" x14ac:dyDescent="0.25">
      <c r="A74" s="2">
        <v>120</v>
      </c>
      <c r="B74" s="2" t="s">
        <v>1628</v>
      </c>
      <c r="C74" s="5" t="str">
        <f>IF(EXACT(B74,"kOhms"),_xlfn.CONCAT(A74,"k"),IF(EXACT(B74,"Ohms"),_xlfn.CONCAT(A74,"R"),IF(EXACT(B74,"Mohms"),_xlfn.CONCAT(A74,"M"),0)))</f>
        <v>120k</v>
      </c>
      <c r="D74" s="2" t="s">
        <v>115</v>
      </c>
      <c r="E74" s="2" t="s">
        <v>116</v>
      </c>
      <c r="F74" s="2" t="s">
        <v>117</v>
      </c>
      <c r="G74" s="2" t="s">
        <v>435</v>
      </c>
      <c r="H74" s="2" t="s">
        <v>118</v>
      </c>
      <c r="I74" s="2" t="s">
        <v>433</v>
      </c>
      <c r="J74" s="2" t="s">
        <v>119</v>
      </c>
      <c r="K74" s="2" t="s">
        <v>434</v>
      </c>
    </row>
    <row r="75" spans="1:11" x14ac:dyDescent="0.25">
      <c r="A75" s="2">
        <v>15.8</v>
      </c>
      <c r="B75" s="2" t="s">
        <v>1629</v>
      </c>
      <c r="C75" s="5" t="str">
        <f>IF(EXACT(B75,"kOhms"),_xlfn.CONCAT(A75,"k"),IF(EXACT(B75,"Ohms"),_xlfn.CONCAT(A75,"R"),IF(EXACT(B75,"Mohms"),_xlfn.CONCAT(A75,"M"),0)))</f>
        <v>15.8R</v>
      </c>
      <c r="D75" s="2" t="s">
        <v>115</v>
      </c>
      <c r="E75" s="2" t="s">
        <v>116</v>
      </c>
      <c r="F75" s="2" t="s">
        <v>117</v>
      </c>
      <c r="G75" s="2" t="s">
        <v>535</v>
      </c>
      <c r="H75" s="2" t="s">
        <v>118</v>
      </c>
      <c r="I75" s="2" t="s">
        <v>533</v>
      </c>
      <c r="J75" s="2" t="s">
        <v>119</v>
      </c>
      <c r="K75" s="2" t="s">
        <v>534</v>
      </c>
    </row>
    <row r="76" spans="1:11" hidden="1" x14ac:dyDescent="0.25">
      <c r="A76" s="2">
        <v>121</v>
      </c>
      <c r="B76" s="2" t="s">
        <v>1628</v>
      </c>
      <c r="C76" s="5" t="str">
        <f>IF(EXACT(B76,"kOhms"),_xlfn.CONCAT(A76,"k"),IF(EXACT(B76,"Ohms"),_xlfn.CONCAT(A76,"R"),IF(EXACT(B76,"Mohms"),_xlfn.CONCAT(A76,"M"),0)))</f>
        <v>121k</v>
      </c>
      <c r="D76" s="2" t="s">
        <v>115</v>
      </c>
      <c r="E76" s="2" t="s">
        <v>116</v>
      </c>
      <c r="F76" s="2" t="s">
        <v>117</v>
      </c>
      <c r="G76" s="2" t="s">
        <v>441</v>
      </c>
      <c r="H76" s="2" t="s">
        <v>118</v>
      </c>
      <c r="I76" s="2" t="s">
        <v>439</v>
      </c>
      <c r="J76" s="2" t="s">
        <v>119</v>
      </c>
      <c r="K76" s="2" t="s">
        <v>440</v>
      </c>
    </row>
    <row r="77" spans="1:11" x14ac:dyDescent="0.25">
      <c r="A77" s="2">
        <v>16</v>
      </c>
      <c r="B77" s="2" t="s">
        <v>1629</v>
      </c>
      <c r="C77" s="5" t="str">
        <f>IF(EXACT(B77,"kOhms"),_xlfn.CONCAT(A77,"k"),IF(EXACT(B77,"Ohms"),_xlfn.CONCAT(A77,"R"),IF(EXACT(B77,"Mohms"),_xlfn.CONCAT(A77,"M"),0)))</f>
        <v>16R</v>
      </c>
      <c r="D77" s="2" t="s">
        <v>115</v>
      </c>
      <c r="E77" s="2" t="s">
        <v>116</v>
      </c>
      <c r="F77" s="2" t="s">
        <v>117</v>
      </c>
      <c r="G77" s="2" t="s">
        <v>182</v>
      </c>
      <c r="H77" s="2" t="s">
        <v>118</v>
      </c>
      <c r="I77" s="2" t="s">
        <v>183</v>
      </c>
      <c r="J77" s="2" t="s">
        <v>119</v>
      </c>
      <c r="K77" s="2" t="s">
        <v>184</v>
      </c>
    </row>
    <row r="78" spans="1:11" hidden="1" x14ac:dyDescent="0.25">
      <c r="A78" s="2">
        <v>124</v>
      </c>
      <c r="B78" s="2" t="s">
        <v>1628</v>
      </c>
      <c r="C78" s="5" t="str">
        <f>IF(EXACT(B78,"kOhms"),_xlfn.CONCAT(A78,"k"),IF(EXACT(B78,"Ohms"),_xlfn.CONCAT(A78,"R"),IF(EXACT(B78,"Mohms"),_xlfn.CONCAT(A78,"M"),0)))</f>
        <v>124k</v>
      </c>
      <c r="D78" s="2" t="s">
        <v>115</v>
      </c>
      <c r="E78" s="2" t="s">
        <v>116</v>
      </c>
      <c r="F78" s="2" t="s">
        <v>117</v>
      </c>
      <c r="G78" s="2" t="s">
        <v>446</v>
      </c>
      <c r="H78" s="2" t="s">
        <v>118</v>
      </c>
      <c r="I78" s="2" t="s">
        <v>444</v>
      </c>
      <c r="J78" s="2" t="s">
        <v>119</v>
      </c>
      <c r="K78" s="2" t="s">
        <v>445</v>
      </c>
    </row>
    <row r="79" spans="1:11" x14ac:dyDescent="0.25">
      <c r="A79" s="2">
        <v>16.2</v>
      </c>
      <c r="B79" s="2" t="s">
        <v>1629</v>
      </c>
      <c r="C79" s="5" t="str">
        <f>IF(EXACT(B79,"kOhms"),_xlfn.CONCAT(A79,"k"),IF(EXACT(B79,"Ohms"),_xlfn.CONCAT(A79,"R"),IF(EXACT(B79,"Mohms"),_xlfn.CONCAT(A79,"M"),0)))</f>
        <v>16.2R</v>
      </c>
      <c r="D79" s="2" t="s">
        <v>115</v>
      </c>
      <c r="E79" s="2" t="s">
        <v>116</v>
      </c>
      <c r="F79" s="2" t="s">
        <v>117</v>
      </c>
      <c r="G79" s="2" t="s">
        <v>135</v>
      </c>
      <c r="H79" s="2" t="s">
        <v>118</v>
      </c>
      <c r="I79" s="2" t="s">
        <v>559</v>
      </c>
      <c r="J79" s="2" t="s">
        <v>119</v>
      </c>
      <c r="K79" s="2" t="s">
        <v>560</v>
      </c>
    </row>
    <row r="80" spans="1:11" hidden="1" x14ac:dyDescent="0.25">
      <c r="A80" s="2">
        <v>127</v>
      </c>
      <c r="B80" s="2" t="s">
        <v>1628</v>
      </c>
      <c r="C80" s="5" t="str">
        <f>IF(EXACT(B80,"kOhms"),_xlfn.CONCAT(A80,"k"),IF(EXACT(B80,"Ohms"),_xlfn.CONCAT(A80,"R"),IF(EXACT(B80,"Mohms"),_xlfn.CONCAT(A80,"M"),0)))</f>
        <v>127k</v>
      </c>
      <c r="D80" s="2" t="s">
        <v>115</v>
      </c>
      <c r="E80" s="2" t="s">
        <v>116</v>
      </c>
      <c r="F80" s="2" t="s">
        <v>117</v>
      </c>
      <c r="G80" s="2" t="s">
        <v>452</v>
      </c>
      <c r="H80" s="2" t="s">
        <v>118</v>
      </c>
      <c r="I80" s="2" t="s">
        <v>450</v>
      </c>
      <c r="J80" s="2" t="s">
        <v>119</v>
      </c>
      <c r="K80" s="2" t="s">
        <v>451</v>
      </c>
    </row>
    <row r="81" spans="1:11" x14ac:dyDescent="0.25">
      <c r="A81" s="2">
        <v>16.5</v>
      </c>
      <c r="B81" s="2" t="s">
        <v>1629</v>
      </c>
      <c r="C81" s="5" t="str">
        <f>IF(EXACT(B81,"kOhms"),_xlfn.CONCAT(A81,"k"),IF(EXACT(B81,"Ohms"),_xlfn.CONCAT(A81,"R"),IF(EXACT(B81,"Mohms"),_xlfn.CONCAT(A81,"M"),0)))</f>
        <v>16.5R</v>
      </c>
      <c r="D81" s="2" t="s">
        <v>115</v>
      </c>
      <c r="E81" s="2" t="s">
        <v>116</v>
      </c>
      <c r="F81" s="2" t="s">
        <v>117</v>
      </c>
      <c r="G81" s="2" t="s">
        <v>566</v>
      </c>
      <c r="H81" s="2" t="s">
        <v>118</v>
      </c>
      <c r="I81" s="2" t="s">
        <v>564</v>
      </c>
      <c r="J81" s="2" t="s">
        <v>119</v>
      </c>
      <c r="K81" s="2" t="s">
        <v>565</v>
      </c>
    </row>
    <row r="82" spans="1:11" hidden="1" x14ac:dyDescent="0.25">
      <c r="A82" s="2">
        <v>13</v>
      </c>
      <c r="B82" s="2" t="s">
        <v>1628</v>
      </c>
      <c r="C82" s="5" t="str">
        <f>IF(EXACT(B82,"kOhms"),_xlfn.CONCAT(A82,"k"),IF(EXACT(B82,"Ohms"),_xlfn.CONCAT(A82,"R"),IF(EXACT(B82,"Mohms"),_xlfn.CONCAT(A82,"M"),0)))</f>
        <v>13k</v>
      </c>
      <c r="D82" s="2" t="s">
        <v>115</v>
      </c>
      <c r="E82" s="2" t="s">
        <v>116</v>
      </c>
      <c r="F82" s="2" t="s">
        <v>117</v>
      </c>
      <c r="G82" s="2" t="s">
        <v>458</v>
      </c>
      <c r="H82" s="2" t="s">
        <v>118</v>
      </c>
      <c r="I82" s="2" t="s">
        <v>456</v>
      </c>
      <c r="J82" s="2" t="s">
        <v>119</v>
      </c>
      <c r="K82" s="2" t="s">
        <v>457</v>
      </c>
    </row>
    <row r="83" spans="1:11" x14ac:dyDescent="0.25">
      <c r="A83" s="2">
        <v>16.899999999999999</v>
      </c>
      <c r="B83" s="2" t="s">
        <v>1629</v>
      </c>
      <c r="C83" s="5" t="str">
        <f>IF(EXACT(B83,"kOhms"),_xlfn.CONCAT(A83,"k"),IF(EXACT(B83,"Ohms"),_xlfn.CONCAT(A83,"R"),IF(EXACT(B83,"Mohms"),_xlfn.CONCAT(A83,"M"),0)))</f>
        <v>16.9R</v>
      </c>
      <c r="D83" s="2" t="s">
        <v>115</v>
      </c>
      <c r="E83" s="2" t="s">
        <v>116</v>
      </c>
      <c r="F83" s="2" t="s">
        <v>117</v>
      </c>
      <c r="G83" s="2" t="s">
        <v>572</v>
      </c>
      <c r="H83" s="2" t="s">
        <v>118</v>
      </c>
      <c r="I83" s="2" t="s">
        <v>570</v>
      </c>
      <c r="J83" s="2" t="s">
        <v>119</v>
      </c>
      <c r="K83" s="2" t="s">
        <v>571</v>
      </c>
    </row>
    <row r="84" spans="1:11" hidden="1" x14ac:dyDescent="0.25">
      <c r="A84" s="2">
        <v>13.3</v>
      </c>
      <c r="B84" s="2" t="s">
        <v>1628</v>
      </c>
      <c r="C84" s="5" t="str">
        <f>IF(EXACT(B84,"kOhms"),_xlfn.CONCAT(A84,"k"),IF(EXACT(B84,"Ohms"),_xlfn.CONCAT(A84,"R"),IF(EXACT(B84,"Mohms"),_xlfn.CONCAT(A84,"M"),0)))</f>
        <v>13.3k</v>
      </c>
      <c r="D84" s="2" t="s">
        <v>115</v>
      </c>
      <c r="E84" s="2" t="s">
        <v>116</v>
      </c>
      <c r="F84" s="2" t="s">
        <v>117</v>
      </c>
      <c r="G84" s="2" t="s">
        <v>461</v>
      </c>
      <c r="H84" s="2" t="s">
        <v>118</v>
      </c>
      <c r="I84" s="2" t="s">
        <v>459</v>
      </c>
      <c r="J84" s="2" t="s">
        <v>119</v>
      </c>
      <c r="K84" s="2" t="s">
        <v>460</v>
      </c>
    </row>
    <row r="85" spans="1:11" x14ac:dyDescent="0.25">
      <c r="A85" s="2">
        <v>17.399999999999999</v>
      </c>
      <c r="B85" s="2" t="s">
        <v>1629</v>
      </c>
      <c r="C85" s="5" t="str">
        <f>IF(EXACT(B85,"kOhms"),_xlfn.CONCAT(A85,"k"),IF(EXACT(B85,"Ohms"),_xlfn.CONCAT(A85,"R"),IF(EXACT(B85,"Mohms"),_xlfn.CONCAT(A85,"M"),0)))</f>
        <v>17.4R</v>
      </c>
      <c r="D85" s="2" t="s">
        <v>115</v>
      </c>
      <c r="E85" s="2" t="s">
        <v>116</v>
      </c>
      <c r="F85" s="2" t="s">
        <v>117</v>
      </c>
      <c r="G85" s="2" t="s">
        <v>602</v>
      </c>
      <c r="H85" s="2" t="s">
        <v>118</v>
      </c>
      <c r="I85" s="2" t="s">
        <v>600</v>
      </c>
      <c r="J85" s="2" t="s">
        <v>119</v>
      </c>
      <c r="K85" s="2" t="s">
        <v>601</v>
      </c>
    </row>
    <row r="86" spans="1:11" hidden="1" x14ac:dyDescent="0.25">
      <c r="A86" s="2">
        <v>13.7</v>
      </c>
      <c r="B86" s="2" t="s">
        <v>1628</v>
      </c>
      <c r="C86" s="5" t="str">
        <f>IF(EXACT(B86,"kOhms"),_xlfn.CONCAT(A86,"k"),IF(EXACT(B86,"Ohms"),_xlfn.CONCAT(A86,"R"),IF(EXACT(B86,"Mohms"),_xlfn.CONCAT(A86,"M"),0)))</f>
        <v>13.7k</v>
      </c>
      <c r="D86" s="2" t="s">
        <v>115</v>
      </c>
      <c r="E86" s="2" t="s">
        <v>116</v>
      </c>
      <c r="F86" s="2" t="s">
        <v>117</v>
      </c>
      <c r="G86" s="2" t="s">
        <v>467</v>
      </c>
      <c r="H86" s="2" t="s">
        <v>118</v>
      </c>
      <c r="I86" s="2" t="s">
        <v>465</v>
      </c>
      <c r="J86" s="2" t="s">
        <v>119</v>
      </c>
      <c r="K86" s="2" t="s">
        <v>466</v>
      </c>
    </row>
    <row r="87" spans="1:11" x14ac:dyDescent="0.25">
      <c r="A87" s="2">
        <v>17.8</v>
      </c>
      <c r="B87" s="2" t="s">
        <v>1629</v>
      </c>
      <c r="C87" s="5" t="str">
        <f>IF(EXACT(B87,"kOhms"),_xlfn.CONCAT(A87,"k"),IF(EXACT(B87,"Ohms"),_xlfn.CONCAT(A87,"R"),IF(EXACT(B87,"Mohms"),_xlfn.CONCAT(A87,"M"),0)))</f>
        <v>17.8R</v>
      </c>
      <c r="D87" s="2" t="s">
        <v>115</v>
      </c>
      <c r="E87" s="2" t="s">
        <v>116</v>
      </c>
      <c r="F87" s="2" t="s">
        <v>117</v>
      </c>
      <c r="G87" s="2" t="s">
        <v>608</v>
      </c>
      <c r="H87" s="2" t="s">
        <v>118</v>
      </c>
      <c r="I87" s="2" t="s">
        <v>606</v>
      </c>
      <c r="J87" s="2" t="s">
        <v>119</v>
      </c>
      <c r="K87" s="2" t="s">
        <v>607</v>
      </c>
    </row>
    <row r="88" spans="1:11" hidden="1" x14ac:dyDescent="0.25">
      <c r="A88" s="2">
        <v>130</v>
      </c>
      <c r="B88" s="2" t="s">
        <v>1628</v>
      </c>
      <c r="C88" s="5" t="str">
        <f>IF(EXACT(B88,"kOhms"),_xlfn.CONCAT(A88,"k"),IF(EXACT(B88,"Ohms"),_xlfn.CONCAT(A88,"R"),IF(EXACT(B88,"Mohms"),_xlfn.CONCAT(A88,"M"),0)))</f>
        <v>130k</v>
      </c>
      <c r="D88" s="2" t="s">
        <v>115</v>
      </c>
      <c r="E88" s="2" t="s">
        <v>116</v>
      </c>
      <c r="F88" s="2" t="s">
        <v>117</v>
      </c>
      <c r="G88" s="2" t="s">
        <v>473</v>
      </c>
      <c r="H88" s="2" t="s">
        <v>118</v>
      </c>
      <c r="I88" s="2" t="s">
        <v>471</v>
      </c>
      <c r="J88" s="2" t="s">
        <v>119</v>
      </c>
      <c r="K88" s="2" t="s">
        <v>472</v>
      </c>
    </row>
    <row r="89" spans="1:11" x14ac:dyDescent="0.25">
      <c r="A89" s="2">
        <v>18</v>
      </c>
      <c r="B89" s="2" t="s">
        <v>1629</v>
      </c>
      <c r="C89" s="5" t="str">
        <f>IF(EXACT(B89,"kOhms"),_xlfn.CONCAT(A89,"k"),IF(EXACT(B89,"Ohms"),_xlfn.CONCAT(A89,"R"),IF(EXACT(B89,"Mohms"),_xlfn.CONCAT(A89,"M"),0)))</f>
        <v>18R</v>
      </c>
      <c r="D89" s="2" t="s">
        <v>115</v>
      </c>
      <c r="E89" s="2" t="s">
        <v>116</v>
      </c>
      <c r="F89" s="2" t="s">
        <v>117</v>
      </c>
      <c r="G89" s="2" t="s">
        <v>185</v>
      </c>
      <c r="H89" s="2" t="s">
        <v>118</v>
      </c>
      <c r="I89" s="2" t="s">
        <v>197</v>
      </c>
      <c r="J89" s="2" t="s">
        <v>119</v>
      </c>
      <c r="K89" s="2" t="s">
        <v>208</v>
      </c>
    </row>
    <row r="90" spans="1:11" hidden="1" x14ac:dyDescent="0.25">
      <c r="A90" s="2">
        <v>133</v>
      </c>
      <c r="B90" s="2" t="s">
        <v>1628</v>
      </c>
      <c r="C90" s="5" t="str">
        <f>IF(EXACT(B90,"kOhms"),_xlfn.CONCAT(A90,"k"),IF(EXACT(B90,"Ohms"),_xlfn.CONCAT(A90,"R"),IF(EXACT(B90,"Mohms"),_xlfn.CONCAT(A90,"M"),0)))</f>
        <v>133k</v>
      </c>
      <c r="D90" s="2" t="s">
        <v>115</v>
      </c>
      <c r="E90" s="2" t="s">
        <v>116</v>
      </c>
      <c r="F90" s="2" t="s">
        <v>117</v>
      </c>
      <c r="G90" s="2" t="s">
        <v>478</v>
      </c>
      <c r="H90" s="2" t="s">
        <v>118</v>
      </c>
      <c r="I90" s="2" t="s">
        <v>476</v>
      </c>
      <c r="J90" s="2" t="s">
        <v>119</v>
      </c>
      <c r="K90" s="2" t="s">
        <v>477</v>
      </c>
    </row>
    <row r="91" spans="1:11" x14ac:dyDescent="0.25">
      <c r="A91" s="2">
        <v>18.2</v>
      </c>
      <c r="B91" s="2" t="s">
        <v>1629</v>
      </c>
      <c r="C91" s="5" t="str">
        <f>IF(EXACT(B91,"kOhms"),_xlfn.CONCAT(A91,"k"),IF(EXACT(B91,"Ohms"),_xlfn.CONCAT(A91,"R"),IF(EXACT(B91,"Mohms"),_xlfn.CONCAT(A91,"M"),0)))</f>
        <v>18.2R</v>
      </c>
      <c r="D91" s="2" t="s">
        <v>115</v>
      </c>
      <c r="E91" s="2" t="s">
        <v>116</v>
      </c>
      <c r="F91" s="2" t="s">
        <v>117</v>
      </c>
      <c r="G91" s="2" t="s">
        <v>136</v>
      </c>
      <c r="H91" s="2" t="s">
        <v>118</v>
      </c>
      <c r="I91" s="2" t="s">
        <v>627</v>
      </c>
      <c r="J91" s="2" t="s">
        <v>119</v>
      </c>
      <c r="K91" s="2" t="s">
        <v>628</v>
      </c>
    </row>
    <row r="92" spans="1:11" hidden="1" x14ac:dyDescent="0.25">
      <c r="A92" s="2">
        <v>137</v>
      </c>
      <c r="B92" s="2" t="s">
        <v>1628</v>
      </c>
      <c r="C92" s="5" t="str">
        <f>IF(EXACT(B92,"kOhms"),_xlfn.CONCAT(A92,"k"),IF(EXACT(B92,"Ohms"),_xlfn.CONCAT(A92,"R"),IF(EXACT(B92,"Mohms"),_xlfn.CONCAT(A92,"M"),0)))</f>
        <v>137k</v>
      </c>
      <c r="D92" s="2" t="s">
        <v>115</v>
      </c>
      <c r="E92" s="2" t="s">
        <v>116</v>
      </c>
      <c r="F92" s="2" t="s">
        <v>117</v>
      </c>
      <c r="G92" s="2" t="s">
        <v>484</v>
      </c>
      <c r="H92" s="2" t="s">
        <v>118</v>
      </c>
      <c r="I92" s="2" t="s">
        <v>482</v>
      </c>
      <c r="J92" s="2" t="s">
        <v>119</v>
      </c>
      <c r="K92" s="2" t="s">
        <v>483</v>
      </c>
    </row>
    <row r="93" spans="1:11" x14ac:dyDescent="0.25">
      <c r="A93" s="2">
        <v>18.7</v>
      </c>
      <c r="B93" s="2" t="s">
        <v>1629</v>
      </c>
      <c r="C93" s="5" t="str">
        <f>IF(EXACT(B93,"kOhms"),_xlfn.CONCAT(A93,"k"),IF(EXACT(B93,"Ohms"),_xlfn.CONCAT(A93,"R"),IF(EXACT(B93,"Mohms"),_xlfn.CONCAT(A93,"M"),0)))</f>
        <v>18.7R</v>
      </c>
      <c r="D93" s="2" t="s">
        <v>115</v>
      </c>
      <c r="E93" s="2" t="s">
        <v>116</v>
      </c>
      <c r="F93" s="2" t="s">
        <v>117</v>
      </c>
      <c r="G93" s="2" t="s">
        <v>634</v>
      </c>
      <c r="H93" s="2" t="s">
        <v>118</v>
      </c>
      <c r="I93" s="2" t="s">
        <v>632</v>
      </c>
      <c r="J93" s="2" t="s">
        <v>119</v>
      </c>
      <c r="K93" s="2" t="s">
        <v>633</v>
      </c>
    </row>
    <row r="94" spans="1:11" hidden="1" x14ac:dyDescent="0.25">
      <c r="A94" s="2">
        <v>14</v>
      </c>
      <c r="B94" s="2" t="s">
        <v>1628</v>
      </c>
      <c r="C94" s="5" t="str">
        <f>IF(EXACT(B94,"kOhms"),_xlfn.CONCAT(A94,"k"),IF(EXACT(B94,"Ohms"),_xlfn.CONCAT(A94,"R"),IF(EXACT(B94,"Mohms"),_xlfn.CONCAT(A94,"M"),0)))</f>
        <v>14k</v>
      </c>
      <c r="D94" s="2" t="s">
        <v>115</v>
      </c>
      <c r="E94" s="2" t="s">
        <v>116</v>
      </c>
      <c r="F94" s="2" t="s">
        <v>117</v>
      </c>
      <c r="G94" s="2" t="s">
        <v>490</v>
      </c>
      <c r="H94" s="2" t="s">
        <v>118</v>
      </c>
      <c r="I94" s="2" t="s">
        <v>488</v>
      </c>
      <c r="J94" s="2" t="s">
        <v>119</v>
      </c>
      <c r="K94" s="2" t="s">
        <v>489</v>
      </c>
    </row>
    <row r="95" spans="1:11" x14ac:dyDescent="0.25">
      <c r="A95" s="2">
        <v>19.100000000000001</v>
      </c>
      <c r="B95" s="2" t="s">
        <v>1629</v>
      </c>
      <c r="C95" s="5" t="str">
        <f>IF(EXACT(B95,"kOhms"),_xlfn.CONCAT(A95,"k"),IF(EXACT(B95,"Ohms"),_xlfn.CONCAT(A95,"R"),IF(EXACT(B95,"Mohms"),_xlfn.CONCAT(A95,"M"),0)))</f>
        <v>19.1R</v>
      </c>
      <c r="D95" s="2" t="s">
        <v>115</v>
      </c>
      <c r="E95" s="2" t="s">
        <v>116</v>
      </c>
      <c r="F95" s="2" t="s">
        <v>117</v>
      </c>
      <c r="G95" s="2" t="s">
        <v>657</v>
      </c>
      <c r="H95" s="2" t="s">
        <v>118</v>
      </c>
      <c r="I95" s="2" t="s">
        <v>655</v>
      </c>
      <c r="J95" s="2" t="s">
        <v>119</v>
      </c>
      <c r="K95" s="2" t="s">
        <v>656</v>
      </c>
    </row>
    <row r="96" spans="1:11" hidden="1" x14ac:dyDescent="0.25">
      <c r="A96" s="2">
        <v>14.3</v>
      </c>
      <c r="B96" s="2" t="s">
        <v>1628</v>
      </c>
      <c r="C96" s="5" t="str">
        <f>IF(EXACT(B96,"kOhms"),_xlfn.CONCAT(A96,"k"),IF(EXACT(B96,"Ohms"),_xlfn.CONCAT(A96,"R"),IF(EXACT(B96,"Mohms"),_xlfn.CONCAT(A96,"M"),0)))</f>
        <v>14.3k</v>
      </c>
      <c r="D96" s="2" t="s">
        <v>115</v>
      </c>
      <c r="E96" s="2" t="s">
        <v>116</v>
      </c>
      <c r="F96" s="2" t="s">
        <v>117</v>
      </c>
      <c r="G96" s="2" t="s">
        <v>493</v>
      </c>
      <c r="H96" s="2" t="s">
        <v>118</v>
      </c>
      <c r="I96" s="2" t="s">
        <v>491</v>
      </c>
      <c r="J96" s="2" t="s">
        <v>119</v>
      </c>
      <c r="K96" s="2" t="s">
        <v>492</v>
      </c>
    </row>
    <row r="97" spans="1:11" x14ac:dyDescent="0.25">
      <c r="A97" s="2">
        <v>19.600000000000001</v>
      </c>
      <c r="B97" s="2" t="s">
        <v>1629</v>
      </c>
      <c r="C97" s="5" t="str">
        <f>IF(EXACT(B97,"kOhms"),_xlfn.CONCAT(A97,"k"),IF(EXACT(B97,"Ohms"),_xlfn.CONCAT(A97,"R"),IF(EXACT(B97,"Mohms"),_xlfn.CONCAT(A97,"M"),0)))</f>
        <v>19.6R</v>
      </c>
      <c r="D97" s="2" t="s">
        <v>115</v>
      </c>
      <c r="E97" s="2" t="s">
        <v>116</v>
      </c>
      <c r="F97" s="2" t="s">
        <v>117</v>
      </c>
      <c r="G97" s="2" t="s">
        <v>663</v>
      </c>
      <c r="H97" s="2" t="s">
        <v>118</v>
      </c>
      <c r="I97" s="2" t="s">
        <v>661</v>
      </c>
      <c r="J97" s="2" t="s">
        <v>119</v>
      </c>
      <c r="K97" s="2" t="s">
        <v>662</v>
      </c>
    </row>
    <row r="98" spans="1:11" hidden="1" x14ac:dyDescent="0.25">
      <c r="A98" s="2">
        <v>14.7</v>
      </c>
      <c r="B98" s="2" t="s">
        <v>1628</v>
      </c>
      <c r="C98" s="5" t="str">
        <f>IF(EXACT(B98,"kOhms"),_xlfn.CONCAT(A98,"k"),IF(EXACT(B98,"Ohms"),_xlfn.CONCAT(A98,"R"),IF(EXACT(B98,"Mohms"),_xlfn.CONCAT(A98,"M"),0)))</f>
        <v>14.7k</v>
      </c>
      <c r="D98" s="2" t="s">
        <v>115</v>
      </c>
      <c r="E98" s="2" t="s">
        <v>116</v>
      </c>
      <c r="F98" s="2" t="s">
        <v>117</v>
      </c>
      <c r="G98" s="2" t="s">
        <v>499</v>
      </c>
      <c r="H98" s="2" t="s">
        <v>118</v>
      </c>
      <c r="I98" s="2" t="s">
        <v>497</v>
      </c>
      <c r="J98" s="2" t="s">
        <v>119</v>
      </c>
      <c r="K98" s="2" t="s">
        <v>498</v>
      </c>
    </row>
    <row r="99" spans="1:11" x14ac:dyDescent="0.25">
      <c r="A99" s="2">
        <v>20</v>
      </c>
      <c r="B99" s="2" t="s">
        <v>1629</v>
      </c>
      <c r="C99" s="5" t="str">
        <f>IF(EXACT(B99,"kOhms"),_xlfn.CONCAT(A99,"k"),IF(EXACT(B99,"Ohms"),_xlfn.CONCAT(A99,"R"),IF(EXACT(B99,"Mohms"),_xlfn.CONCAT(A99,"M"),0)))</f>
        <v>20R</v>
      </c>
      <c r="D99" s="2" t="s">
        <v>115</v>
      </c>
      <c r="E99" s="2" t="s">
        <v>116</v>
      </c>
      <c r="F99" s="2" t="s">
        <v>117</v>
      </c>
      <c r="G99" s="2" t="s">
        <v>137</v>
      </c>
      <c r="H99" s="2" t="s">
        <v>118</v>
      </c>
      <c r="I99" s="2" t="s">
        <v>170</v>
      </c>
      <c r="J99" s="2" t="s">
        <v>119</v>
      </c>
      <c r="K99" s="2" t="s">
        <v>127</v>
      </c>
    </row>
    <row r="100" spans="1:11" hidden="1" x14ac:dyDescent="0.25">
      <c r="A100" s="2">
        <v>140</v>
      </c>
      <c r="B100" s="2" t="s">
        <v>1628</v>
      </c>
      <c r="C100" s="5" t="str">
        <f>IF(EXACT(B100,"kOhms"),_xlfn.CONCAT(A100,"k"),IF(EXACT(B100,"Ohms"),_xlfn.CONCAT(A100,"R"),IF(EXACT(B100,"Mohms"),_xlfn.CONCAT(A100,"M"),0)))</f>
        <v>140k</v>
      </c>
      <c r="D100" s="2" t="s">
        <v>115</v>
      </c>
      <c r="E100" s="2" t="s">
        <v>116</v>
      </c>
      <c r="F100" s="2" t="s">
        <v>117</v>
      </c>
      <c r="G100" s="2" t="s">
        <v>505</v>
      </c>
      <c r="H100" s="2" t="s">
        <v>118</v>
      </c>
      <c r="I100" s="2" t="s">
        <v>503</v>
      </c>
      <c r="J100" s="2" t="s">
        <v>119</v>
      </c>
      <c r="K100" s="2" t="s">
        <v>504</v>
      </c>
    </row>
    <row r="101" spans="1:11" x14ac:dyDescent="0.25">
      <c r="A101" s="2">
        <v>20.5</v>
      </c>
      <c r="B101" s="2" t="s">
        <v>1629</v>
      </c>
      <c r="C101" s="5" t="str">
        <f>IF(EXACT(B101,"kOhms"),_xlfn.CONCAT(A101,"k"),IF(EXACT(B101,"Ohms"),_xlfn.CONCAT(A101,"R"),IF(EXACT(B101,"Mohms"),_xlfn.CONCAT(A101,"M"),0)))</f>
        <v>20.5R</v>
      </c>
      <c r="D101" s="2" t="s">
        <v>115</v>
      </c>
      <c r="E101" s="2" t="s">
        <v>116</v>
      </c>
      <c r="F101" s="2" t="s">
        <v>117</v>
      </c>
      <c r="G101" s="2" t="s">
        <v>744</v>
      </c>
      <c r="H101" s="2" t="s">
        <v>118</v>
      </c>
      <c r="I101" s="2" t="s">
        <v>742</v>
      </c>
      <c r="J101" s="2" t="s">
        <v>119</v>
      </c>
      <c r="K101" s="2" t="s">
        <v>743</v>
      </c>
    </row>
    <row r="102" spans="1:11" hidden="1" x14ac:dyDescent="0.25">
      <c r="A102" s="2">
        <v>143</v>
      </c>
      <c r="B102" s="2" t="s">
        <v>1628</v>
      </c>
      <c r="C102" s="5" t="str">
        <f>IF(EXACT(B102,"kOhms"),_xlfn.CONCAT(A102,"k"),IF(EXACT(B102,"Ohms"),_xlfn.CONCAT(A102,"R"),IF(EXACT(B102,"Mohms"),_xlfn.CONCAT(A102,"M"),0)))</f>
        <v>143k</v>
      </c>
      <c r="D102" s="2" t="s">
        <v>115</v>
      </c>
      <c r="E102" s="2" t="s">
        <v>116</v>
      </c>
      <c r="F102" s="2" t="s">
        <v>117</v>
      </c>
      <c r="G102" s="2" t="s">
        <v>511</v>
      </c>
      <c r="H102" s="2" t="s">
        <v>118</v>
      </c>
      <c r="I102" s="2" t="s">
        <v>509</v>
      </c>
      <c r="J102" s="2" t="s">
        <v>119</v>
      </c>
      <c r="K102" s="2" t="s">
        <v>510</v>
      </c>
    </row>
    <row r="103" spans="1:11" x14ac:dyDescent="0.25">
      <c r="A103" s="2">
        <v>21</v>
      </c>
      <c r="B103" s="2" t="s">
        <v>1629</v>
      </c>
      <c r="C103" s="5" t="str">
        <f>IF(EXACT(B103,"kOhms"),_xlfn.CONCAT(A103,"k"),IF(EXACT(B103,"Ohms"),_xlfn.CONCAT(A103,"R"),IF(EXACT(B103,"Mohms"),_xlfn.CONCAT(A103,"M"),0)))</f>
        <v>21R</v>
      </c>
      <c r="D103" s="2" t="s">
        <v>115</v>
      </c>
      <c r="E103" s="2" t="s">
        <v>116</v>
      </c>
      <c r="F103" s="2" t="s">
        <v>117</v>
      </c>
      <c r="G103" s="2" t="s">
        <v>138</v>
      </c>
      <c r="H103" s="2" t="s">
        <v>118</v>
      </c>
      <c r="I103" s="2" t="s">
        <v>171</v>
      </c>
      <c r="J103" s="2" t="s">
        <v>119</v>
      </c>
      <c r="K103" s="2" t="s">
        <v>128</v>
      </c>
    </row>
    <row r="104" spans="1:11" hidden="1" x14ac:dyDescent="0.25">
      <c r="A104" s="2">
        <v>147</v>
      </c>
      <c r="B104" s="2" t="s">
        <v>1628</v>
      </c>
      <c r="C104" s="5" t="str">
        <f>IF(EXACT(B104,"kOhms"),_xlfn.CONCAT(A104,"k"),IF(EXACT(B104,"Ohms"),_xlfn.CONCAT(A104,"R"),IF(EXACT(B104,"Mohms"),_xlfn.CONCAT(A104,"M"),0)))</f>
        <v>147k</v>
      </c>
      <c r="D104" s="2" t="s">
        <v>115</v>
      </c>
      <c r="E104" s="2" t="s">
        <v>116</v>
      </c>
      <c r="F104" s="2" t="s">
        <v>117</v>
      </c>
      <c r="G104" s="2" t="s">
        <v>517</v>
      </c>
      <c r="H104" s="2" t="s">
        <v>118</v>
      </c>
      <c r="I104" s="2" t="s">
        <v>515</v>
      </c>
      <c r="J104" s="2" t="s">
        <v>119</v>
      </c>
      <c r="K104" s="2" t="s">
        <v>516</v>
      </c>
    </row>
    <row r="105" spans="1:11" x14ac:dyDescent="0.25">
      <c r="A105" s="2">
        <v>21.5</v>
      </c>
      <c r="B105" s="2" t="s">
        <v>1629</v>
      </c>
      <c r="C105" s="5" t="str">
        <f>IF(EXACT(B105,"kOhms"),_xlfn.CONCAT(A105,"k"),IF(EXACT(B105,"Ohms"),_xlfn.CONCAT(A105,"R"),IF(EXACT(B105,"Mohms"),_xlfn.CONCAT(A105,"M"),0)))</f>
        <v>21.5R</v>
      </c>
      <c r="D105" s="2" t="s">
        <v>115</v>
      </c>
      <c r="E105" s="2" t="s">
        <v>116</v>
      </c>
      <c r="F105" s="2" t="s">
        <v>117</v>
      </c>
      <c r="G105" s="2" t="s">
        <v>764</v>
      </c>
      <c r="H105" s="2" t="s">
        <v>118</v>
      </c>
      <c r="I105" s="2" t="s">
        <v>762</v>
      </c>
      <c r="J105" s="2" t="s">
        <v>119</v>
      </c>
      <c r="K105" s="2" t="s">
        <v>763</v>
      </c>
    </row>
    <row r="106" spans="1:11" hidden="1" x14ac:dyDescent="0.25">
      <c r="A106" s="2">
        <v>15</v>
      </c>
      <c r="B106" s="2" t="s">
        <v>1628</v>
      </c>
      <c r="C106" s="5" t="str">
        <f>IF(EXACT(B106,"kOhms"),_xlfn.CONCAT(A106,"k"),IF(EXACT(B106,"Ohms"),_xlfn.CONCAT(A106,"R"),IF(EXACT(B106,"Mohms"),_xlfn.CONCAT(A106,"M"),0)))</f>
        <v>15k</v>
      </c>
      <c r="D106" s="2" t="s">
        <v>115</v>
      </c>
      <c r="E106" s="2" t="s">
        <v>116</v>
      </c>
      <c r="F106" s="2" t="s">
        <v>117</v>
      </c>
      <c r="G106" s="2" t="s">
        <v>523</v>
      </c>
      <c r="H106" s="2" t="s">
        <v>118</v>
      </c>
      <c r="I106" s="2" t="s">
        <v>521</v>
      </c>
      <c r="J106" s="2" t="s">
        <v>119</v>
      </c>
      <c r="K106" s="2" t="s">
        <v>522</v>
      </c>
    </row>
    <row r="107" spans="1:11" x14ac:dyDescent="0.25">
      <c r="A107" s="2">
        <v>22</v>
      </c>
      <c r="B107" s="2" t="s">
        <v>1629</v>
      </c>
      <c r="C107" s="5" t="str">
        <f>IF(EXACT(B107,"kOhms"),_xlfn.CONCAT(A107,"k"),IF(EXACT(B107,"Ohms"),_xlfn.CONCAT(A107,"R"),IF(EXACT(B107,"Mohms"),_xlfn.CONCAT(A107,"M"),0)))</f>
        <v>22R</v>
      </c>
      <c r="D107" s="2" t="s">
        <v>115</v>
      </c>
      <c r="E107" s="2" t="s">
        <v>116</v>
      </c>
      <c r="F107" s="2" t="s">
        <v>117</v>
      </c>
      <c r="G107" s="2" t="s">
        <v>164</v>
      </c>
      <c r="H107" s="2" t="s">
        <v>118</v>
      </c>
      <c r="I107" s="2" t="s">
        <v>175</v>
      </c>
      <c r="J107" s="2" t="s">
        <v>119</v>
      </c>
      <c r="K107" s="2" t="s">
        <v>779</v>
      </c>
    </row>
    <row r="108" spans="1:11" hidden="1" x14ac:dyDescent="0.25">
      <c r="A108" s="2">
        <v>15.4</v>
      </c>
      <c r="B108" s="2" t="s">
        <v>1628</v>
      </c>
      <c r="C108" s="5" t="str">
        <f>IF(EXACT(B108,"kOhms"),_xlfn.CONCAT(A108,"k"),IF(EXACT(B108,"Ohms"),_xlfn.CONCAT(A108,"R"),IF(EXACT(B108,"Mohms"),_xlfn.CONCAT(A108,"M"),0)))</f>
        <v>15.4k</v>
      </c>
      <c r="D108" s="2" t="s">
        <v>115</v>
      </c>
      <c r="E108" s="2" t="s">
        <v>116</v>
      </c>
      <c r="F108" s="2" t="s">
        <v>117</v>
      </c>
      <c r="G108" s="2" t="s">
        <v>526</v>
      </c>
      <c r="H108" s="2" t="s">
        <v>118</v>
      </c>
      <c r="I108" s="2" t="s">
        <v>524</v>
      </c>
      <c r="J108" s="2" t="s">
        <v>119</v>
      </c>
      <c r="K108" s="2" t="s">
        <v>525</v>
      </c>
    </row>
    <row r="109" spans="1:11" x14ac:dyDescent="0.25">
      <c r="A109" s="2">
        <v>22.1</v>
      </c>
      <c r="B109" s="2" t="s">
        <v>1629</v>
      </c>
      <c r="C109" s="5" t="str">
        <f>IF(EXACT(B109,"kOhms"),_xlfn.CONCAT(A109,"k"),IF(EXACT(B109,"Ohms"),_xlfn.CONCAT(A109,"R"),IF(EXACT(B109,"Mohms"),_xlfn.CONCAT(A109,"M"),0)))</f>
        <v>22.1R</v>
      </c>
      <c r="D109" s="2" t="s">
        <v>115</v>
      </c>
      <c r="E109" s="2" t="s">
        <v>116</v>
      </c>
      <c r="F109" s="2" t="s">
        <v>117</v>
      </c>
      <c r="G109" s="2" t="s">
        <v>139</v>
      </c>
      <c r="H109" s="2" t="s">
        <v>118</v>
      </c>
      <c r="I109" s="2" t="s">
        <v>210</v>
      </c>
      <c r="J109" s="2" t="s">
        <v>119</v>
      </c>
      <c r="K109" s="2" t="s">
        <v>783</v>
      </c>
    </row>
    <row r="110" spans="1:11" hidden="1" x14ac:dyDescent="0.25">
      <c r="A110" s="2">
        <v>15.8</v>
      </c>
      <c r="B110" s="2" t="s">
        <v>1628</v>
      </c>
      <c r="C110" s="5" t="str">
        <f>IF(EXACT(B110,"kOhms"),_xlfn.CONCAT(A110,"k"),IF(EXACT(B110,"Ohms"),_xlfn.CONCAT(A110,"R"),IF(EXACT(B110,"Mohms"),_xlfn.CONCAT(A110,"M"),0)))</f>
        <v>15.8k</v>
      </c>
      <c r="D110" s="2" t="s">
        <v>115</v>
      </c>
      <c r="E110" s="2" t="s">
        <v>116</v>
      </c>
      <c r="F110" s="2" t="s">
        <v>117</v>
      </c>
      <c r="G110" s="2" t="s">
        <v>532</v>
      </c>
      <c r="H110" s="2" t="s">
        <v>118</v>
      </c>
      <c r="I110" s="2" t="s">
        <v>530</v>
      </c>
      <c r="J110" s="2" t="s">
        <v>119</v>
      </c>
      <c r="K110" s="2" t="s">
        <v>531</v>
      </c>
    </row>
    <row r="111" spans="1:11" x14ac:dyDescent="0.25">
      <c r="A111" s="2">
        <v>22.6</v>
      </c>
      <c r="B111" s="2" t="s">
        <v>1629</v>
      </c>
      <c r="C111" s="5" t="str">
        <f>IF(EXACT(B111,"kOhms"),_xlfn.CONCAT(A111,"k"),IF(EXACT(B111,"Ohms"),_xlfn.CONCAT(A111,"R"),IF(EXACT(B111,"Mohms"),_xlfn.CONCAT(A111,"M"),0)))</f>
        <v>22.6R</v>
      </c>
      <c r="D111" s="2" t="s">
        <v>115</v>
      </c>
      <c r="E111" s="2" t="s">
        <v>116</v>
      </c>
      <c r="F111" s="2" t="s">
        <v>117</v>
      </c>
      <c r="G111" s="2" t="s">
        <v>789</v>
      </c>
      <c r="H111" s="2" t="s">
        <v>118</v>
      </c>
      <c r="I111" s="2" t="s">
        <v>787</v>
      </c>
      <c r="J111" s="2" t="s">
        <v>119</v>
      </c>
      <c r="K111" s="2" t="s">
        <v>788</v>
      </c>
    </row>
    <row r="112" spans="1:11" hidden="1" x14ac:dyDescent="0.25">
      <c r="A112" s="2">
        <v>150</v>
      </c>
      <c r="B112" s="2" t="s">
        <v>1628</v>
      </c>
      <c r="C112" s="5" t="str">
        <f>IF(EXACT(B112,"kOhms"),_xlfn.CONCAT(A112,"k"),IF(EXACT(B112,"Ohms"),_xlfn.CONCAT(A112,"R"),IF(EXACT(B112,"Mohms"),_xlfn.CONCAT(A112,"M"),0)))</f>
        <v>150k</v>
      </c>
      <c r="D112" s="2" t="s">
        <v>115</v>
      </c>
      <c r="E112" s="2" t="s">
        <v>116</v>
      </c>
      <c r="F112" s="2" t="s">
        <v>117</v>
      </c>
      <c r="G112" s="2" t="s">
        <v>538</v>
      </c>
      <c r="H112" s="2" t="s">
        <v>118</v>
      </c>
      <c r="I112" s="2" t="s">
        <v>536</v>
      </c>
      <c r="J112" s="2" t="s">
        <v>119</v>
      </c>
      <c r="K112" s="2" t="s">
        <v>537</v>
      </c>
    </row>
    <row r="113" spans="1:11" x14ac:dyDescent="0.25">
      <c r="A113" s="2">
        <v>23.2</v>
      </c>
      <c r="B113" s="2" t="s">
        <v>1629</v>
      </c>
      <c r="C113" s="5" t="str">
        <f>IF(EXACT(B113,"kOhms"),_xlfn.CONCAT(A113,"k"),IF(EXACT(B113,"Ohms"),_xlfn.CONCAT(A113,"R"),IF(EXACT(B113,"Mohms"),_xlfn.CONCAT(A113,"M"),0)))</f>
        <v>23.2R</v>
      </c>
      <c r="D113" s="2" t="s">
        <v>115</v>
      </c>
      <c r="E113" s="2" t="s">
        <v>116</v>
      </c>
      <c r="F113" s="2" t="s">
        <v>117</v>
      </c>
      <c r="G113" s="2" t="s">
        <v>813</v>
      </c>
      <c r="H113" s="2" t="s">
        <v>118</v>
      </c>
      <c r="I113" s="2" t="s">
        <v>811</v>
      </c>
      <c r="J113" s="2" t="s">
        <v>119</v>
      </c>
      <c r="K113" s="2" t="s">
        <v>812</v>
      </c>
    </row>
    <row r="114" spans="1:11" hidden="1" x14ac:dyDescent="0.25">
      <c r="A114" s="2">
        <v>154</v>
      </c>
      <c r="B114" s="2" t="s">
        <v>1628</v>
      </c>
      <c r="C114" s="5" t="str">
        <f>IF(EXACT(B114,"kOhms"),_xlfn.CONCAT(A114,"k"),IF(EXACT(B114,"Ohms"),_xlfn.CONCAT(A114,"R"),IF(EXACT(B114,"Mohms"),_xlfn.CONCAT(A114,"M"),0)))</f>
        <v>154k</v>
      </c>
      <c r="D114" s="2" t="s">
        <v>115</v>
      </c>
      <c r="E114" s="2" t="s">
        <v>116</v>
      </c>
      <c r="F114" s="2" t="s">
        <v>117</v>
      </c>
      <c r="G114" s="2" t="s">
        <v>543</v>
      </c>
      <c r="H114" s="2" t="s">
        <v>118</v>
      </c>
      <c r="I114" s="2" t="s">
        <v>541</v>
      </c>
      <c r="J114" s="2" t="s">
        <v>119</v>
      </c>
      <c r="K114" s="2" t="s">
        <v>542</v>
      </c>
    </row>
    <row r="115" spans="1:11" x14ac:dyDescent="0.25">
      <c r="A115" s="2">
        <v>23.7</v>
      </c>
      <c r="B115" s="2" t="s">
        <v>1629</v>
      </c>
      <c r="C115" s="5" t="str">
        <f>IF(EXACT(B115,"kOhms"),_xlfn.CONCAT(A115,"k"),IF(EXACT(B115,"Ohms"),_xlfn.CONCAT(A115,"R"),IF(EXACT(B115,"Mohms"),_xlfn.CONCAT(A115,"M"),0)))</f>
        <v>23.7R</v>
      </c>
      <c r="D115" s="2" t="s">
        <v>115</v>
      </c>
      <c r="E115" s="2" t="s">
        <v>116</v>
      </c>
      <c r="F115" s="2" t="s">
        <v>117</v>
      </c>
      <c r="G115" s="2" t="s">
        <v>819</v>
      </c>
      <c r="H115" s="2" t="s">
        <v>118</v>
      </c>
      <c r="I115" s="2" t="s">
        <v>817</v>
      </c>
      <c r="J115" s="2" t="s">
        <v>119</v>
      </c>
      <c r="K115" s="2" t="s">
        <v>818</v>
      </c>
    </row>
    <row r="116" spans="1:11" hidden="1" x14ac:dyDescent="0.25">
      <c r="A116" s="2">
        <v>158</v>
      </c>
      <c r="B116" s="2" t="s">
        <v>1628</v>
      </c>
      <c r="C116" s="5" t="str">
        <f>IF(EXACT(B116,"kOhms"),_xlfn.CONCAT(A116,"k"),IF(EXACT(B116,"Ohms"),_xlfn.CONCAT(A116,"R"),IF(EXACT(B116,"Mohms"),_xlfn.CONCAT(A116,"M"),0)))</f>
        <v>158k</v>
      </c>
      <c r="D116" s="2" t="s">
        <v>115</v>
      </c>
      <c r="E116" s="2" t="s">
        <v>116</v>
      </c>
      <c r="F116" s="2" t="s">
        <v>117</v>
      </c>
      <c r="G116" s="2" t="s">
        <v>549</v>
      </c>
      <c r="H116" s="2" t="s">
        <v>118</v>
      </c>
      <c r="I116" s="2" t="s">
        <v>547</v>
      </c>
      <c r="J116" s="2" t="s">
        <v>119</v>
      </c>
      <c r="K116" s="2" t="s">
        <v>548</v>
      </c>
    </row>
    <row r="117" spans="1:11" x14ac:dyDescent="0.25">
      <c r="A117" s="2">
        <v>24</v>
      </c>
      <c r="B117" s="2" t="s">
        <v>1629</v>
      </c>
      <c r="C117" s="5" t="str">
        <f>IF(EXACT(B117,"kOhms"),_xlfn.CONCAT(A117,"k"),IF(EXACT(B117,"Ohms"),_xlfn.CONCAT(A117,"R"),IF(EXACT(B117,"Mohms"),_xlfn.CONCAT(A117,"M"),0)))</f>
        <v>24R</v>
      </c>
      <c r="D117" s="2" t="s">
        <v>115</v>
      </c>
      <c r="E117" s="2" t="s">
        <v>116</v>
      </c>
      <c r="F117" s="2" t="s">
        <v>117</v>
      </c>
      <c r="G117" s="2" t="s">
        <v>186</v>
      </c>
      <c r="H117" s="2" t="s">
        <v>118</v>
      </c>
      <c r="I117" s="2" t="s">
        <v>198</v>
      </c>
      <c r="J117" s="2" t="s">
        <v>119</v>
      </c>
      <c r="K117" s="2" t="s">
        <v>835</v>
      </c>
    </row>
    <row r="118" spans="1:11" hidden="1" x14ac:dyDescent="0.25">
      <c r="A118" s="2">
        <v>16</v>
      </c>
      <c r="B118" s="2" t="s">
        <v>1628</v>
      </c>
      <c r="C118" s="5" t="str">
        <f>IF(EXACT(B118,"kOhms"),_xlfn.CONCAT(A118,"k"),IF(EXACT(B118,"Ohms"),_xlfn.CONCAT(A118,"R"),IF(EXACT(B118,"Mohms"),_xlfn.CONCAT(A118,"M"),0)))</f>
        <v>16k</v>
      </c>
      <c r="D118" s="2" t="s">
        <v>115</v>
      </c>
      <c r="E118" s="2" t="s">
        <v>116</v>
      </c>
      <c r="F118" s="2" t="s">
        <v>117</v>
      </c>
      <c r="G118" s="2" t="s">
        <v>555</v>
      </c>
      <c r="H118" s="2" t="s">
        <v>118</v>
      </c>
      <c r="I118" s="2" t="s">
        <v>553</v>
      </c>
      <c r="J118" s="2" t="s">
        <v>119</v>
      </c>
      <c r="K118" s="2" t="s">
        <v>554</v>
      </c>
    </row>
    <row r="119" spans="1:11" x14ac:dyDescent="0.25">
      <c r="A119" s="2">
        <v>24.3</v>
      </c>
      <c r="B119" s="2" t="s">
        <v>1629</v>
      </c>
      <c r="C119" s="5" t="str">
        <f>IF(EXACT(B119,"kOhms"),_xlfn.CONCAT(A119,"k"),IF(EXACT(B119,"Ohms"),_xlfn.CONCAT(A119,"R"),IF(EXACT(B119,"Mohms"),_xlfn.CONCAT(A119,"M"),0)))</f>
        <v>24.3R</v>
      </c>
      <c r="D119" s="2" t="s">
        <v>115</v>
      </c>
      <c r="E119" s="2" t="s">
        <v>116</v>
      </c>
      <c r="F119" s="2" t="s">
        <v>117</v>
      </c>
      <c r="G119" s="2" t="s">
        <v>841</v>
      </c>
      <c r="H119" s="2" t="s">
        <v>118</v>
      </c>
      <c r="I119" s="2" t="s">
        <v>839</v>
      </c>
      <c r="J119" s="2" t="s">
        <v>119</v>
      </c>
      <c r="K119" s="2" t="s">
        <v>840</v>
      </c>
    </row>
    <row r="120" spans="1:11" hidden="1" x14ac:dyDescent="0.25">
      <c r="A120" s="2">
        <v>16.2</v>
      </c>
      <c r="B120" s="2" t="s">
        <v>1628</v>
      </c>
      <c r="C120" s="5" t="str">
        <f>IF(EXACT(B120,"kOhms"),_xlfn.CONCAT(A120,"k"),IF(EXACT(B120,"Ohms"),_xlfn.CONCAT(A120,"R"),IF(EXACT(B120,"Mohms"),_xlfn.CONCAT(A120,"M"),0)))</f>
        <v>16.2k</v>
      </c>
      <c r="D120" s="2" t="s">
        <v>115</v>
      </c>
      <c r="E120" s="2" t="s">
        <v>116</v>
      </c>
      <c r="F120" s="2" t="s">
        <v>117</v>
      </c>
      <c r="G120" s="2" t="s">
        <v>558</v>
      </c>
      <c r="H120" s="2" t="s">
        <v>118</v>
      </c>
      <c r="I120" s="2" t="s">
        <v>556</v>
      </c>
      <c r="J120" s="2" t="s">
        <v>119</v>
      </c>
      <c r="K120" s="2" t="s">
        <v>557</v>
      </c>
    </row>
    <row r="121" spans="1:11" x14ac:dyDescent="0.25">
      <c r="A121" s="2">
        <v>24.9</v>
      </c>
      <c r="B121" s="2" t="s">
        <v>1629</v>
      </c>
      <c r="C121" s="5" t="str">
        <f>IF(EXACT(B121,"kOhms"),_xlfn.CONCAT(A121,"k"),IF(EXACT(B121,"Ohms"),_xlfn.CONCAT(A121,"R"),IF(EXACT(B121,"Mohms"),_xlfn.CONCAT(A121,"M"),0)))</f>
        <v>24.9R</v>
      </c>
      <c r="D121" s="2" t="s">
        <v>115</v>
      </c>
      <c r="E121" s="2" t="s">
        <v>116</v>
      </c>
      <c r="F121" s="2" t="s">
        <v>117</v>
      </c>
      <c r="G121" s="2" t="s">
        <v>140</v>
      </c>
      <c r="H121" s="2" t="s">
        <v>118</v>
      </c>
      <c r="I121" s="2" t="s">
        <v>225</v>
      </c>
      <c r="J121" s="2" t="s">
        <v>119</v>
      </c>
      <c r="K121" s="2" t="s">
        <v>224</v>
      </c>
    </row>
    <row r="122" spans="1:11" hidden="1" x14ac:dyDescent="0.25">
      <c r="A122" s="2">
        <v>16.5</v>
      </c>
      <c r="B122" s="2" t="s">
        <v>1628</v>
      </c>
      <c r="C122" s="5" t="str">
        <f>IF(EXACT(B122,"kOhms"),_xlfn.CONCAT(A122,"k"),IF(EXACT(B122,"Ohms"),_xlfn.CONCAT(A122,"R"),IF(EXACT(B122,"Mohms"),_xlfn.CONCAT(A122,"M"),0)))</f>
        <v>16.5k</v>
      </c>
      <c r="D122" s="2" t="s">
        <v>115</v>
      </c>
      <c r="E122" s="2" t="s">
        <v>116</v>
      </c>
      <c r="F122" s="2" t="s">
        <v>117</v>
      </c>
      <c r="G122" s="2" t="s">
        <v>563</v>
      </c>
      <c r="H122" s="2" t="s">
        <v>118</v>
      </c>
      <c r="I122" s="2" t="s">
        <v>561</v>
      </c>
      <c r="J122" s="2" t="s">
        <v>119</v>
      </c>
      <c r="K122" s="2" t="s">
        <v>562</v>
      </c>
    </row>
    <row r="123" spans="1:11" x14ac:dyDescent="0.25">
      <c r="A123" s="2">
        <v>25.5</v>
      </c>
      <c r="B123" s="2" t="s">
        <v>1629</v>
      </c>
      <c r="C123" s="5" t="str">
        <f>IF(EXACT(B123,"kOhms"),_xlfn.CONCAT(A123,"k"),IF(EXACT(B123,"Ohms"),_xlfn.CONCAT(A123,"R"),IF(EXACT(B123,"Mohms"),_xlfn.CONCAT(A123,"M"),0)))</f>
        <v>25.5R</v>
      </c>
      <c r="D123" s="2" t="s">
        <v>115</v>
      </c>
      <c r="E123" s="2" t="s">
        <v>116</v>
      </c>
      <c r="F123" s="2" t="s">
        <v>117</v>
      </c>
      <c r="G123" s="2" t="s">
        <v>867</v>
      </c>
      <c r="H123" s="2" t="s">
        <v>118</v>
      </c>
      <c r="I123" s="2" t="s">
        <v>865</v>
      </c>
      <c r="J123" s="2" t="s">
        <v>119</v>
      </c>
      <c r="K123" s="2" t="s">
        <v>866</v>
      </c>
    </row>
    <row r="124" spans="1:11" hidden="1" x14ac:dyDescent="0.25">
      <c r="A124" s="2">
        <v>16.899999999999999</v>
      </c>
      <c r="B124" s="2" t="s">
        <v>1628</v>
      </c>
      <c r="C124" s="5" t="str">
        <f>IF(EXACT(B124,"kOhms"),_xlfn.CONCAT(A124,"k"),IF(EXACT(B124,"Ohms"),_xlfn.CONCAT(A124,"R"),IF(EXACT(B124,"Mohms"),_xlfn.CONCAT(A124,"M"),0)))</f>
        <v>16.9k</v>
      </c>
      <c r="D124" s="2" t="s">
        <v>115</v>
      </c>
      <c r="E124" s="2" t="s">
        <v>116</v>
      </c>
      <c r="F124" s="2" t="s">
        <v>117</v>
      </c>
      <c r="G124" s="2" t="s">
        <v>569</v>
      </c>
      <c r="H124" s="2" t="s">
        <v>118</v>
      </c>
      <c r="I124" s="2" t="s">
        <v>567</v>
      </c>
      <c r="J124" s="2" t="s">
        <v>119</v>
      </c>
      <c r="K124" s="2" t="s">
        <v>568</v>
      </c>
    </row>
    <row r="125" spans="1:11" x14ac:dyDescent="0.25">
      <c r="A125" s="2">
        <v>26.1</v>
      </c>
      <c r="B125" s="2" t="s">
        <v>1629</v>
      </c>
      <c r="C125" s="5" t="str">
        <f>IF(EXACT(B125,"kOhms"),_xlfn.CONCAT(A125,"k"),IF(EXACT(B125,"Ohms"),_xlfn.CONCAT(A125,"R"),IF(EXACT(B125,"Mohms"),_xlfn.CONCAT(A125,"M"),0)))</f>
        <v>26.1R</v>
      </c>
      <c r="D125" s="2" t="s">
        <v>115</v>
      </c>
      <c r="E125" s="2" t="s">
        <v>116</v>
      </c>
      <c r="F125" s="2" t="s">
        <v>117</v>
      </c>
      <c r="G125" s="2" t="s">
        <v>876</v>
      </c>
      <c r="H125" s="2" t="s">
        <v>118</v>
      </c>
      <c r="I125" s="2" t="s">
        <v>874</v>
      </c>
      <c r="J125" s="2" t="s">
        <v>119</v>
      </c>
      <c r="K125" s="2" t="s">
        <v>875</v>
      </c>
    </row>
    <row r="126" spans="1:11" hidden="1" x14ac:dyDescent="0.25">
      <c r="A126" s="2">
        <v>160</v>
      </c>
      <c r="B126" s="2" t="s">
        <v>1628</v>
      </c>
      <c r="C126" s="5" t="str">
        <f>IF(EXACT(B126,"kOhms"),_xlfn.CONCAT(A126,"k"),IF(EXACT(B126,"Ohms"),_xlfn.CONCAT(A126,"R"),IF(EXACT(B126,"Mohms"),_xlfn.CONCAT(A126,"M"),0)))</f>
        <v>160k</v>
      </c>
      <c r="D126" s="2" t="s">
        <v>115</v>
      </c>
      <c r="E126" s="2" t="s">
        <v>116</v>
      </c>
      <c r="F126" s="2" t="s">
        <v>117</v>
      </c>
      <c r="G126" s="2" t="s">
        <v>575</v>
      </c>
      <c r="H126" s="2" t="s">
        <v>118</v>
      </c>
      <c r="I126" s="2" t="s">
        <v>573</v>
      </c>
      <c r="J126" s="2" t="s">
        <v>119</v>
      </c>
      <c r="K126" s="2" t="s">
        <v>574</v>
      </c>
    </row>
    <row r="127" spans="1:11" x14ac:dyDescent="0.25">
      <c r="A127" s="2">
        <v>26.7</v>
      </c>
      <c r="B127" s="2" t="s">
        <v>1629</v>
      </c>
      <c r="C127" s="5" t="str">
        <f>IF(EXACT(B127,"kOhms"),_xlfn.CONCAT(A127,"k"),IF(EXACT(B127,"Ohms"),_xlfn.CONCAT(A127,"R"),IF(EXACT(B127,"Mohms"),_xlfn.CONCAT(A127,"M"),0)))</f>
        <v>26.7R</v>
      </c>
      <c r="D127" s="2" t="s">
        <v>115</v>
      </c>
      <c r="E127" s="2" t="s">
        <v>116</v>
      </c>
      <c r="F127" s="2" t="s">
        <v>117</v>
      </c>
      <c r="G127" s="2" t="s">
        <v>882</v>
      </c>
      <c r="H127" s="2" t="s">
        <v>118</v>
      </c>
      <c r="I127" s="2" t="s">
        <v>880</v>
      </c>
      <c r="J127" s="2" t="s">
        <v>119</v>
      </c>
      <c r="K127" s="2" t="s">
        <v>881</v>
      </c>
    </row>
    <row r="128" spans="1:11" hidden="1" x14ac:dyDescent="0.25">
      <c r="A128" s="2">
        <v>162</v>
      </c>
      <c r="B128" s="2" t="s">
        <v>1628</v>
      </c>
      <c r="C128" s="5" t="str">
        <f>IF(EXACT(B128,"kOhms"),_xlfn.CONCAT(A128,"k"),IF(EXACT(B128,"Ohms"),_xlfn.CONCAT(A128,"R"),IF(EXACT(B128,"Mohms"),_xlfn.CONCAT(A128,"M"),0)))</f>
        <v>162k</v>
      </c>
      <c r="D128" s="2" t="s">
        <v>115</v>
      </c>
      <c r="E128" s="2" t="s">
        <v>116</v>
      </c>
      <c r="F128" s="2" t="s">
        <v>117</v>
      </c>
      <c r="G128" s="2" t="s">
        <v>581</v>
      </c>
      <c r="H128" s="2" t="s">
        <v>118</v>
      </c>
      <c r="I128" s="2" t="s">
        <v>579</v>
      </c>
      <c r="J128" s="2" t="s">
        <v>119</v>
      </c>
      <c r="K128" s="2" t="s">
        <v>580</v>
      </c>
    </row>
    <row r="129" spans="1:11" x14ac:dyDescent="0.25">
      <c r="A129" s="2">
        <v>27</v>
      </c>
      <c r="B129" s="2" t="s">
        <v>1629</v>
      </c>
      <c r="C129" s="5" t="str">
        <f>IF(EXACT(B129,"kOhms"),_xlfn.CONCAT(A129,"k"),IF(EXACT(B129,"Ohms"),_xlfn.CONCAT(A129,"R"),IF(EXACT(B129,"Mohms"),_xlfn.CONCAT(A129,"M"),0)))</f>
        <v>27R</v>
      </c>
      <c r="D129" s="2" t="s">
        <v>115</v>
      </c>
      <c r="E129" s="2" t="s">
        <v>116</v>
      </c>
      <c r="F129" s="2" t="s">
        <v>117</v>
      </c>
      <c r="G129" s="2" t="s">
        <v>187</v>
      </c>
      <c r="H129" s="2" t="s">
        <v>118</v>
      </c>
      <c r="I129" s="2" t="s">
        <v>199</v>
      </c>
      <c r="J129" s="2" t="s">
        <v>119</v>
      </c>
      <c r="K129" s="2" t="s">
        <v>892</v>
      </c>
    </row>
    <row r="130" spans="1:11" hidden="1" x14ac:dyDescent="0.25">
      <c r="A130" s="2">
        <v>165</v>
      </c>
      <c r="B130" s="2" t="s">
        <v>1628</v>
      </c>
      <c r="C130" s="5" t="str">
        <f>IF(EXACT(B130,"kOhms"),_xlfn.CONCAT(A130,"k"),IF(EXACT(B130,"Ohms"),_xlfn.CONCAT(A130,"R"),IF(EXACT(B130,"Mohms"),_xlfn.CONCAT(A130,"M"),0)))</f>
        <v>165k</v>
      </c>
      <c r="D130" s="2" t="s">
        <v>115</v>
      </c>
      <c r="E130" s="2" t="s">
        <v>116</v>
      </c>
      <c r="F130" s="2" t="s">
        <v>117</v>
      </c>
      <c r="G130" s="2" t="s">
        <v>587</v>
      </c>
      <c r="H130" s="2" t="s">
        <v>118</v>
      </c>
      <c r="I130" s="2" t="s">
        <v>585</v>
      </c>
      <c r="J130" s="2" t="s">
        <v>119</v>
      </c>
      <c r="K130" s="2" t="s">
        <v>586</v>
      </c>
    </row>
    <row r="131" spans="1:11" x14ac:dyDescent="0.25">
      <c r="A131" s="2">
        <v>27.4</v>
      </c>
      <c r="B131" s="2" t="s">
        <v>1629</v>
      </c>
      <c r="C131" s="5" t="str">
        <f>IF(EXACT(B131,"kOhms"),_xlfn.CONCAT(A131,"k"),IF(EXACT(B131,"Ohms"),_xlfn.CONCAT(A131,"R"),IF(EXACT(B131,"Mohms"),_xlfn.CONCAT(A131,"M"),0)))</f>
        <v>27.4R</v>
      </c>
      <c r="D131" s="2" t="s">
        <v>115</v>
      </c>
      <c r="E131" s="2" t="s">
        <v>116</v>
      </c>
      <c r="F131" s="2" t="s">
        <v>117</v>
      </c>
      <c r="G131" s="2" t="s">
        <v>141</v>
      </c>
      <c r="H131" s="2" t="s">
        <v>118</v>
      </c>
      <c r="I131" s="2" t="s">
        <v>227</v>
      </c>
      <c r="J131" s="2" t="s">
        <v>119</v>
      </c>
      <c r="K131" s="2" t="s">
        <v>226</v>
      </c>
    </row>
    <row r="132" spans="1:11" hidden="1" x14ac:dyDescent="0.25">
      <c r="A132" s="2">
        <v>169</v>
      </c>
      <c r="B132" s="2" t="s">
        <v>1628</v>
      </c>
      <c r="C132" s="5" t="str">
        <f>IF(EXACT(B132,"kOhms"),_xlfn.CONCAT(A132,"k"),IF(EXACT(B132,"Ohms"),_xlfn.CONCAT(A132,"R"),IF(EXACT(B132,"Mohms"),_xlfn.CONCAT(A132,"M"),0)))</f>
        <v>169k</v>
      </c>
      <c r="D132" s="2" t="s">
        <v>115</v>
      </c>
      <c r="E132" s="2" t="s">
        <v>116</v>
      </c>
      <c r="F132" s="2" t="s">
        <v>117</v>
      </c>
      <c r="G132" s="2" t="s">
        <v>593</v>
      </c>
      <c r="H132" s="2" t="s">
        <v>118</v>
      </c>
      <c r="I132" s="2" t="s">
        <v>591</v>
      </c>
      <c r="J132" s="2" t="s">
        <v>119</v>
      </c>
      <c r="K132" s="2" t="s">
        <v>592</v>
      </c>
    </row>
    <row r="133" spans="1:11" x14ac:dyDescent="0.25">
      <c r="A133" s="2">
        <v>28</v>
      </c>
      <c r="B133" s="2" t="s">
        <v>1629</v>
      </c>
      <c r="C133" s="5" t="str">
        <f>IF(EXACT(B133,"kOhms"),_xlfn.CONCAT(A133,"k"),IF(EXACT(B133,"Ohms"),_xlfn.CONCAT(A133,"R"),IF(EXACT(B133,"Mohms"),_xlfn.CONCAT(A133,"M"),0)))</f>
        <v>28R</v>
      </c>
      <c r="D133" s="2" t="s">
        <v>115</v>
      </c>
      <c r="E133" s="2" t="s">
        <v>116</v>
      </c>
      <c r="F133" s="2" t="s">
        <v>117</v>
      </c>
      <c r="G133" s="2" t="s">
        <v>907</v>
      </c>
      <c r="H133" s="2" t="s">
        <v>118</v>
      </c>
      <c r="I133" s="2" t="s">
        <v>905</v>
      </c>
      <c r="J133" s="2" t="s">
        <v>119</v>
      </c>
      <c r="K133" s="2" t="s">
        <v>906</v>
      </c>
    </row>
    <row r="134" spans="1:11" hidden="1" x14ac:dyDescent="0.25">
      <c r="A134" s="2">
        <v>17.399999999999999</v>
      </c>
      <c r="B134" s="2" t="s">
        <v>1628</v>
      </c>
      <c r="C134" s="5" t="str">
        <f>IF(EXACT(B134,"kOhms"),_xlfn.CONCAT(A134,"k"),IF(EXACT(B134,"Ohms"),_xlfn.CONCAT(A134,"R"),IF(EXACT(B134,"Mohms"),_xlfn.CONCAT(A134,"M"),0)))</f>
        <v>17.4k</v>
      </c>
      <c r="D134" s="2" t="s">
        <v>115</v>
      </c>
      <c r="E134" s="2" t="s">
        <v>116</v>
      </c>
      <c r="F134" s="2" t="s">
        <v>117</v>
      </c>
      <c r="G134" s="2" t="s">
        <v>599</v>
      </c>
      <c r="H134" s="2" t="s">
        <v>118</v>
      </c>
      <c r="I134" s="2" t="s">
        <v>597</v>
      </c>
      <c r="J134" s="2" t="s">
        <v>119</v>
      </c>
      <c r="K134" s="2" t="s">
        <v>598</v>
      </c>
    </row>
    <row r="135" spans="1:11" x14ac:dyDescent="0.25">
      <c r="A135" s="2">
        <v>28.7</v>
      </c>
      <c r="B135" s="2" t="s">
        <v>1629</v>
      </c>
      <c r="C135" s="5" t="str">
        <f>IF(EXACT(B135,"kOhms"),_xlfn.CONCAT(A135,"k"),IF(EXACT(B135,"Ohms"),_xlfn.CONCAT(A135,"R"),IF(EXACT(B135,"Mohms"),_xlfn.CONCAT(A135,"M"),0)))</f>
        <v>28.7R</v>
      </c>
      <c r="D135" s="2" t="s">
        <v>115</v>
      </c>
      <c r="E135" s="2" t="s">
        <v>116</v>
      </c>
      <c r="F135" s="2" t="s">
        <v>117</v>
      </c>
      <c r="G135" s="2" t="s">
        <v>913</v>
      </c>
      <c r="H135" s="2" t="s">
        <v>118</v>
      </c>
      <c r="I135" s="2" t="s">
        <v>911</v>
      </c>
      <c r="J135" s="2" t="s">
        <v>119</v>
      </c>
      <c r="K135" s="2" t="s">
        <v>912</v>
      </c>
    </row>
    <row r="136" spans="1:11" hidden="1" x14ac:dyDescent="0.25">
      <c r="A136" s="2">
        <v>17.8</v>
      </c>
      <c r="B136" s="2" t="s">
        <v>1628</v>
      </c>
      <c r="C136" s="5" t="str">
        <f>IF(EXACT(B136,"kOhms"),_xlfn.CONCAT(A136,"k"),IF(EXACT(B136,"Ohms"),_xlfn.CONCAT(A136,"R"),IF(EXACT(B136,"Mohms"),_xlfn.CONCAT(A136,"M"),0)))</f>
        <v>17.8k</v>
      </c>
      <c r="D136" s="2" t="s">
        <v>115</v>
      </c>
      <c r="E136" s="2" t="s">
        <v>116</v>
      </c>
      <c r="F136" s="2" t="s">
        <v>117</v>
      </c>
      <c r="G136" s="2" t="s">
        <v>605</v>
      </c>
      <c r="H136" s="2" t="s">
        <v>118</v>
      </c>
      <c r="I136" s="2" t="s">
        <v>603</v>
      </c>
      <c r="J136" s="2" t="s">
        <v>119</v>
      </c>
      <c r="K136" s="2" t="s">
        <v>604</v>
      </c>
    </row>
    <row r="137" spans="1:11" x14ac:dyDescent="0.25">
      <c r="A137" s="2">
        <v>29.4</v>
      </c>
      <c r="B137" s="2" t="s">
        <v>1629</v>
      </c>
      <c r="C137" s="5" t="str">
        <f>IF(EXACT(B137,"kOhms"),_xlfn.CONCAT(A137,"k"),IF(EXACT(B137,"Ohms"),_xlfn.CONCAT(A137,"R"),IF(EXACT(B137,"Mohms"),_xlfn.CONCAT(A137,"M"),0)))</f>
        <v>29.4R</v>
      </c>
      <c r="D137" s="2" t="s">
        <v>115</v>
      </c>
      <c r="E137" s="2" t="s">
        <v>116</v>
      </c>
      <c r="F137" s="2" t="s">
        <v>117</v>
      </c>
      <c r="G137" s="2" t="s">
        <v>925</v>
      </c>
      <c r="H137" s="2" t="s">
        <v>118</v>
      </c>
      <c r="I137" s="2" t="s">
        <v>923</v>
      </c>
      <c r="J137" s="2" t="s">
        <v>119</v>
      </c>
      <c r="K137" s="2" t="s">
        <v>924</v>
      </c>
    </row>
    <row r="138" spans="1:11" hidden="1" x14ac:dyDescent="0.25">
      <c r="A138" s="2">
        <v>174</v>
      </c>
      <c r="B138" s="2" t="s">
        <v>1628</v>
      </c>
      <c r="C138" s="5" t="str">
        <f>IF(EXACT(B138,"kOhms"),_xlfn.CONCAT(A138,"k"),IF(EXACT(B138,"Ohms"),_xlfn.CONCAT(A138,"R"),IF(EXACT(B138,"Mohms"),_xlfn.CONCAT(A138,"M"),0)))</f>
        <v>174k</v>
      </c>
      <c r="D138" s="2" t="s">
        <v>115</v>
      </c>
      <c r="E138" s="2" t="s">
        <v>116</v>
      </c>
      <c r="F138" s="2" t="s">
        <v>117</v>
      </c>
      <c r="G138" s="2" t="s">
        <v>611</v>
      </c>
      <c r="H138" s="2" t="s">
        <v>118</v>
      </c>
      <c r="I138" s="2" t="s">
        <v>609</v>
      </c>
      <c r="J138" s="2" t="s">
        <v>119</v>
      </c>
      <c r="K138" s="2" t="s">
        <v>610</v>
      </c>
    </row>
    <row r="139" spans="1:11" x14ac:dyDescent="0.25">
      <c r="A139" s="2">
        <v>30</v>
      </c>
      <c r="B139" s="2" t="s">
        <v>1629</v>
      </c>
      <c r="C139" s="5" t="str">
        <f>IF(EXACT(B139,"kOhms"),_xlfn.CONCAT(A139,"k"),IF(EXACT(B139,"Ohms"),_xlfn.CONCAT(A139,"R"),IF(EXACT(B139,"Mohms"),_xlfn.CONCAT(A139,"M"),0)))</f>
        <v>30R</v>
      </c>
      <c r="D139" s="2" t="s">
        <v>115</v>
      </c>
      <c r="E139" s="2" t="s">
        <v>116</v>
      </c>
      <c r="F139" s="2" t="s">
        <v>117</v>
      </c>
      <c r="G139" s="2" t="s">
        <v>188</v>
      </c>
      <c r="H139" s="2" t="s">
        <v>118</v>
      </c>
      <c r="I139" s="2" t="s">
        <v>200</v>
      </c>
      <c r="J139" s="2" t="s">
        <v>119</v>
      </c>
      <c r="K139" s="2" t="s">
        <v>980</v>
      </c>
    </row>
    <row r="140" spans="1:11" hidden="1" x14ac:dyDescent="0.25">
      <c r="A140" s="2">
        <v>178</v>
      </c>
      <c r="B140" s="2" t="s">
        <v>1628</v>
      </c>
      <c r="C140" s="5" t="str">
        <f>IF(EXACT(B140,"kOhms"),_xlfn.CONCAT(A140,"k"),IF(EXACT(B140,"Ohms"),_xlfn.CONCAT(A140,"R"),IF(EXACT(B140,"Mohms"),_xlfn.CONCAT(A140,"M"),0)))</f>
        <v>178k</v>
      </c>
      <c r="D140" s="2" t="s">
        <v>115</v>
      </c>
      <c r="E140" s="2" t="s">
        <v>116</v>
      </c>
      <c r="F140" s="2" t="s">
        <v>117</v>
      </c>
      <c r="G140" s="2" t="s">
        <v>617</v>
      </c>
      <c r="H140" s="2" t="s">
        <v>118</v>
      </c>
      <c r="I140" s="2" t="s">
        <v>615</v>
      </c>
      <c r="J140" s="2" t="s">
        <v>119</v>
      </c>
      <c r="K140" s="2" t="s">
        <v>616</v>
      </c>
    </row>
    <row r="141" spans="1:11" x14ac:dyDescent="0.25">
      <c r="A141" s="2">
        <v>30.1</v>
      </c>
      <c r="B141" s="2" t="s">
        <v>1629</v>
      </c>
      <c r="C141" s="5" t="str">
        <f>IF(EXACT(B141,"kOhms"),_xlfn.CONCAT(A141,"k"),IF(EXACT(B141,"Ohms"),_xlfn.CONCAT(A141,"R"),IF(EXACT(B141,"Mohms"),_xlfn.CONCAT(A141,"M"),0)))</f>
        <v>30.1R</v>
      </c>
      <c r="D141" s="2" t="s">
        <v>115</v>
      </c>
      <c r="E141" s="2" t="s">
        <v>116</v>
      </c>
      <c r="F141" s="2" t="s">
        <v>117</v>
      </c>
      <c r="G141" s="2" t="s">
        <v>142</v>
      </c>
      <c r="H141" s="2" t="s">
        <v>118</v>
      </c>
      <c r="I141" s="2" t="s">
        <v>984</v>
      </c>
      <c r="J141" s="2" t="s">
        <v>119</v>
      </c>
      <c r="K141" s="2" t="s">
        <v>985</v>
      </c>
    </row>
    <row r="142" spans="1:11" hidden="1" x14ac:dyDescent="0.25">
      <c r="A142" s="2">
        <v>18</v>
      </c>
      <c r="B142" s="2" t="s">
        <v>1628</v>
      </c>
      <c r="C142" s="5" t="str">
        <f>IF(EXACT(B142,"kOhms"),_xlfn.CONCAT(A142,"k"),IF(EXACT(B142,"Ohms"),_xlfn.CONCAT(A142,"R"),IF(EXACT(B142,"Mohms"),_xlfn.CONCAT(A142,"M"),0)))</f>
        <v>18k</v>
      </c>
      <c r="D142" s="2" t="s">
        <v>115</v>
      </c>
      <c r="E142" s="2" t="s">
        <v>116</v>
      </c>
      <c r="F142" s="2" t="s">
        <v>117</v>
      </c>
      <c r="G142" s="2" t="s">
        <v>623</v>
      </c>
      <c r="H142" s="2" t="s">
        <v>118</v>
      </c>
      <c r="I142" s="2" t="s">
        <v>621</v>
      </c>
      <c r="J142" s="2" t="s">
        <v>119</v>
      </c>
      <c r="K142" s="2" t="s">
        <v>622</v>
      </c>
    </row>
    <row r="143" spans="1:11" x14ac:dyDescent="0.25">
      <c r="A143" s="2">
        <v>30.9</v>
      </c>
      <c r="B143" s="2" t="s">
        <v>1629</v>
      </c>
      <c r="C143" s="5" t="str">
        <f>IF(EXACT(B143,"kOhms"),_xlfn.CONCAT(A143,"k"),IF(EXACT(B143,"Ohms"),_xlfn.CONCAT(A143,"R"),IF(EXACT(B143,"Mohms"),_xlfn.CONCAT(A143,"M"),0)))</f>
        <v>30.9R</v>
      </c>
      <c r="D143" s="2" t="s">
        <v>115</v>
      </c>
      <c r="E143" s="2" t="s">
        <v>116</v>
      </c>
      <c r="F143" s="2" t="s">
        <v>117</v>
      </c>
      <c r="G143" s="2" t="s">
        <v>991</v>
      </c>
      <c r="H143" s="2" t="s">
        <v>118</v>
      </c>
      <c r="I143" s="2" t="s">
        <v>989</v>
      </c>
      <c r="J143" s="2" t="s">
        <v>119</v>
      </c>
      <c r="K143" s="2" t="s">
        <v>990</v>
      </c>
    </row>
    <row r="144" spans="1:11" hidden="1" x14ac:dyDescent="0.25">
      <c r="A144" s="2">
        <v>18.2</v>
      </c>
      <c r="B144" s="2" t="s">
        <v>1628</v>
      </c>
      <c r="C144" s="5" t="str">
        <f>IF(EXACT(B144,"kOhms"),_xlfn.CONCAT(A144,"k"),IF(EXACT(B144,"Ohms"),_xlfn.CONCAT(A144,"R"),IF(EXACT(B144,"Mohms"),_xlfn.CONCAT(A144,"M"),0)))</f>
        <v>18.2k</v>
      </c>
      <c r="D144" s="2" t="s">
        <v>115</v>
      </c>
      <c r="E144" s="2" t="s">
        <v>116</v>
      </c>
      <c r="F144" s="2" t="s">
        <v>117</v>
      </c>
      <c r="G144" s="2" t="s">
        <v>626</v>
      </c>
      <c r="H144" s="2" t="s">
        <v>118</v>
      </c>
      <c r="I144" s="2" t="s">
        <v>624</v>
      </c>
      <c r="J144" s="2" t="s">
        <v>119</v>
      </c>
      <c r="K144" s="2" t="s">
        <v>625</v>
      </c>
    </row>
    <row r="145" spans="1:11" x14ac:dyDescent="0.25">
      <c r="A145" s="2">
        <v>31.6</v>
      </c>
      <c r="B145" s="2" t="s">
        <v>1629</v>
      </c>
      <c r="C145" s="5" t="str">
        <f>IF(EXACT(B145,"kOhms"),_xlfn.CONCAT(A145,"k"),IF(EXACT(B145,"Ohms"),_xlfn.CONCAT(A145,"R"),IF(EXACT(B145,"Mohms"),_xlfn.CONCAT(A145,"M"),0)))</f>
        <v>31.6R</v>
      </c>
      <c r="D145" s="2" t="s">
        <v>115</v>
      </c>
      <c r="E145" s="2" t="s">
        <v>116</v>
      </c>
      <c r="F145" s="2" t="s">
        <v>117</v>
      </c>
      <c r="G145" s="2" t="s">
        <v>1005</v>
      </c>
      <c r="H145" s="2" t="s">
        <v>118</v>
      </c>
      <c r="I145" s="2" t="s">
        <v>1003</v>
      </c>
      <c r="J145" s="2" t="s">
        <v>119</v>
      </c>
      <c r="K145" s="2" t="s">
        <v>1004</v>
      </c>
    </row>
    <row r="146" spans="1:11" hidden="1" x14ac:dyDescent="0.25">
      <c r="A146" s="2">
        <v>18.7</v>
      </c>
      <c r="B146" s="2" t="s">
        <v>1628</v>
      </c>
      <c r="C146" s="5" t="str">
        <f>IF(EXACT(B146,"kOhms"),_xlfn.CONCAT(A146,"k"),IF(EXACT(B146,"Ohms"),_xlfn.CONCAT(A146,"R"),IF(EXACT(B146,"Mohms"),_xlfn.CONCAT(A146,"M"),0)))</f>
        <v>18.7k</v>
      </c>
      <c r="D146" s="2" t="s">
        <v>115</v>
      </c>
      <c r="E146" s="2" t="s">
        <v>116</v>
      </c>
      <c r="F146" s="2" t="s">
        <v>117</v>
      </c>
      <c r="G146" s="2" t="s">
        <v>631</v>
      </c>
      <c r="H146" s="2" t="s">
        <v>118</v>
      </c>
      <c r="I146" s="2" t="s">
        <v>629</v>
      </c>
      <c r="J146" s="2" t="s">
        <v>119</v>
      </c>
      <c r="K146" s="2" t="s">
        <v>630</v>
      </c>
    </row>
    <row r="147" spans="1:11" x14ac:dyDescent="0.25">
      <c r="A147" s="2">
        <v>32.4</v>
      </c>
      <c r="B147" s="2" t="s">
        <v>1629</v>
      </c>
      <c r="C147" s="5" t="str">
        <f>IF(EXACT(B147,"kOhms"),_xlfn.CONCAT(A147,"k"),IF(EXACT(B147,"Ohms"),_xlfn.CONCAT(A147,"R"),IF(EXACT(B147,"Mohms"),_xlfn.CONCAT(A147,"M"),0)))</f>
        <v>32.4R</v>
      </c>
      <c r="D147" s="2" t="s">
        <v>115</v>
      </c>
      <c r="E147" s="2" t="s">
        <v>116</v>
      </c>
      <c r="F147" s="2" t="s">
        <v>117</v>
      </c>
      <c r="G147" s="2" t="s">
        <v>1014</v>
      </c>
      <c r="H147" s="2" t="s">
        <v>118</v>
      </c>
      <c r="I147" s="2" t="s">
        <v>1012</v>
      </c>
      <c r="J147" s="2" t="s">
        <v>119</v>
      </c>
      <c r="K147" s="2" t="s">
        <v>1013</v>
      </c>
    </row>
    <row r="148" spans="1:11" hidden="1" x14ac:dyDescent="0.25">
      <c r="A148" s="2">
        <v>180</v>
      </c>
      <c r="B148" s="2" t="s">
        <v>1628</v>
      </c>
      <c r="C148" s="5" t="str">
        <f>IF(EXACT(B148,"kOhms"),_xlfn.CONCAT(A148,"k"),IF(EXACT(B148,"Ohms"),_xlfn.CONCAT(A148,"R"),IF(EXACT(B148,"Mohms"),_xlfn.CONCAT(A148,"M"),0)))</f>
        <v>180k</v>
      </c>
      <c r="D148" s="2" t="s">
        <v>115</v>
      </c>
      <c r="E148" s="2" t="s">
        <v>116</v>
      </c>
      <c r="F148" s="2" t="s">
        <v>117</v>
      </c>
      <c r="G148" s="2" t="s">
        <v>637</v>
      </c>
      <c r="H148" s="2" t="s">
        <v>118</v>
      </c>
      <c r="I148" s="2" t="s">
        <v>635</v>
      </c>
      <c r="J148" s="2" t="s">
        <v>119</v>
      </c>
      <c r="K148" s="2" t="s">
        <v>636</v>
      </c>
    </row>
    <row r="149" spans="1:11" x14ac:dyDescent="0.25">
      <c r="A149" s="2">
        <v>33</v>
      </c>
      <c r="B149" s="2" t="s">
        <v>1629</v>
      </c>
      <c r="C149" s="5" t="str">
        <f>IF(EXACT(B149,"kOhms"),_xlfn.CONCAT(A149,"k"),IF(EXACT(B149,"Ohms"),_xlfn.CONCAT(A149,"R"),IF(EXACT(B149,"Mohms"),_xlfn.CONCAT(A149,"M"),0)))</f>
        <v>33R</v>
      </c>
      <c r="D149" s="2" t="s">
        <v>115</v>
      </c>
      <c r="E149" s="2" t="s">
        <v>116</v>
      </c>
      <c r="F149" s="2" t="s">
        <v>117</v>
      </c>
      <c r="G149" s="2" t="s">
        <v>189</v>
      </c>
      <c r="H149" s="2" t="s">
        <v>118</v>
      </c>
      <c r="I149" s="2" t="s">
        <v>201</v>
      </c>
      <c r="J149" s="2" t="s">
        <v>119</v>
      </c>
      <c r="K149" s="2" t="s">
        <v>1021</v>
      </c>
    </row>
    <row r="150" spans="1:11" hidden="1" x14ac:dyDescent="0.25">
      <c r="A150" s="2">
        <v>182</v>
      </c>
      <c r="B150" s="2" t="s">
        <v>1628</v>
      </c>
      <c r="C150" s="5" t="str">
        <f>IF(EXACT(B150,"kOhms"),_xlfn.CONCAT(A150,"k"),IF(EXACT(B150,"Ohms"),_xlfn.CONCAT(A150,"R"),IF(EXACT(B150,"Mohms"),_xlfn.CONCAT(A150,"M"),0)))</f>
        <v>182k</v>
      </c>
      <c r="D150" s="2" t="s">
        <v>115</v>
      </c>
      <c r="E150" s="2" t="s">
        <v>116</v>
      </c>
      <c r="F150" s="2" t="s">
        <v>117</v>
      </c>
      <c r="G150" s="2" t="s">
        <v>643</v>
      </c>
      <c r="H150" s="2" t="s">
        <v>118</v>
      </c>
      <c r="I150" s="2" t="s">
        <v>641</v>
      </c>
      <c r="J150" s="2" t="s">
        <v>119</v>
      </c>
      <c r="K150" s="2" t="s">
        <v>642</v>
      </c>
    </row>
    <row r="151" spans="1:11" x14ac:dyDescent="0.25">
      <c r="A151" s="2">
        <v>33.200000000000003</v>
      </c>
      <c r="B151" s="2" t="s">
        <v>1629</v>
      </c>
      <c r="C151" s="5" t="str">
        <f>IF(EXACT(B151,"kOhms"),_xlfn.CONCAT(A151,"k"),IF(EXACT(B151,"Ohms"),_xlfn.CONCAT(A151,"R"),IF(EXACT(B151,"Mohms"),_xlfn.CONCAT(A151,"M"),0)))</f>
        <v>33.2R</v>
      </c>
      <c r="D151" s="2" t="s">
        <v>115</v>
      </c>
      <c r="E151" s="2" t="s">
        <v>116</v>
      </c>
      <c r="F151" s="2" t="s">
        <v>117</v>
      </c>
      <c r="G151" s="2" t="s">
        <v>143</v>
      </c>
      <c r="H151" s="2" t="s">
        <v>118</v>
      </c>
      <c r="I151" s="2" t="s">
        <v>1025</v>
      </c>
      <c r="J151" s="2" t="s">
        <v>119</v>
      </c>
      <c r="K151" s="2" t="s">
        <v>1026</v>
      </c>
    </row>
    <row r="152" spans="1:11" hidden="1" x14ac:dyDescent="0.25">
      <c r="A152" s="2">
        <v>187</v>
      </c>
      <c r="B152" s="2" t="s">
        <v>1628</v>
      </c>
      <c r="C152" s="5" t="str">
        <f>IF(EXACT(B152,"kOhms"),_xlfn.CONCAT(A152,"k"),IF(EXACT(B152,"Ohms"),_xlfn.CONCAT(A152,"R"),IF(EXACT(B152,"Mohms"),_xlfn.CONCAT(A152,"M"),0)))</f>
        <v>187k</v>
      </c>
      <c r="D152" s="2" t="s">
        <v>115</v>
      </c>
      <c r="E152" s="2" t="s">
        <v>116</v>
      </c>
      <c r="F152" s="2" t="s">
        <v>117</v>
      </c>
      <c r="G152" s="2" t="s">
        <v>648</v>
      </c>
      <c r="H152" s="2" t="s">
        <v>118</v>
      </c>
      <c r="I152" s="2" t="s">
        <v>646</v>
      </c>
      <c r="J152" s="2" t="s">
        <v>119</v>
      </c>
      <c r="K152" s="2" t="s">
        <v>647</v>
      </c>
    </row>
    <row r="153" spans="1:11" x14ac:dyDescent="0.25">
      <c r="A153" s="2">
        <v>34</v>
      </c>
      <c r="B153" s="2" t="s">
        <v>1629</v>
      </c>
      <c r="C153" s="5" t="str">
        <f>IF(EXACT(B153,"kOhms"),_xlfn.CONCAT(A153,"k"),IF(EXACT(B153,"Ohms"),_xlfn.CONCAT(A153,"R"),IF(EXACT(B153,"Mohms"),_xlfn.CONCAT(A153,"M"),0)))</f>
        <v>34R</v>
      </c>
      <c r="D153" s="2" t="s">
        <v>115</v>
      </c>
      <c r="E153" s="2" t="s">
        <v>116</v>
      </c>
      <c r="F153" s="2" t="s">
        <v>117</v>
      </c>
      <c r="G153" s="2" t="s">
        <v>1037</v>
      </c>
      <c r="H153" s="2" t="s">
        <v>118</v>
      </c>
      <c r="I153" s="2" t="s">
        <v>1035</v>
      </c>
      <c r="J153" s="2" t="s">
        <v>119</v>
      </c>
      <c r="K153" s="2" t="s">
        <v>1036</v>
      </c>
    </row>
    <row r="154" spans="1:11" hidden="1" x14ac:dyDescent="0.25">
      <c r="A154" s="2">
        <v>19.100000000000001</v>
      </c>
      <c r="B154" s="2" t="s">
        <v>1628</v>
      </c>
      <c r="C154" s="5" t="str">
        <f>IF(EXACT(B154,"kOhms"),_xlfn.CONCAT(A154,"k"),IF(EXACT(B154,"Ohms"),_xlfn.CONCAT(A154,"R"),IF(EXACT(B154,"Mohms"),_xlfn.CONCAT(A154,"M"),0)))</f>
        <v>19.1k</v>
      </c>
      <c r="D154" s="2" t="s">
        <v>115</v>
      </c>
      <c r="E154" s="2" t="s">
        <v>116</v>
      </c>
      <c r="F154" s="2" t="s">
        <v>117</v>
      </c>
      <c r="G154" s="2" t="s">
        <v>654</v>
      </c>
      <c r="H154" s="2" t="s">
        <v>118</v>
      </c>
      <c r="I154" s="2" t="s">
        <v>652</v>
      </c>
      <c r="J154" s="2" t="s">
        <v>119</v>
      </c>
      <c r="K154" s="2" t="s">
        <v>653</v>
      </c>
    </row>
    <row r="155" spans="1:11" x14ac:dyDescent="0.25">
      <c r="A155" s="2">
        <v>34.799999999999997</v>
      </c>
      <c r="B155" s="2" t="s">
        <v>1629</v>
      </c>
      <c r="C155" s="5" t="str">
        <f>IF(EXACT(B155,"kOhms"),_xlfn.CONCAT(A155,"k"),IF(EXACT(B155,"Ohms"),_xlfn.CONCAT(A155,"R"),IF(EXACT(B155,"Mohms"),_xlfn.CONCAT(A155,"M"),0)))</f>
        <v>34.8R</v>
      </c>
      <c r="D155" s="2" t="s">
        <v>115</v>
      </c>
      <c r="E155" s="2" t="s">
        <v>116</v>
      </c>
      <c r="F155" s="2" t="s">
        <v>117</v>
      </c>
      <c r="G155" s="2" t="s">
        <v>1043</v>
      </c>
      <c r="H155" s="2" t="s">
        <v>118</v>
      </c>
      <c r="I155" s="2" t="s">
        <v>1041</v>
      </c>
      <c r="J155" s="2" t="s">
        <v>119</v>
      </c>
      <c r="K155" s="2" t="s">
        <v>1042</v>
      </c>
    </row>
    <row r="156" spans="1:11" hidden="1" x14ac:dyDescent="0.25">
      <c r="A156" s="2">
        <v>19.600000000000001</v>
      </c>
      <c r="B156" s="2" t="s">
        <v>1628</v>
      </c>
      <c r="C156" s="5" t="str">
        <f>IF(EXACT(B156,"kOhms"),_xlfn.CONCAT(A156,"k"),IF(EXACT(B156,"Ohms"),_xlfn.CONCAT(A156,"R"),IF(EXACT(B156,"Mohms"),_xlfn.CONCAT(A156,"M"),0)))</f>
        <v>19.6k</v>
      </c>
      <c r="D156" s="2" t="s">
        <v>115</v>
      </c>
      <c r="E156" s="2" t="s">
        <v>116</v>
      </c>
      <c r="F156" s="2" t="s">
        <v>117</v>
      </c>
      <c r="G156" s="2" t="s">
        <v>660</v>
      </c>
      <c r="H156" s="2" t="s">
        <v>118</v>
      </c>
      <c r="I156" s="2" t="s">
        <v>658</v>
      </c>
      <c r="J156" s="2" t="s">
        <v>119</v>
      </c>
      <c r="K156" s="2" t="s">
        <v>659</v>
      </c>
    </row>
    <row r="157" spans="1:11" x14ac:dyDescent="0.25">
      <c r="A157" s="2">
        <v>35.700000000000003</v>
      </c>
      <c r="B157" s="2" t="s">
        <v>1629</v>
      </c>
      <c r="C157" s="5" t="str">
        <f>IF(EXACT(B157,"kOhms"),_xlfn.CONCAT(A157,"k"),IF(EXACT(B157,"Ohms"),_xlfn.CONCAT(A157,"R"),IF(EXACT(B157,"Mohms"),_xlfn.CONCAT(A157,"M"),0)))</f>
        <v>35.7R</v>
      </c>
      <c r="D157" s="2" t="s">
        <v>115</v>
      </c>
      <c r="E157" s="2" t="s">
        <v>116</v>
      </c>
      <c r="F157" s="2" t="s">
        <v>117</v>
      </c>
      <c r="G157" s="2" t="s">
        <v>144</v>
      </c>
      <c r="H157" s="2" t="s">
        <v>118</v>
      </c>
      <c r="I157" s="2" t="s">
        <v>1053</v>
      </c>
      <c r="J157" s="2" t="s">
        <v>119</v>
      </c>
      <c r="K157" s="2" t="s">
        <v>1054</v>
      </c>
    </row>
    <row r="158" spans="1:11" hidden="1" x14ac:dyDescent="0.25">
      <c r="A158" s="2">
        <v>191</v>
      </c>
      <c r="B158" s="2" t="s">
        <v>1628</v>
      </c>
      <c r="C158" s="5" t="str">
        <f>IF(EXACT(B158,"kOhms"),_xlfn.CONCAT(A158,"k"),IF(EXACT(B158,"Ohms"),_xlfn.CONCAT(A158,"R"),IF(EXACT(B158,"Mohms"),_xlfn.CONCAT(A158,"M"),0)))</f>
        <v>191k</v>
      </c>
      <c r="D158" s="2" t="s">
        <v>115</v>
      </c>
      <c r="E158" s="2" t="s">
        <v>116</v>
      </c>
      <c r="F158" s="2" t="s">
        <v>117</v>
      </c>
      <c r="G158" s="2" t="s">
        <v>666</v>
      </c>
      <c r="H158" s="2" t="s">
        <v>118</v>
      </c>
      <c r="I158" s="2" t="s">
        <v>664</v>
      </c>
      <c r="J158" s="2" t="s">
        <v>119</v>
      </c>
      <c r="K158" s="2" t="s">
        <v>665</v>
      </c>
    </row>
    <row r="159" spans="1:11" x14ac:dyDescent="0.25">
      <c r="A159" s="2">
        <v>36</v>
      </c>
      <c r="B159" s="2" t="s">
        <v>1629</v>
      </c>
      <c r="C159" s="5" t="str">
        <f>IF(EXACT(B159,"kOhms"),_xlfn.CONCAT(A159,"k"),IF(EXACT(B159,"Ohms"),_xlfn.CONCAT(A159,"R"),IF(EXACT(B159,"Mohms"),_xlfn.CONCAT(A159,"M"),0)))</f>
        <v>36R</v>
      </c>
      <c r="D159" s="2" t="s">
        <v>115</v>
      </c>
      <c r="E159" s="2" t="s">
        <v>116</v>
      </c>
      <c r="F159" s="2" t="s">
        <v>117</v>
      </c>
      <c r="G159" s="2" t="s">
        <v>1062</v>
      </c>
      <c r="H159" s="2" t="s">
        <v>118</v>
      </c>
      <c r="I159" s="2" t="s">
        <v>1060</v>
      </c>
      <c r="J159" s="2" t="s">
        <v>119</v>
      </c>
      <c r="K159" s="2" t="s">
        <v>1061</v>
      </c>
    </row>
    <row r="160" spans="1:11" hidden="1" x14ac:dyDescent="0.25">
      <c r="A160" s="2">
        <v>196</v>
      </c>
      <c r="B160" s="2" t="s">
        <v>1628</v>
      </c>
      <c r="C160" s="5" t="str">
        <f>IF(EXACT(B160,"kOhms"),_xlfn.CONCAT(A160,"k"),IF(EXACT(B160,"Ohms"),_xlfn.CONCAT(A160,"R"),IF(EXACT(B160,"Mohms"),_xlfn.CONCAT(A160,"M"),0)))</f>
        <v>196k</v>
      </c>
      <c r="D160" s="2" t="s">
        <v>115</v>
      </c>
      <c r="E160" s="2" t="s">
        <v>116</v>
      </c>
      <c r="F160" s="2" t="s">
        <v>117</v>
      </c>
      <c r="G160" s="2" t="s">
        <v>672</v>
      </c>
      <c r="H160" s="2" t="s">
        <v>118</v>
      </c>
      <c r="I160" s="2" t="s">
        <v>670</v>
      </c>
      <c r="J160" s="2" t="s">
        <v>119</v>
      </c>
      <c r="K160" s="2" t="s">
        <v>671</v>
      </c>
    </row>
    <row r="161" spans="1:11" x14ac:dyDescent="0.25">
      <c r="A161" s="2">
        <v>36.5</v>
      </c>
      <c r="B161" s="2" t="s">
        <v>1629</v>
      </c>
      <c r="C161" s="5" t="str">
        <f>IF(EXACT(B161,"kOhms"),_xlfn.CONCAT(A161,"k"),IF(EXACT(B161,"Ohms"),_xlfn.CONCAT(A161,"R"),IF(EXACT(B161,"Mohms"),_xlfn.CONCAT(A161,"M"),0)))</f>
        <v>36.5R</v>
      </c>
      <c r="D161" s="2" t="s">
        <v>115</v>
      </c>
      <c r="E161" s="2" t="s">
        <v>116</v>
      </c>
      <c r="F161" s="2" t="s">
        <v>117</v>
      </c>
      <c r="G161" s="2" t="s">
        <v>1068</v>
      </c>
      <c r="H161" s="2" t="s">
        <v>118</v>
      </c>
      <c r="I161" s="2" t="s">
        <v>1066</v>
      </c>
      <c r="J161" s="2" t="s">
        <v>119</v>
      </c>
      <c r="K161" s="2" t="s">
        <v>1067</v>
      </c>
    </row>
    <row r="162" spans="1:11" hidden="1" x14ac:dyDescent="0.25">
      <c r="A162" s="2">
        <v>2</v>
      </c>
      <c r="B162" s="2" t="s">
        <v>1628</v>
      </c>
      <c r="C162" s="5" t="str">
        <f>IF(EXACT(B162,"kOhms"),_xlfn.CONCAT(A162,"k"),IF(EXACT(B162,"Ohms"),_xlfn.CONCAT(A162,"R"),IF(EXACT(B162,"Mohms"),_xlfn.CONCAT(A162,"M"),0)))</f>
        <v>2k</v>
      </c>
      <c r="D162" s="2" t="s">
        <v>115</v>
      </c>
      <c r="E162" s="2" t="s">
        <v>116</v>
      </c>
      <c r="F162" s="2" t="s">
        <v>117</v>
      </c>
      <c r="G162" s="2" t="s">
        <v>678</v>
      </c>
      <c r="H162" s="2" t="s">
        <v>118</v>
      </c>
      <c r="I162" s="2" t="s">
        <v>676</v>
      </c>
      <c r="J162" s="2" t="s">
        <v>119</v>
      </c>
      <c r="K162" s="2" t="s">
        <v>677</v>
      </c>
    </row>
    <row r="163" spans="1:11" hidden="1" x14ac:dyDescent="0.25">
      <c r="A163" s="2">
        <v>2.0499999999999998</v>
      </c>
      <c r="B163" s="2" t="s">
        <v>1628</v>
      </c>
      <c r="C163" s="5" t="str">
        <f>IF(EXACT(B163,"kOhms"),_xlfn.CONCAT(A163,"k"),IF(EXACT(B163,"Ohms"),_xlfn.CONCAT(A163,"R"),IF(EXACT(B163,"Mohms"),_xlfn.CONCAT(A163,"M"),0)))</f>
        <v>2.05k</v>
      </c>
      <c r="D163" s="2" t="s">
        <v>115</v>
      </c>
      <c r="E163" s="2" t="s">
        <v>116</v>
      </c>
      <c r="F163" s="2" t="s">
        <v>117</v>
      </c>
      <c r="G163" s="2" t="s">
        <v>681</v>
      </c>
      <c r="H163" s="2" t="s">
        <v>118</v>
      </c>
      <c r="I163" s="2" t="s">
        <v>679</v>
      </c>
      <c r="J163" s="2" t="s">
        <v>119</v>
      </c>
      <c r="K163" s="2" t="s">
        <v>680</v>
      </c>
    </row>
    <row r="164" spans="1:11" hidden="1" x14ac:dyDescent="0.25">
      <c r="A164" s="2">
        <v>2.1</v>
      </c>
      <c r="B164" s="2" t="s">
        <v>1628</v>
      </c>
      <c r="C164" s="5" t="str">
        <f>IF(EXACT(B164,"kOhms"),_xlfn.CONCAT(A164,"k"),IF(EXACT(B164,"Ohms"),_xlfn.CONCAT(A164,"R"),IF(EXACT(B164,"Mohms"),_xlfn.CONCAT(A164,"M"),0)))</f>
        <v>2.1k</v>
      </c>
      <c r="D164" s="2" t="s">
        <v>115</v>
      </c>
      <c r="E164" s="2" t="s">
        <v>116</v>
      </c>
      <c r="F164" s="2" t="s">
        <v>117</v>
      </c>
      <c r="G164" s="2" t="s">
        <v>684</v>
      </c>
      <c r="H164" s="2" t="s">
        <v>118</v>
      </c>
      <c r="I164" s="2" t="s">
        <v>682</v>
      </c>
      <c r="J164" s="2" t="s">
        <v>119</v>
      </c>
      <c r="K164" s="2" t="s">
        <v>683</v>
      </c>
    </row>
    <row r="165" spans="1:11" hidden="1" x14ac:dyDescent="0.25">
      <c r="A165" s="2">
        <v>2.15</v>
      </c>
      <c r="B165" s="2" t="s">
        <v>1628</v>
      </c>
      <c r="C165" s="5" t="str">
        <f>IF(EXACT(B165,"kOhms"),_xlfn.CONCAT(A165,"k"),IF(EXACT(B165,"Ohms"),_xlfn.CONCAT(A165,"R"),IF(EXACT(B165,"Mohms"),_xlfn.CONCAT(A165,"M"),0)))</f>
        <v>2.15k</v>
      </c>
      <c r="D165" s="2" t="s">
        <v>115</v>
      </c>
      <c r="E165" s="2" t="s">
        <v>116</v>
      </c>
      <c r="F165" s="2" t="s">
        <v>117</v>
      </c>
      <c r="G165" s="2" t="s">
        <v>687</v>
      </c>
      <c r="H165" s="2" t="s">
        <v>118</v>
      </c>
      <c r="I165" s="2" t="s">
        <v>685</v>
      </c>
      <c r="J165" s="2" t="s">
        <v>119</v>
      </c>
      <c r="K165" s="2" t="s">
        <v>686</v>
      </c>
    </row>
    <row r="166" spans="1:11" hidden="1" x14ac:dyDescent="0.25">
      <c r="A166" s="2">
        <v>2.2000000000000002</v>
      </c>
      <c r="B166" s="2" t="s">
        <v>1628</v>
      </c>
      <c r="C166" s="5" t="str">
        <f>IF(EXACT(B166,"kOhms"),_xlfn.CONCAT(A166,"k"),IF(EXACT(B166,"Ohms"),_xlfn.CONCAT(A166,"R"),IF(EXACT(B166,"Mohms"),_xlfn.CONCAT(A166,"M"),0)))</f>
        <v>2.2k</v>
      </c>
      <c r="D166" s="2" t="s">
        <v>115</v>
      </c>
      <c r="E166" s="2" t="s">
        <v>116</v>
      </c>
      <c r="F166" s="2" t="s">
        <v>117</v>
      </c>
      <c r="G166" s="2" t="s">
        <v>690</v>
      </c>
      <c r="H166" s="2" t="s">
        <v>118</v>
      </c>
      <c r="I166" s="2" t="s">
        <v>688</v>
      </c>
      <c r="J166" s="2" t="s">
        <v>119</v>
      </c>
      <c r="K166" s="2" t="s">
        <v>689</v>
      </c>
    </row>
    <row r="167" spans="1:11" hidden="1" x14ac:dyDescent="0.25">
      <c r="A167" s="2">
        <v>2.21</v>
      </c>
      <c r="B167" s="2" t="s">
        <v>1628</v>
      </c>
      <c r="C167" s="5" t="str">
        <f>IF(EXACT(B167,"kOhms"),_xlfn.CONCAT(A167,"k"),IF(EXACT(B167,"Ohms"),_xlfn.CONCAT(A167,"R"),IF(EXACT(B167,"Mohms"),_xlfn.CONCAT(A167,"M"),0)))</f>
        <v>2.21k</v>
      </c>
      <c r="D167" s="2" t="s">
        <v>115</v>
      </c>
      <c r="E167" s="2" t="s">
        <v>116</v>
      </c>
      <c r="F167" s="2" t="s">
        <v>117</v>
      </c>
      <c r="G167" s="2" t="s">
        <v>693</v>
      </c>
      <c r="H167" s="2" t="s">
        <v>118</v>
      </c>
      <c r="I167" s="2" t="s">
        <v>691</v>
      </c>
      <c r="J167" s="2" t="s">
        <v>119</v>
      </c>
      <c r="K167" s="2" t="s">
        <v>692</v>
      </c>
    </row>
    <row r="168" spans="1:11" hidden="1" x14ac:dyDescent="0.25">
      <c r="A168" s="2">
        <v>2.2599999999999998</v>
      </c>
      <c r="B168" s="2" t="s">
        <v>1628</v>
      </c>
      <c r="C168" s="5" t="str">
        <f>IF(EXACT(B168,"kOhms"),_xlfn.CONCAT(A168,"k"),IF(EXACT(B168,"Ohms"),_xlfn.CONCAT(A168,"R"),IF(EXACT(B168,"Mohms"),_xlfn.CONCAT(A168,"M"),0)))</f>
        <v>2.26k</v>
      </c>
      <c r="D168" s="2" t="s">
        <v>115</v>
      </c>
      <c r="E168" s="2" t="s">
        <v>116</v>
      </c>
      <c r="F168" s="2" t="s">
        <v>117</v>
      </c>
      <c r="G168" s="2" t="s">
        <v>696</v>
      </c>
      <c r="H168" s="2" t="s">
        <v>118</v>
      </c>
      <c r="I168" s="2" t="s">
        <v>694</v>
      </c>
      <c r="J168" s="2" t="s">
        <v>119</v>
      </c>
      <c r="K168" s="2" t="s">
        <v>695</v>
      </c>
    </row>
    <row r="169" spans="1:11" hidden="1" x14ac:dyDescent="0.25">
      <c r="A169" s="2">
        <v>2.3199999999999998</v>
      </c>
      <c r="B169" s="2" t="s">
        <v>1628</v>
      </c>
      <c r="C169" s="5" t="str">
        <f>IF(EXACT(B169,"kOhms"),_xlfn.CONCAT(A169,"k"),IF(EXACT(B169,"Ohms"),_xlfn.CONCAT(A169,"R"),IF(EXACT(B169,"Mohms"),_xlfn.CONCAT(A169,"M"),0)))</f>
        <v>2.32k</v>
      </c>
      <c r="D169" s="2" t="s">
        <v>115</v>
      </c>
      <c r="E169" s="2" t="s">
        <v>116</v>
      </c>
      <c r="F169" s="2" t="s">
        <v>117</v>
      </c>
      <c r="G169" s="2" t="s">
        <v>699</v>
      </c>
      <c r="H169" s="2" t="s">
        <v>118</v>
      </c>
      <c r="I169" s="2" t="s">
        <v>697</v>
      </c>
      <c r="J169" s="2" t="s">
        <v>119</v>
      </c>
      <c r="K169" s="2" t="s">
        <v>698</v>
      </c>
    </row>
    <row r="170" spans="1:11" hidden="1" x14ac:dyDescent="0.25">
      <c r="A170" s="2">
        <v>2.37</v>
      </c>
      <c r="B170" s="2" t="s">
        <v>1628</v>
      </c>
      <c r="C170" s="5" t="str">
        <f>IF(EXACT(B170,"kOhms"),_xlfn.CONCAT(A170,"k"),IF(EXACT(B170,"Ohms"),_xlfn.CONCAT(A170,"R"),IF(EXACT(B170,"Mohms"),_xlfn.CONCAT(A170,"M"),0)))</f>
        <v>2.37k</v>
      </c>
      <c r="D170" s="2" t="s">
        <v>115</v>
      </c>
      <c r="E170" s="2" t="s">
        <v>116</v>
      </c>
      <c r="F170" s="2" t="s">
        <v>117</v>
      </c>
      <c r="G170" s="2" t="s">
        <v>702</v>
      </c>
      <c r="H170" s="2" t="s">
        <v>118</v>
      </c>
      <c r="I170" s="2" t="s">
        <v>700</v>
      </c>
      <c r="J170" s="2" t="s">
        <v>119</v>
      </c>
      <c r="K170" s="2" t="s">
        <v>701</v>
      </c>
    </row>
    <row r="171" spans="1:11" hidden="1" x14ac:dyDescent="0.25">
      <c r="A171" s="2">
        <v>2.4</v>
      </c>
      <c r="B171" s="2" t="s">
        <v>1628</v>
      </c>
      <c r="C171" s="5" t="str">
        <f>IF(EXACT(B171,"kOhms"),_xlfn.CONCAT(A171,"k"),IF(EXACT(B171,"Ohms"),_xlfn.CONCAT(A171,"R"),IF(EXACT(B171,"Mohms"),_xlfn.CONCAT(A171,"M"),0)))</f>
        <v>2.4k</v>
      </c>
      <c r="D171" s="2" t="s">
        <v>115</v>
      </c>
      <c r="E171" s="2" t="s">
        <v>116</v>
      </c>
      <c r="F171" s="2" t="s">
        <v>117</v>
      </c>
      <c r="G171" s="2" t="s">
        <v>705</v>
      </c>
      <c r="H171" s="2" t="s">
        <v>118</v>
      </c>
      <c r="I171" s="2" t="s">
        <v>703</v>
      </c>
      <c r="J171" s="2" t="s">
        <v>119</v>
      </c>
      <c r="K171" s="2" t="s">
        <v>704</v>
      </c>
    </row>
    <row r="172" spans="1:11" hidden="1" x14ac:dyDescent="0.25">
      <c r="A172" s="2">
        <v>2.4300000000000002</v>
      </c>
      <c r="B172" s="2" t="s">
        <v>1628</v>
      </c>
      <c r="C172" s="5" t="str">
        <f>IF(EXACT(B172,"kOhms"),_xlfn.CONCAT(A172,"k"),IF(EXACT(B172,"Ohms"),_xlfn.CONCAT(A172,"R"),IF(EXACT(B172,"Mohms"),_xlfn.CONCAT(A172,"M"),0)))</f>
        <v>2.43k</v>
      </c>
      <c r="D172" s="2" t="s">
        <v>115</v>
      </c>
      <c r="E172" s="2" t="s">
        <v>116</v>
      </c>
      <c r="F172" s="2" t="s">
        <v>117</v>
      </c>
      <c r="G172" s="2" t="s">
        <v>708</v>
      </c>
      <c r="H172" s="2" t="s">
        <v>118</v>
      </c>
      <c r="I172" s="2" t="s">
        <v>706</v>
      </c>
      <c r="J172" s="2" t="s">
        <v>119</v>
      </c>
      <c r="K172" s="2" t="s">
        <v>707</v>
      </c>
    </row>
    <row r="173" spans="1:11" hidden="1" x14ac:dyDescent="0.25">
      <c r="A173" s="2">
        <v>2.4900000000000002</v>
      </c>
      <c r="B173" s="2" t="s">
        <v>1628</v>
      </c>
      <c r="C173" s="5" t="str">
        <f>IF(EXACT(B173,"kOhms"),_xlfn.CONCAT(A173,"k"),IF(EXACT(B173,"Ohms"),_xlfn.CONCAT(A173,"R"),IF(EXACT(B173,"Mohms"),_xlfn.CONCAT(A173,"M"),0)))</f>
        <v>2.49k</v>
      </c>
      <c r="D173" s="2" t="s">
        <v>115</v>
      </c>
      <c r="E173" s="2" t="s">
        <v>116</v>
      </c>
      <c r="F173" s="2" t="s">
        <v>117</v>
      </c>
      <c r="G173" s="2" t="s">
        <v>711</v>
      </c>
      <c r="H173" s="2" t="s">
        <v>118</v>
      </c>
      <c r="I173" s="2" t="s">
        <v>709</v>
      </c>
      <c r="J173" s="2" t="s">
        <v>119</v>
      </c>
      <c r="K173" s="2" t="s">
        <v>710</v>
      </c>
    </row>
    <row r="174" spans="1:11" hidden="1" x14ac:dyDescent="0.25">
      <c r="A174" s="2">
        <v>2.5499999999999998</v>
      </c>
      <c r="B174" s="2" t="s">
        <v>1628</v>
      </c>
      <c r="C174" s="5" t="str">
        <f>IF(EXACT(B174,"kOhms"),_xlfn.CONCAT(A174,"k"),IF(EXACT(B174,"Ohms"),_xlfn.CONCAT(A174,"R"),IF(EXACT(B174,"Mohms"),_xlfn.CONCAT(A174,"M"),0)))</f>
        <v>2.55k</v>
      </c>
      <c r="D174" s="2" t="s">
        <v>115</v>
      </c>
      <c r="E174" s="2" t="s">
        <v>116</v>
      </c>
      <c r="F174" s="2" t="s">
        <v>117</v>
      </c>
      <c r="G174" s="2" t="s">
        <v>714</v>
      </c>
      <c r="H174" s="2" t="s">
        <v>118</v>
      </c>
      <c r="I174" s="2" t="s">
        <v>712</v>
      </c>
      <c r="J174" s="2" t="s">
        <v>119</v>
      </c>
      <c r="K174" s="2" t="s">
        <v>713</v>
      </c>
    </row>
    <row r="175" spans="1:11" hidden="1" x14ac:dyDescent="0.25">
      <c r="A175" s="2">
        <v>2.61</v>
      </c>
      <c r="B175" s="2" t="s">
        <v>1628</v>
      </c>
      <c r="C175" s="5" t="str">
        <f>IF(EXACT(B175,"kOhms"),_xlfn.CONCAT(A175,"k"),IF(EXACT(B175,"Ohms"),_xlfn.CONCAT(A175,"R"),IF(EXACT(B175,"Mohms"),_xlfn.CONCAT(A175,"M"),0)))</f>
        <v>2.61k</v>
      </c>
      <c r="D175" s="2" t="s">
        <v>115</v>
      </c>
      <c r="E175" s="2" t="s">
        <v>116</v>
      </c>
      <c r="F175" s="2" t="s">
        <v>117</v>
      </c>
      <c r="G175" s="2" t="s">
        <v>717</v>
      </c>
      <c r="H175" s="2" t="s">
        <v>118</v>
      </c>
      <c r="I175" s="2" t="s">
        <v>715</v>
      </c>
      <c r="J175" s="2" t="s">
        <v>119</v>
      </c>
      <c r="K175" s="2" t="s">
        <v>716</v>
      </c>
    </row>
    <row r="176" spans="1:11" hidden="1" x14ac:dyDescent="0.25">
      <c r="A176" s="2">
        <v>2.67</v>
      </c>
      <c r="B176" s="2" t="s">
        <v>1628</v>
      </c>
      <c r="C176" s="5" t="str">
        <f>IF(EXACT(B176,"kOhms"),_xlfn.CONCAT(A176,"k"),IF(EXACT(B176,"Ohms"),_xlfn.CONCAT(A176,"R"),IF(EXACT(B176,"Mohms"),_xlfn.CONCAT(A176,"M"),0)))</f>
        <v>2.67k</v>
      </c>
      <c r="D176" s="2" t="s">
        <v>115</v>
      </c>
      <c r="E176" s="2" t="s">
        <v>116</v>
      </c>
      <c r="F176" s="2" t="s">
        <v>117</v>
      </c>
      <c r="G176" s="2" t="s">
        <v>720</v>
      </c>
      <c r="H176" s="2" t="s">
        <v>118</v>
      </c>
      <c r="I176" s="2" t="s">
        <v>718</v>
      </c>
      <c r="J176" s="2" t="s">
        <v>119</v>
      </c>
      <c r="K176" s="2" t="s">
        <v>719</v>
      </c>
    </row>
    <row r="177" spans="1:11" hidden="1" x14ac:dyDescent="0.25">
      <c r="A177" s="2">
        <v>2.7</v>
      </c>
      <c r="B177" s="2" t="s">
        <v>1628</v>
      </c>
      <c r="C177" s="5" t="str">
        <f>IF(EXACT(B177,"kOhms"),_xlfn.CONCAT(A177,"k"),IF(EXACT(B177,"Ohms"),_xlfn.CONCAT(A177,"R"),IF(EXACT(B177,"Mohms"),_xlfn.CONCAT(A177,"M"),0)))</f>
        <v>2.7k</v>
      </c>
      <c r="D177" s="2" t="s">
        <v>115</v>
      </c>
      <c r="E177" s="2" t="s">
        <v>116</v>
      </c>
      <c r="F177" s="2" t="s">
        <v>117</v>
      </c>
      <c r="G177" s="2" t="s">
        <v>723</v>
      </c>
      <c r="H177" s="2" t="s">
        <v>118</v>
      </c>
      <c r="I177" s="2" t="s">
        <v>721</v>
      </c>
      <c r="J177" s="2" t="s">
        <v>119</v>
      </c>
      <c r="K177" s="2" t="s">
        <v>722</v>
      </c>
    </row>
    <row r="178" spans="1:11" hidden="1" x14ac:dyDescent="0.25">
      <c r="A178" s="2">
        <v>2.74</v>
      </c>
      <c r="B178" s="2" t="s">
        <v>1628</v>
      </c>
      <c r="C178" s="5" t="str">
        <f>IF(EXACT(B178,"kOhms"),_xlfn.CONCAT(A178,"k"),IF(EXACT(B178,"Ohms"),_xlfn.CONCAT(A178,"R"),IF(EXACT(B178,"Mohms"),_xlfn.CONCAT(A178,"M"),0)))</f>
        <v>2.74k</v>
      </c>
      <c r="D178" s="2" t="s">
        <v>115</v>
      </c>
      <c r="E178" s="2" t="s">
        <v>116</v>
      </c>
      <c r="F178" s="2" t="s">
        <v>117</v>
      </c>
      <c r="G178" s="2" t="s">
        <v>726</v>
      </c>
      <c r="H178" s="2" t="s">
        <v>118</v>
      </c>
      <c r="I178" s="2" t="s">
        <v>724</v>
      </c>
      <c r="J178" s="2" t="s">
        <v>119</v>
      </c>
      <c r="K178" s="2" t="s">
        <v>725</v>
      </c>
    </row>
    <row r="179" spans="1:11" hidden="1" x14ac:dyDescent="0.25">
      <c r="A179" s="2">
        <v>2.8</v>
      </c>
      <c r="B179" s="2" t="s">
        <v>1628</v>
      </c>
      <c r="C179" s="5" t="str">
        <f>IF(EXACT(B179,"kOhms"),_xlfn.CONCAT(A179,"k"),IF(EXACT(B179,"Ohms"),_xlfn.CONCAT(A179,"R"),IF(EXACT(B179,"Mohms"),_xlfn.CONCAT(A179,"M"),0)))</f>
        <v>2.8k</v>
      </c>
      <c r="D179" s="2" t="s">
        <v>115</v>
      </c>
      <c r="E179" s="2" t="s">
        <v>116</v>
      </c>
      <c r="F179" s="2" t="s">
        <v>117</v>
      </c>
      <c r="G179" s="2" t="s">
        <v>729</v>
      </c>
      <c r="H179" s="2" t="s">
        <v>118</v>
      </c>
      <c r="I179" s="2" t="s">
        <v>727</v>
      </c>
      <c r="J179" s="2" t="s">
        <v>119</v>
      </c>
      <c r="K179" s="2" t="s">
        <v>728</v>
      </c>
    </row>
    <row r="180" spans="1:11" hidden="1" x14ac:dyDescent="0.25">
      <c r="A180" s="2">
        <v>2.87</v>
      </c>
      <c r="B180" s="2" t="s">
        <v>1628</v>
      </c>
      <c r="C180" s="5" t="str">
        <f>IF(EXACT(B180,"kOhms"),_xlfn.CONCAT(A180,"k"),IF(EXACT(B180,"Ohms"),_xlfn.CONCAT(A180,"R"),IF(EXACT(B180,"Mohms"),_xlfn.CONCAT(A180,"M"),0)))</f>
        <v>2.87k</v>
      </c>
      <c r="D180" s="2" t="s">
        <v>115</v>
      </c>
      <c r="E180" s="2" t="s">
        <v>116</v>
      </c>
      <c r="F180" s="2" t="s">
        <v>117</v>
      </c>
      <c r="G180" s="2" t="s">
        <v>732</v>
      </c>
      <c r="H180" s="2" t="s">
        <v>118</v>
      </c>
      <c r="I180" s="2" t="s">
        <v>730</v>
      </c>
      <c r="J180" s="2" t="s">
        <v>119</v>
      </c>
      <c r="K180" s="2" t="s">
        <v>731</v>
      </c>
    </row>
    <row r="181" spans="1:11" hidden="1" x14ac:dyDescent="0.25">
      <c r="A181" s="2">
        <v>2.94</v>
      </c>
      <c r="B181" s="2" t="s">
        <v>1628</v>
      </c>
      <c r="C181" s="5" t="str">
        <f>IF(EXACT(B181,"kOhms"),_xlfn.CONCAT(A181,"k"),IF(EXACT(B181,"Ohms"),_xlfn.CONCAT(A181,"R"),IF(EXACT(B181,"Mohms"),_xlfn.CONCAT(A181,"M"),0)))</f>
        <v>2.94k</v>
      </c>
      <c r="D181" s="2" t="s">
        <v>115</v>
      </c>
      <c r="E181" s="2" t="s">
        <v>116</v>
      </c>
      <c r="F181" s="2" t="s">
        <v>117</v>
      </c>
      <c r="G181" s="2" t="s">
        <v>735</v>
      </c>
      <c r="H181" s="2" t="s">
        <v>118</v>
      </c>
      <c r="I181" s="2" t="s">
        <v>733</v>
      </c>
      <c r="J181" s="2" t="s">
        <v>119</v>
      </c>
      <c r="K181" s="2" t="s">
        <v>734</v>
      </c>
    </row>
    <row r="182" spans="1:11" hidden="1" x14ac:dyDescent="0.25">
      <c r="A182" s="2">
        <v>20</v>
      </c>
      <c r="B182" s="2" t="s">
        <v>1628</v>
      </c>
      <c r="C182" s="5" t="str">
        <f>IF(EXACT(B182,"kOhms"),_xlfn.CONCAT(A182,"k"),IF(EXACT(B182,"Ohms"),_xlfn.CONCAT(A182,"R"),IF(EXACT(B182,"Mohms"),_xlfn.CONCAT(A182,"M"),0)))</f>
        <v>20k</v>
      </c>
      <c r="D182" s="2" t="s">
        <v>115</v>
      </c>
      <c r="E182" s="2" t="s">
        <v>116</v>
      </c>
      <c r="F182" s="2" t="s">
        <v>117</v>
      </c>
      <c r="G182" s="2" t="s">
        <v>738</v>
      </c>
      <c r="H182" s="2" t="s">
        <v>118</v>
      </c>
      <c r="I182" s="2" t="s">
        <v>736</v>
      </c>
      <c r="J182" s="2" t="s">
        <v>119</v>
      </c>
      <c r="K182" s="2" t="s">
        <v>737</v>
      </c>
    </row>
    <row r="183" spans="1:11" x14ac:dyDescent="0.25">
      <c r="A183" s="2">
        <v>37.4</v>
      </c>
      <c r="B183" s="2" t="s">
        <v>1629</v>
      </c>
      <c r="C183" s="5" t="str">
        <f>IF(EXACT(B183,"kOhms"),_xlfn.CONCAT(A183,"k"),IF(EXACT(B183,"Ohms"),_xlfn.CONCAT(A183,"R"),IF(EXACT(B183,"Mohms"),_xlfn.CONCAT(A183,"M"),0)))</f>
        <v>37.4R</v>
      </c>
      <c r="D183" s="2" t="s">
        <v>115</v>
      </c>
      <c r="E183" s="2" t="s">
        <v>116</v>
      </c>
      <c r="F183" s="2" t="s">
        <v>117</v>
      </c>
      <c r="G183" s="2" t="s">
        <v>1080</v>
      </c>
      <c r="H183" s="2" t="s">
        <v>118</v>
      </c>
      <c r="I183" s="2" t="s">
        <v>1078</v>
      </c>
      <c r="J183" s="2" t="s">
        <v>119</v>
      </c>
      <c r="K183" s="2" t="s">
        <v>1079</v>
      </c>
    </row>
    <row r="184" spans="1:11" hidden="1" x14ac:dyDescent="0.25">
      <c r="A184" s="2">
        <v>20.5</v>
      </c>
      <c r="B184" s="2" t="s">
        <v>1628</v>
      </c>
      <c r="C184" s="5" t="str">
        <f>IF(EXACT(B184,"kOhms"),_xlfn.CONCAT(A184,"k"),IF(EXACT(B184,"Ohms"),_xlfn.CONCAT(A184,"R"),IF(EXACT(B184,"Mohms"),_xlfn.CONCAT(A184,"M"),0)))</f>
        <v>20.5k</v>
      </c>
      <c r="D184" s="2" t="s">
        <v>115</v>
      </c>
      <c r="E184" s="2" t="s">
        <v>116</v>
      </c>
      <c r="F184" s="2" t="s">
        <v>117</v>
      </c>
      <c r="G184" s="2" t="s">
        <v>741</v>
      </c>
      <c r="H184" s="2" t="s">
        <v>118</v>
      </c>
      <c r="I184" s="2" t="s">
        <v>739</v>
      </c>
      <c r="J184" s="2" t="s">
        <v>119</v>
      </c>
      <c r="K184" s="2" t="s">
        <v>740</v>
      </c>
    </row>
    <row r="185" spans="1:11" x14ac:dyDescent="0.25">
      <c r="A185" s="2">
        <v>38.299999999999997</v>
      </c>
      <c r="B185" s="2" t="s">
        <v>1629</v>
      </c>
      <c r="C185" s="5" t="str">
        <f>IF(EXACT(B185,"kOhms"),_xlfn.CONCAT(A185,"k"),IF(EXACT(B185,"Ohms"),_xlfn.CONCAT(A185,"R"),IF(EXACT(B185,"Mohms"),_xlfn.CONCAT(A185,"M"),0)))</f>
        <v>38.3R</v>
      </c>
      <c r="D185" s="2" t="s">
        <v>115</v>
      </c>
      <c r="E185" s="2" t="s">
        <v>116</v>
      </c>
      <c r="F185" s="2" t="s">
        <v>117</v>
      </c>
      <c r="G185" s="2" t="s">
        <v>1089</v>
      </c>
      <c r="H185" s="2" t="s">
        <v>118</v>
      </c>
      <c r="I185" s="2" t="s">
        <v>1087</v>
      </c>
      <c r="J185" s="2" t="s">
        <v>119</v>
      </c>
      <c r="K185" s="2" t="s">
        <v>1088</v>
      </c>
    </row>
    <row r="186" spans="1:11" hidden="1" x14ac:dyDescent="0.25">
      <c r="A186" s="2">
        <v>200</v>
      </c>
      <c r="B186" s="2" t="s">
        <v>1628</v>
      </c>
      <c r="C186" s="5" t="str">
        <f>IF(EXACT(B186,"kOhms"),_xlfn.CONCAT(A186,"k"),IF(EXACT(B186,"Ohms"),_xlfn.CONCAT(A186,"R"),IF(EXACT(B186,"Mohms"),_xlfn.CONCAT(A186,"M"),0)))</f>
        <v>200k</v>
      </c>
      <c r="D186" s="2" t="s">
        <v>115</v>
      </c>
      <c r="E186" s="2" t="s">
        <v>116</v>
      </c>
      <c r="F186" s="2" t="s">
        <v>117</v>
      </c>
      <c r="G186" s="2" t="s">
        <v>747</v>
      </c>
      <c r="H186" s="2" t="s">
        <v>118</v>
      </c>
      <c r="I186" s="2" t="s">
        <v>745</v>
      </c>
      <c r="J186" s="2" t="s">
        <v>119</v>
      </c>
      <c r="K186" s="2" t="s">
        <v>746</v>
      </c>
    </row>
    <row r="187" spans="1:11" x14ac:dyDescent="0.25">
      <c r="A187" s="2">
        <v>39</v>
      </c>
      <c r="B187" s="2" t="s">
        <v>1629</v>
      </c>
      <c r="C187" s="5" t="str">
        <f>IF(EXACT(B187,"kOhms"),_xlfn.CONCAT(A187,"k"),IF(EXACT(B187,"Ohms"),_xlfn.CONCAT(A187,"R"),IF(EXACT(B187,"Mohms"),_xlfn.CONCAT(A187,"M"),0)))</f>
        <v>39R</v>
      </c>
      <c r="D187" s="2" t="s">
        <v>115</v>
      </c>
      <c r="E187" s="2" t="s">
        <v>116</v>
      </c>
      <c r="F187" s="2" t="s">
        <v>117</v>
      </c>
      <c r="G187" s="2" t="s">
        <v>190</v>
      </c>
      <c r="H187" s="2" t="s">
        <v>118</v>
      </c>
      <c r="I187" s="2" t="s">
        <v>202</v>
      </c>
      <c r="J187" s="2" t="s">
        <v>119</v>
      </c>
      <c r="K187" s="2" t="s">
        <v>1096</v>
      </c>
    </row>
    <row r="188" spans="1:11" hidden="1" x14ac:dyDescent="0.25">
      <c r="A188" s="2">
        <v>205</v>
      </c>
      <c r="B188" s="2" t="s">
        <v>1628</v>
      </c>
      <c r="C188" s="5" t="str">
        <f>IF(EXACT(B188,"kOhms"),_xlfn.CONCAT(A188,"k"),IF(EXACT(B188,"Ohms"),_xlfn.CONCAT(A188,"R"),IF(EXACT(B188,"Mohms"),_xlfn.CONCAT(A188,"M"),0)))</f>
        <v>205k</v>
      </c>
      <c r="D188" s="2" t="s">
        <v>115</v>
      </c>
      <c r="E188" s="2" t="s">
        <v>116</v>
      </c>
      <c r="F188" s="2" t="s">
        <v>117</v>
      </c>
      <c r="G188" s="2" t="s">
        <v>752</v>
      </c>
      <c r="H188" s="2" t="s">
        <v>118</v>
      </c>
      <c r="I188" s="2" t="s">
        <v>750</v>
      </c>
      <c r="J188" s="2" t="s">
        <v>119</v>
      </c>
      <c r="K188" s="2" t="s">
        <v>751</v>
      </c>
    </row>
    <row r="189" spans="1:11" x14ac:dyDescent="0.25">
      <c r="A189" s="2">
        <v>39.200000000000003</v>
      </c>
      <c r="B189" s="2" t="s">
        <v>1629</v>
      </c>
      <c r="C189" s="5" t="str">
        <f>IF(EXACT(B189,"kOhms"),_xlfn.CONCAT(A189,"k"),IF(EXACT(B189,"Ohms"),_xlfn.CONCAT(A189,"R"),IF(EXACT(B189,"Mohms"),_xlfn.CONCAT(A189,"M"),0)))</f>
        <v>39.2R</v>
      </c>
      <c r="D189" s="2" t="s">
        <v>115</v>
      </c>
      <c r="E189" s="2" t="s">
        <v>116</v>
      </c>
      <c r="F189" s="2" t="s">
        <v>117</v>
      </c>
      <c r="G189" s="2" t="s">
        <v>145</v>
      </c>
      <c r="H189" s="2" t="s">
        <v>118</v>
      </c>
      <c r="I189" s="2" t="s">
        <v>1100</v>
      </c>
      <c r="J189" s="2" t="s">
        <v>119</v>
      </c>
      <c r="K189" s="2" t="s">
        <v>1101</v>
      </c>
    </row>
    <row r="190" spans="1:11" hidden="1" x14ac:dyDescent="0.25">
      <c r="A190" s="2">
        <v>21</v>
      </c>
      <c r="B190" s="2" t="s">
        <v>1628</v>
      </c>
      <c r="C190" s="5" t="str">
        <f>IF(EXACT(B190,"kOhms"),_xlfn.CONCAT(A190,"k"),IF(EXACT(B190,"Ohms"),_xlfn.CONCAT(A190,"R"),IF(EXACT(B190,"Mohms"),_xlfn.CONCAT(A190,"M"),0)))</f>
        <v>21k</v>
      </c>
      <c r="D190" s="2" t="s">
        <v>115</v>
      </c>
      <c r="E190" s="2" t="s">
        <v>116</v>
      </c>
      <c r="F190" s="2" t="s">
        <v>117</v>
      </c>
      <c r="G190" s="2" t="s">
        <v>758</v>
      </c>
      <c r="H190" s="2" t="s">
        <v>118</v>
      </c>
      <c r="I190" s="2" t="s">
        <v>756</v>
      </c>
      <c r="J190" s="2" t="s">
        <v>119</v>
      </c>
      <c r="K190" s="2" t="s">
        <v>757</v>
      </c>
    </row>
    <row r="191" spans="1:11" x14ac:dyDescent="0.25">
      <c r="A191" s="2">
        <v>40.200000000000003</v>
      </c>
      <c r="B191" s="2" t="s">
        <v>1629</v>
      </c>
      <c r="C191" s="5" t="str">
        <f>IF(EXACT(B191,"kOhms"),_xlfn.CONCAT(A191,"k"),IF(EXACT(B191,"Ohms"),_xlfn.CONCAT(A191,"R"),IF(EXACT(B191,"Mohms"),_xlfn.CONCAT(A191,"M"),0)))</f>
        <v>40.2R</v>
      </c>
      <c r="D191" s="2" t="s">
        <v>115</v>
      </c>
      <c r="E191" s="2" t="s">
        <v>116</v>
      </c>
      <c r="F191" s="2" t="s">
        <v>117</v>
      </c>
      <c r="G191" s="2" t="s">
        <v>1148</v>
      </c>
      <c r="H191" s="2" t="s">
        <v>118</v>
      </c>
      <c r="I191" s="2" t="s">
        <v>1146</v>
      </c>
      <c r="J191" s="2" t="s">
        <v>119</v>
      </c>
      <c r="K191" s="2" t="s">
        <v>1147</v>
      </c>
    </row>
    <row r="192" spans="1:11" hidden="1" x14ac:dyDescent="0.25">
      <c r="A192" s="2">
        <v>21.5</v>
      </c>
      <c r="B192" s="2" t="s">
        <v>1628</v>
      </c>
      <c r="C192" s="5" t="str">
        <f>IF(EXACT(B192,"kOhms"),_xlfn.CONCAT(A192,"k"),IF(EXACT(B192,"Ohms"),_xlfn.CONCAT(A192,"R"),IF(EXACT(B192,"Mohms"),_xlfn.CONCAT(A192,"M"),0)))</f>
        <v>21.5k</v>
      </c>
      <c r="D192" s="2" t="s">
        <v>115</v>
      </c>
      <c r="E192" s="2" t="s">
        <v>116</v>
      </c>
      <c r="F192" s="2" t="s">
        <v>117</v>
      </c>
      <c r="G192" s="2" t="s">
        <v>761</v>
      </c>
      <c r="H192" s="2" t="s">
        <v>118</v>
      </c>
      <c r="I192" s="2" t="s">
        <v>759</v>
      </c>
      <c r="J192" s="2" t="s">
        <v>119</v>
      </c>
      <c r="K192" s="2" t="s">
        <v>760</v>
      </c>
    </row>
    <row r="193" spans="1:11" x14ac:dyDescent="0.25">
      <c r="A193" s="2">
        <v>41.2</v>
      </c>
      <c r="B193" s="2" t="s">
        <v>1629</v>
      </c>
      <c r="C193" s="5" t="str">
        <f>IF(EXACT(B193,"kOhms"),_xlfn.CONCAT(A193,"k"),IF(EXACT(B193,"Ohms"),_xlfn.CONCAT(A193,"R"),IF(EXACT(B193,"Mohms"),_xlfn.CONCAT(A193,"M"),0)))</f>
        <v>41.2R</v>
      </c>
      <c r="D193" s="2" t="s">
        <v>115</v>
      </c>
      <c r="E193" s="2" t="s">
        <v>116</v>
      </c>
      <c r="F193" s="2" t="s">
        <v>117</v>
      </c>
      <c r="G193" s="2" t="s">
        <v>1157</v>
      </c>
      <c r="H193" s="2" t="s">
        <v>118</v>
      </c>
      <c r="I193" s="2" t="s">
        <v>1155</v>
      </c>
      <c r="J193" s="2" t="s">
        <v>119</v>
      </c>
      <c r="K193" s="2" t="s">
        <v>1156</v>
      </c>
    </row>
    <row r="194" spans="1:11" hidden="1" x14ac:dyDescent="0.25">
      <c r="A194" s="2">
        <v>210</v>
      </c>
      <c r="B194" s="2" t="s">
        <v>1628</v>
      </c>
      <c r="C194" s="5" t="str">
        <f>IF(EXACT(B194,"kOhms"),_xlfn.CONCAT(A194,"k"),IF(EXACT(B194,"Ohms"),_xlfn.CONCAT(A194,"R"),IF(EXACT(B194,"Mohms"),_xlfn.CONCAT(A194,"M"),0)))</f>
        <v>210k</v>
      </c>
      <c r="D194" s="2" t="s">
        <v>115</v>
      </c>
      <c r="E194" s="2" t="s">
        <v>116</v>
      </c>
      <c r="F194" s="2" t="s">
        <v>117</v>
      </c>
      <c r="G194" s="2" t="s">
        <v>767</v>
      </c>
      <c r="H194" s="2" t="s">
        <v>118</v>
      </c>
      <c r="I194" s="2" t="s">
        <v>765</v>
      </c>
      <c r="J194" s="2" t="s">
        <v>119</v>
      </c>
      <c r="K194" s="2" t="s">
        <v>766</v>
      </c>
    </row>
    <row r="195" spans="1:11" x14ac:dyDescent="0.25">
      <c r="A195" s="2">
        <v>42.2</v>
      </c>
      <c r="B195" s="2" t="s">
        <v>1629</v>
      </c>
      <c r="C195" s="5" t="str">
        <f>IF(EXACT(B195,"kOhms"),_xlfn.CONCAT(A195,"k"),IF(EXACT(B195,"Ohms"),_xlfn.CONCAT(A195,"R"),IF(EXACT(B195,"Mohms"),_xlfn.CONCAT(A195,"M"),0)))</f>
        <v>42.2R</v>
      </c>
      <c r="D195" s="2" t="s">
        <v>115</v>
      </c>
      <c r="E195" s="2" t="s">
        <v>116</v>
      </c>
      <c r="F195" s="2" t="s">
        <v>117</v>
      </c>
      <c r="G195" s="2" t="s">
        <v>1166</v>
      </c>
      <c r="H195" s="2" t="s">
        <v>118</v>
      </c>
      <c r="I195" s="2" t="s">
        <v>1164</v>
      </c>
      <c r="J195" s="2" t="s">
        <v>119</v>
      </c>
      <c r="K195" s="2" t="s">
        <v>1165</v>
      </c>
    </row>
    <row r="196" spans="1:11" hidden="1" x14ac:dyDescent="0.25">
      <c r="A196" s="2">
        <v>215</v>
      </c>
      <c r="B196" s="2" t="s">
        <v>1628</v>
      </c>
      <c r="C196" s="5" t="str">
        <f>IF(EXACT(B196,"kOhms"),_xlfn.CONCAT(A196,"k"),IF(EXACT(B196,"Ohms"),_xlfn.CONCAT(A196,"R"),IF(EXACT(B196,"Mohms"),_xlfn.CONCAT(A196,"M"),0)))</f>
        <v>215k</v>
      </c>
      <c r="D196" s="2" t="s">
        <v>115</v>
      </c>
      <c r="E196" s="2" t="s">
        <v>116</v>
      </c>
      <c r="F196" s="2" t="s">
        <v>117</v>
      </c>
      <c r="G196" s="2" t="s">
        <v>772</v>
      </c>
      <c r="H196" s="2" t="s">
        <v>118</v>
      </c>
      <c r="I196" s="2" t="s">
        <v>770</v>
      </c>
      <c r="J196" s="2" t="s">
        <v>119</v>
      </c>
      <c r="K196" s="2" t="s">
        <v>771</v>
      </c>
    </row>
    <row r="197" spans="1:11" x14ac:dyDescent="0.25">
      <c r="A197" s="2">
        <v>43</v>
      </c>
      <c r="B197" s="2" t="s">
        <v>1629</v>
      </c>
      <c r="C197" s="5" t="str">
        <f>IF(EXACT(B197,"kOhms"),_xlfn.CONCAT(A197,"k"),IF(EXACT(B197,"Ohms"),_xlfn.CONCAT(A197,"R"),IF(EXACT(B197,"Mohms"),_xlfn.CONCAT(A197,"M"),0)))</f>
        <v>43R</v>
      </c>
      <c r="D197" s="2" t="s">
        <v>115</v>
      </c>
      <c r="E197" s="2" t="s">
        <v>116</v>
      </c>
      <c r="F197" s="2" t="s">
        <v>117</v>
      </c>
      <c r="G197" s="2" t="s">
        <v>191</v>
      </c>
      <c r="H197" s="2" t="s">
        <v>118</v>
      </c>
      <c r="I197" s="2" t="s">
        <v>203</v>
      </c>
      <c r="J197" s="2" t="s">
        <v>119</v>
      </c>
      <c r="K197" s="2" t="s">
        <v>1173</v>
      </c>
    </row>
    <row r="198" spans="1:11" hidden="1" x14ac:dyDescent="0.25">
      <c r="A198" s="2">
        <v>22</v>
      </c>
      <c r="B198" s="2" t="s">
        <v>1628</v>
      </c>
      <c r="C198" s="5" t="str">
        <f>IF(EXACT(B198,"kOhms"),_xlfn.CONCAT(A198,"k"),IF(EXACT(B198,"Ohms"),_xlfn.CONCAT(A198,"R"),IF(EXACT(B198,"Mohms"),_xlfn.CONCAT(A198,"M"),0)))</f>
        <v>22k</v>
      </c>
      <c r="D198" s="2" t="s">
        <v>115</v>
      </c>
      <c r="E198" s="2" t="s">
        <v>116</v>
      </c>
      <c r="F198" s="2" t="s">
        <v>117</v>
      </c>
      <c r="G198" s="2" t="s">
        <v>778</v>
      </c>
      <c r="H198" s="2" t="s">
        <v>118</v>
      </c>
      <c r="I198" s="2" t="s">
        <v>776</v>
      </c>
      <c r="J198" s="2" t="s">
        <v>119</v>
      </c>
      <c r="K198" s="2" t="s">
        <v>777</v>
      </c>
    </row>
    <row r="199" spans="1:11" x14ac:dyDescent="0.25">
      <c r="A199" s="2">
        <v>43.2</v>
      </c>
      <c r="B199" s="2" t="s">
        <v>1629</v>
      </c>
      <c r="C199" s="5" t="str">
        <f>IF(EXACT(B199,"kOhms"),_xlfn.CONCAT(A199,"k"),IF(EXACT(B199,"Ohms"),_xlfn.CONCAT(A199,"R"),IF(EXACT(B199,"Mohms"),_xlfn.CONCAT(A199,"M"),0)))</f>
        <v>43.2R</v>
      </c>
      <c r="D199" s="2" t="s">
        <v>115</v>
      </c>
      <c r="E199" s="2" t="s">
        <v>116</v>
      </c>
      <c r="F199" s="2" t="s">
        <v>117</v>
      </c>
      <c r="G199" s="2" t="s">
        <v>146</v>
      </c>
      <c r="H199" s="2" t="s">
        <v>118</v>
      </c>
      <c r="I199" s="2" t="s">
        <v>1177</v>
      </c>
      <c r="J199" s="2" t="s">
        <v>119</v>
      </c>
      <c r="K199" s="2" t="s">
        <v>1178</v>
      </c>
    </row>
    <row r="200" spans="1:11" hidden="1" x14ac:dyDescent="0.25">
      <c r="A200" s="2">
        <v>22.1</v>
      </c>
      <c r="B200" s="2" t="s">
        <v>1628</v>
      </c>
      <c r="C200" s="5" t="str">
        <f>IF(EXACT(B200,"kOhms"),_xlfn.CONCAT(A200,"k"),IF(EXACT(B200,"Ohms"),_xlfn.CONCAT(A200,"R"),IF(EXACT(B200,"Mohms"),_xlfn.CONCAT(A200,"M"),0)))</f>
        <v>22.1k</v>
      </c>
      <c r="D200" s="2" t="s">
        <v>115</v>
      </c>
      <c r="E200" s="2" t="s">
        <v>116</v>
      </c>
      <c r="F200" s="2" t="s">
        <v>117</v>
      </c>
      <c r="G200" s="2" t="s">
        <v>782</v>
      </c>
      <c r="H200" s="2" t="s">
        <v>118</v>
      </c>
      <c r="I200" s="2" t="s">
        <v>780</v>
      </c>
      <c r="J200" s="2" t="s">
        <v>119</v>
      </c>
      <c r="K200" s="2" t="s">
        <v>781</v>
      </c>
    </row>
    <row r="201" spans="1:11" x14ac:dyDescent="0.25">
      <c r="A201" s="2">
        <v>44.2</v>
      </c>
      <c r="B201" s="2" t="s">
        <v>1629</v>
      </c>
      <c r="C201" s="5" t="str">
        <f>IF(EXACT(B201,"kOhms"),_xlfn.CONCAT(A201,"k"),IF(EXACT(B201,"Ohms"),_xlfn.CONCAT(A201,"R"),IF(EXACT(B201,"Mohms"),_xlfn.CONCAT(A201,"M"),0)))</f>
        <v>44.2R</v>
      </c>
      <c r="D201" s="2" t="s">
        <v>115</v>
      </c>
      <c r="E201" s="2" t="s">
        <v>116</v>
      </c>
      <c r="F201" s="2" t="s">
        <v>117</v>
      </c>
      <c r="G201" s="2" t="s">
        <v>1189</v>
      </c>
      <c r="H201" s="2" t="s">
        <v>118</v>
      </c>
      <c r="I201" s="2" t="s">
        <v>1187</v>
      </c>
      <c r="J201" s="2" t="s">
        <v>119</v>
      </c>
      <c r="K201" s="2" t="s">
        <v>1188</v>
      </c>
    </row>
    <row r="202" spans="1:11" hidden="1" x14ac:dyDescent="0.25">
      <c r="A202" s="2">
        <v>22.6</v>
      </c>
      <c r="B202" s="2" t="s">
        <v>1628</v>
      </c>
      <c r="C202" s="5" t="str">
        <f>IF(EXACT(B202,"kOhms"),_xlfn.CONCAT(A202,"k"),IF(EXACT(B202,"Ohms"),_xlfn.CONCAT(A202,"R"),IF(EXACT(B202,"Mohms"),_xlfn.CONCAT(A202,"M"),0)))</f>
        <v>22.6k</v>
      </c>
      <c r="D202" s="2" t="s">
        <v>115</v>
      </c>
      <c r="E202" s="2" t="s">
        <v>116</v>
      </c>
      <c r="F202" s="2" t="s">
        <v>117</v>
      </c>
      <c r="G202" s="2" t="s">
        <v>786</v>
      </c>
      <c r="H202" s="2" t="s">
        <v>118</v>
      </c>
      <c r="I202" s="2" t="s">
        <v>784</v>
      </c>
      <c r="J202" s="2" t="s">
        <v>119</v>
      </c>
      <c r="K202" s="2" t="s">
        <v>785</v>
      </c>
    </row>
    <row r="203" spans="1:11" x14ac:dyDescent="0.25">
      <c r="A203" s="2">
        <v>45.3</v>
      </c>
      <c r="B203" s="2" t="s">
        <v>1629</v>
      </c>
      <c r="C203" s="5" t="str">
        <f>IF(EXACT(B203,"kOhms"),_xlfn.CONCAT(A203,"k"),IF(EXACT(B203,"Ohms"),_xlfn.CONCAT(A203,"R"),IF(EXACT(B203,"Mohms"),_xlfn.CONCAT(A203,"M"),0)))</f>
        <v>45.3R</v>
      </c>
      <c r="D203" s="2" t="s">
        <v>115</v>
      </c>
      <c r="E203" s="2" t="s">
        <v>116</v>
      </c>
      <c r="F203" s="2" t="s">
        <v>117</v>
      </c>
      <c r="G203" s="2" t="s">
        <v>1198</v>
      </c>
      <c r="H203" s="2" t="s">
        <v>118</v>
      </c>
      <c r="I203" s="2" t="s">
        <v>1196</v>
      </c>
      <c r="J203" s="2" t="s">
        <v>119</v>
      </c>
      <c r="K203" s="2" t="s">
        <v>1197</v>
      </c>
    </row>
    <row r="204" spans="1:11" hidden="1" x14ac:dyDescent="0.25">
      <c r="A204" s="2">
        <v>220</v>
      </c>
      <c r="B204" s="2" t="s">
        <v>1628</v>
      </c>
      <c r="C204" s="5" t="str">
        <f>IF(EXACT(B204,"kOhms"),_xlfn.CONCAT(A204,"k"),IF(EXACT(B204,"Ohms"),_xlfn.CONCAT(A204,"R"),IF(EXACT(B204,"Mohms"),_xlfn.CONCAT(A204,"M"),0)))</f>
        <v>220k</v>
      </c>
      <c r="D204" s="2" t="s">
        <v>115</v>
      </c>
      <c r="E204" s="2" t="s">
        <v>116</v>
      </c>
      <c r="F204" s="2" t="s">
        <v>117</v>
      </c>
      <c r="G204" s="2" t="s">
        <v>792</v>
      </c>
      <c r="H204" s="2" t="s">
        <v>118</v>
      </c>
      <c r="I204" s="2" t="s">
        <v>790</v>
      </c>
      <c r="J204" s="2" t="s">
        <v>119</v>
      </c>
      <c r="K204" s="2" t="s">
        <v>791</v>
      </c>
    </row>
    <row r="205" spans="1:11" x14ac:dyDescent="0.25">
      <c r="A205" s="2">
        <v>46.4</v>
      </c>
      <c r="B205" s="2" t="s">
        <v>1629</v>
      </c>
      <c r="C205" s="5" t="str">
        <f>IF(EXACT(B205,"kOhms"),_xlfn.CONCAT(A205,"k"),IF(EXACT(B205,"Ohms"),_xlfn.CONCAT(A205,"R"),IF(EXACT(B205,"Mohms"),_xlfn.CONCAT(A205,"M"),0)))</f>
        <v>46.4R</v>
      </c>
      <c r="D205" s="2" t="s">
        <v>115</v>
      </c>
      <c r="E205" s="2" t="s">
        <v>116</v>
      </c>
      <c r="F205" s="2" t="s">
        <v>117</v>
      </c>
      <c r="G205" s="2" t="s">
        <v>1207</v>
      </c>
      <c r="H205" s="2" t="s">
        <v>118</v>
      </c>
      <c r="I205" s="2" t="s">
        <v>1205</v>
      </c>
      <c r="J205" s="2" t="s">
        <v>119</v>
      </c>
      <c r="K205" s="2" t="s">
        <v>1206</v>
      </c>
    </row>
    <row r="206" spans="1:11" hidden="1" x14ac:dyDescent="0.25">
      <c r="A206" s="2">
        <v>221</v>
      </c>
      <c r="B206" s="2" t="s">
        <v>1628</v>
      </c>
      <c r="C206" s="5" t="str">
        <f>IF(EXACT(B206,"kOhms"),_xlfn.CONCAT(A206,"k"),IF(EXACT(B206,"Ohms"),_xlfn.CONCAT(A206,"R"),IF(EXACT(B206,"Mohms"),_xlfn.CONCAT(A206,"M"),0)))</f>
        <v>221k</v>
      </c>
      <c r="D206" s="2" t="s">
        <v>115</v>
      </c>
      <c r="E206" s="2" t="s">
        <v>116</v>
      </c>
      <c r="F206" s="2" t="s">
        <v>117</v>
      </c>
      <c r="G206" s="2" t="s">
        <v>798</v>
      </c>
      <c r="H206" s="2" t="s">
        <v>118</v>
      </c>
      <c r="I206" s="2" t="s">
        <v>796</v>
      </c>
      <c r="J206" s="2" t="s">
        <v>119</v>
      </c>
      <c r="K206" s="2" t="s">
        <v>797</v>
      </c>
    </row>
    <row r="207" spans="1:11" x14ac:dyDescent="0.25">
      <c r="A207" s="2">
        <v>47</v>
      </c>
      <c r="B207" s="2" t="s">
        <v>1629</v>
      </c>
      <c r="C207" s="5" t="str">
        <f>IF(EXACT(B207,"kOhms"),_xlfn.CONCAT(A207,"k"),IF(EXACT(B207,"Ohms"),_xlfn.CONCAT(A207,"R"),IF(EXACT(B207,"Mohms"),_xlfn.CONCAT(A207,"M"),0)))</f>
        <v>47R</v>
      </c>
      <c r="D207" s="2" t="s">
        <v>115</v>
      </c>
      <c r="E207" s="2" t="s">
        <v>116</v>
      </c>
      <c r="F207" s="2" t="s">
        <v>117</v>
      </c>
      <c r="G207" s="2" t="s">
        <v>192</v>
      </c>
      <c r="H207" s="2" t="s">
        <v>118</v>
      </c>
      <c r="I207" s="2" t="s">
        <v>204</v>
      </c>
      <c r="J207" s="2" t="s">
        <v>119</v>
      </c>
      <c r="K207" s="2" t="s">
        <v>1214</v>
      </c>
    </row>
    <row r="208" spans="1:11" hidden="1" x14ac:dyDescent="0.25">
      <c r="A208" s="2">
        <v>226</v>
      </c>
      <c r="B208" s="2" t="s">
        <v>1628</v>
      </c>
      <c r="C208" s="5" t="str">
        <f>IF(EXACT(B208,"kOhms"),_xlfn.CONCAT(A208,"k"),IF(EXACT(B208,"Ohms"),_xlfn.CONCAT(A208,"R"),IF(EXACT(B208,"Mohms"),_xlfn.CONCAT(A208,"M"),0)))</f>
        <v>226k</v>
      </c>
      <c r="D208" s="2" t="s">
        <v>115</v>
      </c>
      <c r="E208" s="2" t="s">
        <v>116</v>
      </c>
      <c r="F208" s="2" t="s">
        <v>117</v>
      </c>
      <c r="G208" s="2" t="s">
        <v>804</v>
      </c>
      <c r="H208" s="2" t="s">
        <v>118</v>
      </c>
      <c r="I208" s="2" t="s">
        <v>802</v>
      </c>
      <c r="J208" s="2" t="s">
        <v>119</v>
      </c>
      <c r="K208" s="2" t="s">
        <v>803</v>
      </c>
    </row>
    <row r="209" spans="1:11" x14ac:dyDescent="0.25">
      <c r="A209" s="2">
        <v>47.5</v>
      </c>
      <c r="B209" s="2" t="s">
        <v>1629</v>
      </c>
      <c r="C209" s="5" t="str">
        <f>IF(EXACT(B209,"kOhms"),_xlfn.CONCAT(A209,"k"),IF(EXACT(B209,"Ohms"),_xlfn.CONCAT(A209,"R"),IF(EXACT(B209,"Mohms"),_xlfn.CONCAT(A209,"M"),0)))</f>
        <v>47.5R</v>
      </c>
      <c r="D209" s="2" t="s">
        <v>115</v>
      </c>
      <c r="E209" s="2" t="s">
        <v>116</v>
      </c>
      <c r="F209" s="2" t="s">
        <v>117</v>
      </c>
      <c r="G209" s="2" t="s">
        <v>147</v>
      </c>
      <c r="H209" s="2" t="s">
        <v>118</v>
      </c>
      <c r="I209" s="2" t="s">
        <v>1218</v>
      </c>
      <c r="J209" s="2" t="s">
        <v>119</v>
      </c>
      <c r="K209" s="2" t="s">
        <v>1219</v>
      </c>
    </row>
    <row r="210" spans="1:11" hidden="1" x14ac:dyDescent="0.25">
      <c r="A210" s="2">
        <v>23.2</v>
      </c>
      <c r="B210" s="2" t="s">
        <v>1628</v>
      </c>
      <c r="C210" s="5" t="str">
        <f>IF(EXACT(B210,"kOhms"),_xlfn.CONCAT(A210,"k"),IF(EXACT(B210,"Ohms"),_xlfn.CONCAT(A210,"R"),IF(EXACT(B210,"Mohms"),_xlfn.CONCAT(A210,"M"),0)))</f>
        <v>23.2k</v>
      </c>
      <c r="D210" s="2" t="s">
        <v>115</v>
      </c>
      <c r="E210" s="2" t="s">
        <v>116</v>
      </c>
      <c r="F210" s="2" t="s">
        <v>117</v>
      </c>
      <c r="G210" s="2" t="s">
        <v>810</v>
      </c>
      <c r="H210" s="2" t="s">
        <v>118</v>
      </c>
      <c r="I210" s="2" t="s">
        <v>808</v>
      </c>
      <c r="J210" s="2" t="s">
        <v>119</v>
      </c>
      <c r="K210" s="2" t="s">
        <v>809</v>
      </c>
    </row>
    <row r="211" spans="1:11" x14ac:dyDescent="0.25">
      <c r="A211" s="2">
        <v>48.7</v>
      </c>
      <c r="B211" s="2" t="s">
        <v>1629</v>
      </c>
      <c r="C211" s="5" t="str">
        <f>IF(EXACT(B211,"kOhms"),_xlfn.CONCAT(A211,"k"),IF(EXACT(B211,"Ohms"),_xlfn.CONCAT(A211,"R"),IF(EXACT(B211,"Mohms"),_xlfn.CONCAT(A211,"M"),0)))</f>
        <v>48.7R</v>
      </c>
      <c r="D211" s="2" t="s">
        <v>115</v>
      </c>
      <c r="E211" s="2" t="s">
        <v>116</v>
      </c>
      <c r="F211" s="2" t="s">
        <v>117</v>
      </c>
      <c r="G211" s="2" t="s">
        <v>1230</v>
      </c>
      <c r="H211" s="2" t="s">
        <v>118</v>
      </c>
      <c r="I211" s="2" t="s">
        <v>1228</v>
      </c>
      <c r="J211" s="2" t="s">
        <v>119</v>
      </c>
      <c r="K211" s="2" t="s">
        <v>1229</v>
      </c>
    </row>
    <row r="212" spans="1:11" hidden="1" x14ac:dyDescent="0.25">
      <c r="A212" s="2">
        <v>23.7</v>
      </c>
      <c r="B212" s="2" t="s">
        <v>1628</v>
      </c>
      <c r="C212" s="5" t="str">
        <f>IF(EXACT(B212,"kOhms"),_xlfn.CONCAT(A212,"k"),IF(EXACT(B212,"Ohms"),_xlfn.CONCAT(A212,"R"),IF(EXACT(B212,"Mohms"),_xlfn.CONCAT(A212,"M"),0)))</f>
        <v>23.7k</v>
      </c>
      <c r="D212" s="2" t="s">
        <v>115</v>
      </c>
      <c r="E212" s="2" t="s">
        <v>116</v>
      </c>
      <c r="F212" s="2" t="s">
        <v>117</v>
      </c>
      <c r="G212" s="2" t="s">
        <v>816</v>
      </c>
      <c r="H212" s="2" t="s">
        <v>118</v>
      </c>
      <c r="I212" s="2" t="s">
        <v>814</v>
      </c>
      <c r="J212" s="2" t="s">
        <v>119</v>
      </c>
      <c r="K212" s="2" t="s">
        <v>815</v>
      </c>
    </row>
    <row r="213" spans="1:11" x14ac:dyDescent="0.25">
      <c r="A213" s="2">
        <v>49.9</v>
      </c>
      <c r="B213" s="2" t="s">
        <v>1629</v>
      </c>
      <c r="C213" s="5" t="str">
        <f>IF(EXACT(B213,"kOhms"),_xlfn.CONCAT(A213,"k"),IF(EXACT(B213,"Ohms"),_xlfn.CONCAT(A213,"R"),IF(EXACT(B213,"Mohms"),_xlfn.CONCAT(A213,"M"),0)))</f>
        <v>49.9R</v>
      </c>
      <c r="D213" s="2" t="s">
        <v>115</v>
      </c>
      <c r="E213" s="2" t="s">
        <v>116</v>
      </c>
      <c r="F213" s="2" t="s">
        <v>117</v>
      </c>
      <c r="G213" s="2" t="s">
        <v>148</v>
      </c>
      <c r="H213" s="2" t="s">
        <v>118</v>
      </c>
      <c r="I213" s="2" t="s">
        <v>1237</v>
      </c>
      <c r="J213" s="2" t="s">
        <v>119</v>
      </c>
      <c r="K213" s="2" t="s">
        <v>1238</v>
      </c>
    </row>
    <row r="214" spans="1:11" hidden="1" x14ac:dyDescent="0.25">
      <c r="A214" s="2">
        <v>232</v>
      </c>
      <c r="B214" s="2" t="s">
        <v>1628</v>
      </c>
      <c r="C214" s="5" t="str">
        <f>IF(EXACT(B214,"kOhms"),_xlfn.CONCAT(A214,"k"),IF(EXACT(B214,"Ohms"),_xlfn.CONCAT(A214,"R"),IF(EXACT(B214,"Mohms"),_xlfn.CONCAT(A214,"M"),0)))</f>
        <v>232k</v>
      </c>
      <c r="D214" s="2" t="s">
        <v>115</v>
      </c>
      <c r="E214" s="2" t="s">
        <v>116</v>
      </c>
      <c r="F214" s="2" t="s">
        <v>117</v>
      </c>
      <c r="G214" s="2" t="s">
        <v>822</v>
      </c>
      <c r="H214" s="2" t="s">
        <v>118</v>
      </c>
      <c r="I214" s="2" t="s">
        <v>820</v>
      </c>
      <c r="J214" s="2" t="s">
        <v>119</v>
      </c>
      <c r="K214" s="2" t="s">
        <v>821</v>
      </c>
    </row>
    <row r="215" spans="1:11" x14ac:dyDescent="0.25">
      <c r="A215" s="2">
        <v>51</v>
      </c>
      <c r="B215" s="2" t="s">
        <v>1629</v>
      </c>
      <c r="C215" s="5" t="str">
        <f>IF(EXACT(B215,"kOhms"),_xlfn.CONCAT(A215,"k"),IF(EXACT(B215,"Ohms"),_xlfn.CONCAT(A215,"R"),IF(EXACT(B215,"Mohms"),_xlfn.CONCAT(A215,"M"),0)))</f>
        <v>51R</v>
      </c>
      <c r="D215" s="2" t="s">
        <v>115</v>
      </c>
      <c r="E215" s="2" t="s">
        <v>116</v>
      </c>
      <c r="F215" s="2" t="s">
        <v>117</v>
      </c>
      <c r="G215" s="2" t="s">
        <v>193</v>
      </c>
      <c r="H215" s="2" t="s">
        <v>118</v>
      </c>
      <c r="I215" s="2" t="s">
        <v>205</v>
      </c>
      <c r="J215" s="2" t="s">
        <v>119</v>
      </c>
      <c r="K215" s="2" t="s">
        <v>1271</v>
      </c>
    </row>
    <row r="216" spans="1:11" hidden="1" x14ac:dyDescent="0.25">
      <c r="A216" s="2">
        <v>237</v>
      </c>
      <c r="B216" s="2" t="s">
        <v>1628</v>
      </c>
      <c r="C216" s="5" t="str">
        <f>IF(EXACT(B216,"kOhms"),_xlfn.CONCAT(A216,"k"),IF(EXACT(B216,"Ohms"),_xlfn.CONCAT(A216,"R"),IF(EXACT(B216,"Mohms"),_xlfn.CONCAT(A216,"M"),0)))</f>
        <v>237k</v>
      </c>
      <c r="D216" s="2" t="s">
        <v>115</v>
      </c>
      <c r="E216" s="2" t="s">
        <v>116</v>
      </c>
      <c r="F216" s="2" t="s">
        <v>117</v>
      </c>
      <c r="G216" s="2" t="s">
        <v>828</v>
      </c>
      <c r="H216" s="2" t="s">
        <v>118</v>
      </c>
      <c r="I216" s="2" t="s">
        <v>826</v>
      </c>
      <c r="J216" s="2" t="s">
        <v>119</v>
      </c>
      <c r="K216" s="2" t="s">
        <v>827</v>
      </c>
    </row>
    <row r="217" spans="1:11" x14ac:dyDescent="0.25">
      <c r="A217" s="2">
        <v>51.1</v>
      </c>
      <c r="B217" s="2" t="s">
        <v>1629</v>
      </c>
      <c r="C217" s="5" t="str">
        <f>IF(EXACT(B217,"kOhms"),_xlfn.CONCAT(A217,"k"),IF(EXACT(B217,"Ohms"),_xlfn.CONCAT(A217,"R"),IF(EXACT(B217,"Mohms"),_xlfn.CONCAT(A217,"M"),0)))</f>
        <v>51.1R</v>
      </c>
      <c r="D217" s="2" t="s">
        <v>115</v>
      </c>
      <c r="E217" s="2" t="s">
        <v>116</v>
      </c>
      <c r="F217" s="2" t="s">
        <v>117</v>
      </c>
      <c r="G217" s="2" t="s">
        <v>149</v>
      </c>
      <c r="H217" s="2" t="s">
        <v>118</v>
      </c>
      <c r="I217" s="2" t="s">
        <v>1275</v>
      </c>
      <c r="J217" s="2" t="s">
        <v>119</v>
      </c>
      <c r="K217" s="2" t="s">
        <v>1276</v>
      </c>
    </row>
    <row r="218" spans="1:11" hidden="1" x14ac:dyDescent="0.25">
      <c r="A218" s="2">
        <v>24</v>
      </c>
      <c r="B218" s="2" t="s">
        <v>1628</v>
      </c>
      <c r="C218" s="5" t="str">
        <f>IF(EXACT(B218,"kOhms"),_xlfn.CONCAT(A218,"k"),IF(EXACT(B218,"Ohms"),_xlfn.CONCAT(A218,"R"),IF(EXACT(B218,"Mohms"),_xlfn.CONCAT(A218,"M"),0)))</f>
        <v>24k</v>
      </c>
      <c r="D218" s="2" t="s">
        <v>115</v>
      </c>
      <c r="E218" s="2" t="s">
        <v>116</v>
      </c>
      <c r="F218" s="2" t="s">
        <v>117</v>
      </c>
      <c r="G218" s="2" t="s">
        <v>834</v>
      </c>
      <c r="H218" s="2" t="s">
        <v>118</v>
      </c>
      <c r="I218" s="2" t="s">
        <v>832</v>
      </c>
      <c r="J218" s="2" t="s">
        <v>119</v>
      </c>
      <c r="K218" s="2" t="s">
        <v>833</v>
      </c>
    </row>
    <row r="219" spans="1:11" x14ac:dyDescent="0.25">
      <c r="A219" s="2">
        <v>52.3</v>
      </c>
      <c r="B219" s="2" t="s">
        <v>1629</v>
      </c>
      <c r="C219" s="5" t="str">
        <f>IF(EXACT(B219,"kOhms"),_xlfn.CONCAT(A219,"k"),IF(EXACT(B219,"Ohms"),_xlfn.CONCAT(A219,"R"),IF(EXACT(B219,"Mohms"),_xlfn.CONCAT(A219,"M"),0)))</f>
        <v>52.3R</v>
      </c>
      <c r="D219" s="2" t="s">
        <v>115</v>
      </c>
      <c r="E219" s="2" t="s">
        <v>116</v>
      </c>
      <c r="F219" s="2" t="s">
        <v>117</v>
      </c>
      <c r="G219" s="2" t="s">
        <v>1287</v>
      </c>
      <c r="H219" s="2" t="s">
        <v>118</v>
      </c>
      <c r="I219" s="2" t="s">
        <v>1285</v>
      </c>
      <c r="J219" s="2" t="s">
        <v>119</v>
      </c>
      <c r="K219" s="2" t="s">
        <v>1286</v>
      </c>
    </row>
    <row r="220" spans="1:11" hidden="1" x14ac:dyDescent="0.25">
      <c r="A220" s="2">
        <v>24.3</v>
      </c>
      <c r="B220" s="2" t="s">
        <v>1628</v>
      </c>
      <c r="C220" s="5" t="str">
        <f>IF(EXACT(B220,"kOhms"),_xlfn.CONCAT(A220,"k"),IF(EXACT(B220,"Ohms"),_xlfn.CONCAT(A220,"R"),IF(EXACT(B220,"Mohms"),_xlfn.CONCAT(A220,"M"),0)))</f>
        <v>24.3k</v>
      </c>
      <c r="D220" s="2" t="s">
        <v>115</v>
      </c>
      <c r="E220" s="2" t="s">
        <v>116</v>
      </c>
      <c r="F220" s="2" t="s">
        <v>117</v>
      </c>
      <c r="G220" s="2" t="s">
        <v>838</v>
      </c>
      <c r="H220" s="2" t="s">
        <v>118</v>
      </c>
      <c r="I220" s="2" t="s">
        <v>836</v>
      </c>
      <c r="J220" s="2" t="s">
        <v>119</v>
      </c>
      <c r="K220" s="2" t="s">
        <v>837</v>
      </c>
    </row>
    <row r="221" spans="1:11" x14ac:dyDescent="0.25">
      <c r="A221" s="2">
        <v>53.6</v>
      </c>
      <c r="B221" s="2" t="s">
        <v>1629</v>
      </c>
      <c r="C221" s="5" t="str">
        <f>IF(EXACT(B221,"kOhms"),_xlfn.CONCAT(A221,"k"),IF(EXACT(B221,"Ohms"),_xlfn.CONCAT(A221,"R"),IF(EXACT(B221,"Mohms"),_xlfn.CONCAT(A221,"M"),0)))</f>
        <v>53.6R</v>
      </c>
      <c r="D221" s="2" t="s">
        <v>115</v>
      </c>
      <c r="E221" s="2" t="s">
        <v>116</v>
      </c>
      <c r="F221" s="2" t="s">
        <v>117</v>
      </c>
      <c r="G221" s="2" t="s">
        <v>1296</v>
      </c>
      <c r="H221" s="2" t="s">
        <v>118</v>
      </c>
      <c r="I221" s="2" t="s">
        <v>1294</v>
      </c>
      <c r="J221" s="2" t="s">
        <v>119</v>
      </c>
      <c r="K221" s="2" t="s">
        <v>1295</v>
      </c>
    </row>
    <row r="222" spans="1:11" hidden="1" x14ac:dyDescent="0.25">
      <c r="A222" s="2">
        <v>24.9</v>
      </c>
      <c r="B222" s="2" t="s">
        <v>1628</v>
      </c>
      <c r="C222" s="5" t="str">
        <f>IF(EXACT(B222,"kOhms"),_xlfn.CONCAT(A222,"k"),IF(EXACT(B222,"Ohms"),_xlfn.CONCAT(A222,"R"),IF(EXACT(B222,"Mohms"),_xlfn.CONCAT(A222,"M"),0)))</f>
        <v>24.9k</v>
      </c>
      <c r="D222" s="2" t="s">
        <v>115</v>
      </c>
      <c r="E222" s="2" t="s">
        <v>116</v>
      </c>
      <c r="F222" s="2" t="s">
        <v>117</v>
      </c>
      <c r="G222" s="2" t="s">
        <v>844</v>
      </c>
      <c r="H222" s="2" t="s">
        <v>118</v>
      </c>
      <c r="I222" s="2" t="s">
        <v>842</v>
      </c>
      <c r="J222" s="2" t="s">
        <v>119</v>
      </c>
      <c r="K222" s="2" t="s">
        <v>843</v>
      </c>
    </row>
    <row r="223" spans="1:11" x14ac:dyDescent="0.25">
      <c r="A223" s="2">
        <v>54.9</v>
      </c>
      <c r="B223" s="2" t="s">
        <v>1629</v>
      </c>
      <c r="C223" s="5" t="str">
        <f>IF(EXACT(B223,"kOhms"),_xlfn.CONCAT(A223,"k"),IF(EXACT(B223,"Ohms"),_xlfn.CONCAT(A223,"R"),IF(EXACT(B223,"Mohms"),_xlfn.CONCAT(A223,"M"),0)))</f>
        <v>54.9R</v>
      </c>
      <c r="D223" s="2" t="s">
        <v>115</v>
      </c>
      <c r="E223" s="2" t="s">
        <v>116</v>
      </c>
      <c r="F223" s="2" t="s">
        <v>117</v>
      </c>
      <c r="G223" s="2" t="s">
        <v>1305</v>
      </c>
      <c r="H223" s="2" t="s">
        <v>118</v>
      </c>
      <c r="I223" s="2" t="s">
        <v>1303</v>
      </c>
      <c r="J223" s="2" t="s">
        <v>119</v>
      </c>
      <c r="K223" s="2" t="s">
        <v>1304</v>
      </c>
    </row>
    <row r="224" spans="1:11" hidden="1" x14ac:dyDescent="0.25">
      <c r="A224" s="2">
        <v>240</v>
      </c>
      <c r="B224" s="2" t="s">
        <v>1628</v>
      </c>
      <c r="C224" s="5" t="str">
        <f>IF(EXACT(B224,"kOhms"),_xlfn.CONCAT(A224,"k"),IF(EXACT(B224,"Ohms"),_xlfn.CONCAT(A224,"R"),IF(EXACT(B224,"Mohms"),_xlfn.CONCAT(A224,"M"),0)))</f>
        <v>240k</v>
      </c>
      <c r="D224" s="2" t="s">
        <v>115</v>
      </c>
      <c r="E224" s="2" t="s">
        <v>116</v>
      </c>
      <c r="F224" s="2" t="s">
        <v>117</v>
      </c>
      <c r="G224" s="2" t="s">
        <v>847</v>
      </c>
      <c r="H224" s="2" t="s">
        <v>118</v>
      </c>
      <c r="I224" s="2" t="s">
        <v>845</v>
      </c>
      <c r="J224" s="2" t="s">
        <v>119</v>
      </c>
      <c r="K224" s="2" t="s">
        <v>846</v>
      </c>
    </row>
    <row r="225" spans="1:11" x14ac:dyDescent="0.25">
      <c r="A225" s="2">
        <v>56</v>
      </c>
      <c r="B225" s="2" t="s">
        <v>1629</v>
      </c>
      <c r="C225" s="5" t="str">
        <f>IF(EXACT(B225,"kOhms"),_xlfn.CONCAT(A225,"k"),IF(EXACT(B225,"Ohms"),_xlfn.CONCAT(A225,"R"),IF(EXACT(B225,"Mohms"),_xlfn.CONCAT(A225,"M"),0)))</f>
        <v>56R</v>
      </c>
      <c r="D225" s="2" t="s">
        <v>115</v>
      </c>
      <c r="E225" s="2" t="s">
        <v>116</v>
      </c>
      <c r="F225" s="2" t="s">
        <v>117</v>
      </c>
      <c r="G225" s="2" t="s">
        <v>150</v>
      </c>
      <c r="H225" s="2" t="s">
        <v>118</v>
      </c>
      <c r="I225" s="2" t="s">
        <v>172</v>
      </c>
      <c r="J225" s="2" t="s">
        <v>119</v>
      </c>
      <c r="K225" s="2" t="s">
        <v>1312</v>
      </c>
    </row>
    <row r="226" spans="1:11" hidden="1" x14ac:dyDescent="0.25">
      <c r="A226" s="2">
        <v>243</v>
      </c>
      <c r="B226" s="2" t="s">
        <v>1628</v>
      </c>
      <c r="C226" s="5" t="str">
        <f>IF(EXACT(B226,"kOhms"),_xlfn.CONCAT(A226,"k"),IF(EXACT(B226,"Ohms"),_xlfn.CONCAT(A226,"R"),IF(EXACT(B226,"Mohms"),_xlfn.CONCAT(A226,"M"),0)))</f>
        <v>243k</v>
      </c>
      <c r="D226" s="2" t="s">
        <v>115</v>
      </c>
      <c r="E226" s="2" t="s">
        <v>116</v>
      </c>
      <c r="F226" s="2" t="s">
        <v>117</v>
      </c>
      <c r="G226" s="2" t="s">
        <v>853</v>
      </c>
      <c r="H226" s="2" t="s">
        <v>118</v>
      </c>
      <c r="I226" s="2" t="s">
        <v>851</v>
      </c>
      <c r="J226" s="2" t="s">
        <v>119</v>
      </c>
      <c r="K226" s="2" t="s">
        <v>852</v>
      </c>
    </row>
    <row r="227" spans="1:11" x14ac:dyDescent="0.25">
      <c r="A227" s="2">
        <v>56.2</v>
      </c>
      <c r="B227" s="2" t="s">
        <v>1629</v>
      </c>
      <c r="C227" s="5" t="str">
        <f>IF(EXACT(B227,"kOhms"),_xlfn.CONCAT(A227,"k"),IF(EXACT(B227,"Ohms"),_xlfn.CONCAT(A227,"R"),IF(EXACT(B227,"Mohms"),_xlfn.CONCAT(A227,"M"),0)))</f>
        <v>56.2R</v>
      </c>
      <c r="D227" s="2" t="s">
        <v>115</v>
      </c>
      <c r="E227" s="2" t="s">
        <v>116</v>
      </c>
      <c r="F227" s="2" t="s">
        <v>117</v>
      </c>
      <c r="G227" s="2" t="s">
        <v>1318</v>
      </c>
      <c r="H227" s="2" t="s">
        <v>118</v>
      </c>
      <c r="I227" s="2" t="s">
        <v>1316</v>
      </c>
      <c r="J227" s="2" t="s">
        <v>119</v>
      </c>
      <c r="K227" s="2" t="s">
        <v>1317</v>
      </c>
    </row>
    <row r="228" spans="1:11" hidden="1" x14ac:dyDescent="0.25">
      <c r="A228" s="2">
        <v>249</v>
      </c>
      <c r="B228" s="2" t="s">
        <v>1628</v>
      </c>
      <c r="C228" s="5" t="str">
        <f>IF(EXACT(B228,"kOhms"),_xlfn.CONCAT(A228,"k"),IF(EXACT(B228,"Ohms"),_xlfn.CONCAT(A228,"R"),IF(EXACT(B228,"Mohms"),_xlfn.CONCAT(A228,"M"),0)))</f>
        <v>249k</v>
      </c>
      <c r="D228" s="2" t="s">
        <v>115</v>
      </c>
      <c r="E228" s="2" t="s">
        <v>116</v>
      </c>
      <c r="F228" s="2" t="s">
        <v>117</v>
      </c>
      <c r="G228" s="2" t="s">
        <v>859</v>
      </c>
      <c r="H228" s="2" t="s">
        <v>118</v>
      </c>
      <c r="I228" s="2" t="s">
        <v>857</v>
      </c>
      <c r="J228" s="2" t="s">
        <v>119</v>
      </c>
      <c r="K228" s="2" t="s">
        <v>858</v>
      </c>
    </row>
    <row r="229" spans="1:11" x14ac:dyDescent="0.25">
      <c r="A229" s="2">
        <v>57.6</v>
      </c>
      <c r="B229" s="2" t="s">
        <v>1629</v>
      </c>
      <c r="C229" s="5" t="str">
        <f>IF(EXACT(B229,"kOhms"),_xlfn.CONCAT(A229,"k"),IF(EXACT(B229,"Ohms"),_xlfn.CONCAT(A229,"R"),IF(EXACT(B229,"Mohms"),_xlfn.CONCAT(A229,"M"),0)))</f>
        <v>57.6R</v>
      </c>
      <c r="D229" s="2" t="s">
        <v>115</v>
      </c>
      <c r="E229" s="2" t="s">
        <v>116</v>
      </c>
      <c r="F229" s="2" t="s">
        <v>117</v>
      </c>
      <c r="G229" s="2" t="s">
        <v>1329</v>
      </c>
      <c r="H229" s="2" t="s">
        <v>118</v>
      </c>
      <c r="I229" s="2" t="s">
        <v>1327</v>
      </c>
      <c r="J229" s="2" t="s">
        <v>119</v>
      </c>
      <c r="K229" s="2" t="s">
        <v>1328</v>
      </c>
    </row>
    <row r="230" spans="1:11" hidden="1" x14ac:dyDescent="0.25">
      <c r="A230" s="2">
        <v>25.5</v>
      </c>
      <c r="B230" s="2" t="s">
        <v>1628</v>
      </c>
      <c r="C230" s="5" t="str">
        <f>IF(EXACT(B230,"kOhms"),_xlfn.CONCAT(A230,"k"),IF(EXACT(B230,"Ohms"),_xlfn.CONCAT(A230,"R"),IF(EXACT(B230,"Mohms"),_xlfn.CONCAT(A230,"M"),0)))</f>
        <v>25.5k</v>
      </c>
      <c r="D230" s="2" t="s">
        <v>115</v>
      </c>
      <c r="E230" s="2" t="s">
        <v>116</v>
      </c>
      <c r="F230" s="2" t="s">
        <v>117</v>
      </c>
      <c r="G230" s="2" t="s">
        <v>864</v>
      </c>
      <c r="H230" s="2" t="s">
        <v>118</v>
      </c>
      <c r="I230" s="2" t="s">
        <v>862</v>
      </c>
      <c r="J230" s="2" t="s">
        <v>119</v>
      </c>
      <c r="K230" s="2" t="s">
        <v>863</v>
      </c>
    </row>
    <row r="231" spans="1:11" x14ac:dyDescent="0.25">
      <c r="A231" s="2">
        <v>59</v>
      </c>
      <c r="B231" s="2" t="s">
        <v>1629</v>
      </c>
      <c r="C231" s="5" t="str">
        <f>IF(EXACT(B231,"kOhms"),_xlfn.CONCAT(A231,"k"),IF(EXACT(B231,"Ohms"),_xlfn.CONCAT(A231,"R"),IF(EXACT(B231,"Mohms"),_xlfn.CONCAT(A231,"M"),0)))</f>
        <v>59R</v>
      </c>
      <c r="D231" s="2" t="s">
        <v>115</v>
      </c>
      <c r="E231" s="2" t="s">
        <v>116</v>
      </c>
      <c r="F231" s="2" t="s">
        <v>117</v>
      </c>
      <c r="G231" s="2" t="s">
        <v>151</v>
      </c>
      <c r="H231" s="2" t="s">
        <v>118</v>
      </c>
      <c r="I231" s="2" t="s">
        <v>173</v>
      </c>
      <c r="J231" s="2" t="s">
        <v>119</v>
      </c>
      <c r="K231" s="2" t="s">
        <v>129</v>
      </c>
    </row>
    <row r="232" spans="1:11" x14ac:dyDescent="0.25">
      <c r="A232" s="2">
        <v>60.4</v>
      </c>
      <c r="B232" s="2" t="s">
        <v>1629</v>
      </c>
      <c r="C232" s="5" t="str">
        <f>IF(EXACT(B232,"kOhms"),_xlfn.CONCAT(A232,"k"),IF(EXACT(B232,"Ohms"),_xlfn.CONCAT(A232,"R"),IF(EXACT(B232,"Mohms"),_xlfn.CONCAT(A232,"M"),0)))</f>
        <v>60.4R</v>
      </c>
      <c r="D232" s="2" t="s">
        <v>115</v>
      </c>
      <c r="E232" s="2" t="s">
        <v>116</v>
      </c>
      <c r="F232" s="2" t="s">
        <v>117</v>
      </c>
      <c r="G232" s="2" t="s">
        <v>1370</v>
      </c>
      <c r="H232" s="2" t="s">
        <v>118</v>
      </c>
      <c r="I232" s="2" t="s">
        <v>1368</v>
      </c>
      <c r="J232" s="2" t="s">
        <v>119</v>
      </c>
      <c r="K232" s="2" t="s">
        <v>1369</v>
      </c>
    </row>
    <row r="233" spans="1:11" hidden="1" x14ac:dyDescent="0.25">
      <c r="A233" s="2">
        <v>26.1</v>
      </c>
      <c r="B233" s="2" t="s">
        <v>1628</v>
      </c>
      <c r="C233" s="5" t="str">
        <f>IF(EXACT(B233,"kOhms"),_xlfn.CONCAT(A233,"k"),IF(EXACT(B233,"Ohms"),_xlfn.CONCAT(A233,"R"),IF(EXACT(B233,"Mohms"),_xlfn.CONCAT(A233,"M"),0)))</f>
        <v>26.1k</v>
      </c>
      <c r="D233" s="2" t="s">
        <v>115</v>
      </c>
      <c r="E233" s="2" t="s">
        <v>116</v>
      </c>
      <c r="F233" s="2" t="s">
        <v>117</v>
      </c>
      <c r="G233" s="2" t="s">
        <v>873</v>
      </c>
      <c r="H233" s="2" t="s">
        <v>118</v>
      </c>
      <c r="I233" s="2" t="s">
        <v>871</v>
      </c>
      <c r="J233" s="2" t="s">
        <v>119</v>
      </c>
      <c r="K233" s="2" t="s">
        <v>872</v>
      </c>
    </row>
    <row r="234" spans="1:11" x14ac:dyDescent="0.25">
      <c r="A234" s="2">
        <v>61.9</v>
      </c>
      <c r="B234" s="2" t="s">
        <v>1629</v>
      </c>
      <c r="C234" s="5" t="str">
        <f>IF(EXACT(B234,"kOhms"),_xlfn.CONCAT(A234,"k"),IF(EXACT(B234,"Ohms"),_xlfn.CONCAT(A234,"R"),IF(EXACT(B234,"Mohms"),_xlfn.CONCAT(A234,"M"),0)))</f>
        <v>61.9R</v>
      </c>
      <c r="D234" s="2" t="s">
        <v>115</v>
      </c>
      <c r="E234" s="2" t="s">
        <v>116</v>
      </c>
      <c r="F234" s="2" t="s">
        <v>117</v>
      </c>
      <c r="G234" s="2" t="s">
        <v>152</v>
      </c>
      <c r="H234" s="2" t="s">
        <v>118</v>
      </c>
      <c r="I234" s="2" t="s">
        <v>1377</v>
      </c>
      <c r="J234" s="2" t="s">
        <v>119</v>
      </c>
      <c r="K234" s="2" t="s">
        <v>1378</v>
      </c>
    </row>
    <row r="235" spans="1:11" hidden="1" x14ac:dyDescent="0.25">
      <c r="A235" s="2">
        <v>26.7</v>
      </c>
      <c r="B235" s="2" t="s">
        <v>1628</v>
      </c>
      <c r="C235" s="5" t="str">
        <f>IF(EXACT(B235,"kOhms"),_xlfn.CONCAT(A235,"k"),IF(EXACT(B235,"Ohms"),_xlfn.CONCAT(A235,"R"),IF(EXACT(B235,"Mohms"),_xlfn.CONCAT(A235,"M"),0)))</f>
        <v>26.7k</v>
      </c>
      <c r="D235" s="2" t="s">
        <v>115</v>
      </c>
      <c r="E235" s="2" t="s">
        <v>116</v>
      </c>
      <c r="F235" s="2" t="s">
        <v>117</v>
      </c>
      <c r="G235" s="2" t="s">
        <v>879</v>
      </c>
      <c r="H235" s="2" t="s">
        <v>118</v>
      </c>
      <c r="I235" s="2" t="s">
        <v>877</v>
      </c>
      <c r="J235" s="2" t="s">
        <v>119</v>
      </c>
      <c r="K235" s="2" t="s">
        <v>878</v>
      </c>
    </row>
    <row r="236" spans="1:11" x14ac:dyDescent="0.25">
      <c r="A236" s="2">
        <v>62</v>
      </c>
      <c r="B236" s="2" t="s">
        <v>1629</v>
      </c>
      <c r="C236" s="5" t="str">
        <f>IF(EXACT(B236,"kOhms"),_xlfn.CONCAT(A236,"k"),IF(EXACT(B236,"Ohms"),_xlfn.CONCAT(A236,"R"),IF(EXACT(B236,"Mohms"),_xlfn.CONCAT(A236,"M"),0)))</f>
        <v>62R</v>
      </c>
      <c r="D236" s="2" t="s">
        <v>115</v>
      </c>
      <c r="E236" s="2" t="s">
        <v>116</v>
      </c>
      <c r="F236" s="2" t="s">
        <v>117</v>
      </c>
      <c r="G236" s="2" t="s">
        <v>1386</v>
      </c>
      <c r="H236" s="2" t="s">
        <v>118</v>
      </c>
      <c r="I236" s="2" t="s">
        <v>1384</v>
      </c>
      <c r="J236" s="2" t="s">
        <v>119</v>
      </c>
      <c r="K236" s="2" t="s">
        <v>1385</v>
      </c>
    </row>
    <row r="237" spans="1:11" x14ac:dyDescent="0.25">
      <c r="A237" s="2">
        <v>63.4</v>
      </c>
      <c r="B237" s="2" t="s">
        <v>1629</v>
      </c>
      <c r="C237" s="5" t="str">
        <f>IF(EXACT(B237,"kOhms"),_xlfn.CONCAT(A237,"k"),IF(EXACT(B237,"Ohms"),_xlfn.CONCAT(A237,"R"),IF(EXACT(B237,"Mohms"),_xlfn.CONCAT(A237,"M"),0)))</f>
        <v>63.4R</v>
      </c>
      <c r="D237" s="2" t="s">
        <v>115</v>
      </c>
      <c r="E237" s="2" t="s">
        <v>116</v>
      </c>
      <c r="F237" s="2" t="s">
        <v>117</v>
      </c>
      <c r="G237" s="2" t="s">
        <v>1395</v>
      </c>
      <c r="H237" s="2" t="s">
        <v>118</v>
      </c>
      <c r="I237" s="2" t="s">
        <v>1393</v>
      </c>
      <c r="J237" s="2" t="s">
        <v>119</v>
      </c>
      <c r="K237" s="2" t="s">
        <v>1394</v>
      </c>
    </row>
    <row r="238" spans="1:11" x14ac:dyDescent="0.25">
      <c r="A238" s="2">
        <v>64.900000000000006</v>
      </c>
      <c r="B238" s="2" t="s">
        <v>1629</v>
      </c>
      <c r="C238" s="5" t="str">
        <f>IF(EXACT(B238,"kOhms"),_xlfn.CONCAT(A238,"k"),IF(EXACT(B238,"Ohms"),_xlfn.CONCAT(A238,"R"),IF(EXACT(B238,"Mohms"),_xlfn.CONCAT(A238,"M"),0)))</f>
        <v>64.9R</v>
      </c>
      <c r="D238" s="2" t="s">
        <v>115</v>
      </c>
      <c r="E238" s="2" t="s">
        <v>116</v>
      </c>
      <c r="F238" s="2" t="s">
        <v>117</v>
      </c>
      <c r="G238" s="2" t="s">
        <v>1404</v>
      </c>
      <c r="H238" s="2" t="s">
        <v>118</v>
      </c>
      <c r="I238" s="2" t="s">
        <v>1402</v>
      </c>
      <c r="J238" s="2" t="s">
        <v>119</v>
      </c>
      <c r="K238" s="2" t="s">
        <v>1403</v>
      </c>
    </row>
    <row r="239" spans="1:11" hidden="1" x14ac:dyDescent="0.25">
      <c r="A239" s="2">
        <v>27</v>
      </c>
      <c r="B239" s="2" t="s">
        <v>1628</v>
      </c>
      <c r="C239" s="5" t="str">
        <f>IF(EXACT(B239,"kOhms"),_xlfn.CONCAT(A239,"k"),IF(EXACT(B239,"Ohms"),_xlfn.CONCAT(A239,"R"),IF(EXACT(B239,"Mohms"),_xlfn.CONCAT(A239,"M"),0)))</f>
        <v>27k</v>
      </c>
      <c r="D239" s="2" t="s">
        <v>115</v>
      </c>
      <c r="E239" s="2" t="s">
        <v>116</v>
      </c>
      <c r="F239" s="2" t="s">
        <v>117</v>
      </c>
      <c r="G239" s="2" t="s">
        <v>891</v>
      </c>
      <c r="H239" s="2" t="s">
        <v>118</v>
      </c>
      <c r="I239" s="2" t="s">
        <v>889</v>
      </c>
      <c r="J239" s="2" t="s">
        <v>119</v>
      </c>
      <c r="K239" s="2" t="s">
        <v>890</v>
      </c>
    </row>
    <row r="240" spans="1:11" x14ac:dyDescent="0.25">
      <c r="A240" s="2">
        <v>66.5</v>
      </c>
      <c r="B240" s="2" t="s">
        <v>1629</v>
      </c>
      <c r="C240" s="5" t="str">
        <f>IF(EXACT(B240,"kOhms"),_xlfn.CONCAT(A240,"k"),IF(EXACT(B240,"Ohms"),_xlfn.CONCAT(A240,"R"),IF(EXACT(B240,"Mohms"),_xlfn.CONCAT(A240,"M"),0)))</f>
        <v>66.5R</v>
      </c>
      <c r="D240" s="2" t="s">
        <v>115</v>
      </c>
      <c r="E240" s="2" t="s">
        <v>116</v>
      </c>
      <c r="F240" s="2" t="s">
        <v>117</v>
      </c>
      <c r="G240" s="2" t="s">
        <v>1413</v>
      </c>
      <c r="H240" s="2" t="s">
        <v>118</v>
      </c>
      <c r="I240" s="2" t="s">
        <v>1411</v>
      </c>
      <c r="J240" s="2" t="s">
        <v>119</v>
      </c>
      <c r="K240" s="2" t="s">
        <v>1412</v>
      </c>
    </row>
    <row r="241" spans="1:11" hidden="1" x14ac:dyDescent="0.25">
      <c r="A241" s="2">
        <v>27.4</v>
      </c>
      <c r="B241" s="2" t="s">
        <v>1628</v>
      </c>
      <c r="C241" s="5" t="str">
        <f>IF(EXACT(B241,"kOhms"),_xlfn.CONCAT(A241,"k"),IF(EXACT(B241,"Ohms"),_xlfn.CONCAT(A241,"R"),IF(EXACT(B241,"Mohms"),_xlfn.CONCAT(A241,"M"),0)))</f>
        <v>27.4k</v>
      </c>
      <c r="D241" s="2" t="s">
        <v>115</v>
      </c>
      <c r="E241" s="2" t="s">
        <v>116</v>
      </c>
      <c r="F241" s="2" t="s">
        <v>117</v>
      </c>
      <c r="G241" s="2" t="s">
        <v>895</v>
      </c>
      <c r="H241" s="2" t="s">
        <v>118</v>
      </c>
      <c r="I241" s="2" t="s">
        <v>893</v>
      </c>
      <c r="J241" s="2" t="s">
        <v>119</v>
      </c>
      <c r="K241" s="2" t="s">
        <v>894</v>
      </c>
    </row>
    <row r="242" spans="1:11" x14ac:dyDescent="0.25">
      <c r="A242" s="2">
        <v>68</v>
      </c>
      <c r="B242" s="2" t="s">
        <v>1629</v>
      </c>
      <c r="C242" s="5" t="str">
        <f>IF(EXACT(B242,"kOhms"),_xlfn.CONCAT(A242,"k"),IF(EXACT(B242,"Ohms"),_xlfn.CONCAT(A242,"R"),IF(EXACT(B242,"Mohms"),_xlfn.CONCAT(A242,"M"),0)))</f>
        <v>68R</v>
      </c>
      <c r="D242" s="2" t="s">
        <v>115</v>
      </c>
      <c r="E242" s="2" t="s">
        <v>116</v>
      </c>
      <c r="F242" s="2" t="s">
        <v>117</v>
      </c>
      <c r="G242" s="2" t="s">
        <v>194</v>
      </c>
      <c r="H242" s="2" t="s">
        <v>118</v>
      </c>
      <c r="I242" s="2" t="s">
        <v>206</v>
      </c>
      <c r="J242" s="2" t="s">
        <v>119</v>
      </c>
      <c r="K242" s="2" t="s">
        <v>1420</v>
      </c>
    </row>
    <row r="243" spans="1:11" x14ac:dyDescent="0.25">
      <c r="A243" s="2">
        <v>68.099999999999994</v>
      </c>
      <c r="B243" s="2" t="s">
        <v>1629</v>
      </c>
      <c r="C243" s="5" t="str">
        <f>IF(EXACT(B243,"kOhms"),_xlfn.CONCAT(A243,"k"),IF(EXACT(B243,"Ohms"),_xlfn.CONCAT(A243,"R"),IF(EXACT(B243,"Mohms"),_xlfn.CONCAT(A243,"M"),0)))</f>
        <v>68.1R</v>
      </c>
      <c r="D243" s="2" t="s">
        <v>115</v>
      </c>
      <c r="E243" s="2" t="s">
        <v>116</v>
      </c>
      <c r="F243" s="2" t="s">
        <v>117</v>
      </c>
      <c r="G243" s="2" t="s">
        <v>153</v>
      </c>
      <c r="H243" s="2" t="s">
        <v>118</v>
      </c>
      <c r="I243" s="2" t="s">
        <v>1424</v>
      </c>
      <c r="J243" s="2" t="s">
        <v>119</v>
      </c>
      <c r="K243" s="2" t="s">
        <v>1425</v>
      </c>
    </row>
    <row r="244" spans="1:11" x14ac:dyDescent="0.25">
      <c r="A244" s="2">
        <v>69.8</v>
      </c>
      <c r="B244" s="2" t="s">
        <v>1629</v>
      </c>
      <c r="C244" s="5" t="str">
        <f>IF(EXACT(B244,"kOhms"),_xlfn.CONCAT(A244,"k"),IF(EXACT(B244,"Ohms"),_xlfn.CONCAT(A244,"R"),IF(EXACT(B244,"Mohms"),_xlfn.CONCAT(A244,"M"),0)))</f>
        <v>69.8R</v>
      </c>
      <c r="D244" s="2" t="s">
        <v>115</v>
      </c>
      <c r="E244" s="2" t="s">
        <v>116</v>
      </c>
      <c r="F244" s="2" t="s">
        <v>117</v>
      </c>
      <c r="G244" s="2" t="s">
        <v>1436</v>
      </c>
      <c r="H244" s="2" t="s">
        <v>118</v>
      </c>
      <c r="I244" s="2" t="s">
        <v>1434</v>
      </c>
      <c r="J244" s="2" t="s">
        <v>119</v>
      </c>
      <c r="K244" s="2" t="s">
        <v>1435</v>
      </c>
    </row>
    <row r="245" spans="1:11" hidden="1" x14ac:dyDescent="0.25">
      <c r="A245" s="2">
        <v>28</v>
      </c>
      <c r="B245" s="2" t="s">
        <v>1628</v>
      </c>
      <c r="C245" s="5" t="str">
        <f>IF(EXACT(B245,"kOhms"),_xlfn.CONCAT(A245,"k"),IF(EXACT(B245,"Ohms"),_xlfn.CONCAT(A245,"R"),IF(EXACT(B245,"Mohms"),_xlfn.CONCAT(A245,"M"),0)))</f>
        <v>28k</v>
      </c>
      <c r="D245" s="2" t="s">
        <v>115</v>
      </c>
      <c r="E245" s="2" t="s">
        <v>116</v>
      </c>
      <c r="F245" s="2" t="s">
        <v>117</v>
      </c>
      <c r="G245" s="2" t="s">
        <v>904</v>
      </c>
      <c r="H245" s="2" t="s">
        <v>118</v>
      </c>
      <c r="I245" s="2" t="s">
        <v>902</v>
      </c>
      <c r="J245" s="2" t="s">
        <v>119</v>
      </c>
      <c r="K245" s="2" t="s">
        <v>903</v>
      </c>
    </row>
    <row r="246" spans="1:11" x14ac:dyDescent="0.25">
      <c r="A246" s="2">
        <v>71.5</v>
      </c>
      <c r="B246" s="2" t="s">
        <v>1629</v>
      </c>
      <c r="C246" s="5" t="str">
        <f>IF(EXACT(B246,"kOhms"),_xlfn.CONCAT(A246,"k"),IF(EXACT(B246,"Ohms"),_xlfn.CONCAT(A246,"R"),IF(EXACT(B246,"Mohms"),_xlfn.CONCAT(A246,"M"),0)))</f>
        <v>71.5R</v>
      </c>
      <c r="D246" s="2" t="s">
        <v>115</v>
      </c>
      <c r="E246" s="2" t="s">
        <v>116</v>
      </c>
      <c r="F246" s="2" t="s">
        <v>117</v>
      </c>
      <c r="G246" s="2" t="s">
        <v>1460</v>
      </c>
      <c r="H246" s="2" t="s">
        <v>118</v>
      </c>
      <c r="I246" s="2" t="s">
        <v>1458</v>
      </c>
      <c r="J246" s="2" t="s">
        <v>119</v>
      </c>
      <c r="K246" s="2" t="s">
        <v>1459</v>
      </c>
    </row>
    <row r="247" spans="1:11" hidden="1" x14ac:dyDescent="0.25">
      <c r="A247" s="2">
        <v>28.7</v>
      </c>
      <c r="B247" s="2" t="s">
        <v>1628</v>
      </c>
      <c r="C247" s="5" t="str">
        <f>IF(EXACT(B247,"kOhms"),_xlfn.CONCAT(A247,"k"),IF(EXACT(B247,"Ohms"),_xlfn.CONCAT(A247,"R"),IF(EXACT(B247,"Mohms"),_xlfn.CONCAT(A247,"M"),0)))</f>
        <v>28.7k</v>
      </c>
      <c r="D247" s="2" t="s">
        <v>115</v>
      </c>
      <c r="E247" s="2" t="s">
        <v>116</v>
      </c>
      <c r="F247" s="2" t="s">
        <v>117</v>
      </c>
      <c r="G247" s="2" t="s">
        <v>910</v>
      </c>
      <c r="H247" s="2" t="s">
        <v>118</v>
      </c>
      <c r="I247" s="2" t="s">
        <v>908</v>
      </c>
      <c r="J247" s="2" t="s">
        <v>119</v>
      </c>
      <c r="K247" s="2" t="s">
        <v>909</v>
      </c>
    </row>
    <row r="248" spans="1:11" x14ac:dyDescent="0.25">
      <c r="A248" s="2">
        <v>73.2</v>
      </c>
      <c r="B248" s="2" t="s">
        <v>1629</v>
      </c>
      <c r="C248" s="5" t="str">
        <f>IF(EXACT(B248,"kOhms"),_xlfn.CONCAT(A248,"k"),IF(EXACT(B248,"Ohms"),_xlfn.CONCAT(A248,"R"),IF(EXACT(B248,"Mohms"),_xlfn.CONCAT(A248,"M"),0)))</f>
        <v>73.2R</v>
      </c>
      <c r="D248" s="2" t="s">
        <v>115</v>
      </c>
      <c r="E248" s="2" t="s">
        <v>116</v>
      </c>
      <c r="F248" s="2" t="s">
        <v>117</v>
      </c>
      <c r="G248" s="2" t="s">
        <v>1469</v>
      </c>
      <c r="H248" s="2" t="s">
        <v>118</v>
      </c>
      <c r="I248" s="2" t="s">
        <v>1467</v>
      </c>
      <c r="J248" s="2" t="s">
        <v>119</v>
      </c>
      <c r="K248" s="2" t="s">
        <v>1468</v>
      </c>
    </row>
    <row r="249" spans="1:11" x14ac:dyDescent="0.25">
      <c r="A249" s="2">
        <v>75</v>
      </c>
      <c r="B249" s="2" t="s">
        <v>1629</v>
      </c>
      <c r="C249" s="5" t="str">
        <f>IF(EXACT(B249,"kOhms"),_xlfn.CONCAT(A249,"k"),IF(EXACT(B249,"Ohms"),_xlfn.CONCAT(A249,"R"),IF(EXACT(B249,"Mohms"),_xlfn.CONCAT(A249,"M"),0)))</f>
        <v>75R</v>
      </c>
      <c r="D249" s="2" t="s">
        <v>115</v>
      </c>
      <c r="E249" s="2" t="s">
        <v>116</v>
      </c>
      <c r="F249" s="2" t="s">
        <v>117</v>
      </c>
      <c r="G249" s="2" t="s">
        <v>154</v>
      </c>
      <c r="H249" s="2" t="s">
        <v>118</v>
      </c>
      <c r="I249" s="2" t="s">
        <v>174</v>
      </c>
      <c r="J249" s="2" t="s">
        <v>119</v>
      </c>
      <c r="K249" s="2" t="s">
        <v>130</v>
      </c>
    </row>
    <row r="250" spans="1:11" x14ac:dyDescent="0.25">
      <c r="A250" s="2">
        <v>76.8</v>
      </c>
      <c r="B250" s="2" t="s">
        <v>1629</v>
      </c>
      <c r="C250" s="5" t="str">
        <f>IF(EXACT(B250,"kOhms"),_xlfn.CONCAT(A250,"k"),IF(EXACT(B250,"Ohms"),_xlfn.CONCAT(A250,"R"),IF(EXACT(B250,"Mohms"),_xlfn.CONCAT(A250,"M"),0)))</f>
        <v>76.8R</v>
      </c>
      <c r="D250" s="2" t="s">
        <v>115</v>
      </c>
      <c r="E250" s="2" t="s">
        <v>116</v>
      </c>
      <c r="F250" s="2" t="s">
        <v>117</v>
      </c>
      <c r="G250" s="2" t="s">
        <v>1483</v>
      </c>
      <c r="H250" s="2" t="s">
        <v>118</v>
      </c>
      <c r="I250" s="2" t="s">
        <v>1481</v>
      </c>
      <c r="J250" s="2" t="s">
        <v>119</v>
      </c>
      <c r="K250" s="2" t="s">
        <v>1482</v>
      </c>
    </row>
    <row r="251" spans="1:11" hidden="1" x14ac:dyDescent="0.25">
      <c r="A251" s="2">
        <v>29.4</v>
      </c>
      <c r="B251" s="2" t="s">
        <v>1628</v>
      </c>
      <c r="C251" s="5" t="str">
        <f>IF(EXACT(B251,"kOhms"),_xlfn.CONCAT(A251,"k"),IF(EXACT(B251,"Ohms"),_xlfn.CONCAT(A251,"R"),IF(EXACT(B251,"Mohms"),_xlfn.CONCAT(A251,"M"),0)))</f>
        <v>29.4k</v>
      </c>
      <c r="D251" s="2" t="s">
        <v>115</v>
      </c>
      <c r="E251" s="2" t="s">
        <v>116</v>
      </c>
      <c r="F251" s="2" t="s">
        <v>117</v>
      </c>
      <c r="G251" s="2" t="s">
        <v>922</v>
      </c>
      <c r="H251" s="2" t="s">
        <v>118</v>
      </c>
      <c r="I251" s="2" t="s">
        <v>920</v>
      </c>
      <c r="J251" s="2" t="s">
        <v>119</v>
      </c>
      <c r="K251" s="2" t="s">
        <v>921</v>
      </c>
    </row>
    <row r="252" spans="1:11" x14ac:dyDescent="0.25">
      <c r="A252" s="2">
        <v>78.7</v>
      </c>
      <c r="B252" s="2" t="s">
        <v>1629</v>
      </c>
      <c r="C252" s="5" t="str">
        <f>IF(EXACT(B252,"kOhms"),_xlfn.CONCAT(A252,"k"),IF(EXACT(B252,"Ohms"),_xlfn.CONCAT(A252,"R"),IF(EXACT(B252,"Mohms"),_xlfn.CONCAT(A252,"M"),0)))</f>
        <v>78.7R</v>
      </c>
      <c r="D252" s="2" t="s">
        <v>115</v>
      </c>
      <c r="E252" s="2" t="s">
        <v>116</v>
      </c>
      <c r="F252" s="2" t="s">
        <v>117</v>
      </c>
      <c r="G252" s="2" t="s">
        <v>1492</v>
      </c>
      <c r="H252" s="2" t="s">
        <v>118</v>
      </c>
      <c r="I252" s="2" t="s">
        <v>1490</v>
      </c>
      <c r="J252" s="2" t="s">
        <v>119</v>
      </c>
      <c r="K252" s="2" t="s">
        <v>1491</v>
      </c>
    </row>
    <row r="253" spans="1:11" x14ac:dyDescent="0.25">
      <c r="A253" s="2">
        <v>80.599999999999994</v>
      </c>
      <c r="B253" s="2" t="s">
        <v>1629</v>
      </c>
      <c r="C253" s="5" t="str">
        <f>IF(EXACT(B253,"kOhms"),_xlfn.CONCAT(A253,"k"),IF(EXACT(B253,"Ohms"),_xlfn.CONCAT(A253,"R"),IF(EXACT(B253,"Mohms"),_xlfn.CONCAT(A253,"M"),0)))</f>
        <v>80.6R</v>
      </c>
      <c r="D253" s="2" t="s">
        <v>115</v>
      </c>
      <c r="E253" s="2" t="s">
        <v>116</v>
      </c>
      <c r="F253" s="2" t="s">
        <v>117</v>
      </c>
      <c r="G253" s="2" t="s">
        <v>1519</v>
      </c>
      <c r="H253" s="2" t="s">
        <v>118</v>
      </c>
      <c r="I253" s="2" t="s">
        <v>1517</v>
      </c>
      <c r="J253" s="2" t="s">
        <v>119</v>
      </c>
      <c r="K253" s="2" t="s">
        <v>1518</v>
      </c>
    </row>
    <row r="254" spans="1:11" hidden="1" x14ac:dyDescent="0.25">
      <c r="A254" s="2">
        <v>3</v>
      </c>
      <c r="B254" s="2" t="s">
        <v>1628</v>
      </c>
      <c r="C254" s="5" t="str">
        <f>IF(EXACT(B254,"kOhms"),_xlfn.CONCAT(A254,"k"),IF(EXACT(B254,"Ohms"),_xlfn.CONCAT(A254,"R"),IF(EXACT(B254,"Mohms"),_xlfn.CONCAT(A254,"M"),0)))</f>
        <v>3k</v>
      </c>
      <c r="D254" s="2" t="s">
        <v>115</v>
      </c>
      <c r="E254" s="2" t="s">
        <v>116</v>
      </c>
      <c r="F254" s="2" t="s">
        <v>117</v>
      </c>
      <c r="G254" s="2" t="s">
        <v>931</v>
      </c>
      <c r="H254" s="2" t="s">
        <v>118</v>
      </c>
      <c r="I254" s="2" t="s">
        <v>929</v>
      </c>
      <c r="J254" s="2" t="s">
        <v>119</v>
      </c>
      <c r="K254" s="2" t="s">
        <v>930</v>
      </c>
    </row>
    <row r="255" spans="1:11" hidden="1" x14ac:dyDescent="0.25">
      <c r="A255" s="2">
        <v>3.01</v>
      </c>
      <c r="B255" s="2" t="s">
        <v>1628</v>
      </c>
      <c r="C255" s="5" t="str">
        <f>IF(EXACT(B255,"kOhms"),_xlfn.CONCAT(A255,"k"),IF(EXACT(B255,"Ohms"),_xlfn.CONCAT(A255,"R"),IF(EXACT(B255,"Mohms"),_xlfn.CONCAT(A255,"M"),0)))</f>
        <v>3.01k</v>
      </c>
      <c r="D255" s="2" t="s">
        <v>115</v>
      </c>
      <c r="E255" s="2" t="s">
        <v>116</v>
      </c>
      <c r="F255" s="2" t="s">
        <v>117</v>
      </c>
      <c r="G255" s="2" t="s">
        <v>934</v>
      </c>
      <c r="H255" s="2" t="s">
        <v>118</v>
      </c>
      <c r="I255" s="2" t="s">
        <v>932</v>
      </c>
      <c r="J255" s="2" t="s">
        <v>119</v>
      </c>
      <c r="K255" s="2" t="s">
        <v>933</v>
      </c>
    </row>
    <row r="256" spans="1:11" hidden="1" x14ac:dyDescent="0.25">
      <c r="A256" s="2">
        <v>3.09</v>
      </c>
      <c r="B256" s="2" t="s">
        <v>1628</v>
      </c>
      <c r="C256" s="5" t="str">
        <f>IF(EXACT(B256,"kOhms"),_xlfn.CONCAT(A256,"k"),IF(EXACT(B256,"Ohms"),_xlfn.CONCAT(A256,"R"),IF(EXACT(B256,"Mohms"),_xlfn.CONCAT(A256,"M"),0)))</f>
        <v>3.09k</v>
      </c>
      <c r="D256" s="2" t="s">
        <v>115</v>
      </c>
      <c r="E256" s="2" t="s">
        <v>116</v>
      </c>
      <c r="F256" s="2" t="s">
        <v>117</v>
      </c>
      <c r="G256" s="2" t="s">
        <v>937</v>
      </c>
      <c r="H256" s="2" t="s">
        <v>118</v>
      </c>
      <c r="I256" s="2" t="s">
        <v>935</v>
      </c>
      <c r="J256" s="2" t="s">
        <v>119</v>
      </c>
      <c r="K256" s="2" t="s">
        <v>936</v>
      </c>
    </row>
    <row r="257" spans="1:11" hidden="1" x14ac:dyDescent="0.25">
      <c r="A257" s="2">
        <v>3.16</v>
      </c>
      <c r="B257" s="2" t="s">
        <v>1628</v>
      </c>
      <c r="C257" s="5" t="str">
        <f>IF(EXACT(B257,"kOhms"),_xlfn.CONCAT(A257,"k"),IF(EXACT(B257,"Ohms"),_xlfn.CONCAT(A257,"R"),IF(EXACT(B257,"Mohms"),_xlfn.CONCAT(A257,"M"),0)))</f>
        <v>3.16k</v>
      </c>
      <c r="D257" s="2" t="s">
        <v>115</v>
      </c>
      <c r="E257" s="2" t="s">
        <v>116</v>
      </c>
      <c r="F257" s="2" t="s">
        <v>117</v>
      </c>
      <c r="G257" s="2" t="s">
        <v>940</v>
      </c>
      <c r="H257" s="2" t="s">
        <v>118</v>
      </c>
      <c r="I257" s="2" t="s">
        <v>938</v>
      </c>
      <c r="J257" s="2" t="s">
        <v>119</v>
      </c>
      <c r="K257" s="2" t="s">
        <v>939</v>
      </c>
    </row>
    <row r="258" spans="1:11" hidden="1" x14ac:dyDescent="0.25">
      <c r="A258" s="2">
        <v>3.24</v>
      </c>
      <c r="B258" s="2" t="s">
        <v>1628</v>
      </c>
      <c r="C258" s="5" t="str">
        <f>IF(EXACT(B258,"kOhms"),_xlfn.CONCAT(A258,"k"),IF(EXACT(B258,"Ohms"),_xlfn.CONCAT(A258,"R"),IF(EXACT(B258,"Mohms"),_xlfn.CONCAT(A258,"M"),0)))</f>
        <v>3.24k</v>
      </c>
      <c r="D258" s="2" t="s">
        <v>115</v>
      </c>
      <c r="E258" s="2" t="s">
        <v>116</v>
      </c>
      <c r="F258" s="2" t="s">
        <v>117</v>
      </c>
      <c r="G258" s="2" t="s">
        <v>943</v>
      </c>
      <c r="H258" s="2" t="s">
        <v>118</v>
      </c>
      <c r="I258" s="2" t="s">
        <v>941</v>
      </c>
      <c r="J258" s="2" t="s">
        <v>119</v>
      </c>
      <c r="K258" s="2" t="s">
        <v>942</v>
      </c>
    </row>
    <row r="259" spans="1:11" hidden="1" x14ac:dyDescent="0.25">
      <c r="A259" s="2">
        <v>3.3</v>
      </c>
      <c r="B259" s="2" t="s">
        <v>1628</v>
      </c>
      <c r="C259" s="5" t="str">
        <f>IF(EXACT(B259,"kOhms"),_xlfn.CONCAT(A259,"k"),IF(EXACT(B259,"Ohms"),_xlfn.CONCAT(A259,"R"),IF(EXACT(B259,"Mohms"),_xlfn.CONCAT(A259,"M"),0)))</f>
        <v>3.3k</v>
      </c>
      <c r="D259" s="2" t="s">
        <v>115</v>
      </c>
      <c r="E259" s="2" t="s">
        <v>116</v>
      </c>
      <c r="F259" s="2" t="s">
        <v>117</v>
      </c>
      <c r="G259" s="2" t="s">
        <v>946</v>
      </c>
      <c r="H259" s="2" t="s">
        <v>118</v>
      </c>
      <c r="I259" s="2" t="s">
        <v>944</v>
      </c>
      <c r="J259" s="2" t="s">
        <v>119</v>
      </c>
      <c r="K259" s="2" t="s">
        <v>945</v>
      </c>
    </row>
    <row r="260" spans="1:11" hidden="1" x14ac:dyDescent="0.25">
      <c r="A260" s="2">
        <v>3.32</v>
      </c>
      <c r="B260" s="2" t="s">
        <v>1628</v>
      </c>
      <c r="C260" s="5" t="str">
        <f>IF(EXACT(B260,"kOhms"),_xlfn.CONCAT(A260,"k"),IF(EXACT(B260,"Ohms"),_xlfn.CONCAT(A260,"R"),IF(EXACT(B260,"Mohms"),_xlfn.CONCAT(A260,"M"),0)))</f>
        <v>3.32k</v>
      </c>
      <c r="D260" s="2" t="s">
        <v>115</v>
      </c>
      <c r="E260" s="2" t="s">
        <v>116</v>
      </c>
      <c r="F260" s="2" t="s">
        <v>117</v>
      </c>
      <c r="G260" s="2" t="s">
        <v>949</v>
      </c>
      <c r="H260" s="2" t="s">
        <v>118</v>
      </c>
      <c r="I260" s="2" t="s">
        <v>947</v>
      </c>
      <c r="J260" s="2" t="s">
        <v>119</v>
      </c>
      <c r="K260" s="2" t="s">
        <v>948</v>
      </c>
    </row>
    <row r="261" spans="1:11" hidden="1" x14ac:dyDescent="0.25">
      <c r="A261" s="2">
        <v>3.4</v>
      </c>
      <c r="B261" s="2" t="s">
        <v>1628</v>
      </c>
      <c r="C261" s="5" t="str">
        <f>IF(EXACT(B261,"kOhms"),_xlfn.CONCAT(A261,"k"),IF(EXACT(B261,"Ohms"),_xlfn.CONCAT(A261,"R"),IF(EXACT(B261,"Mohms"),_xlfn.CONCAT(A261,"M"),0)))</f>
        <v>3.4k</v>
      </c>
      <c r="D261" s="2" t="s">
        <v>115</v>
      </c>
      <c r="E261" s="2" t="s">
        <v>116</v>
      </c>
      <c r="F261" s="2" t="s">
        <v>117</v>
      </c>
      <c r="G261" s="2" t="s">
        <v>952</v>
      </c>
      <c r="H261" s="2" t="s">
        <v>118</v>
      </c>
      <c r="I261" s="2" t="s">
        <v>950</v>
      </c>
      <c r="J261" s="2" t="s">
        <v>119</v>
      </c>
      <c r="K261" s="2" t="s">
        <v>951</v>
      </c>
    </row>
    <row r="262" spans="1:11" hidden="1" x14ac:dyDescent="0.25">
      <c r="A262" s="2">
        <v>3.48</v>
      </c>
      <c r="B262" s="2" t="s">
        <v>1628</v>
      </c>
      <c r="C262" s="5" t="str">
        <f>IF(EXACT(B262,"kOhms"),_xlfn.CONCAT(A262,"k"),IF(EXACT(B262,"Ohms"),_xlfn.CONCAT(A262,"R"),IF(EXACT(B262,"Mohms"),_xlfn.CONCAT(A262,"M"),0)))</f>
        <v>3.48k</v>
      </c>
      <c r="D262" s="2" t="s">
        <v>115</v>
      </c>
      <c r="E262" s="2" t="s">
        <v>116</v>
      </c>
      <c r="F262" s="2" t="s">
        <v>117</v>
      </c>
      <c r="G262" s="2" t="s">
        <v>955</v>
      </c>
      <c r="H262" s="2" t="s">
        <v>118</v>
      </c>
      <c r="I262" s="2" t="s">
        <v>953</v>
      </c>
      <c r="J262" s="2" t="s">
        <v>119</v>
      </c>
      <c r="K262" s="2" t="s">
        <v>954</v>
      </c>
    </row>
    <row r="263" spans="1:11" hidden="1" x14ac:dyDescent="0.25">
      <c r="A263" s="2">
        <v>3.57</v>
      </c>
      <c r="B263" s="2" t="s">
        <v>1628</v>
      </c>
      <c r="C263" s="5" t="str">
        <f>IF(EXACT(B263,"kOhms"),_xlfn.CONCAT(A263,"k"),IF(EXACT(B263,"Ohms"),_xlfn.CONCAT(A263,"R"),IF(EXACT(B263,"Mohms"),_xlfn.CONCAT(A263,"M"),0)))</f>
        <v>3.57k</v>
      </c>
      <c r="D263" s="2" t="s">
        <v>115</v>
      </c>
      <c r="E263" s="2" t="s">
        <v>116</v>
      </c>
      <c r="F263" s="2" t="s">
        <v>117</v>
      </c>
      <c r="G263" s="2" t="s">
        <v>958</v>
      </c>
      <c r="H263" s="2" t="s">
        <v>118</v>
      </c>
      <c r="I263" s="2" t="s">
        <v>956</v>
      </c>
      <c r="J263" s="2" t="s">
        <v>119</v>
      </c>
      <c r="K263" s="2" t="s">
        <v>957</v>
      </c>
    </row>
    <row r="264" spans="1:11" hidden="1" x14ac:dyDescent="0.25">
      <c r="A264" s="2">
        <v>3.6</v>
      </c>
      <c r="B264" s="2" t="s">
        <v>1628</v>
      </c>
      <c r="C264" s="5" t="str">
        <f>IF(EXACT(B264,"kOhms"),_xlfn.CONCAT(A264,"k"),IF(EXACT(B264,"Ohms"),_xlfn.CONCAT(A264,"R"),IF(EXACT(B264,"Mohms"),_xlfn.CONCAT(A264,"M"),0)))</f>
        <v>3.6k</v>
      </c>
      <c r="D264" s="2" t="s">
        <v>115</v>
      </c>
      <c r="E264" s="2" t="s">
        <v>116</v>
      </c>
      <c r="F264" s="2" t="s">
        <v>117</v>
      </c>
      <c r="G264" s="2" t="s">
        <v>961</v>
      </c>
      <c r="H264" s="2" t="s">
        <v>118</v>
      </c>
      <c r="I264" s="2" t="s">
        <v>959</v>
      </c>
      <c r="J264" s="2" t="s">
        <v>119</v>
      </c>
      <c r="K264" s="2" t="s">
        <v>960</v>
      </c>
    </row>
    <row r="265" spans="1:11" hidden="1" x14ac:dyDescent="0.25">
      <c r="A265" s="2">
        <v>3.65</v>
      </c>
      <c r="B265" s="2" t="s">
        <v>1628</v>
      </c>
      <c r="C265" s="5" t="str">
        <f>IF(EXACT(B265,"kOhms"),_xlfn.CONCAT(A265,"k"),IF(EXACT(B265,"Ohms"),_xlfn.CONCAT(A265,"R"),IF(EXACT(B265,"Mohms"),_xlfn.CONCAT(A265,"M"),0)))</f>
        <v>3.65k</v>
      </c>
      <c r="D265" s="2" t="s">
        <v>115</v>
      </c>
      <c r="E265" s="2" t="s">
        <v>116</v>
      </c>
      <c r="F265" s="2" t="s">
        <v>117</v>
      </c>
      <c r="G265" s="2" t="s">
        <v>964</v>
      </c>
      <c r="H265" s="2" t="s">
        <v>118</v>
      </c>
      <c r="I265" s="2" t="s">
        <v>962</v>
      </c>
      <c r="J265" s="2" t="s">
        <v>119</v>
      </c>
      <c r="K265" s="2" t="s">
        <v>963</v>
      </c>
    </row>
    <row r="266" spans="1:11" hidden="1" x14ac:dyDescent="0.25">
      <c r="A266" s="2">
        <v>3.74</v>
      </c>
      <c r="B266" s="2" t="s">
        <v>1628</v>
      </c>
      <c r="C266" s="5" t="str">
        <f>IF(EXACT(B266,"kOhms"),_xlfn.CONCAT(A266,"k"),IF(EXACT(B266,"Ohms"),_xlfn.CONCAT(A266,"R"),IF(EXACT(B266,"Mohms"),_xlfn.CONCAT(A266,"M"),0)))</f>
        <v>3.74k</v>
      </c>
      <c r="D266" s="2" t="s">
        <v>115</v>
      </c>
      <c r="E266" s="2" t="s">
        <v>116</v>
      </c>
      <c r="F266" s="2" t="s">
        <v>117</v>
      </c>
      <c r="G266" s="2" t="s">
        <v>967</v>
      </c>
      <c r="H266" s="2" t="s">
        <v>118</v>
      </c>
      <c r="I266" s="2" t="s">
        <v>965</v>
      </c>
      <c r="J266" s="2" t="s">
        <v>119</v>
      </c>
      <c r="K266" s="2" t="s">
        <v>966</v>
      </c>
    </row>
    <row r="267" spans="1:11" hidden="1" x14ac:dyDescent="0.25">
      <c r="A267" s="2">
        <v>3.83</v>
      </c>
      <c r="B267" s="2" t="s">
        <v>1628</v>
      </c>
      <c r="C267" s="5" t="str">
        <f>IF(EXACT(B267,"kOhms"),_xlfn.CONCAT(A267,"k"),IF(EXACT(B267,"Ohms"),_xlfn.CONCAT(A267,"R"),IF(EXACT(B267,"Mohms"),_xlfn.CONCAT(A267,"M"),0)))</f>
        <v>3.83k</v>
      </c>
      <c r="D267" s="2" t="s">
        <v>115</v>
      </c>
      <c r="E267" s="2" t="s">
        <v>116</v>
      </c>
      <c r="F267" s="2" t="s">
        <v>117</v>
      </c>
      <c r="G267" s="2" t="s">
        <v>970</v>
      </c>
      <c r="H267" s="2" t="s">
        <v>118</v>
      </c>
      <c r="I267" s="2" t="s">
        <v>968</v>
      </c>
      <c r="J267" s="2" t="s">
        <v>119</v>
      </c>
      <c r="K267" s="2" t="s">
        <v>969</v>
      </c>
    </row>
    <row r="268" spans="1:11" hidden="1" x14ac:dyDescent="0.25">
      <c r="A268" s="2">
        <v>3.9</v>
      </c>
      <c r="B268" s="2" t="s">
        <v>1628</v>
      </c>
      <c r="C268" s="5" t="str">
        <f>IF(EXACT(B268,"kOhms"),_xlfn.CONCAT(A268,"k"),IF(EXACT(B268,"Ohms"),_xlfn.CONCAT(A268,"R"),IF(EXACT(B268,"Mohms"),_xlfn.CONCAT(A268,"M"),0)))</f>
        <v>3.9k</v>
      </c>
      <c r="D268" s="2" t="s">
        <v>115</v>
      </c>
      <c r="E268" s="2" t="s">
        <v>116</v>
      </c>
      <c r="F268" s="2" t="s">
        <v>117</v>
      </c>
      <c r="G268" s="2" t="s">
        <v>973</v>
      </c>
      <c r="H268" s="2" t="s">
        <v>118</v>
      </c>
      <c r="I268" s="2" t="s">
        <v>971</v>
      </c>
      <c r="J268" s="2" t="s">
        <v>119</v>
      </c>
      <c r="K268" s="2" t="s">
        <v>972</v>
      </c>
    </row>
    <row r="269" spans="1:11" hidden="1" x14ac:dyDescent="0.25">
      <c r="A269" s="2">
        <v>3.92</v>
      </c>
      <c r="B269" s="2" t="s">
        <v>1628</v>
      </c>
      <c r="C269" s="5" t="str">
        <f>IF(EXACT(B269,"kOhms"),_xlfn.CONCAT(A269,"k"),IF(EXACT(B269,"Ohms"),_xlfn.CONCAT(A269,"R"),IF(EXACT(B269,"Mohms"),_xlfn.CONCAT(A269,"M"),0)))</f>
        <v>3.92k</v>
      </c>
      <c r="D269" s="2" t="s">
        <v>115</v>
      </c>
      <c r="E269" s="2" t="s">
        <v>116</v>
      </c>
      <c r="F269" s="2" t="s">
        <v>117</v>
      </c>
      <c r="G269" s="2" t="s">
        <v>976</v>
      </c>
      <c r="H269" s="2" t="s">
        <v>118</v>
      </c>
      <c r="I269" s="2" t="s">
        <v>974</v>
      </c>
      <c r="J269" s="2" t="s">
        <v>119</v>
      </c>
      <c r="K269" s="2" t="s">
        <v>975</v>
      </c>
    </row>
    <row r="270" spans="1:11" hidden="1" x14ac:dyDescent="0.25">
      <c r="A270" s="2">
        <v>30</v>
      </c>
      <c r="B270" s="2" t="s">
        <v>1628</v>
      </c>
      <c r="C270" s="5" t="str">
        <f>IF(EXACT(B270,"kOhms"),_xlfn.CONCAT(A270,"k"),IF(EXACT(B270,"Ohms"),_xlfn.CONCAT(A270,"R"),IF(EXACT(B270,"Mohms"),_xlfn.CONCAT(A270,"M"),0)))</f>
        <v>30k</v>
      </c>
      <c r="D270" s="2" t="s">
        <v>115</v>
      </c>
      <c r="E270" s="2" t="s">
        <v>116</v>
      </c>
      <c r="F270" s="2" t="s">
        <v>117</v>
      </c>
      <c r="G270" s="2" t="s">
        <v>979</v>
      </c>
      <c r="H270" s="2" t="s">
        <v>118</v>
      </c>
      <c r="I270" s="2" t="s">
        <v>977</v>
      </c>
      <c r="J270" s="2" t="s">
        <v>119</v>
      </c>
      <c r="K270" s="2" t="s">
        <v>978</v>
      </c>
    </row>
    <row r="271" spans="1:11" x14ac:dyDescent="0.25">
      <c r="A271" s="2">
        <v>82</v>
      </c>
      <c r="B271" s="2" t="s">
        <v>1629</v>
      </c>
      <c r="C271" s="5" t="str">
        <f>IF(EXACT(B271,"kOhms"),_xlfn.CONCAT(A271,"k"),IF(EXACT(B271,"Ohms"),_xlfn.CONCAT(A271,"R"),IF(EXACT(B271,"Mohms"),_xlfn.CONCAT(A271,"M"),0)))</f>
        <v>82R</v>
      </c>
      <c r="D271" s="2" t="s">
        <v>115</v>
      </c>
      <c r="E271" s="2" t="s">
        <v>116</v>
      </c>
      <c r="F271" s="2" t="s">
        <v>117</v>
      </c>
      <c r="G271" s="2" t="s">
        <v>195</v>
      </c>
      <c r="H271" s="2" t="s">
        <v>118</v>
      </c>
      <c r="I271" s="2" t="s">
        <v>207</v>
      </c>
      <c r="J271" s="2" t="s">
        <v>119</v>
      </c>
      <c r="K271" s="2" t="s">
        <v>1526</v>
      </c>
    </row>
    <row r="272" spans="1:11" hidden="1" x14ac:dyDescent="0.25">
      <c r="A272" s="2">
        <v>30.1</v>
      </c>
      <c r="B272" s="2" t="s">
        <v>1628</v>
      </c>
      <c r="C272" s="5" t="str">
        <f>IF(EXACT(B272,"kOhms"),_xlfn.CONCAT(A272,"k"),IF(EXACT(B272,"Ohms"),_xlfn.CONCAT(A272,"R"),IF(EXACT(B272,"Mohms"),_xlfn.CONCAT(A272,"M"),0)))</f>
        <v>30.1k</v>
      </c>
      <c r="D272" s="2" t="s">
        <v>115</v>
      </c>
      <c r="E272" s="2" t="s">
        <v>116</v>
      </c>
      <c r="F272" s="2" t="s">
        <v>117</v>
      </c>
      <c r="G272" s="2" t="s">
        <v>983</v>
      </c>
      <c r="H272" s="2" t="s">
        <v>118</v>
      </c>
      <c r="I272" s="2" t="s">
        <v>981</v>
      </c>
      <c r="J272" s="2" t="s">
        <v>119</v>
      </c>
      <c r="K272" s="2" t="s">
        <v>982</v>
      </c>
    </row>
    <row r="273" spans="1:11" x14ac:dyDescent="0.25">
      <c r="A273" s="2">
        <v>82.5</v>
      </c>
      <c r="B273" s="2" t="s">
        <v>1629</v>
      </c>
      <c r="C273" s="5" t="str">
        <f>IF(EXACT(B273,"kOhms"),_xlfn.CONCAT(A273,"k"),IF(EXACT(B273,"Ohms"),_xlfn.CONCAT(A273,"R"),IF(EXACT(B273,"Mohms"),_xlfn.CONCAT(A273,"M"),0)))</f>
        <v>82.5R</v>
      </c>
      <c r="D273" s="2" t="s">
        <v>115</v>
      </c>
      <c r="E273" s="2" t="s">
        <v>116</v>
      </c>
      <c r="F273" s="2" t="s">
        <v>117</v>
      </c>
      <c r="G273" s="2" t="s">
        <v>155</v>
      </c>
      <c r="H273" s="2" t="s">
        <v>118</v>
      </c>
      <c r="I273" s="2" t="s">
        <v>1530</v>
      </c>
      <c r="J273" s="2" t="s">
        <v>119</v>
      </c>
      <c r="K273" s="2" t="s">
        <v>1531</v>
      </c>
    </row>
    <row r="274" spans="1:11" hidden="1" x14ac:dyDescent="0.25">
      <c r="A274" s="2">
        <v>30.9</v>
      </c>
      <c r="B274" s="2" t="s">
        <v>1628</v>
      </c>
      <c r="C274" s="5" t="str">
        <f>IF(EXACT(B274,"kOhms"),_xlfn.CONCAT(A274,"k"),IF(EXACT(B274,"Ohms"),_xlfn.CONCAT(A274,"R"),IF(EXACT(B274,"Mohms"),_xlfn.CONCAT(A274,"M"),0)))</f>
        <v>30.9k</v>
      </c>
      <c r="D274" s="2" t="s">
        <v>115</v>
      </c>
      <c r="E274" s="2" t="s">
        <v>116</v>
      </c>
      <c r="F274" s="2" t="s">
        <v>117</v>
      </c>
      <c r="G274" s="2" t="s">
        <v>988</v>
      </c>
      <c r="H274" s="2" t="s">
        <v>118</v>
      </c>
      <c r="I274" s="2" t="s">
        <v>986</v>
      </c>
      <c r="J274" s="2" t="s">
        <v>119</v>
      </c>
      <c r="K274" s="2" t="s">
        <v>987</v>
      </c>
    </row>
    <row r="275" spans="1:11" x14ac:dyDescent="0.25">
      <c r="A275" s="2">
        <v>84.5</v>
      </c>
      <c r="B275" s="2" t="s">
        <v>1629</v>
      </c>
      <c r="C275" s="5" t="str">
        <f>IF(EXACT(B275,"kOhms"),_xlfn.CONCAT(A275,"k"),IF(EXACT(B275,"Ohms"),_xlfn.CONCAT(A275,"R"),IF(EXACT(B275,"Mohms"),_xlfn.CONCAT(A275,"M"),0)))</f>
        <v>84.5R</v>
      </c>
      <c r="D275" s="2" t="s">
        <v>115</v>
      </c>
      <c r="E275" s="2" t="s">
        <v>116</v>
      </c>
      <c r="F275" s="2" t="s">
        <v>117</v>
      </c>
      <c r="G275" s="2" t="s">
        <v>1542</v>
      </c>
      <c r="H275" s="2" t="s">
        <v>118</v>
      </c>
      <c r="I275" s="2" t="s">
        <v>1540</v>
      </c>
      <c r="J275" s="2" t="s">
        <v>119</v>
      </c>
      <c r="K275" s="2" t="s">
        <v>1541</v>
      </c>
    </row>
    <row r="276" spans="1:11" x14ac:dyDescent="0.25">
      <c r="A276" s="2">
        <v>86.6</v>
      </c>
      <c r="B276" s="2" t="s">
        <v>1629</v>
      </c>
      <c r="C276" s="5" t="str">
        <f>IF(EXACT(B276,"kOhms"),_xlfn.CONCAT(A276,"k"),IF(EXACT(B276,"Ohms"),_xlfn.CONCAT(A276,"R"),IF(EXACT(B276,"Mohms"),_xlfn.CONCAT(A276,"M"),0)))</f>
        <v>86.6R</v>
      </c>
      <c r="D276" s="2" t="s">
        <v>115</v>
      </c>
      <c r="E276" s="2" t="s">
        <v>116</v>
      </c>
      <c r="F276" s="2" t="s">
        <v>117</v>
      </c>
      <c r="G276" s="2" t="s">
        <v>1551</v>
      </c>
      <c r="H276" s="2" t="s">
        <v>118</v>
      </c>
      <c r="I276" s="2" t="s">
        <v>1549</v>
      </c>
      <c r="J276" s="2" t="s">
        <v>119</v>
      </c>
      <c r="K276" s="2" t="s">
        <v>1550</v>
      </c>
    </row>
    <row r="277" spans="1:11" x14ac:dyDescent="0.25">
      <c r="A277" s="2">
        <v>88.7</v>
      </c>
      <c r="B277" s="2" t="s">
        <v>1629</v>
      </c>
      <c r="C277" s="5" t="str">
        <f>IF(EXACT(B277,"kOhms"),_xlfn.CONCAT(A277,"k"),IF(EXACT(B277,"Ohms"),_xlfn.CONCAT(A277,"R"),IF(EXACT(B277,"Mohms"),_xlfn.CONCAT(A277,"M"),0)))</f>
        <v>88.7R</v>
      </c>
      <c r="D277" s="2" t="s">
        <v>115</v>
      </c>
      <c r="E277" s="2" t="s">
        <v>116</v>
      </c>
      <c r="F277" s="2" t="s">
        <v>117</v>
      </c>
      <c r="G277" s="2" t="s">
        <v>1560</v>
      </c>
      <c r="H277" s="2" t="s">
        <v>118</v>
      </c>
      <c r="I277" s="2" t="s">
        <v>1558</v>
      </c>
      <c r="J277" s="2" t="s">
        <v>119</v>
      </c>
      <c r="K277" s="2" t="s">
        <v>1559</v>
      </c>
    </row>
    <row r="278" spans="1:11" x14ac:dyDescent="0.25">
      <c r="A278" s="2">
        <v>90.9</v>
      </c>
      <c r="B278" s="2" t="s">
        <v>1629</v>
      </c>
      <c r="C278" s="5" t="str">
        <f>IF(EXACT(B278,"kOhms"),_xlfn.CONCAT(A278,"k"),IF(EXACT(B278,"Ohms"),_xlfn.CONCAT(A278,"R"),IF(EXACT(B278,"Mohms"),_xlfn.CONCAT(A278,"M"),0)))</f>
        <v>90.9R</v>
      </c>
      <c r="D278" s="2" t="s">
        <v>115</v>
      </c>
      <c r="E278" s="2" t="s">
        <v>116</v>
      </c>
      <c r="F278" s="2" t="s">
        <v>117</v>
      </c>
      <c r="G278" s="2" t="s">
        <v>156</v>
      </c>
      <c r="H278" s="2" t="s">
        <v>118</v>
      </c>
      <c r="I278" s="2" t="s">
        <v>1582</v>
      </c>
      <c r="J278" s="2" t="s">
        <v>119</v>
      </c>
      <c r="K278" s="2" t="s">
        <v>1583</v>
      </c>
    </row>
    <row r="279" spans="1:11" hidden="1" x14ac:dyDescent="0.25">
      <c r="A279" s="2">
        <v>31.6</v>
      </c>
      <c r="B279" s="2" t="s">
        <v>1628</v>
      </c>
      <c r="C279" s="5" t="str">
        <f>IF(EXACT(B279,"kOhms"),_xlfn.CONCAT(A279,"k"),IF(EXACT(B279,"Ohms"),_xlfn.CONCAT(A279,"R"),IF(EXACT(B279,"Mohms"),_xlfn.CONCAT(A279,"M"),0)))</f>
        <v>31.6k</v>
      </c>
      <c r="D279" s="2" t="s">
        <v>115</v>
      </c>
      <c r="E279" s="2" t="s">
        <v>116</v>
      </c>
      <c r="F279" s="2" t="s">
        <v>117</v>
      </c>
      <c r="G279" s="2" t="s">
        <v>1002</v>
      </c>
      <c r="H279" s="2" t="s">
        <v>118</v>
      </c>
      <c r="I279" s="2" t="s">
        <v>1000</v>
      </c>
      <c r="J279" s="2" t="s">
        <v>119</v>
      </c>
      <c r="K279" s="2" t="s">
        <v>1001</v>
      </c>
    </row>
    <row r="280" spans="1:11" x14ac:dyDescent="0.25">
      <c r="A280" s="2">
        <v>91</v>
      </c>
      <c r="B280" s="2" t="s">
        <v>1629</v>
      </c>
      <c r="C280" s="5" t="str">
        <f>IF(EXACT(B280,"kOhms"),_xlfn.CONCAT(A280,"k"),IF(EXACT(B280,"Ohms"),_xlfn.CONCAT(A280,"R"),IF(EXACT(B280,"Mohms"),_xlfn.CONCAT(A280,"M"),0)))</f>
        <v>91R</v>
      </c>
      <c r="D280" s="2" t="s">
        <v>115</v>
      </c>
      <c r="E280" s="2" t="s">
        <v>116</v>
      </c>
      <c r="F280" s="2" t="s">
        <v>117</v>
      </c>
      <c r="G280" s="2" t="s">
        <v>1592</v>
      </c>
      <c r="H280" s="2" t="s">
        <v>118</v>
      </c>
      <c r="I280" s="2" t="s">
        <v>1590</v>
      </c>
      <c r="J280" s="2" t="s">
        <v>119</v>
      </c>
      <c r="K280" s="2" t="s">
        <v>1591</v>
      </c>
    </row>
    <row r="281" spans="1:11" x14ac:dyDescent="0.25">
      <c r="A281" s="2">
        <v>93.1</v>
      </c>
      <c r="B281" s="2" t="s">
        <v>1629</v>
      </c>
      <c r="C281" s="5" t="str">
        <f>IF(EXACT(B281,"kOhms"),_xlfn.CONCAT(A281,"k"),IF(EXACT(B281,"Ohms"),_xlfn.CONCAT(A281,"R"),IF(EXACT(B281,"Mohms"),_xlfn.CONCAT(A281,"M"),0)))</f>
        <v>93.1R</v>
      </c>
      <c r="D281" s="2" t="s">
        <v>115</v>
      </c>
      <c r="E281" s="2" t="s">
        <v>116</v>
      </c>
      <c r="F281" s="2" t="s">
        <v>117</v>
      </c>
      <c r="G281" s="2" t="s">
        <v>1601</v>
      </c>
      <c r="H281" s="2" t="s">
        <v>118</v>
      </c>
      <c r="I281" s="2" t="s">
        <v>1599</v>
      </c>
      <c r="J281" s="2" t="s">
        <v>119</v>
      </c>
      <c r="K281" s="2" t="s">
        <v>1600</v>
      </c>
    </row>
    <row r="282" spans="1:11" hidden="1" x14ac:dyDescent="0.25">
      <c r="A282" s="2">
        <v>32.4</v>
      </c>
      <c r="B282" s="2" t="s">
        <v>1628</v>
      </c>
      <c r="C282" s="5" t="str">
        <f>IF(EXACT(B282,"kOhms"),_xlfn.CONCAT(A282,"k"),IF(EXACT(B282,"Ohms"),_xlfn.CONCAT(A282,"R"),IF(EXACT(B282,"Mohms"),_xlfn.CONCAT(A282,"M"),0)))</f>
        <v>32.4k</v>
      </c>
      <c r="D282" s="2" t="s">
        <v>115</v>
      </c>
      <c r="E282" s="2" t="s">
        <v>116</v>
      </c>
      <c r="F282" s="2" t="s">
        <v>117</v>
      </c>
      <c r="G282" s="2" t="s">
        <v>1011</v>
      </c>
      <c r="H282" s="2" t="s">
        <v>118</v>
      </c>
      <c r="I282" s="2" t="s">
        <v>1009</v>
      </c>
      <c r="J282" s="2" t="s">
        <v>119</v>
      </c>
      <c r="K282" s="2" t="s">
        <v>1010</v>
      </c>
    </row>
    <row r="283" spans="1:11" x14ac:dyDescent="0.25">
      <c r="A283" s="2">
        <v>95.3</v>
      </c>
      <c r="B283" s="2" t="s">
        <v>1629</v>
      </c>
      <c r="C283" s="5" t="str">
        <f>IF(EXACT(B283,"kOhms"),_xlfn.CONCAT(A283,"k"),IF(EXACT(B283,"Ohms"),_xlfn.CONCAT(A283,"R"),IF(EXACT(B283,"Mohms"),_xlfn.CONCAT(A283,"M"),0)))</f>
        <v>95.3R</v>
      </c>
      <c r="D283" s="2" t="s">
        <v>115</v>
      </c>
      <c r="E283" s="2" t="s">
        <v>116</v>
      </c>
      <c r="F283" s="2" t="s">
        <v>117</v>
      </c>
      <c r="G283" s="2" t="s">
        <v>1610</v>
      </c>
      <c r="H283" s="2" t="s">
        <v>118</v>
      </c>
      <c r="I283" s="2" t="s">
        <v>1608</v>
      </c>
      <c r="J283" s="2" t="s">
        <v>119</v>
      </c>
      <c r="K283" s="2" t="s">
        <v>1609</v>
      </c>
    </row>
    <row r="284" spans="1:11" x14ac:dyDescent="0.25">
      <c r="A284" s="2">
        <v>97.6</v>
      </c>
      <c r="B284" s="2" t="s">
        <v>1629</v>
      </c>
      <c r="C284" s="5" t="str">
        <f>IF(EXACT(B284,"kOhms"),_xlfn.CONCAT(A284,"k"),IF(EXACT(B284,"Ohms"),_xlfn.CONCAT(A284,"R"),IF(EXACT(B284,"Mohms"),_xlfn.CONCAT(A284,"M"),0)))</f>
        <v>97.6R</v>
      </c>
      <c r="D284" s="2" t="s">
        <v>115</v>
      </c>
      <c r="E284" s="2" t="s">
        <v>116</v>
      </c>
      <c r="F284" s="2" t="s">
        <v>117</v>
      </c>
      <c r="G284" s="2" t="s">
        <v>1619</v>
      </c>
      <c r="H284" s="2" t="s">
        <v>118</v>
      </c>
      <c r="I284" s="2" t="s">
        <v>1617</v>
      </c>
      <c r="J284" s="2" t="s">
        <v>119</v>
      </c>
      <c r="K284" s="2" t="s">
        <v>1618</v>
      </c>
    </row>
    <row r="285" spans="1:11" hidden="1" x14ac:dyDescent="0.25">
      <c r="A285" s="2">
        <v>33</v>
      </c>
      <c r="B285" s="2" t="s">
        <v>1628</v>
      </c>
      <c r="C285" s="5" t="str">
        <f>IF(EXACT(B285,"kOhms"),_xlfn.CONCAT(A285,"k"),IF(EXACT(B285,"Ohms"),_xlfn.CONCAT(A285,"R"),IF(EXACT(B285,"Mohms"),_xlfn.CONCAT(A285,"M"),0)))</f>
        <v>33k</v>
      </c>
      <c r="D285" s="2" t="s">
        <v>115</v>
      </c>
      <c r="E285" s="2" t="s">
        <v>116</v>
      </c>
      <c r="F285" s="2" t="s">
        <v>117</v>
      </c>
      <c r="G285" s="2" t="s">
        <v>1020</v>
      </c>
      <c r="H285" s="2" t="s">
        <v>118</v>
      </c>
      <c r="I285" s="2" t="s">
        <v>1018</v>
      </c>
      <c r="J285" s="2" t="s">
        <v>119</v>
      </c>
      <c r="K285" s="2" t="s">
        <v>1019</v>
      </c>
    </row>
    <row r="286" spans="1:11" x14ac:dyDescent="0.25">
      <c r="A286" s="2">
        <v>100</v>
      </c>
      <c r="B286" s="2" t="s">
        <v>1629</v>
      </c>
      <c r="C286" s="5" t="str">
        <f>IF(EXACT(B286,"kOhms"),_xlfn.CONCAT(A286,"k"),IF(EXACT(B286,"Ohms"),_xlfn.CONCAT(A286,"R"),IF(EXACT(B286,"Mohms"),_xlfn.CONCAT(A286,"M"),0)))</f>
        <v>100R</v>
      </c>
      <c r="D286" s="2" t="s">
        <v>115</v>
      </c>
      <c r="E286" s="2" t="s">
        <v>116</v>
      </c>
      <c r="F286" s="2" t="s">
        <v>117</v>
      </c>
      <c r="G286" s="2" t="s">
        <v>157</v>
      </c>
      <c r="H286" s="2" t="s">
        <v>118</v>
      </c>
      <c r="I286" s="2" t="s">
        <v>348</v>
      </c>
      <c r="J286" s="2" t="s">
        <v>119</v>
      </c>
      <c r="K286" s="2" t="s">
        <v>349</v>
      </c>
    </row>
    <row r="287" spans="1:11" hidden="1" x14ac:dyDescent="0.25">
      <c r="A287" s="2">
        <v>33.200000000000003</v>
      </c>
      <c r="B287" s="2" t="s">
        <v>1628</v>
      </c>
      <c r="C287" s="5" t="str">
        <f>IF(EXACT(B287,"kOhms"),_xlfn.CONCAT(A287,"k"),IF(EXACT(B287,"Ohms"),_xlfn.CONCAT(A287,"R"),IF(EXACT(B287,"Mohms"),_xlfn.CONCAT(A287,"M"),0)))</f>
        <v>33.2k</v>
      </c>
      <c r="D287" s="2" t="s">
        <v>115</v>
      </c>
      <c r="E287" s="2" t="s">
        <v>116</v>
      </c>
      <c r="F287" s="2" t="s">
        <v>117</v>
      </c>
      <c r="G287" s="2" t="s">
        <v>1024</v>
      </c>
      <c r="H287" s="2" t="s">
        <v>118</v>
      </c>
      <c r="I287" s="2" t="s">
        <v>1022</v>
      </c>
      <c r="J287" s="2" t="s">
        <v>119</v>
      </c>
      <c r="K287" s="2" t="s">
        <v>1023</v>
      </c>
    </row>
    <row r="288" spans="1:11" x14ac:dyDescent="0.25">
      <c r="A288" s="2">
        <v>102</v>
      </c>
      <c r="B288" s="2" t="s">
        <v>1629</v>
      </c>
      <c r="C288" s="5" t="str">
        <f>IF(EXACT(B288,"kOhms"),_xlfn.CONCAT(A288,"k"),IF(EXACT(B288,"Ohms"),_xlfn.CONCAT(A288,"R"),IF(EXACT(B288,"Mohms"),_xlfn.CONCAT(A288,"M"),0)))</f>
        <v>102R</v>
      </c>
      <c r="D288" s="2" t="s">
        <v>115</v>
      </c>
      <c r="E288" s="2" t="s">
        <v>116</v>
      </c>
      <c r="F288" s="2" t="s">
        <v>117</v>
      </c>
      <c r="G288" s="2" t="s">
        <v>355</v>
      </c>
      <c r="H288" s="2" t="s">
        <v>118</v>
      </c>
      <c r="I288" s="2" t="s">
        <v>353</v>
      </c>
      <c r="J288" s="2" t="s">
        <v>119</v>
      </c>
      <c r="K288" s="2" t="s">
        <v>354</v>
      </c>
    </row>
    <row r="289" spans="1:11" x14ac:dyDescent="0.25">
      <c r="A289" s="2">
        <v>105</v>
      </c>
      <c r="B289" s="2" t="s">
        <v>1629</v>
      </c>
      <c r="C289" s="5" t="str">
        <f>IF(EXACT(B289,"kOhms"),_xlfn.CONCAT(A289,"k"),IF(EXACT(B289,"Ohms"),_xlfn.CONCAT(A289,"R"),IF(EXACT(B289,"Mohms"),_xlfn.CONCAT(A289,"M"),0)))</f>
        <v>105R</v>
      </c>
      <c r="D289" s="2" t="s">
        <v>115</v>
      </c>
      <c r="E289" s="2" t="s">
        <v>116</v>
      </c>
      <c r="F289" s="2" t="s">
        <v>117</v>
      </c>
      <c r="G289" s="2" t="s">
        <v>361</v>
      </c>
      <c r="H289" s="2" t="s">
        <v>118</v>
      </c>
      <c r="I289" s="2" t="s">
        <v>359</v>
      </c>
      <c r="J289" s="2" t="s">
        <v>119</v>
      </c>
      <c r="K289" s="2" t="s">
        <v>360</v>
      </c>
    </row>
    <row r="290" spans="1:11" x14ac:dyDescent="0.25">
      <c r="A290" s="2">
        <v>107</v>
      </c>
      <c r="B290" s="2" t="s">
        <v>1629</v>
      </c>
      <c r="C290" s="5" t="str">
        <f>IF(EXACT(B290,"kOhms"),_xlfn.CONCAT(A290,"k"),IF(EXACT(B290,"Ohms"),_xlfn.CONCAT(A290,"R"),IF(EXACT(B290,"Mohms"),_xlfn.CONCAT(A290,"M"),0)))</f>
        <v>107R</v>
      </c>
      <c r="D290" s="2" t="s">
        <v>115</v>
      </c>
      <c r="E290" s="2" t="s">
        <v>116</v>
      </c>
      <c r="F290" s="2" t="s">
        <v>117</v>
      </c>
      <c r="G290" s="2" t="s">
        <v>367</v>
      </c>
      <c r="H290" s="2" t="s">
        <v>118</v>
      </c>
      <c r="I290" s="2" t="s">
        <v>365</v>
      </c>
      <c r="J290" s="2" t="s">
        <v>119</v>
      </c>
      <c r="K290" s="2" t="s">
        <v>366</v>
      </c>
    </row>
    <row r="291" spans="1:11" hidden="1" x14ac:dyDescent="0.25">
      <c r="A291" s="2">
        <v>34</v>
      </c>
      <c r="B291" s="2" t="s">
        <v>1628</v>
      </c>
      <c r="C291" s="5" t="str">
        <f>IF(EXACT(B291,"kOhms"),_xlfn.CONCAT(A291,"k"),IF(EXACT(B291,"Ohms"),_xlfn.CONCAT(A291,"R"),IF(EXACT(B291,"Mohms"),_xlfn.CONCAT(A291,"M"),0)))</f>
        <v>34k</v>
      </c>
      <c r="D291" s="2" t="s">
        <v>115</v>
      </c>
      <c r="E291" s="2" t="s">
        <v>116</v>
      </c>
      <c r="F291" s="2" t="s">
        <v>117</v>
      </c>
      <c r="G291" s="2" t="s">
        <v>1034</v>
      </c>
      <c r="H291" s="2" t="s">
        <v>118</v>
      </c>
      <c r="I291" s="2" t="s">
        <v>1032</v>
      </c>
      <c r="J291" s="2" t="s">
        <v>119</v>
      </c>
      <c r="K291" s="2" t="s">
        <v>1033</v>
      </c>
    </row>
    <row r="292" spans="1:11" x14ac:dyDescent="0.25">
      <c r="A292" s="2">
        <v>110</v>
      </c>
      <c r="B292" s="2" t="s">
        <v>1629</v>
      </c>
      <c r="C292" s="5" t="str">
        <f>IF(EXACT(B292,"kOhms"),_xlfn.CONCAT(A292,"k"),IF(EXACT(B292,"Ohms"),_xlfn.CONCAT(A292,"R"),IF(EXACT(B292,"Mohms"),_xlfn.CONCAT(A292,"M"),0)))</f>
        <v>110R</v>
      </c>
      <c r="D292" s="2" t="s">
        <v>115</v>
      </c>
      <c r="E292" s="2" t="s">
        <v>116</v>
      </c>
      <c r="F292" s="2" t="s">
        <v>117</v>
      </c>
      <c r="G292" s="2" t="s">
        <v>158</v>
      </c>
      <c r="H292" s="2" t="s">
        <v>118</v>
      </c>
      <c r="I292" s="2" t="s">
        <v>392</v>
      </c>
      <c r="J292" s="2" t="s">
        <v>119</v>
      </c>
      <c r="K292" s="2" t="s">
        <v>393</v>
      </c>
    </row>
    <row r="293" spans="1:11" hidden="1" x14ac:dyDescent="0.25">
      <c r="A293" s="2">
        <v>34.799999999999997</v>
      </c>
      <c r="B293" s="2" t="s">
        <v>1628</v>
      </c>
      <c r="C293" s="5" t="str">
        <f>IF(EXACT(B293,"kOhms"),_xlfn.CONCAT(A293,"k"),IF(EXACT(B293,"Ohms"),_xlfn.CONCAT(A293,"R"),IF(EXACT(B293,"Mohms"),_xlfn.CONCAT(A293,"M"),0)))</f>
        <v>34.8k</v>
      </c>
      <c r="D293" s="2" t="s">
        <v>115</v>
      </c>
      <c r="E293" s="2" t="s">
        <v>116</v>
      </c>
      <c r="F293" s="2" t="s">
        <v>117</v>
      </c>
      <c r="G293" s="2" t="s">
        <v>1040</v>
      </c>
      <c r="H293" s="2" t="s">
        <v>118</v>
      </c>
      <c r="I293" s="2" t="s">
        <v>1038</v>
      </c>
      <c r="J293" s="2" t="s">
        <v>119</v>
      </c>
      <c r="K293" s="2" t="s">
        <v>1039</v>
      </c>
    </row>
    <row r="294" spans="1:11" x14ac:dyDescent="0.25">
      <c r="A294" s="2">
        <v>113</v>
      </c>
      <c r="B294" s="2" t="s">
        <v>1629</v>
      </c>
      <c r="C294" s="5" t="str">
        <f>IF(EXACT(B294,"kOhms"),_xlfn.CONCAT(A294,"k"),IF(EXACT(B294,"Ohms"),_xlfn.CONCAT(A294,"R"),IF(EXACT(B294,"Mohms"),_xlfn.CONCAT(A294,"M"),0)))</f>
        <v>113R</v>
      </c>
      <c r="D294" s="2" t="s">
        <v>115</v>
      </c>
      <c r="E294" s="2" t="s">
        <v>116</v>
      </c>
      <c r="F294" s="2" t="s">
        <v>117</v>
      </c>
      <c r="G294" s="2" t="s">
        <v>399</v>
      </c>
      <c r="H294" s="2" t="s">
        <v>118</v>
      </c>
      <c r="I294" s="2" t="s">
        <v>397</v>
      </c>
      <c r="J294" s="2" t="s">
        <v>119</v>
      </c>
      <c r="K294" s="2" t="s">
        <v>398</v>
      </c>
    </row>
    <row r="295" spans="1:11" x14ac:dyDescent="0.25">
      <c r="A295" s="2">
        <v>115</v>
      </c>
      <c r="B295" s="2" t="s">
        <v>1629</v>
      </c>
      <c r="C295" s="5" t="str">
        <f>IF(EXACT(B295,"kOhms"),_xlfn.CONCAT(A295,"k"),IF(EXACT(B295,"Ohms"),_xlfn.CONCAT(A295,"R"),IF(EXACT(B295,"Mohms"),_xlfn.CONCAT(A295,"M"),0)))</f>
        <v>115R</v>
      </c>
      <c r="D295" s="2" t="s">
        <v>115</v>
      </c>
      <c r="E295" s="2" t="s">
        <v>116</v>
      </c>
      <c r="F295" s="2" t="s">
        <v>117</v>
      </c>
      <c r="G295" s="2" t="s">
        <v>405</v>
      </c>
      <c r="H295" s="2" t="s">
        <v>118</v>
      </c>
      <c r="I295" s="2" t="s">
        <v>403</v>
      </c>
      <c r="J295" s="2" t="s">
        <v>119</v>
      </c>
      <c r="K295" s="2" t="s">
        <v>404</v>
      </c>
    </row>
    <row r="296" spans="1:11" x14ac:dyDescent="0.25">
      <c r="A296" s="2">
        <v>118</v>
      </c>
      <c r="B296" s="2" t="s">
        <v>1629</v>
      </c>
      <c r="C296" s="5" t="str">
        <f>IF(EXACT(B296,"kOhms"),_xlfn.CONCAT(A296,"k"),IF(EXACT(B296,"Ohms"),_xlfn.CONCAT(A296,"R"),IF(EXACT(B296,"Mohms"),_xlfn.CONCAT(A296,"M"),0)))</f>
        <v>118R</v>
      </c>
      <c r="D296" s="2" t="s">
        <v>115</v>
      </c>
      <c r="E296" s="2" t="s">
        <v>116</v>
      </c>
      <c r="F296" s="2" t="s">
        <v>117</v>
      </c>
      <c r="G296" s="2" t="s">
        <v>411</v>
      </c>
      <c r="H296" s="2" t="s">
        <v>118</v>
      </c>
      <c r="I296" s="2" t="s">
        <v>409</v>
      </c>
      <c r="J296" s="2" t="s">
        <v>119</v>
      </c>
      <c r="K296" s="2" t="s">
        <v>410</v>
      </c>
    </row>
    <row r="297" spans="1:11" hidden="1" x14ac:dyDescent="0.25">
      <c r="A297" s="2">
        <v>35.700000000000003</v>
      </c>
      <c r="B297" s="2" t="s">
        <v>1628</v>
      </c>
      <c r="C297" s="5" t="str">
        <f>IF(EXACT(B297,"kOhms"),_xlfn.CONCAT(A297,"k"),IF(EXACT(B297,"Ohms"),_xlfn.CONCAT(A297,"R"),IF(EXACT(B297,"Mohms"),_xlfn.CONCAT(A297,"M"),0)))</f>
        <v>35.7k</v>
      </c>
      <c r="D297" s="2" t="s">
        <v>115</v>
      </c>
      <c r="E297" s="2" t="s">
        <v>116</v>
      </c>
      <c r="F297" s="2" t="s">
        <v>117</v>
      </c>
      <c r="G297" s="2" t="s">
        <v>1052</v>
      </c>
      <c r="H297" s="2" t="s">
        <v>118</v>
      </c>
      <c r="I297" s="2" t="s">
        <v>1050</v>
      </c>
      <c r="J297" s="2" t="s">
        <v>119</v>
      </c>
      <c r="K297" s="2" t="s">
        <v>1051</v>
      </c>
    </row>
    <row r="298" spans="1:11" x14ac:dyDescent="0.25">
      <c r="A298" s="2">
        <v>120</v>
      </c>
      <c r="B298" s="2" t="s">
        <v>1629</v>
      </c>
      <c r="C298" s="5" t="str">
        <f>IF(EXACT(B298,"kOhms"),_xlfn.CONCAT(A298,"k"),IF(EXACT(B298,"Ohms"),_xlfn.CONCAT(A298,"R"),IF(EXACT(B298,"Mohms"),_xlfn.CONCAT(A298,"M"),0)))</f>
        <v>120R</v>
      </c>
      <c r="D298" s="2" t="s">
        <v>115</v>
      </c>
      <c r="E298" s="2" t="s">
        <v>116</v>
      </c>
      <c r="F298" s="2" t="s">
        <v>117</v>
      </c>
      <c r="G298" s="2" t="s">
        <v>438</v>
      </c>
      <c r="H298" s="2" t="s">
        <v>118</v>
      </c>
      <c r="I298" s="2" t="s">
        <v>436</v>
      </c>
      <c r="J298" s="2" t="s">
        <v>119</v>
      </c>
      <c r="K298" s="2" t="s">
        <v>437</v>
      </c>
    </row>
    <row r="299" spans="1:11" x14ac:dyDescent="0.25">
      <c r="A299" s="2">
        <v>121</v>
      </c>
      <c r="B299" s="2" t="s">
        <v>1629</v>
      </c>
      <c r="C299" s="5" t="str">
        <f>IF(EXACT(B299,"kOhms"),_xlfn.CONCAT(A299,"k"),IF(EXACT(B299,"Ohms"),_xlfn.CONCAT(A299,"R"),IF(EXACT(B299,"Mohms"),_xlfn.CONCAT(A299,"M"),0)))</f>
        <v>121R</v>
      </c>
      <c r="D299" s="2" t="s">
        <v>115</v>
      </c>
      <c r="E299" s="2" t="s">
        <v>116</v>
      </c>
      <c r="F299" s="2" t="s">
        <v>117</v>
      </c>
      <c r="G299" s="2" t="s">
        <v>159</v>
      </c>
      <c r="H299" s="2" t="s">
        <v>118</v>
      </c>
      <c r="I299" s="2" t="s">
        <v>442</v>
      </c>
      <c r="J299" s="2" t="s">
        <v>119</v>
      </c>
      <c r="K299" s="2" t="s">
        <v>443</v>
      </c>
    </row>
    <row r="300" spans="1:11" hidden="1" x14ac:dyDescent="0.25">
      <c r="A300" s="2">
        <v>36</v>
      </c>
      <c r="B300" s="2" t="s">
        <v>1628</v>
      </c>
      <c r="C300" s="5" t="str">
        <f>IF(EXACT(B300,"kOhms"),_xlfn.CONCAT(A300,"k"),IF(EXACT(B300,"Ohms"),_xlfn.CONCAT(A300,"R"),IF(EXACT(B300,"Mohms"),_xlfn.CONCAT(A300,"M"),0)))</f>
        <v>36k</v>
      </c>
      <c r="D300" s="2" t="s">
        <v>115</v>
      </c>
      <c r="E300" s="2" t="s">
        <v>116</v>
      </c>
      <c r="F300" s="2" t="s">
        <v>117</v>
      </c>
      <c r="G300" s="2" t="s">
        <v>1059</v>
      </c>
      <c r="H300" s="2" t="s">
        <v>118</v>
      </c>
      <c r="I300" s="2" t="s">
        <v>1057</v>
      </c>
      <c r="J300" s="2" t="s">
        <v>119</v>
      </c>
      <c r="K300" s="2" t="s">
        <v>1058</v>
      </c>
    </row>
    <row r="301" spans="1:11" x14ac:dyDescent="0.25">
      <c r="A301" s="2">
        <v>124</v>
      </c>
      <c r="B301" s="2" t="s">
        <v>1629</v>
      </c>
      <c r="C301" s="5" t="str">
        <f>IF(EXACT(B301,"kOhms"),_xlfn.CONCAT(A301,"k"),IF(EXACT(B301,"Ohms"),_xlfn.CONCAT(A301,"R"),IF(EXACT(B301,"Mohms"),_xlfn.CONCAT(A301,"M"),0)))</f>
        <v>124R</v>
      </c>
      <c r="D301" s="2" t="s">
        <v>115</v>
      </c>
      <c r="E301" s="2" t="s">
        <v>116</v>
      </c>
      <c r="F301" s="2" t="s">
        <v>117</v>
      </c>
      <c r="G301" s="2" t="s">
        <v>449</v>
      </c>
      <c r="H301" s="2" t="s">
        <v>118</v>
      </c>
      <c r="I301" s="2" t="s">
        <v>447</v>
      </c>
      <c r="J301" s="2" t="s">
        <v>119</v>
      </c>
      <c r="K301" s="2" t="s">
        <v>448</v>
      </c>
    </row>
    <row r="302" spans="1:11" hidden="1" x14ac:dyDescent="0.25">
      <c r="A302" s="2">
        <v>36.5</v>
      </c>
      <c r="B302" s="2" t="s">
        <v>1628</v>
      </c>
      <c r="C302" s="5" t="str">
        <f>IF(EXACT(B302,"kOhms"),_xlfn.CONCAT(A302,"k"),IF(EXACT(B302,"Ohms"),_xlfn.CONCAT(A302,"R"),IF(EXACT(B302,"Mohms"),_xlfn.CONCAT(A302,"M"),0)))</f>
        <v>36.5k</v>
      </c>
      <c r="D302" s="2" t="s">
        <v>115</v>
      </c>
      <c r="E302" s="2" t="s">
        <v>116</v>
      </c>
      <c r="F302" s="2" t="s">
        <v>117</v>
      </c>
      <c r="G302" s="2" t="s">
        <v>1065</v>
      </c>
      <c r="H302" s="2" t="s">
        <v>118</v>
      </c>
      <c r="I302" s="2" t="s">
        <v>1063</v>
      </c>
      <c r="J302" s="2" t="s">
        <v>119</v>
      </c>
      <c r="K302" s="2" t="s">
        <v>1064</v>
      </c>
    </row>
    <row r="303" spans="1:11" x14ac:dyDescent="0.25">
      <c r="A303" s="2">
        <v>127</v>
      </c>
      <c r="B303" s="2" t="s">
        <v>1629</v>
      </c>
      <c r="C303" s="5" t="str">
        <f>IF(EXACT(B303,"kOhms"),_xlfn.CONCAT(A303,"k"),IF(EXACT(B303,"Ohms"),_xlfn.CONCAT(A303,"R"),IF(EXACT(B303,"Mohms"),_xlfn.CONCAT(A303,"M"),0)))</f>
        <v>127R</v>
      </c>
      <c r="D303" s="2" t="s">
        <v>115</v>
      </c>
      <c r="E303" s="2" t="s">
        <v>116</v>
      </c>
      <c r="F303" s="2" t="s">
        <v>117</v>
      </c>
      <c r="G303" s="2" t="s">
        <v>455</v>
      </c>
      <c r="H303" s="2" t="s">
        <v>118</v>
      </c>
      <c r="I303" s="2" t="s">
        <v>453</v>
      </c>
      <c r="J303" s="2" t="s">
        <v>119</v>
      </c>
      <c r="K303" s="2" t="s">
        <v>454</v>
      </c>
    </row>
    <row r="304" spans="1:11" x14ac:dyDescent="0.25">
      <c r="A304" s="2">
        <v>130</v>
      </c>
      <c r="B304" s="2" t="s">
        <v>1629</v>
      </c>
      <c r="C304" s="5" t="str">
        <f>IF(EXACT(B304,"kOhms"),_xlfn.CONCAT(A304,"k"),IF(EXACT(B304,"Ohms"),_xlfn.CONCAT(A304,"R"),IF(EXACT(B304,"Mohms"),_xlfn.CONCAT(A304,"M"),0)))</f>
        <v>130R</v>
      </c>
      <c r="D304" s="2" t="s">
        <v>115</v>
      </c>
      <c r="E304" s="2" t="s">
        <v>116</v>
      </c>
      <c r="F304" s="2" t="s">
        <v>117</v>
      </c>
      <c r="G304" s="2" t="s">
        <v>160</v>
      </c>
      <c r="H304" s="2" t="s">
        <v>118</v>
      </c>
      <c r="I304" s="2" t="s">
        <v>474</v>
      </c>
      <c r="J304" s="2" t="s">
        <v>119</v>
      </c>
      <c r="K304" s="2" t="s">
        <v>475</v>
      </c>
    </row>
    <row r="305" spans="1:11" x14ac:dyDescent="0.25">
      <c r="A305" s="2">
        <v>133</v>
      </c>
      <c r="B305" s="2" t="s">
        <v>1629</v>
      </c>
      <c r="C305" s="5" t="str">
        <f>IF(EXACT(B305,"kOhms"),_xlfn.CONCAT(A305,"k"),IF(EXACT(B305,"Ohms"),_xlfn.CONCAT(A305,"R"),IF(EXACT(B305,"Mohms"),_xlfn.CONCAT(A305,"M"),0)))</f>
        <v>133R</v>
      </c>
      <c r="D305" s="2" t="s">
        <v>115</v>
      </c>
      <c r="E305" s="2" t="s">
        <v>116</v>
      </c>
      <c r="F305" s="2" t="s">
        <v>117</v>
      </c>
      <c r="G305" s="2" t="s">
        <v>481</v>
      </c>
      <c r="H305" s="2" t="s">
        <v>118</v>
      </c>
      <c r="I305" s="2" t="s">
        <v>479</v>
      </c>
      <c r="J305" s="2" t="s">
        <v>119</v>
      </c>
      <c r="K305" s="2" t="s">
        <v>480</v>
      </c>
    </row>
    <row r="306" spans="1:11" hidden="1" x14ac:dyDescent="0.25">
      <c r="A306" s="2">
        <v>37.4</v>
      </c>
      <c r="B306" s="2" t="s">
        <v>1628</v>
      </c>
      <c r="C306" s="5" t="str">
        <f>IF(EXACT(B306,"kOhms"),_xlfn.CONCAT(A306,"k"),IF(EXACT(B306,"Ohms"),_xlfn.CONCAT(A306,"R"),IF(EXACT(B306,"Mohms"),_xlfn.CONCAT(A306,"M"),0)))</f>
        <v>37.4k</v>
      </c>
      <c r="D306" s="2" t="s">
        <v>115</v>
      </c>
      <c r="E306" s="2" t="s">
        <v>116</v>
      </c>
      <c r="F306" s="2" t="s">
        <v>117</v>
      </c>
      <c r="G306" s="2" t="s">
        <v>1077</v>
      </c>
      <c r="H306" s="2" t="s">
        <v>118</v>
      </c>
      <c r="I306" s="2" t="s">
        <v>1075</v>
      </c>
      <c r="J306" s="2" t="s">
        <v>119</v>
      </c>
      <c r="K306" s="2" t="s">
        <v>1076</v>
      </c>
    </row>
    <row r="307" spans="1:11" x14ac:dyDescent="0.25">
      <c r="A307" s="2">
        <v>137</v>
      </c>
      <c r="B307" s="2" t="s">
        <v>1629</v>
      </c>
      <c r="C307" s="5" t="str">
        <f>IF(EXACT(B307,"kOhms"),_xlfn.CONCAT(A307,"k"),IF(EXACT(B307,"Ohms"),_xlfn.CONCAT(A307,"R"),IF(EXACT(B307,"Mohms"),_xlfn.CONCAT(A307,"M"),0)))</f>
        <v>137R</v>
      </c>
      <c r="D307" s="2" t="s">
        <v>115</v>
      </c>
      <c r="E307" s="2" t="s">
        <v>116</v>
      </c>
      <c r="F307" s="2" t="s">
        <v>117</v>
      </c>
      <c r="G307" s="2" t="s">
        <v>487</v>
      </c>
      <c r="H307" s="2" t="s">
        <v>118</v>
      </c>
      <c r="I307" s="2" t="s">
        <v>485</v>
      </c>
      <c r="J307" s="2" t="s">
        <v>119</v>
      </c>
      <c r="K307" s="2" t="s">
        <v>486</v>
      </c>
    </row>
    <row r="308" spans="1:11" x14ac:dyDescent="0.25">
      <c r="A308" s="2">
        <v>140</v>
      </c>
      <c r="B308" s="2" t="s">
        <v>1629</v>
      </c>
      <c r="C308" s="5" t="str">
        <f>IF(EXACT(B308,"kOhms"),_xlfn.CONCAT(A308,"k"),IF(EXACT(B308,"Ohms"),_xlfn.CONCAT(A308,"R"),IF(EXACT(B308,"Mohms"),_xlfn.CONCAT(A308,"M"),0)))</f>
        <v>140R</v>
      </c>
      <c r="D308" s="2" t="s">
        <v>115</v>
      </c>
      <c r="E308" s="2" t="s">
        <v>116</v>
      </c>
      <c r="F308" s="2" t="s">
        <v>117</v>
      </c>
      <c r="G308" s="2" t="s">
        <v>508</v>
      </c>
      <c r="H308" s="2" t="s">
        <v>118</v>
      </c>
      <c r="I308" s="2" t="s">
        <v>506</v>
      </c>
      <c r="J308" s="2" t="s">
        <v>119</v>
      </c>
      <c r="K308" s="2" t="s">
        <v>507</v>
      </c>
    </row>
    <row r="309" spans="1:11" hidden="1" x14ac:dyDescent="0.25">
      <c r="A309" s="2">
        <v>38.299999999999997</v>
      </c>
      <c r="B309" s="2" t="s">
        <v>1628</v>
      </c>
      <c r="C309" s="5" t="str">
        <f>IF(EXACT(B309,"kOhms"),_xlfn.CONCAT(A309,"k"),IF(EXACT(B309,"Ohms"),_xlfn.CONCAT(A309,"R"),IF(EXACT(B309,"Mohms"),_xlfn.CONCAT(A309,"M"),0)))</f>
        <v>38.3k</v>
      </c>
      <c r="D309" s="2" t="s">
        <v>115</v>
      </c>
      <c r="E309" s="2" t="s">
        <v>116</v>
      </c>
      <c r="F309" s="2" t="s">
        <v>117</v>
      </c>
      <c r="G309" s="2" t="s">
        <v>1086</v>
      </c>
      <c r="H309" s="2" t="s">
        <v>118</v>
      </c>
      <c r="I309" s="2" t="s">
        <v>1084</v>
      </c>
      <c r="J309" s="2" t="s">
        <v>119</v>
      </c>
      <c r="K309" s="2" t="s">
        <v>1085</v>
      </c>
    </row>
    <row r="310" spans="1:11" x14ac:dyDescent="0.25">
      <c r="A310" s="2">
        <v>143</v>
      </c>
      <c r="B310" s="2" t="s">
        <v>1629</v>
      </c>
      <c r="C310" s="5" t="str">
        <f>IF(EXACT(B310,"kOhms"),_xlfn.CONCAT(A310,"k"),IF(EXACT(B310,"Ohms"),_xlfn.CONCAT(A310,"R"),IF(EXACT(B310,"Mohms"),_xlfn.CONCAT(A310,"M"),0)))</f>
        <v>143R</v>
      </c>
      <c r="D310" s="2" t="s">
        <v>115</v>
      </c>
      <c r="E310" s="2" t="s">
        <v>116</v>
      </c>
      <c r="F310" s="2" t="s">
        <v>117</v>
      </c>
      <c r="G310" s="2" t="s">
        <v>514</v>
      </c>
      <c r="H310" s="2" t="s">
        <v>118</v>
      </c>
      <c r="I310" s="2" t="s">
        <v>512</v>
      </c>
      <c r="J310" s="2" t="s">
        <v>119</v>
      </c>
      <c r="K310" s="2" t="s">
        <v>513</v>
      </c>
    </row>
    <row r="311" spans="1:11" x14ac:dyDescent="0.25">
      <c r="A311" s="2">
        <v>147</v>
      </c>
      <c r="B311" s="2" t="s">
        <v>1629</v>
      </c>
      <c r="C311" s="5" t="str">
        <f>IF(EXACT(B311,"kOhms"),_xlfn.CONCAT(A311,"k"),IF(EXACT(B311,"Ohms"),_xlfn.CONCAT(A311,"R"),IF(EXACT(B311,"Mohms"),_xlfn.CONCAT(A311,"M"),0)))</f>
        <v>147R</v>
      </c>
      <c r="D311" s="2" t="s">
        <v>115</v>
      </c>
      <c r="E311" s="2" t="s">
        <v>116</v>
      </c>
      <c r="F311" s="2" t="s">
        <v>117</v>
      </c>
      <c r="G311" s="2" t="s">
        <v>520</v>
      </c>
      <c r="H311" s="2" t="s">
        <v>118</v>
      </c>
      <c r="I311" s="2" t="s">
        <v>518</v>
      </c>
      <c r="J311" s="2" t="s">
        <v>119</v>
      </c>
      <c r="K311" s="2" t="s">
        <v>519</v>
      </c>
    </row>
    <row r="312" spans="1:11" hidden="1" x14ac:dyDescent="0.25">
      <c r="A312" s="2">
        <v>39</v>
      </c>
      <c r="B312" s="2" t="s">
        <v>1628</v>
      </c>
      <c r="C312" s="5" t="str">
        <f>IF(EXACT(B312,"kOhms"),_xlfn.CONCAT(A312,"k"),IF(EXACT(B312,"Ohms"),_xlfn.CONCAT(A312,"R"),IF(EXACT(B312,"Mohms"),_xlfn.CONCAT(A312,"M"),0)))</f>
        <v>39k</v>
      </c>
      <c r="D312" s="2" t="s">
        <v>115</v>
      </c>
      <c r="E312" s="2" t="s">
        <v>116</v>
      </c>
      <c r="F312" s="2" t="s">
        <v>117</v>
      </c>
      <c r="G312" s="2" t="s">
        <v>1095</v>
      </c>
      <c r="H312" s="2" t="s">
        <v>118</v>
      </c>
      <c r="I312" s="2" t="s">
        <v>1093</v>
      </c>
      <c r="J312" s="2" t="s">
        <v>119</v>
      </c>
      <c r="K312" s="2" t="s">
        <v>1094</v>
      </c>
    </row>
    <row r="313" spans="1:11" x14ac:dyDescent="0.25">
      <c r="A313" s="2">
        <v>150</v>
      </c>
      <c r="B313" s="2" t="s">
        <v>1629</v>
      </c>
      <c r="C313" s="5" t="str">
        <f>IF(EXACT(B313,"kOhms"),_xlfn.CONCAT(A313,"k"),IF(EXACT(B313,"Ohms"),_xlfn.CONCAT(A313,"R"),IF(EXACT(B313,"Mohms"),_xlfn.CONCAT(A313,"M"),0)))</f>
        <v>150R</v>
      </c>
      <c r="D313" s="2" t="s">
        <v>115</v>
      </c>
      <c r="E313" s="2" t="s">
        <v>116</v>
      </c>
      <c r="F313" s="2" t="s">
        <v>117</v>
      </c>
      <c r="G313" s="2" t="s">
        <v>196</v>
      </c>
      <c r="H313" s="2" t="s">
        <v>118</v>
      </c>
      <c r="I313" s="2" t="s">
        <v>539</v>
      </c>
      <c r="J313" s="2" t="s">
        <v>119</v>
      </c>
      <c r="K313" s="2" t="s">
        <v>540</v>
      </c>
    </row>
    <row r="314" spans="1:11" hidden="1" x14ac:dyDescent="0.25">
      <c r="A314" s="2">
        <v>39.200000000000003</v>
      </c>
      <c r="B314" s="2" t="s">
        <v>1628</v>
      </c>
      <c r="C314" s="5" t="str">
        <f>IF(EXACT(B314,"kOhms"),_xlfn.CONCAT(A314,"k"),IF(EXACT(B314,"Ohms"),_xlfn.CONCAT(A314,"R"),IF(EXACT(B314,"Mohms"),_xlfn.CONCAT(A314,"M"),0)))</f>
        <v>39.2k</v>
      </c>
      <c r="D314" s="2" t="s">
        <v>115</v>
      </c>
      <c r="E314" s="2" t="s">
        <v>116</v>
      </c>
      <c r="F314" s="2" t="s">
        <v>117</v>
      </c>
      <c r="G314" s="2" t="s">
        <v>1099</v>
      </c>
      <c r="H314" s="2" t="s">
        <v>118</v>
      </c>
      <c r="I314" s="2" t="s">
        <v>1097</v>
      </c>
      <c r="J314" s="2" t="s">
        <v>119</v>
      </c>
      <c r="K314" s="2" t="s">
        <v>1098</v>
      </c>
    </row>
    <row r="315" spans="1:11" x14ac:dyDescent="0.25">
      <c r="A315" s="2">
        <v>154</v>
      </c>
      <c r="B315" s="2" t="s">
        <v>1629</v>
      </c>
      <c r="C315" s="5" t="str">
        <f>IF(EXACT(B315,"kOhms"),_xlfn.CONCAT(A315,"k"),IF(EXACT(B315,"Ohms"),_xlfn.CONCAT(A315,"R"),IF(EXACT(B315,"Mohms"),_xlfn.CONCAT(A315,"M"),0)))</f>
        <v>154R</v>
      </c>
      <c r="D315" s="2" t="s">
        <v>115</v>
      </c>
      <c r="E315" s="2" t="s">
        <v>116</v>
      </c>
      <c r="F315" s="2" t="s">
        <v>117</v>
      </c>
      <c r="G315" s="2" t="s">
        <v>546</v>
      </c>
      <c r="H315" s="2" t="s">
        <v>118</v>
      </c>
      <c r="I315" s="2" t="s">
        <v>544</v>
      </c>
      <c r="J315" s="2" t="s">
        <v>119</v>
      </c>
      <c r="K315" s="2" t="s">
        <v>545</v>
      </c>
    </row>
    <row r="316" spans="1:11" x14ac:dyDescent="0.25">
      <c r="A316" s="2">
        <v>158</v>
      </c>
      <c r="B316" s="2" t="s">
        <v>1629</v>
      </c>
      <c r="C316" s="5" t="str">
        <f>IF(EXACT(B316,"kOhms"),_xlfn.CONCAT(A316,"k"),IF(EXACT(B316,"Ohms"),_xlfn.CONCAT(A316,"R"),IF(EXACT(B316,"Mohms"),_xlfn.CONCAT(A316,"M"),0)))</f>
        <v>158R</v>
      </c>
      <c r="D316" s="2" t="s">
        <v>115</v>
      </c>
      <c r="E316" s="2" t="s">
        <v>116</v>
      </c>
      <c r="F316" s="2" t="s">
        <v>117</v>
      </c>
      <c r="G316" s="2" t="s">
        <v>552</v>
      </c>
      <c r="H316" s="2" t="s">
        <v>118</v>
      </c>
      <c r="I316" s="2" t="s">
        <v>550</v>
      </c>
      <c r="J316" s="2" t="s">
        <v>119</v>
      </c>
      <c r="K316" s="2" t="s">
        <v>551</v>
      </c>
    </row>
    <row r="317" spans="1:11" x14ac:dyDescent="0.25">
      <c r="A317" s="2">
        <v>160</v>
      </c>
      <c r="B317" s="2" t="s">
        <v>1629</v>
      </c>
      <c r="C317" s="5" t="str">
        <f>IF(EXACT(B317,"kOhms"),_xlfn.CONCAT(A317,"k"),IF(EXACT(B317,"Ohms"),_xlfn.CONCAT(A317,"R"),IF(EXACT(B317,"Mohms"),_xlfn.CONCAT(A317,"M"),0)))</f>
        <v>160R</v>
      </c>
      <c r="D317" s="2" t="s">
        <v>115</v>
      </c>
      <c r="E317" s="2" t="s">
        <v>116</v>
      </c>
      <c r="F317" s="2" t="s">
        <v>117</v>
      </c>
      <c r="G317" s="2" t="s">
        <v>578</v>
      </c>
      <c r="H317" s="2" t="s">
        <v>118</v>
      </c>
      <c r="I317" s="2" t="s">
        <v>576</v>
      </c>
      <c r="J317" s="2" t="s">
        <v>119</v>
      </c>
      <c r="K317" s="2" t="s">
        <v>577</v>
      </c>
    </row>
    <row r="318" spans="1:11" hidden="1" x14ac:dyDescent="0.25">
      <c r="A318" s="2">
        <v>4.0199999999999996</v>
      </c>
      <c r="B318" s="2" t="s">
        <v>1628</v>
      </c>
      <c r="C318" s="5" t="str">
        <f>IF(EXACT(B318,"kOhms"),_xlfn.CONCAT(A318,"k"),IF(EXACT(B318,"Ohms"),_xlfn.CONCAT(A318,"R"),IF(EXACT(B318,"Mohms"),_xlfn.CONCAT(A318,"M"),0)))</f>
        <v>4.02k</v>
      </c>
      <c r="D318" s="2" t="s">
        <v>115</v>
      </c>
      <c r="E318" s="2" t="s">
        <v>116</v>
      </c>
      <c r="F318" s="2" t="s">
        <v>117</v>
      </c>
      <c r="G318" s="2" t="s">
        <v>1109</v>
      </c>
      <c r="H318" s="2" t="s">
        <v>118</v>
      </c>
      <c r="I318" s="2" t="s">
        <v>1107</v>
      </c>
      <c r="J318" s="2" t="s">
        <v>119</v>
      </c>
      <c r="K318" s="2" t="s">
        <v>1108</v>
      </c>
    </row>
    <row r="319" spans="1:11" hidden="1" x14ac:dyDescent="0.25">
      <c r="A319" s="2">
        <v>4.12</v>
      </c>
      <c r="B319" s="2" t="s">
        <v>1628</v>
      </c>
      <c r="C319" s="5" t="str">
        <f>IF(EXACT(B319,"kOhms"),_xlfn.CONCAT(A319,"k"),IF(EXACT(B319,"Ohms"),_xlfn.CONCAT(A319,"R"),IF(EXACT(B319,"Mohms"),_xlfn.CONCAT(A319,"M"),0)))</f>
        <v>4.12k</v>
      </c>
      <c r="D319" s="2" t="s">
        <v>115</v>
      </c>
      <c r="E319" s="2" t="s">
        <v>116</v>
      </c>
      <c r="F319" s="2" t="s">
        <v>117</v>
      </c>
      <c r="G319" s="2" t="s">
        <v>1112</v>
      </c>
      <c r="H319" s="2" t="s">
        <v>118</v>
      </c>
      <c r="I319" s="2" t="s">
        <v>1110</v>
      </c>
      <c r="J319" s="2" t="s">
        <v>119</v>
      </c>
      <c r="K319" s="2" t="s">
        <v>1111</v>
      </c>
    </row>
    <row r="320" spans="1:11" hidden="1" x14ac:dyDescent="0.25">
      <c r="A320" s="2">
        <v>4.22</v>
      </c>
      <c r="B320" s="2" t="s">
        <v>1628</v>
      </c>
      <c r="C320" s="5" t="str">
        <f>IF(EXACT(B320,"kOhms"),_xlfn.CONCAT(A320,"k"),IF(EXACT(B320,"Ohms"),_xlfn.CONCAT(A320,"R"),IF(EXACT(B320,"Mohms"),_xlfn.CONCAT(A320,"M"),0)))</f>
        <v>4.22k</v>
      </c>
      <c r="D320" s="2" t="s">
        <v>115</v>
      </c>
      <c r="E320" s="2" t="s">
        <v>116</v>
      </c>
      <c r="F320" s="2" t="s">
        <v>117</v>
      </c>
      <c r="G320" s="2" t="s">
        <v>1115</v>
      </c>
      <c r="H320" s="2" t="s">
        <v>118</v>
      </c>
      <c r="I320" s="2" t="s">
        <v>1113</v>
      </c>
      <c r="J320" s="2" t="s">
        <v>119</v>
      </c>
      <c r="K320" s="2" t="s">
        <v>1114</v>
      </c>
    </row>
    <row r="321" spans="1:11" hidden="1" x14ac:dyDescent="0.25">
      <c r="A321" s="2">
        <v>4.3</v>
      </c>
      <c r="B321" s="2" t="s">
        <v>1628</v>
      </c>
      <c r="C321" s="5" t="str">
        <f>IF(EXACT(B321,"kOhms"),_xlfn.CONCAT(A321,"k"),IF(EXACT(B321,"Ohms"),_xlfn.CONCAT(A321,"R"),IF(EXACT(B321,"Mohms"),_xlfn.CONCAT(A321,"M"),0)))</f>
        <v>4.3k</v>
      </c>
      <c r="D321" s="2" t="s">
        <v>115</v>
      </c>
      <c r="E321" s="2" t="s">
        <v>116</v>
      </c>
      <c r="F321" s="2" t="s">
        <v>117</v>
      </c>
      <c r="G321" s="2" t="s">
        <v>1118</v>
      </c>
      <c r="H321" s="2" t="s">
        <v>118</v>
      </c>
      <c r="I321" s="2" t="s">
        <v>1116</v>
      </c>
      <c r="J321" s="2" t="s">
        <v>119</v>
      </c>
      <c r="K321" s="2" t="s">
        <v>1117</v>
      </c>
    </row>
    <row r="322" spans="1:11" hidden="1" x14ac:dyDescent="0.25">
      <c r="A322" s="2">
        <v>4.32</v>
      </c>
      <c r="B322" s="2" t="s">
        <v>1628</v>
      </c>
      <c r="C322" s="5" t="str">
        <f>IF(EXACT(B322,"kOhms"),_xlfn.CONCAT(A322,"k"),IF(EXACT(B322,"Ohms"),_xlfn.CONCAT(A322,"R"),IF(EXACT(B322,"Mohms"),_xlfn.CONCAT(A322,"M"),0)))</f>
        <v>4.32k</v>
      </c>
      <c r="D322" s="2" t="s">
        <v>115</v>
      </c>
      <c r="E322" s="2" t="s">
        <v>116</v>
      </c>
      <c r="F322" s="2" t="s">
        <v>117</v>
      </c>
      <c r="G322" s="2" t="s">
        <v>1121</v>
      </c>
      <c r="H322" s="2" t="s">
        <v>118</v>
      </c>
      <c r="I322" s="2" t="s">
        <v>1119</v>
      </c>
      <c r="J322" s="2" t="s">
        <v>119</v>
      </c>
      <c r="K322" s="2" t="s">
        <v>1120</v>
      </c>
    </row>
    <row r="323" spans="1:11" hidden="1" x14ac:dyDescent="0.25">
      <c r="A323" s="2">
        <v>4.42</v>
      </c>
      <c r="B323" s="2" t="s">
        <v>1628</v>
      </c>
      <c r="C323" s="5" t="str">
        <f>IF(EXACT(B323,"kOhms"),_xlfn.CONCAT(A323,"k"),IF(EXACT(B323,"Ohms"),_xlfn.CONCAT(A323,"R"),IF(EXACT(B323,"Mohms"),_xlfn.CONCAT(A323,"M"),0)))</f>
        <v>4.42k</v>
      </c>
      <c r="D323" s="2" t="s">
        <v>115</v>
      </c>
      <c r="E323" s="2" t="s">
        <v>116</v>
      </c>
      <c r="F323" s="2" t="s">
        <v>117</v>
      </c>
      <c r="G323" s="2" t="s">
        <v>1124</v>
      </c>
      <c r="H323" s="2" t="s">
        <v>118</v>
      </c>
      <c r="I323" s="2" t="s">
        <v>1122</v>
      </c>
      <c r="J323" s="2" t="s">
        <v>119</v>
      </c>
      <c r="K323" s="2" t="s">
        <v>1123</v>
      </c>
    </row>
    <row r="324" spans="1:11" hidden="1" x14ac:dyDescent="0.25">
      <c r="A324" s="2">
        <v>4.53</v>
      </c>
      <c r="B324" s="2" t="s">
        <v>1628</v>
      </c>
      <c r="C324" s="5" t="str">
        <f>IF(EXACT(B324,"kOhms"),_xlfn.CONCAT(A324,"k"),IF(EXACT(B324,"Ohms"),_xlfn.CONCAT(A324,"R"),IF(EXACT(B324,"Mohms"),_xlfn.CONCAT(A324,"M"),0)))</f>
        <v>4.53k</v>
      </c>
      <c r="D324" s="2" t="s">
        <v>115</v>
      </c>
      <c r="E324" s="2" t="s">
        <v>116</v>
      </c>
      <c r="F324" s="2" t="s">
        <v>117</v>
      </c>
      <c r="G324" s="2" t="s">
        <v>1127</v>
      </c>
      <c r="H324" s="2" t="s">
        <v>118</v>
      </c>
      <c r="I324" s="2" t="s">
        <v>1125</v>
      </c>
      <c r="J324" s="2" t="s">
        <v>119</v>
      </c>
      <c r="K324" s="2" t="s">
        <v>1126</v>
      </c>
    </row>
    <row r="325" spans="1:11" hidden="1" x14ac:dyDescent="0.25">
      <c r="A325" s="2">
        <v>4.6399999999999997</v>
      </c>
      <c r="B325" s="2" t="s">
        <v>1628</v>
      </c>
      <c r="C325" s="5" t="str">
        <f>IF(EXACT(B325,"kOhms"),_xlfn.CONCAT(A325,"k"),IF(EXACT(B325,"Ohms"),_xlfn.CONCAT(A325,"R"),IF(EXACT(B325,"Mohms"),_xlfn.CONCAT(A325,"M"),0)))</f>
        <v>4.64k</v>
      </c>
      <c r="D325" s="2" t="s">
        <v>115</v>
      </c>
      <c r="E325" s="2" t="s">
        <v>116</v>
      </c>
      <c r="F325" s="2" t="s">
        <v>117</v>
      </c>
      <c r="G325" s="2" t="s">
        <v>1130</v>
      </c>
      <c r="H325" s="2" t="s">
        <v>118</v>
      </c>
      <c r="I325" s="2" t="s">
        <v>1128</v>
      </c>
      <c r="J325" s="2" t="s">
        <v>119</v>
      </c>
      <c r="K325" s="2" t="s">
        <v>1129</v>
      </c>
    </row>
    <row r="326" spans="1:11" hidden="1" x14ac:dyDescent="0.25">
      <c r="A326" s="2">
        <v>4.7</v>
      </c>
      <c r="B326" s="2" t="s">
        <v>1628</v>
      </c>
      <c r="C326" s="5" t="str">
        <f>IF(EXACT(B326,"kOhms"),_xlfn.CONCAT(A326,"k"),IF(EXACT(B326,"Ohms"),_xlfn.CONCAT(A326,"R"),IF(EXACT(B326,"Mohms"),_xlfn.CONCAT(A326,"M"),0)))</f>
        <v>4.7k</v>
      </c>
      <c r="D326" s="2" t="s">
        <v>115</v>
      </c>
      <c r="E326" s="2" t="s">
        <v>116</v>
      </c>
      <c r="F326" s="2" t="s">
        <v>117</v>
      </c>
      <c r="G326" s="2" t="s">
        <v>1133</v>
      </c>
      <c r="H326" s="2" t="s">
        <v>118</v>
      </c>
      <c r="I326" s="2" t="s">
        <v>1131</v>
      </c>
      <c r="J326" s="2" t="s">
        <v>119</v>
      </c>
      <c r="K326" s="2" t="s">
        <v>1132</v>
      </c>
    </row>
    <row r="327" spans="1:11" hidden="1" x14ac:dyDescent="0.25">
      <c r="A327" s="2">
        <v>4.75</v>
      </c>
      <c r="B327" s="2" t="s">
        <v>1628</v>
      </c>
      <c r="C327" s="5" t="str">
        <f>IF(EXACT(B327,"kOhms"),_xlfn.CONCAT(A327,"k"),IF(EXACT(B327,"Ohms"),_xlfn.CONCAT(A327,"R"),IF(EXACT(B327,"Mohms"),_xlfn.CONCAT(A327,"M"),0)))</f>
        <v>4.75k</v>
      </c>
      <c r="D327" s="2" t="s">
        <v>115</v>
      </c>
      <c r="E327" s="2" t="s">
        <v>116</v>
      </c>
      <c r="F327" s="2" t="s">
        <v>117</v>
      </c>
      <c r="G327" s="2" t="s">
        <v>1136</v>
      </c>
      <c r="H327" s="2" t="s">
        <v>118</v>
      </c>
      <c r="I327" s="2" t="s">
        <v>1134</v>
      </c>
      <c r="J327" s="2" t="s">
        <v>119</v>
      </c>
      <c r="K327" s="2" t="s">
        <v>1135</v>
      </c>
    </row>
    <row r="328" spans="1:11" hidden="1" x14ac:dyDescent="0.25">
      <c r="A328" s="2">
        <v>4.87</v>
      </c>
      <c r="B328" s="2" t="s">
        <v>1628</v>
      </c>
      <c r="C328" s="5" t="str">
        <f>IF(EXACT(B328,"kOhms"),_xlfn.CONCAT(A328,"k"),IF(EXACT(B328,"Ohms"),_xlfn.CONCAT(A328,"R"),IF(EXACT(B328,"Mohms"),_xlfn.CONCAT(A328,"M"),0)))</f>
        <v>4.87k</v>
      </c>
      <c r="D328" s="2" t="s">
        <v>115</v>
      </c>
      <c r="E328" s="2" t="s">
        <v>116</v>
      </c>
      <c r="F328" s="2" t="s">
        <v>117</v>
      </c>
      <c r="G328" s="2" t="s">
        <v>1139</v>
      </c>
      <c r="H328" s="2" t="s">
        <v>118</v>
      </c>
      <c r="I328" s="2" t="s">
        <v>1137</v>
      </c>
      <c r="J328" s="2" t="s">
        <v>119</v>
      </c>
      <c r="K328" s="2" t="s">
        <v>1138</v>
      </c>
    </row>
    <row r="329" spans="1:11" hidden="1" x14ac:dyDescent="0.25">
      <c r="A329" s="2">
        <v>4.99</v>
      </c>
      <c r="B329" s="2" t="s">
        <v>1628</v>
      </c>
      <c r="C329" s="5" t="str">
        <f>IF(EXACT(B329,"kOhms"),_xlfn.CONCAT(A329,"k"),IF(EXACT(B329,"Ohms"),_xlfn.CONCAT(A329,"R"),IF(EXACT(B329,"Mohms"),_xlfn.CONCAT(A329,"M"),0)))</f>
        <v>4.99k</v>
      </c>
      <c r="D329" s="2" t="s">
        <v>115</v>
      </c>
      <c r="E329" s="2" t="s">
        <v>116</v>
      </c>
      <c r="F329" s="2" t="s">
        <v>117</v>
      </c>
      <c r="G329" s="2" t="s">
        <v>1142</v>
      </c>
      <c r="H329" s="2" t="s">
        <v>118</v>
      </c>
      <c r="I329" s="2" t="s">
        <v>1140</v>
      </c>
      <c r="J329" s="2" t="s">
        <v>119</v>
      </c>
      <c r="K329" s="2" t="s">
        <v>1141</v>
      </c>
    </row>
    <row r="330" spans="1:11" hidden="1" x14ac:dyDescent="0.25">
      <c r="A330" s="2">
        <v>40.200000000000003</v>
      </c>
      <c r="B330" s="2" t="s">
        <v>1628</v>
      </c>
      <c r="C330" s="5" t="str">
        <f>IF(EXACT(B330,"kOhms"),_xlfn.CONCAT(A330,"k"),IF(EXACT(B330,"Ohms"),_xlfn.CONCAT(A330,"R"),IF(EXACT(B330,"Mohms"),_xlfn.CONCAT(A330,"M"),0)))</f>
        <v>40.2k</v>
      </c>
      <c r="D330" s="2" t="s">
        <v>115</v>
      </c>
      <c r="E330" s="2" t="s">
        <v>116</v>
      </c>
      <c r="F330" s="2" t="s">
        <v>117</v>
      </c>
      <c r="G330" s="2" t="s">
        <v>1145</v>
      </c>
      <c r="H330" s="2" t="s">
        <v>118</v>
      </c>
      <c r="I330" s="2" t="s">
        <v>1143</v>
      </c>
      <c r="J330" s="2" t="s">
        <v>119</v>
      </c>
      <c r="K330" s="2" t="s">
        <v>1144</v>
      </c>
    </row>
    <row r="331" spans="1:11" x14ac:dyDescent="0.25">
      <c r="A331" s="2">
        <v>162</v>
      </c>
      <c r="B331" s="2" t="s">
        <v>1629</v>
      </c>
      <c r="C331" s="5" t="str">
        <f>IF(EXACT(B331,"kOhms"),_xlfn.CONCAT(A331,"k"),IF(EXACT(B331,"Ohms"),_xlfn.CONCAT(A331,"R"),IF(EXACT(B331,"Mohms"),_xlfn.CONCAT(A331,"M"),0)))</f>
        <v>162R</v>
      </c>
      <c r="D331" s="2" t="s">
        <v>115</v>
      </c>
      <c r="E331" s="2" t="s">
        <v>116</v>
      </c>
      <c r="F331" s="2" t="s">
        <v>117</v>
      </c>
      <c r="G331" s="2" t="s">
        <v>584</v>
      </c>
      <c r="H331" s="2" t="s">
        <v>118</v>
      </c>
      <c r="I331" s="2" t="s">
        <v>582</v>
      </c>
      <c r="J331" s="2" t="s">
        <v>119</v>
      </c>
      <c r="K331" s="2" t="s">
        <v>583</v>
      </c>
    </row>
    <row r="332" spans="1:11" x14ac:dyDescent="0.25">
      <c r="A332" s="2">
        <v>165</v>
      </c>
      <c r="B332" s="2" t="s">
        <v>1629</v>
      </c>
      <c r="C332" s="5" t="str">
        <f>IF(EXACT(B332,"kOhms"),_xlfn.CONCAT(A332,"k"),IF(EXACT(B332,"Ohms"),_xlfn.CONCAT(A332,"R"),IF(EXACT(B332,"Mohms"),_xlfn.CONCAT(A332,"M"),0)))</f>
        <v>165R</v>
      </c>
      <c r="D332" s="2" t="s">
        <v>115</v>
      </c>
      <c r="E332" s="2" t="s">
        <v>116</v>
      </c>
      <c r="F332" s="2" t="s">
        <v>117</v>
      </c>
      <c r="G332" s="2" t="s">
        <v>590</v>
      </c>
      <c r="H332" s="2" t="s">
        <v>118</v>
      </c>
      <c r="I332" s="2" t="s">
        <v>588</v>
      </c>
      <c r="J332" s="2" t="s">
        <v>119</v>
      </c>
      <c r="K332" s="2" t="s">
        <v>589</v>
      </c>
    </row>
    <row r="333" spans="1:11" hidden="1" x14ac:dyDescent="0.25">
      <c r="A333" s="2">
        <v>41.2</v>
      </c>
      <c r="B333" s="2" t="s">
        <v>1628</v>
      </c>
      <c r="C333" s="5" t="str">
        <f>IF(EXACT(B333,"kOhms"),_xlfn.CONCAT(A333,"k"),IF(EXACT(B333,"Ohms"),_xlfn.CONCAT(A333,"R"),IF(EXACT(B333,"Mohms"),_xlfn.CONCAT(A333,"M"),0)))</f>
        <v>41.2k</v>
      </c>
      <c r="D333" s="2" t="s">
        <v>115</v>
      </c>
      <c r="E333" s="2" t="s">
        <v>116</v>
      </c>
      <c r="F333" s="2" t="s">
        <v>117</v>
      </c>
      <c r="G333" s="2" t="s">
        <v>1154</v>
      </c>
      <c r="H333" s="2" t="s">
        <v>118</v>
      </c>
      <c r="I333" s="2" t="s">
        <v>1152</v>
      </c>
      <c r="J333" s="2" t="s">
        <v>119</v>
      </c>
      <c r="K333" s="2" t="s">
        <v>1153</v>
      </c>
    </row>
    <row r="334" spans="1:11" x14ac:dyDescent="0.25">
      <c r="A334" s="2">
        <v>169</v>
      </c>
      <c r="B334" s="2" t="s">
        <v>1629</v>
      </c>
      <c r="C334" s="5" t="str">
        <f>IF(EXACT(B334,"kOhms"),_xlfn.CONCAT(A334,"k"),IF(EXACT(B334,"Ohms"),_xlfn.CONCAT(A334,"R"),IF(EXACT(B334,"Mohms"),_xlfn.CONCAT(A334,"M"),0)))</f>
        <v>169R</v>
      </c>
      <c r="D334" s="2" t="s">
        <v>115</v>
      </c>
      <c r="E334" s="2" t="s">
        <v>116</v>
      </c>
      <c r="F334" s="2" t="s">
        <v>117</v>
      </c>
      <c r="G334" s="2" t="s">
        <v>596</v>
      </c>
      <c r="H334" s="2" t="s">
        <v>118</v>
      </c>
      <c r="I334" s="2" t="s">
        <v>594</v>
      </c>
      <c r="J334" s="2" t="s">
        <v>119</v>
      </c>
      <c r="K334" s="2" t="s">
        <v>595</v>
      </c>
    </row>
    <row r="335" spans="1:11" x14ac:dyDescent="0.25">
      <c r="A335" s="2">
        <v>174</v>
      </c>
      <c r="B335" s="2" t="s">
        <v>1629</v>
      </c>
      <c r="C335" s="5" t="str">
        <f>IF(EXACT(B335,"kOhms"),_xlfn.CONCAT(A335,"k"),IF(EXACT(B335,"Ohms"),_xlfn.CONCAT(A335,"R"),IF(EXACT(B335,"Mohms"),_xlfn.CONCAT(A335,"M"),0)))</f>
        <v>174R</v>
      </c>
      <c r="D335" s="2" t="s">
        <v>115</v>
      </c>
      <c r="E335" s="2" t="s">
        <v>116</v>
      </c>
      <c r="F335" s="2" t="s">
        <v>117</v>
      </c>
      <c r="G335" s="2" t="s">
        <v>614</v>
      </c>
      <c r="H335" s="2" t="s">
        <v>118</v>
      </c>
      <c r="I335" s="2" t="s">
        <v>612</v>
      </c>
      <c r="J335" s="2" t="s">
        <v>119</v>
      </c>
      <c r="K335" s="2" t="s">
        <v>613</v>
      </c>
    </row>
    <row r="336" spans="1:11" hidden="1" x14ac:dyDescent="0.25">
      <c r="A336" s="2">
        <v>42.2</v>
      </c>
      <c r="B336" s="2" t="s">
        <v>1628</v>
      </c>
      <c r="C336" s="5" t="str">
        <f>IF(EXACT(B336,"kOhms"),_xlfn.CONCAT(A336,"k"),IF(EXACT(B336,"Ohms"),_xlfn.CONCAT(A336,"R"),IF(EXACT(B336,"Mohms"),_xlfn.CONCAT(A336,"M"),0)))</f>
        <v>42.2k</v>
      </c>
      <c r="D336" s="2" t="s">
        <v>115</v>
      </c>
      <c r="E336" s="2" t="s">
        <v>116</v>
      </c>
      <c r="F336" s="2" t="s">
        <v>117</v>
      </c>
      <c r="G336" s="2" t="s">
        <v>1163</v>
      </c>
      <c r="H336" s="2" t="s">
        <v>118</v>
      </c>
      <c r="I336" s="2" t="s">
        <v>1161</v>
      </c>
      <c r="J336" s="2" t="s">
        <v>119</v>
      </c>
      <c r="K336" s="2" t="s">
        <v>1162</v>
      </c>
    </row>
    <row r="337" spans="1:11" x14ac:dyDescent="0.25">
      <c r="A337" s="2">
        <v>178</v>
      </c>
      <c r="B337" s="2" t="s">
        <v>1629</v>
      </c>
      <c r="C337" s="5" t="str">
        <f>IF(EXACT(B337,"kOhms"),_xlfn.CONCAT(A337,"k"),IF(EXACT(B337,"Ohms"),_xlfn.CONCAT(A337,"R"),IF(EXACT(B337,"Mohms"),_xlfn.CONCAT(A337,"M"),0)))</f>
        <v>178R</v>
      </c>
      <c r="D337" s="2" t="s">
        <v>115</v>
      </c>
      <c r="E337" s="2" t="s">
        <v>116</v>
      </c>
      <c r="F337" s="2" t="s">
        <v>117</v>
      </c>
      <c r="G337" s="2" t="s">
        <v>620</v>
      </c>
      <c r="H337" s="2" t="s">
        <v>118</v>
      </c>
      <c r="I337" s="2" t="s">
        <v>618</v>
      </c>
      <c r="J337" s="2" t="s">
        <v>119</v>
      </c>
      <c r="K337" s="2" t="s">
        <v>619</v>
      </c>
    </row>
    <row r="338" spans="1:11" x14ac:dyDescent="0.25">
      <c r="A338" s="2">
        <v>180</v>
      </c>
      <c r="B338" s="2" t="s">
        <v>1629</v>
      </c>
      <c r="C338" s="5" t="str">
        <f>IF(EXACT(B338,"kOhms"),_xlfn.CONCAT(A338,"k"),IF(EXACT(B338,"Ohms"),_xlfn.CONCAT(A338,"R"),IF(EXACT(B338,"Mohms"),_xlfn.CONCAT(A338,"M"),0)))</f>
        <v>180R</v>
      </c>
      <c r="D338" s="2" t="s">
        <v>115</v>
      </c>
      <c r="E338" s="2" t="s">
        <v>116</v>
      </c>
      <c r="F338" s="2" t="s">
        <v>117</v>
      </c>
      <c r="G338" s="2" t="s">
        <v>640</v>
      </c>
      <c r="H338" s="2" t="s">
        <v>118</v>
      </c>
      <c r="I338" s="2" t="s">
        <v>638</v>
      </c>
      <c r="J338" s="2" t="s">
        <v>119</v>
      </c>
      <c r="K338" s="2" t="s">
        <v>639</v>
      </c>
    </row>
    <row r="339" spans="1:11" hidden="1" x14ac:dyDescent="0.25">
      <c r="A339" s="2">
        <v>43</v>
      </c>
      <c r="B339" s="2" t="s">
        <v>1628</v>
      </c>
      <c r="C339" s="5" t="str">
        <f>IF(EXACT(B339,"kOhms"),_xlfn.CONCAT(A339,"k"),IF(EXACT(B339,"Ohms"),_xlfn.CONCAT(A339,"R"),IF(EXACT(B339,"Mohms"),_xlfn.CONCAT(A339,"M"),0)))</f>
        <v>43k</v>
      </c>
      <c r="D339" s="2" t="s">
        <v>115</v>
      </c>
      <c r="E339" s="2" t="s">
        <v>116</v>
      </c>
      <c r="F339" s="2" t="s">
        <v>117</v>
      </c>
      <c r="G339" s="2" t="s">
        <v>1172</v>
      </c>
      <c r="H339" s="2" t="s">
        <v>118</v>
      </c>
      <c r="I339" s="2" t="s">
        <v>1170</v>
      </c>
      <c r="J339" s="2" t="s">
        <v>119</v>
      </c>
      <c r="K339" s="2" t="s">
        <v>1171</v>
      </c>
    </row>
    <row r="340" spans="1:11" x14ac:dyDescent="0.25">
      <c r="A340" s="2">
        <v>182</v>
      </c>
      <c r="B340" s="2" t="s">
        <v>1629</v>
      </c>
      <c r="C340" s="5" t="str">
        <f>IF(EXACT(B340,"kOhms"),_xlfn.CONCAT(A340,"k"),IF(EXACT(B340,"Ohms"),_xlfn.CONCAT(A340,"R"),IF(EXACT(B340,"Mohms"),_xlfn.CONCAT(A340,"M"),0)))</f>
        <v>182R</v>
      </c>
      <c r="D340" s="2" t="s">
        <v>115</v>
      </c>
      <c r="E340" s="2" t="s">
        <v>116</v>
      </c>
      <c r="F340" s="2" t="s">
        <v>117</v>
      </c>
      <c r="G340" s="2" t="s">
        <v>161</v>
      </c>
      <c r="H340" s="2" t="s">
        <v>118</v>
      </c>
      <c r="I340" s="2" t="s">
        <v>644</v>
      </c>
      <c r="J340" s="2" t="s">
        <v>119</v>
      </c>
      <c r="K340" s="2" t="s">
        <v>645</v>
      </c>
    </row>
    <row r="341" spans="1:11" hidden="1" x14ac:dyDescent="0.25">
      <c r="A341" s="2">
        <v>43.2</v>
      </c>
      <c r="B341" s="2" t="s">
        <v>1628</v>
      </c>
      <c r="C341" s="5" t="str">
        <f>IF(EXACT(B341,"kOhms"),_xlfn.CONCAT(A341,"k"),IF(EXACT(B341,"Ohms"),_xlfn.CONCAT(A341,"R"),IF(EXACT(B341,"Mohms"),_xlfn.CONCAT(A341,"M"),0)))</f>
        <v>43.2k</v>
      </c>
      <c r="D341" s="2" t="s">
        <v>115</v>
      </c>
      <c r="E341" s="2" t="s">
        <v>116</v>
      </c>
      <c r="F341" s="2" t="s">
        <v>117</v>
      </c>
      <c r="G341" s="2" t="s">
        <v>1176</v>
      </c>
      <c r="H341" s="2" t="s">
        <v>118</v>
      </c>
      <c r="I341" s="2" t="s">
        <v>1174</v>
      </c>
      <c r="J341" s="2" t="s">
        <v>119</v>
      </c>
      <c r="K341" s="2" t="s">
        <v>1175</v>
      </c>
    </row>
    <row r="342" spans="1:11" x14ac:dyDescent="0.25">
      <c r="A342" s="2">
        <v>187</v>
      </c>
      <c r="B342" s="2" t="s">
        <v>1629</v>
      </c>
      <c r="C342" s="5" t="str">
        <f>IF(EXACT(B342,"kOhms"),_xlfn.CONCAT(A342,"k"),IF(EXACT(B342,"Ohms"),_xlfn.CONCAT(A342,"R"),IF(EXACT(B342,"Mohms"),_xlfn.CONCAT(A342,"M"),0)))</f>
        <v>187R</v>
      </c>
      <c r="D342" s="2" t="s">
        <v>115</v>
      </c>
      <c r="E342" s="2" t="s">
        <v>116</v>
      </c>
      <c r="F342" s="2" t="s">
        <v>117</v>
      </c>
      <c r="G342" s="2" t="s">
        <v>651</v>
      </c>
      <c r="H342" s="2" t="s">
        <v>118</v>
      </c>
      <c r="I342" s="2" t="s">
        <v>649</v>
      </c>
      <c r="J342" s="2" t="s">
        <v>119</v>
      </c>
      <c r="K342" s="2" t="s">
        <v>650</v>
      </c>
    </row>
    <row r="343" spans="1:11" x14ac:dyDescent="0.25">
      <c r="A343" s="2">
        <v>191</v>
      </c>
      <c r="B343" s="2" t="s">
        <v>1629</v>
      </c>
      <c r="C343" s="5" t="str">
        <f>IF(EXACT(B343,"kOhms"),_xlfn.CONCAT(A343,"k"),IF(EXACT(B343,"Ohms"),_xlfn.CONCAT(A343,"R"),IF(EXACT(B343,"Mohms"),_xlfn.CONCAT(A343,"M"),0)))</f>
        <v>191R</v>
      </c>
      <c r="D343" s="2" t="s">
        <v>115</v>
      </c>
      <c r="E343" s="2" t="s">
        <v>116</v>
      </c>
      <c r="F343" s="2" t="s">
        <v>117</v>
      </c>
      <c r="G343" s="2" t="s">
        <v>669</v>
      </c>
      <c r="H343" s="2" t="s">
        <v>118</v>
      </c>
      <c r="I343" s="2" t="s">
        <v>667</v>
      </c>
      <c r="J343" s="2" t="s">
        <v>119</v>
      </c>
      <c r="K343" s="2" t="s">
        <v>668</v>
      </c>
    </row>
    <row r="344" spans="1:11" x14ac:dyDescent="0.25">
      <c r="A344" s="2">
        <v>196</v>
      </c>
      <c r="B344" s="2" t="s">
        <v>1629</v>
      </c>
      <c r="C344" s="5" t="str">
        <f>IF(EXACT(B344,"kOhms"),_xlfn.CONCAT(A344,"k"),IF(EXACT(B344,"Ohms"),_xlfn.CONCAT(A344,"R"),IF(EXACT(B344,"Mohms"),_xlfn.CONCAT(A344,"M"),0)))</f>
        <v>196R</v>
      </c>
      <c r="D344" s="2" t="s">
        <v>115</v>
      </c>
      <c r="E344" s="2" t="s">
        <v>116</v>
      </c>
      <c r="F344" s="2" t="s">
        <v>117</v>
      </c>
      <c r="G344" s="2" t="s">
        <v>675</v>
      </c>
      <c r="H344" s="2" t="s">
        <v>118</v>
      </c>
      <c r="I344" s="2" t="s">
        <v>673</v>
      </c>
      <c r="J344" s="2" t="s">
        <v>119</v>
      </c>
      <c r="K344" s="2" t="s">
        <v>674</v>
      </c>
    </row>
    <row r="345" spans="1:11" hidden="1" x14ac:dyDescent="0.25">
      <c r="A345" s="2">
        <v>44.2</v>
      </c>
      <c r="B345" s="2" t="s">
        <v>1628</v>
      </c>
      <c r="C345" s="5" t="str">
        <f>IF(EXACT(B345,"kOhms"),_xlfn.CONCAT(A345,"k"),IF(EXACT(B345,"Ohms"),_xlfn.CONCAT(A345,"R"),IF(EXACT(B345,"Mohms"),_xlfn.CONCAT(A345,"M"),0)))</f>
        <v>44.2k</v>
      </c>
      <c r="D345" s="2" t="s">
        <v>115</v>
      </c>
      <c r="E345" s="2" t="s">
        <v>116</v>
      </c>
      <c r="F345" s="2" t="s">
        <v>117</v>
      </c>
      <c r="G345" s="2" t="s">
        <v>1186</v>
      </c>
      <c r="H345" s="2" t="s">
        <v>118</v>
      </c>
      <c r="I345" s="2" t="s">
        <v>1184</v>
      </c>
      <c r="J345" s="2" t="s">
        <v>119</v>
      </c>
      <c r="K345" s="2" t="s">
        <v>1185</v>
      </c>
    </row>
    <row r="346" spans="1:11" x14ac:dyDescent="0.25">
      <c r="A346" s="2">
        <v>200</v>
      </c>
      <c r="B346" s="2" t="s">
        <v>1629</v>
      </c>
      <c r="C346" s="5" t="str">
        <f>IF(EXACT(B346,"kOhms"),_xlfn.CONCAT(A346,"k"),IF(EXACT(B346,"Ohms"),_xlfn.CONCAT(A346,"R"),IF(EXACT(B346,"Mohms"),_xlfn.CONCAT(A346,"M"),0)))</f>
        <v>200R</v>
      </c>
      <c r="D346" s="2" t="s">
        <v>115</v>
      </c>
      <c r="E346" s="2" t="s">
        <v>116</v>
      </c>
      <c r="F346" s="2" t="s">
        <v>117</v>
      </c>
      <c r="G346" s="2" t="s">
        <v>162</v>
      </c>
      <c r="H346" s="2" t="s">
        <v>118</v>
      </c>
      <c r="I346" s="2" t="s">
        <v>748</v>
      </c>
      <c r="J346" s="2" t="s">
        <v>119</v>
      </c>
      <c r="K346" s="2" t="s">
        <v>749</v>
      </c>
    </row>
    <row r="347" spans="1:11" x14ac:dyDescent="0.25">
      <c r="A347" s="2">
        <v>205</v>
      </c>
      <c r="B347" s="2" t="s">
        <v>1629</v>
      </c>
      <c r="C347" s="5" t="str">
        <f>IF(EXACT(B347,"kOhms"),_xlfn.CONCAT(A347,"k"),IF(EXACT(B347,"Ohms"),_xlfn.CONCAT(A347,"R"),IF(EXACT(B347,"Mohms"),_xlfn.CONCAT(A347,"M"),0)))</f>
        <v>205R</v>
      </c>
      <c r="D347" s="2" t="s">
        <v>115</v>
      </c>
      <c r="E347" s="2" t="s">
        <v>116</v>
      </c>
      <c r="F347" s="2" t="s">
        <v>117</v>
      </c>
      <c r="G347" s="2" t="s">
        <v>755</v>
      </c>
      <c r="H347" s="2" t="s">
        <v>118</v>
      </c>
      <c r="I347" s="2" t="s">
        <v>753</v>
      </c>
      <c r="J347" s="2" t="s">
        <v>119</v>
      </c>
      <c r="K347" s="2" t="s">
        <v>754</v>
      </c>
    </row>
    <row r="348" spans="1:11" hidden="1" x14ac:dyDescent="0.25">
      <c r="A348" s="2">
        <v>45.3</v>
      </c>
      <c r="B348" s="2" t="s">
        <v>1628</v>
      </c>
      <c r="C348" s="5" t="str">
        <f>IF(EXACT(B348,"kOhms"),_xlfn.CONCAT(A348,"k"),IF(EXACT(B348,"Ohms"),_xlfn.CONCAT(A348,"R"),IF(EXACT(B348,"Mohms"),_xlfn.CONCAT(A348,"M"),0)))</f>
        <v>45.3k</v>
      </c>
      <c r="D348" s="2" t="s">
        <v>115</v>
      </c>
      <c r="E348" s="2" t="s">
        <v>116</v>
      </c>
      <c r="F348" s="2" t="s">
        <v>117</v>
      </c>
      <c r="G348" s="2" t="s">
        <v>1195</v>
      </c>
      <c r="H348" s="2" t="s">
        <v>118</v>
      </c>
      <c r="I348" s="2" t="s">
        <v>1193</v>
      </c>
      <c r="J348" s="2" t="s">
        <v>119</v>
      </c>
      <c r="K348" s="2" t="s">
        <v>1194</v>
      </c>
    </row>
    <row r="349" spans="1:11" x14ac:dyDescent="0.25">
      <c r="A349" s="2">
        <v>210</v>
      </c>
      <c r="B349" s="2" t="s">
        <v>1629</v>
      </c>
      <c r="C349" s="5" t="str">
        <f>IF(EXACT(B349,"kOhms"),_xlfn.CONCAT(A349,"k"),IF(EXACT(B349,"Ohms"),_xlfn.CONCAT(A349,"R"),IF(EXACT(B349,"Mohms"),_xlfn.CONCAT(A349,"M"),0)))</f>
        <v>210R</v>
      </c>
      <c r="D349" s="2" t="s">
        <v>115</v>
      </c>
      <c r="E349" s="2" t="s">
        <v>116</v>
      </c>
      <c r="F349" s="2" t="s">
        <v>117</v>
      </c>
      <c r="G349" s="2" t="s">
        <v>163</v>
      </c>
      <c r="H349" s="2" t="s">
        <v>118</v>
      </c>
      <c r="I349" s="2" t="s">
        <v>768</v>
      </c>
      <c r="J349" s="2" t="s">
        <v>119</v>
      </c>
      <c r="K349" s="2" t="s">
        <v>769</v>
      </c>
    </row>
    <row r="350" spans="1:11" x14ac:dyDescent="0.25">
      <c r="A350" s="2">
        <v>215</v>
      </c>
      <c r="B350" s="2" t="s">
        <v>1629</v>
      </c>
      <c r="C350" s="5" t="str">
        <f>IF(EXACT(B350,"kOhms"),_xlfn.CONCAT(A350,"k"),IF(EXACT(B350,"Ohms"),_xlfn.CONCAT(A350,"R"),IF(EXACT(B350,"Mohms"),_xlfn.CONCAT(A350,"M"),0)))</f>
        <v>215R</v>
      </c>
      <c r="D350" s="2" t="s">
        <v>115</v>
      </c>
      <c r="E350" s="2" t="s">
        <v>116</v>
      </c>
      <c r="F350" s="2" t="s">
        <v>117</v>
      </c>
      <c r="G350" s="2" t="s">
        <v>775</v>
      </c>
      <c r="H350" s="2" t="s">
        <v>118</v>
      </c>
      <c r="I350" s="2" t="s">
        <v>773</v>
      </c>
      <c r="J350" s="2" t="s">
        <v>119</v>
      </c>
      <c r="K350" s="2" t="s">
        <v>774</v>
      </c>
    </row>
    <row r="351" spans="1:11" hidden="1" x14ac:dyDescent="0.25">
      <c r="A351" s="2">
        <v>46.4</v>
      </c>
      <c r="B351" s="2" t="s">
        <v>1628</v>
      </c>
      <c r="C351" s="5" t="str">
        <f>IF(EXACT(B351,"kOhms"),_xlfn.CONCAT(A351,"k"),IF(EXACT(B351,"Ohms"),_xlfn.CONCAT(A351,"R"),IF(EXACT(B351,"Mohms"),_xlfn.CONCAT(A351,"M"),0)))</f>
        <v>46.4k</v>
      </c>
      <c r="D351" s="2" t="s">
        <v>115</v>
      </c>
      <c r="E351" s="2" t="s">
        <v>116</v>
      </c>
      <c r="F351" s="2" t="s">
        <v>117</v>
      </c>
      <c r="G351" s="2" t="s">
        <v>1204</v>
      </c>
      <c r="H351" s="2" t="s">
        <v>118</v>
      </c>
      <c r="I351" s="2" t="s">
        <v>1202</v>
      </c>
      <c r="J351" s="2" t="s">
        <v>119</v>
      </c>
      <c r="K351" s="2" t="s">
        <v>1203</v>
      </c>
    </row>
    <row r="352" spans="1:11" x14ac:dyDescent="0.25">
      <c r="A352" s="2">
        <v>220</v>
      </c>
      <c r="B352" s="2" t="s">
        <v>1629</v>
      </c>
      <c r="C352" s="5" t="str">
        <f>IF(EXACT(B352,"kOhms"),_xlfn.CONCAT(A352,"k"),IF(EXACT(B352,"Ohms"),_xlfn.CONCAT(A352,"R"),IF(EXACT(B352,"Mohms"),_xlfn.CONCAT(A352,"M"),0)))</f>
        <v>220R</v>
      </c>
      <c r="D352" s="2" t="s">
        <v>115</v>
      </c>
      <c r="E352" s="2" t="s">
        <v>116</v>
      </c>
      <c r="F352" s="2" t="s">
        <v>117</v>
      </c>
      <c r="G352" s="2" t="s">
        <v>795</v>
      </c>
      <c r="H352" s="2" t="s">
        <v>118</v>
      </c>
      <c r="I352" s="2" t="s">
        <v>793</v>
      </c>
      <c r="J352" s="2" t="s">
        <v>119</v>
      </c>
      <c r="K352" s="2" t="s">
        <v>794</v>
      </c>
    </row>
    <row r="353" spans="1:11" x14ac:dyDescent="0.25">
      <c r="A353" s="2">
        <v>221</v>
      </c>
      <c r="B353" s="2" t="s">
        <v>1629</v>
      </c>
      <c r="C353" s="5" t="str">
        <f>IF(EXACT(B353,"kOhms"),_xlfn.CONCAT(A353,"k"),IF(EXACT(B353,"Ohms"),_xlfn.CONCAT(A353,"R"),IF(EXACT(B353,"Mohms"),_xlfn.CONCAT(A353,"M"),0)))</f>
        <v>221R</v>
      </c>
      <c r="D353" s="2" t="s">
        <v>115</v>
      </c>
      <c r="E353" s="2" t="s">
        <v>116</v>
      </c>
      <c r="F353" s="2" t="s">
        <v>117</v>
      </c>
      <c r="G353" s="2" t="s">
        <v>801</v>
      </c>
      <c r="H353" s="2" t="s">
        <v>118</v>
      </c>
      <c r="I353" s="2" t="s">
        <v>799</v>
      </c>
      <c r="J353" s="2" t="s">
        <v>119</v>
      </c>
      <c r="K353" s="2" t="s">
        <v>800</v>
      </c>
    </row>
    <row r="354" spans="1:11" hidden="1" x14ac:dyDescent="0.25">
      <c r="A354" s="2">
        <v>47</v>
      </c>
      <c r="B354" s="2" t="s">
        <v>1628</v>
      </c>
      <c r="C354" s="5" t="str">
        <f>IF(EXACT(B354,"kOhms"),_xlfn.CONCAT(A354,"k"),IF(EXACT(B354,"Ohms"),_xlfn.CONCAT(A354,"R"),IF(EXACT(B354,"Mohms"),_xlfn.CONCAT(A354,"M"),0)))</f>
        <v>47k</v>
      </c>
      <c r="D354" s="2" t="s">
        <v>115</v>
      </c>
      <c r="E354" s="2" t="s">
        <v>116</v>
      </c>
      <c r="F354" s="2" t="s">
        <v>117</v>
      </c>
      <c r="G354" s="2" t="s">
        <v>1213</v>
      </c>
      <c r="H354" s="2" t="s">
        <v>118</v>
      </c>
      <c r="I354" s="2" t="s">
        <v>1211</v>
      </c>
      <c r="J354" s="2" t="s">
        <v>119</v>
      </c>
      <c r="K354" s="2" t="s">
        <v>1212</v>
      </c>
    </row>
    <row r="355" spans="1:11" x14ac:dyDescent="0.25">
      <c r="A355" s="2">
        <v>226</v>
      </c>
      <c r="B355" s="2" t="s">
        <v>1629</v>
      </c>
      <c r="C355" s="5" t="str">
        <f>IF(EXACT(B355,"kOhms"),_xlfn.CONCAT(A355,"k"),IF(EXACT(B355,"Ohms"),_xlfn.CONCAT(A355,"R"),IF(EXACT(B355,"Mohms"),_xlfn.CONCAT(A355,"M"),0)))</f>
        <v>226R</v>
      </c>
      <c r="D355" s="2" t="s">
        <v>115</v>
      </c>
      <c r="E355" s="2" t="s">
        <v>116</v>
      </c>
      <c r="F355" s="2" t="s">
        <v>117</v>
      </c>
      <c r="G355" s="2" t="s">
        <v>807</v>
      </c>
      <c r="H355" s="2" t="s">
        <v>118</v>
      </c>
      <c r="I355" s="2" t="s">
        <v>805</v>
      </c>
      <c r="J355" s="2" t="s">
        <v>119</v>
      </c>
      <c r="K355" s="2" t="s">
        <v>806</v>
      </c>
    </row>
    <row r="356" spans="1:11" hidden="1" x14ac:dyDescent="0.25">
      <c r="A356" s="2">
        <v>47.5</v>
      </c>
      <c r="B356" s="2" t="s">
        <v>1628</v>
      </c>
      <c r="C356" s="5" t="str">
        <f>IF(EXACT(B356,"kOhms"),_xlfn.CONCAT(A356,"k"),IF(EXACT(B356,"Ohms"),_xlfn.CONCAT(A356,"R"),IF(EXACT(B356,"Mohms"),_xlfn.CONCAT(A356,"M"),0)))</f>
        <v>47.5k</v>
      </c>
      <c r="D356" s="2" t="s">
        <v>115</v>
      </c>
      <c r="E356" s="2" t="s">
        <v>116</v>
      </c>
      <c r="F356" s="2" t="s">
        <v>117</v>
      </c>
      <c r="G356" s="2" t="s">
        <v>1217</v>
      </c>
      <c r="H356" s="2" t="s">
        <v>118</v>
      </c>
      <c r="I356" s="2" t="s">
        <v>1215</v>
      </c>
      <c r="J356" s="2" t="s">
        <v>119</v>
      </c>
      <c r="K356" s="2" t="s">
        <v>1216</v>
      </c>
    </row>
    <row r="357" spans="1:11" x14ac:dyDescent="0.25">
      <c r="A357" s="2">
        <v>232</v>
      </c>
      <c r="B357" s="2" t="s">
        <v>1629</v>
      </c>
      <c r="C357" s="5" t="str">
        <f>IF(EXACT(B357,"kOhms"),_xlfn.CONCAT(A357,"k"),IF(EXACT(B357,"Ohms"),_xlfn.CONCAT(A357,"R"),IF(EXACT(B357,"Mohms"),_xlfn.CONCAT(A357,"M"),0)))</f>
        <v>232R</v>
      </c>
      <c r="D357" s="2" t="s">
        <v>115</v>
      </c>
      <c r="E357" s="2" t="s">
        <v>116</v>
      </c>
      <c r="F357" s="2" t="s">
        <v>117</v>
      </c>
      <c r="G357" s="2" t="s">
        <v>825</v>
      </c>
      <c r="H357" s="2" t="s">
        <v>118</v>
      </c>
      <c r="I357" s="2" t="s">
        <v>823</v>
      </c>
      <c r="J357" s="2" t="s">
        <v>119</v>
      </c>
      <c r="K357" s="2" t="s">
        <v>824</v>
      </c>
    </row>
    <row r="358" spans="1:11" x14ac:dyDescent="0.25">
      <c r="A358" s="2">
        <v>237</v>
      </c>
      <c r="B358" s="2" t="s">
        <v>1629</v>
      </c>
      <c r="C358" s="5" t="str">
        <f>IF(EXACT(B358,"kOhms"),_xlfn.CONCAT(A358,"k"),IF(EXACT(B358,"Ohms"),_xlfn.CONCAT(A358,"R"),IF(EXACT(B358,"Mohms"),_xlfn.CONCAT(A358,"M"),0)))</f>
        <v>237R</v>
      </c>
      <c r="D358" s="2" t="s">
        <v>115</v>
      </c>
      <c r="E358" s="2" t="s">
        <v>116</v>
      </c>
      <c r="F358" s="2" t="s">
        <v>117</v>
      </c>
      <c r="G358" s="2" t="s">
        <v>831</v>
      </c>
      <c r="H358" s="2" t="s">
        <v>118</v>
      </c>
      <c r="I358" s="2" t="s">
        <v>829</v>
      </c>
      <c r="J358" s="2" t="s">
        <v>119</v>
      </c>
      <c r="K358" s="2" t="s">
        <v>830</v>
      </c>
    </row>
    <row r="359" spans="1:11" x14ac:dyDescent="0.25">
      <c r="A359" s="2">
        <v>240</v>
      </c>
      <c r="B359" s="2" t="s">
        <v>1629</v>
      </c>
      <c r="C359" s="5" t="str">
        <f>IF(EXACT(B359,"kOhms"),_xlfn.CONCAT(A359,"k"),IF(EXACT(B359,"Ohms"),_xlfn.CONCAT(A359,"R"),IF(EXACT(B359,"Mohms"),_xlfn.CONCAT(A359,"M"),0)))</f>
        <v>240R</v>
      </c>
      <c r="D359" s="2" t="s">
        <v>115</v>
      </c>
      <c r="E359" s="2" t="s">
        <v>116</v>
      </c>
      <c r="F359" s="2" t="s">
        <v>117</v>
      </c>
      <c r="G359" s="2" t="s">
        <v>850</v>
      </c>
      <c r="H359" s="2" t="s">
        <v>118</v>
      </c>
      <c r="I359" s="2" t="s">
        <v>848</v>
      </c>
      <c r="J359" s="2" t="s">
        <v>119</v>
      </c>
      <c r="K359" s="2" t="s">
        <v>849</v>
      </c>
    </row>
    <row r="360" spans="1:11" hidden="1" x14ac:dyDescent="0.25">
      <c r="A360" s="2">
        <v>48.7</v>
      </c>
      <c r="B360" s="2" t="s">
        <v>1628</v>
      </c>
      <c r="C360" s="5" t="str">
        <f>IF(EXACT(B360,"kOhms"),_xlfn.CONCAT(A360,"k"),IF(EXACT(B360,"Ohms"),_xlfn.CONCAT(A360,"R"),IF(EXACT(B360,"Mohms"),_xlfn.CONCAT(A360,"M"),0)))</f>
        <v>48.7k</v>
      </c>
      <c r="D360" s="2" t="s">
        <v>115</v>
      </c>
      <c r="E360" s="2" t="s">
        <v>116</v>
      </c>
      <c r="F360" s="2" t="s">
        <v>117</v>
      </c>
      <c r="G360" s="2" t="s">
        <v>1227</v>
      </c>
      <c r="H360" s="2" t="s">
        <v>118</v>
      </c>
      <c r="I360" s="2" t="s">
        <v>1225</v>
      </c>
      <c r="J360" s="2" t="s">
        <v>119</v>
      </c>
      <c r="K360" s="2" t="s">
        <v>1226</v>
      </c>
    </row>
    <row r="361" spans="1:11" x14ac:dyDescent="0.25">
      <c r="A361" s="2">
        <v>243</v>
      </c>
      <c r="B361" s="2" t="s">
        <v>1629</v>
      </c>
      <c r="C361" s="5" t="str">
        <f>IF(EXACT(B361,"kOhms"),_xlfn.CONCAT(A361,"k"),IF(EXACT(B361,"Ohms"),_xlfn.CONCAT(A361,"R"),IF(EXACT(B361,"Mohms"),_xlfn.CONCAT(A361,"M"),0)))</f>
        <v>243R</v>
      </c>
      <c r="D361" s="2" t="s">
        <v>115</v>
      </c>
      <c r="E361" s="2" t="s">
        <v>116</v>
      </c>
      <c r="F361" s="2" t="s">
        <v>117</v>
      </c>
      <c r="G361" s="2" t="s">
        <v>856</v>
      </c>
      <c r="H361" s="2" t="s">
        <v>118</v>
      </c>
      <c r="I361" s="2" t="s">
        <v>854</v>
      </c>
      <c r="J361" s="2" t="s">
        <v>119</v>
      </c>
      <c r="K361" s="2" t="s">
        <v>855</v>
      </c>
    </row>
    <row r="362" spans="1:11" x14ac:dyDescent="0.25">
      <c r="A362" s="2">
        <v>249</v>
      </c>
      <c r="B362" s="2" t="s">
        <v>1629</v>
      </c>
      <c r="C362" s="5" t="str">
        <f>IF(EXACT(B362,"kOhms"),_xlfn.CONCAT(A362,"k"),IF(EXACT(B362,"Ohms"),_xlfn.CONCAT(A362,"R"),IF(EXACT(B362,"Mohms"),_xlfn.CONCAT(A362,"M"),0)))</f>
        <v>249R</v>
      </c>
      <c r="D362" s="2" t="s">
        <v>115</v>
      </c>
      <c r="E362" s="2" t="s">
        <v>116</v>
      </c>
      <c r="F362" s="2" t="s">
        <v>117</v>
      </c>
      <c r="G362" s="2" t="s">
        <v>165</v>
      </c>
      <c r="H362" s="2" t="s">
        <v>118</v>
      </c>
      <c r="I362" s="2" t="s">
        <v>860</v>
      </c>
      <c r="J362" s="2" t="s">
        <v>119</v>
      </c>
      <c r="K362" s="2" t="s">
        <v>861</v>
      </c>
    </row>
    <row r="363" spans="1:11" hidden="1" x14ac:dyDescent="0.25">
      <c r="A363" s="2">
        <v>49.9</v>
      </c>
      <c r="B363" s="2" t="s">
        <v>1628</v>
      </c>
      <c r="C363" s="5" t="str">
        <f>IF(EXACT(B363,"kOhms"),_xlfn.CONCAT(A363,"k"),IF(EXACT(B363,"Ohms"),_xlfn.CONCAT(A363,"R"),IF(EXACT(B363,"Mohms"),_xlfn.CONCAT(A363,"M"),0)))</f>
        <v>49.9k</v>
      </c>
      <c r="D363" s="2" t="s">
        <v>115</v>
      </c>
      <c r="E363" s="2" t="s">
        <v>116</v>
      </c>
      <c r="F363" s="2" t="s">
        <v>117</v>
      </c>
      <c r="G363" s="2" t="s">
        <v>1236</v>
      </c>
      <c r="H363" s="2" t="s">
        <v>118</v>
      </c>
      <c r="I363" s="2" t="s">
        <v>1234</v>
      </c>
      <c r="J363" s="2" t="s">
        <v>119</v>
      </c>
      <c r="K363" s="2" t="s">
        <v>1235</v>
      </c>
    </row>
    <row r="364" spans="1:11" x14ac:dyDescent="0.25">
      <c r="A364" s="2">
        <v>255</v>
      </c>
      <c r="B364" s="2" t="s">
        <v>1629</v>
      </c>
      <c r="C364" s="5" t="str">
        <f>IF(EXACT(B364,"kOhms"),_xlfn.CONCAT(A364,"k"),IF(EXACT(B364,"Ohms"),_xlfn.CONCAT(A364,"R"),IF(EXACT(B364,"Mohms"),_xlfn.CONCAT(A364,"M"),0)))</f>
        <v>255R</v>
      </c>
      <c r="D364" s="2" t="s">
        <v>115</v>
      </c>
      <c r="E364" s="2" t="s">
        <v>116</v>
      </c>
      <c r="F364" s="2" t="s">
        <v>117</v>
      </c>
      <c r="G364" s="2" t="s">
        <v>870</v>
      </c>
      <c r="H364" s="2" t="s">
        <v>118</v>
      </c>
      <c r="I364" s="2" t="s">
        <v>868</v>
      </c>
      <c r="J364" s="2" t="s">
        <v>119</v>
      </c>
      <c r="K364" s="2" t="s">
        <v>869</v>
      </c>
    </row>
    <row r="365" spans="1:11" x14ac:dyDescent="0.25">
      <c r="A365" s="2">
        <v>261</v>
      </c>
      <c r="B365" s="2" t="s">
        <v>1629</v>
      </c>
      <c r="C365" s="5" t="str">
        <f>IF(EXACT(B365,"kOhms"),_xlfn.CONCAT(A365,"k"),IF(EXACT(B365,"Ohms"),_xlfn.CONCAT(A365,"R"),IF(EXACT(B365,"Mohms"),_xlfn.CONCAT(A365,"M"),0)))</f>
        <v>261R</v>
      </c>
      <c r="D365" s="2" t="s">
        <v>115</v>
      </c>
      <c r="E365" s="2" t="s">
        <v>116</v>
      </c>
      <c r="F365" s="2" t="s">
        <v>117</v>
      </c>
      <c r="G365" s="2" t="s">
        <v>885</v>
      </c>
      <c r="H365" s="2" t="s">
        <v>118</v>
      </c>
      <c r="I365" s="2" t="s">
        <v>883</v>
      </c>
      <c r="J365" s="2" t="s">
        <v>119</v>
      </c>
      <c r="K365" s="2" t="s">
        <v>884</v>
      </c>
    </row>
    <row r="366" spans="1:11" hidden="1" x14ac:dyDescent="0.25">
      <c r="A366" s="2">
        <v>5.0999999999999996</v>
      </c>
      <c r="B366" s="2" t="s">
        <v>1628</v>
      </c>
      <c r="C366" s="5" t="str">
        <f>IF(EXACT(B366,"kOhms"),_xlfn.CONCAT(A366,"k"),IF(EXACT(B366,"Ohms"),_xlfn.CONCAT(A366,"R"),IF(EXACT(B366,"Mohms"),_xlfn.CONCAT(A366,"M"),0)))</f>
        <v>5.1k</v>
      </c>
      <c r="D366" s="2" t="s">
        <v>115</v>
      </c>
      <c r="E366" s="2" t="s">
        <v>116</v>
      </c>
      <c r="F366" s="2" t="s">
        <v>117</v>
      </c>
      <c r="G366" s="2" t="s">
        <v>1243</v>
      </c>
      <c r="H366" s="2" t="s">
        <v>118</v>
      </c>
      <c r="I366" s="2" t="s">
        <v>1241</v>
      </c>
      <c r="J366" s="2" t="s">
        <v>119</v>
      </c>
      <c r="K366" s="2" t="s">
        <v>1242</v>
      </c>
    </row>
    <row r="367" spans="1:11" hidden="1" x14ac:dyDescent="0.25">
      <c r="A367" s="2">
        <v>5.1100000000000003</v>
      </c>
      <c r="B367" s="2" t="s">
        <v>1628</v>
      </c>
      <c r="C367" s="5" t="str">
        <f>IF(EXACT(B367,"kOhms"),_xlfn.CONCAT(A367,"k"),IF(EXACT(B367,"Ohms"),_xlfn.CONCAT(A367,"R"),IF(EXACT(B367,"Mohms"),_xlfn.CONCAT(A367,"M"),0)))</f>
        <v>5.11k</v>
      </c>
      <c r="D367" s="2" t="s">
        <v>115</v>
      </c>
      <c r="E367" s="2" t="s">
        <v>116</v>
      </c>
      <c r="F367" s="2" t="s">
        <v>117</v>
      </c>
      <c r="G367" s="2" t="s">
        <v>1246</v>
      </c>
      <c r="H367" s="2" t="s">
        <v>118</v>
      </c>
      <c r="I367" s="2" t="s">
        <v>1244</v>
      </c>
      <c r="J367" s="2" t="s">
        <v>119</v>
      </c>
      <c r="K367" s="2" t="s">
        <v>1245</v>
      </c>
    </row>
    <row r="368" spans="1:11" hidden="1" x14ac:dyDescent="0.25">
      <c r="A368" s="2">
        <v>5.23</v>
      </c>
      <c r="B368" s="2" t="s">
        <v>1628</v>
      </c>
      <c r="C368" s="5" t="str">
        <f>IF(EXACT(B368,"kOhms"),_xlfn.CONCAT(A368,"k"),IF(EXACT(B368,"Ohms"),_xlfn.CONCAT(A368,"R"),IF(EXACT(B368,"Mohms"),_xlfn.CONCAT(A368,"M"),0)))</f>
        <v>5.23k</v>
      </c>
      <c r="D368" s="2" t="s">
        <v>115</v>
      </c>
      <c r="E368" s="2" t="s">
        <v>116</v>
      </c>
      <c r="F368" s="2" t="s">
        <v>117</v>
      </c>
      <c r="G368" s="2" t="s">
        <v>1249</v>
      </c>
      <c r="H368" s="2" t="s">
        <v>118</v>
      </c>
      <c r="I368" s="2" t="s">
        <v>1247</v>
      </c>
      <c r="J368" s="2" t="s">
        <v>119</v>
      </c>
      <c r="K368" s="2" t="s">
        <v>1248</v>
      </c>
    </row>
    <row r="369" spans="1:11" hidden="1" x14ac:dyDescent="0.25">
      <c r="A369" s="2">
        <v>5.36</v>
      </c>
      <c r="B369" s="2" t="s">
        <v>1628</v>
      </c>
      <c r="C369" s="5" t="str">
        <f>IF(EXACT(B369,"kOhms"),_xlfn.CONCAT(A369,"k"),IF(EXACT(B369,"Ohms"),_xlfn.CONCAT(A369,"R"),IF(EXACT(B369,"Mohms"),_xlfn.CONCAT(A369,"M"),0)))</f>
        <v>5.36k</v>
      </c>
      <c r="D369" s="2" t="s">
        <v>115</v>
      </c>
      <c r="E369" s="2" t="s">
        <v>116</v>
      </c>
      <c r="F369" s="2" t="s">
        <v>117</v>
      </c>
      <c r="G369" s="2" t="s">
        <v>1252</v>
      </c>
      <c r="H369" s="2" t="s">
        <v>118</v>
      </c>
      <c r="I369" s="2" t="s">
        <v>1250</v>
      </c>
      <c r="J369" s="2" t="s">
        <v>119</v>
      </c>
      <c r="K369" s="2" t="s">
        <v>1251</v>
      </c>
    </row>
    <row r="370" spans="1:11" hidden="1" x14ac:dyDescent="0.25">
      <c r="A370" s="2">
        <v>5.49</v>
      </c>
      <c r="B370" s="2" t="s">
        <v>1628</v>
      </c>
      <c r="C370" s="5" t="str">
        <f>IF(EXACT(B370,"kOhms"),_xlfn.CONCAT(A370,"k"),IF(EXACT(B370,"Ohms"),_xlfn.CONCAT(A370,"R"),IF(EXACT(B370,"Mohms"),_xlfn.CONCAT(A370,"M"),0)))</f>
        <v>5.49k</v>
      </c>
      <c r="D370" s="2" t="s">
        <v>115</v>
      </c>
      <c r="E370" s="2" t="s">
        <v>116</v>
      </c>
      <c r="F370" s="2" t="s">
        <v>117</v>
      </c>
      <c r="G370" s="2" t="s">
        <v>1255</v>
      </c>
      <c r="H370" s="2" t="s">
        <v>118</v>
      </c>
      <c r="I370" s="2" t="s">
        <v>1253</v>
      </c>
      <c r="J370" s="2" t="s">
        <v>119</v>
      </c>
      <c r="K370" s="2" t="s">
        <v>1254</v>
      </c>
    </row>
    <row r="371" spans="1:11" hidden="1" x14ac:dyDescent="0.25">
      <c r="A371" s="2">
        <v>5.6</v>
      </c>
      <c r="B371" s="2" t="s">
        <v>1628</v>
      </c>
      <c r="C371" s="5" t="str">
        <f>IF(EXACT(B371,"kOhms"),_xlfn.CONCAT(A371,"k"),IF(EXACT(B371,"Ohms"),_xlfn.CONCAT(A371,"R"),IF(EXACT(B371,"Mohms"),_xlfn.CONCAT(A371,"M"),0)))</f>
        <v>5.6k</v>
      </c>
      <c r="D371" s="2" t="s">
        <v>115</v>
      </c>
      <c r="E371" s="2" t="s">
        <v>116</v>
      </c>
      <c r="F371" s="2" t="s">
        <v>117</v>
      </c>
      <c r="G371" s="2" t="s">
        <v>1258</v>
      </c>
      <c r="H371" s="2" t="s">
        <v>118</v>
      </c>
      <c r="I371" s="2" t="s">
        <v>1256</v>
      </c>
      <c r="J371" s="2" t="s">
        <v>119</v>
      </c>
      <c r="K371" s="2" t="s">
        <v>1257</v>
      </c>
    </row>
    <row r="372" spans="1:11" hidden="1" x14ac:dyDescent="0.25">
      <c r="A372" s="2">
        <v>5.62</v>
      </c>
      <c r="B372" s="2" t="s">
        <v>1628</v>
      </c>
      <c r="C372" s="5" t="str">
        <f>IF(EXACT(B372,"kOhms"),_xlfn.CONCAT(A372,"k"),IF(EXACT(B372,"Ohms"),_xlfn.CONCAT(A372,"R"),IF(EXACT(B372,"Mohms"),_xlfn.CONCAT(A372,"M"),0)))</f>
        <v>5.62k</v>
      </c>
      <c r="D372" s="2" t="s">
        <v>115</v>
      </c>
      <c r="E372" s="2" t="s">
        <v>116</v>
      </c>
      <c r="F372" s="2" t="s">
        <v>117</v>
      </c>
      <c r="G372" s="2" t="s">
        <v>1261</v>
      </c>
      <c r="H372" s="2" t="s">
        <v>118</v>
      </c>
      <c r="I372" s="2" t="s">
        <v>1259</v>
      </c>
      <c r="J372" s="2" t="s">
        <v>119</v>
      </c>
      <c r="K372" s="2" t="s">
        <v>1260</v>
      </c>
    </row>
    <row r="373" spans="1:11" hidden="1" x14ac:dyDescent="0.25">
      <c r="A373" s="2">
        <v>5.76</v>
      </c>
      <c r="B373" s="2" t="s">
        <v>1628</v>
      </c>
      <c r="C373" s="5" t="str">
        <f>IF(EXACT(B373,"kOhms"),_xlfn.CONCAT(A373,"k"),IF(EXACT(B373,"Ohms"),_xlfn.CONCAT(A373,"R"),IF(EXACT(B373,"Mohms"),_xlfn.CONCAT(A373,"M"),0)))</f>
        <v>5.76k</v>
      </c>
      <c r="D373" s="2" t="s">
        <v>115</v>
      </c>
      <c r="E373" s="2" t="s">
        <v>116</v>
      </c>
      <c r="F373" s="2" t="s">
        <v>117</v>
      </c>
      <c r="G373" s="2" t="s">
        <v>1264</v>
      </c>
      <c r="H373" s="2" t="s">
        <v>118</v>
      </c>
      <c r="I373" s="2" t="s">
        <v>1262</v>
      </c>
      <c r="J373" s="2" t="s">
        <v>119</v>
      </c>
      <c r="K373" s="2" t="s">
        <v>1263</v>
      </c>
    </row>
    <row r="374" spans="1:11" hidden="1" x14ac:dyDescent="0.25">
      <c r="A374" s="2">
        <v>5.9</v>
      </c>
      <c r="B374" s="2" t="s">
        <v>1628</v>
      </c>
      <c r="C374" s="5" t="str">
        <f>IF(EXACT(B374,"kOhms"),_xlfn.CONCAT(A374,"k"),IF(EXACT(B374,"Ohms"),_xlfn.CONCAT(A374,"R"),IF(EXACT(B374,"Mohms"),_xlfn.CONCAT(A374,"M"),0)))</f>
        <v>5.9k</v>
      </c>
      <c r="D374" s="2" t="s">
        <v>115</v>
      </c>
      <c r="E374" s="2" t="s">
        <v>116</v>
      </c>
      <c r="F374" s="2" t="s">
        <v>117</v>
      </c>
      <c r="G374" s="2" t="s">
        <v>1267</v>
      </c>
      <c r="H374" s="2" t="s">
        <v>118</v>
      </c>
      <c r="I374" s="2" t="s">
        <v>1265</v>
      </c>
      <c r="J374" s="2" t="s">
        <v>119</v>
      </c>
      <c r="K374" s="2" t="s">
        <v>1266</v>
      </c>
    </row>
    <row r="375" spans="1:11" hidden="1" x14ac:dyDescent="0.25">
      <c r="A375" s="2">
        <v>51</v>
      </c>
      <c r="B375" s="2" t="s">
        <v>1628</v>
      </c>
      <c r="C375" s="5" t="str">
        <f>IF(EXACT(B375,"kOhms"),_xlfn.CONCAT(A375,"k"),IF(EXACT(B375,"Ohms"),_xlfn.CONCAT(A375,"R"),IF(EXACT(B375,"Mohms"),_xlfn.CONCAT(A375,"M"),0)))</f>
        <v>51k</v>
      </c>
      <c r="D375" s="2" t="s">
        <v>115</v>
      </c>
      <c r="E375" s="2" t="s">
        <v>116</v>
      </c>
      <c r="F375" s="2" t="s">
        <v>117</v>
      </c>
      <c r="G375" s="2" t="s">
        <v>1270</v>
      </c>
      <c r="H375" s="2" t="s">
        <v>118</v>
      </c>
      <c r="I375" s="2" t="s">
        <v>1268</v>
      </c>
      <c r="J375" s="2" t="s">
        <v>119</v>
      </c>
      <c r="K375" s="2" t="s">
        <v>1269</v>
      </c>
    </row>
    <row r="376" spans="1:11" x14ac:dyDescent="0.25">
      <c r="A376" s="2">
        <v>267</v>
      </c>
      <c r="B376" s="2" t="s">
        <v>1629</v>
      </c>
      <c r="C376" s="5" t="str">
        <f>IF(EXACT(B376,"kOhms"),_xlfn.CONCAT(A376,"k"),IF(EXACT(B376,"Ohms"),_xlfn.CONCAT(A376,"R"),IF(EXACT(B376,"Mohms"),_xlfn.CONCAT(A376,"M"),0)))</f>
        <v>267R</v>
      </c>
      <c r="D376" s="2" t="s">
        <v>115</v>
      </c>
      <c r="E376" s="2" t="s">
        <v>116</v>
      </c>
      <c r="F376" s="2" t="s">
        <v>117</v>
      </c>
      <c r="G376" s="2" t="s">
        <v>888</v>
      </c>
      <c r="H376" s="2" t="s">
        <v>118</v>
      </c>
      <c r="I376" s="2" t="s">
        <v>886</v>
      </c>
      <c r="J376" s="2" t="s">
        <v>119</v>
      </c>
      <c r="K376" s="2" t="s">
        <v>887</v>
      </c>
    </row>
    <row r="377" spans="1:11" hidden="1" x14ac:dyDescent="0.25">
      <c r="A377" s="2">
        <v>51.1</v>
      </c>
      <c r="B377" s="2" t="s">
        <v>1628</v>
      </c>
      <c r="C377" s="5" t="str">
        <f>IF(EXACT(B377,"kOhms"),_xlfn.CONCAT(A377,"k"),IF(EXACT(B377,"Ohms"),_xlfn.CONCAT(A377,"R"),IF(EXACT(B377,"Mohms"),_xlfn.CONCAT(A377,"M"),0)))</f>
        <v>51.1k</v>
      </c>
      <c r="D377" s="2" t="s">
        <v>115</v>
      </c>
      <c r="E377" s="2" t="s">
        <v>116</v>
      </c>
      <c r="F377" s="2" t="s">
        <v>117</v>
      </c>
      <c r="G377" s="2" t="s">
        <v>1274</v>
      </c>
      <c r="H377" s="2" t="s">
        <v>118</v>
      </c>
      <c r="I377" s="2" t="s">
        <v>1272</v>
      </c>
      <c r="J377" s="2" t="s">
        <v>119</v>
      </c>
      <c r="K377" s="2" t="s">
        <v>1273</v>
      </c>
    </row>
    <row r="378" spans="1:11" x14ac:dyDescent="0.25">
      <c r="A378" s="2">
        <v>270</v>
      </c>
      <c r="B378" s="2" t="s">
        <v>1629</v>
      </c>
      <c r="C378" s="5" t="str">
        <f>IF(EXACT(B378,"kOhms"),_xlfn.CONCAT(A378,"k"),IF(EXACT(B378,"Ohms"),_xlfn.CONCAT(A378,"R"),IF(EXACT(B378,"Mohms"),_xlfn.CONCAT(A378,"M"),0)))</f>
        <v>270R</v>
      </c>
      <c r="D378" s="2" t="s">
        <v>115</v>
      </c>
      <c r="E378" s="2" t="s">
        <v>116</v>
      </c>
      <c r="F378" s="2" t="s">
        <v>117</v>
      </c>
      <c r="G378" s="2" t="s">
        <v>898</v>
      </c>
      <c r="H378" s="2" t="s">
        <v>118</v>
      </c>
      <c r="I378" s="2" t="s">
        <v>896</v>
      </c>
      <c r="J378" s="2" t="s">
        <v>119</v>
      </c>
      <c r="K378" s="2" t="s">
        <v>897</v>
      </c>
    </row>
    <row r="379" spans="1:11" x14ac:dyDescent="0.25">
      <c r="A379" s="2">
        <v>274</v>
      </c>
      <c r="B379" s="2" t="s">
        <v>1629</v>
      </c>
      <c r="C379" s="5" t="str">
        <f>IF(EXACT(B379,"kOhms"),_xlfn.CONCAT(A379,"k"),IF(EXACT(B379,"Ohms"),_xlfn.CONCAT(A379,"R"),IF(EXACT(B379,"Mohms"),_xlfn.CONCAT(A379,"M"),0)))</f>
        <v>274R</v>
      </c>
      <c r="D379" s="2" t="s">
        <v>115</v>
      </c>
      <c r="E379" s="2" t="s">
        <v>116</v>
      </c>
      <c r="F379" s="2" t="s">
        <v>117</v>
      </c>
      <c r="G379" s="2" t="s">
        <v>901</v>
      </c>
      <c r="H379" s="2" t="s">
        <v>118</v>
      </c>
      <c r="I379" s="2" t="s">
        <v>899</v>
      </c>
      <c r="J379" s="2" t="s">
        <v>119</v>
      </c>
      <c r="K379" s="2" t="s">
        <v>900</v>
      </c>
    </row>
    <row r="380" spans="1:11" x14ac:dyDescent="0.25">
      <c r="A380" s="2">
        <v>280</v>
      </c>
      <c r="B380" s="2" t="s">
        <v>1629</v>
      </c>
      <c r="C380" s="5" t="str">
        <f>IF(EXACT(B380,"kOhms"),_xlfn.CONCAT(A380,"k"),IF(EXACT(B380,"Ohms"),_xlfn.CONCAT(A380,"R"),IF(EXACT(B380,"Mohms"),_xlfn.CONCAT(A380,"M"),0)))</f>
        <v>280R</v>
      </c>
      <c r="D380" s="2" t="s">
        <v>115</v>
      </c>
      <c r="E380" s="2" t="s">
        <v>116</v>
      </c>
      <c r="F380" s="2" t="s">
        <v>117</v>
      </c>
      <c r="G380" s="2" t="s">
        <v>916</v>
      </c>
      <c r="H380" s="2" t="s">
        <v>118</v>
      </c>
      <c r="I380" s="2" t="s">
        <v>914</v>
      </c>
      <c r="J380" s="2" t="s">
        <v>119</v>
      </c>
      <c r="K380" s="2" t="s">
        <v>915</v>
      </c>
    </row>
    <row r="381" spans="1:11" hidden="1" x14ac:dyDescent="0.25">
      <c r="A381" s="2">
        <v>52.3</v>
      </c>
      <c r="B381" s="2" t="s">
        <v>1628</v>
      </c>
      <c r="C381" s="5" t="str">
        <f>IF(EXACT(B381,"kOhms"),_xlfn.CONCAT(A381,"k"),IF(EXACT(B381,"Ohms"),_xlfn.CONCAT(A381,"R"),IF(EXACT(B381,"Mohms"),_xlfn.CONCAT(A381,"M"),0)))</f>
        <v>52.3k</v>
      </c>
      <c r="D381" s="2" t="s">
        <v>115</v>
      </c>
      <c r="E381" s="2" t="s">
        <v>116</v>
      </c>
      <c r="F381" s="2" t="s">
        <v>117</v>
      </c>
      <c r="G381" s="2" t="s">
        <v>1284</v>
      </c>
      <c r="H381" s="2" t="s">
        <v>118</v>
      </c>
      <c r="I381" s="2" t="s">
        <v>1282</v>
      </c>
      <c r="J381" s="2" t="s">
        <v>119</v>
      </c>
      <c r="K381" s="2" t="s">
        <v>1283</v>
      </c>
    </row>
    <row r="382" spans="1:11" x14ac:dyDescent="0.25">
      <c r="A382" s="2">
        <v>287</v>
      </c>
      <c r="B382" s="2" t="s">
        <v>1629</v>
      </c>
      <c r="C382" s="5" t="str">
        <f>IF(EXACT(B382,"kOhms"),_xlfn.CONCAT(A382,"k"),IF(EXACT(B382,"Ohms"),_xlfn.CONCAT(A382,"R"),IF(EXACT(B382,"Mohms"),_xlfn.CONCAT(A382,"M"),0)))</f>
        <v>287R</v>
      </c>
      <c r="D382" s="2" t="s">
        <v>115</v>
      </c>
      <c r="E382" s="2" t="s">
        <v>116</v>
      </c>
      <c r="F382" s="2" t="s">
        <v>117</v>
      </c>
      <c r="G382" s="2" t="s">
        <v>919</v>
      </c>
      <c r="H382" s="2" t="s">
        <v>118</v>
      </c>
      <c r="I382" s="2" t="s">
        <v>917</v>
      </c>
      <c r="J382" s="2" t="s">
        <v>119</v>
      </c>
      <c r="K382" s="2" t="s">
        <v>918</v>
      </c>
    </row>
    <row r="383" spans="1:11" x14ac:dyDescent="0.25">
      <c r="A383" s="2">
        <v>294</v>
      </c>
      <c r="B383" s="2" t="s">
        <v>1629</v>
      </c>
      <c r="C383" s="5" t="str">
        <f>IF(EXACT(B383,"kOhms"),_xlfn.CONCAT(A383,"k"),IF(EXACT(B383,"Ohms"),_xlfn.CONCAT(A383,"R"),IF(EXACT(B383,"Mohms"),_xlfn.CONCAT(A383,"M"),0)))</f>
        <v>294R</v>
      </c>
      <c r="D383" s="2" t="s">
        <v>115</v>
      </c>
      <c r="E383" s="2" t="s">
        <v>116</v>
      </c>
      <c r="F383" s="2" t="s">
        <v>117</v>
      </c>
      <c r="G383" s="2" t="s">
        <v>928</v>
      </c>
      <c r="H383" s="2" t="s">
        <v>118</v>
      </c>
      <c r="I383" s="2" t="s">
        <v>926</v>
      </c>
      <c r="J383" s="2" t="s">
        <v>119</v>
      </c>
      <c r="K383" s="2" t="s">
        <v>927</v>
      </c>
    </row>
    <row r="384" spans="1:11" hidden="1" x14ac:dyDescent="0.25">
      <c r="A384" s="2">
        <v>53.6</v>
      </c>
      <c r="B384" s="2" t="s">
        <v>1628</v>
      </c>
      <c r="C384" s="5" t="str">
        <f>IF(EXACT(B384,"kOhms"),_xlfn.CONCAT(A384,"k"),IF(EXACT(B384,"Ohms"),_xlfn.CONCAT(A384,"R"),IF(EXACT(B384,"Mohms"),_xlfn.CONCAT(A384,"M"),0)))</f>
        <v>53.6k</v>
      </c>
      <c r="D384" s="2" t="s">
        <v>115</v>
      </c>
      <c r="E384" s="2" t="s">
        <v>116</v>
      </c>
      <c r="F384" s="2" t="s">
        <v>117</v>
      </c>
      <c r="G384" s="2" t="s">
        <v>1293</v>
      </c>
      <c r="H384" s="2" t="s">
        <v>118</v>
      </c>
      <c r="I384" s="2" t="s">
        <v>1291</v>
      </c>
      <c r="J384" s="2" t="s">
        <v>119</v>
      </c>
      <c r="K384" s="2" t="s">
        <v>1292</v>
      </c>
    </row>
    <row r="385" spans="1:11" x14ac:dyDescent="0.25">
      <c r="A385" s="2">
        <v>300</v>
      </c>
      <c r="B385" s="2" t="s">
        <v>1629</v>
      </c>
      <c r="C385" s="5" t="str">
        <f>IF(EXACT(B385,"kOhms"),_xlfn.CONCAT(A385,"k"),IF(EXACT(B385,"Ohms"),_xlfn.CONCAT(A385,"R"),IF(EXACT(B385,"Mohms"),_xlfn.CONCAT(A385,"M"),0)))</f>
        <v>300R</v>
      </c>
      <c r="D385" s="2" t="s">
        <v>115</v>
      </c>
      <c r="E385" s="2" t="s">
        <v>116</v>
      </c>
      <c r="F385" s="2" t="s">
        <v>117</v>
      </c>
      <c r="G385" s="2" t="s">
        <v>994</v>
      </c>
      <c r="H385" s="2" t="s">
        <v>118</v>
      </c>
      <c r="I385" s="2" t="s">
        <v>992</v>
      </c>
      <c r="J385" s="2" t="s">
        <v>119</v>
      </c>
      <c r="K385" s="2" t="s">
        <v>993</v>
      </c>
    </row>
    <row r="386" spans="1:11" x14ac:dyDescent="0.25">
      <c r="A386" s="2">
        <v>301</v>
      </c>
      <c r="B386" s="2" t="s">
        <v>1629</v>
      </c>
      <c r="C386" s="5" t="str">
        <f>IF(EXACT(B386,"kOhms"),_xlfn.CONCAT(A386,"k"),IF(EXACT(B386,"Ohms"),_xlfn.CONCAT(A386,"R"),IF(EXACT(B386,"Mohms"),_xlfn.CONCAT(A386,"M"),0)))</f>
        <v>301R</v>
      </c>
      <c r="D386" s="2" t="s">
        <v>115</v>
      </c>
      <c r="E386" s="2" t="s">
        <v>116</v>
      </c>
      <c r="F386" s="2" t="s">
        <v>117</v>
      </c>
      <c r="G386" s="2" t="s">
        <v>178</v>
      </c>
      <c r="H386" s="2" t="s">
        <v>118</v>
      </c>
      <c r="I386" s="2" t="s">
        <v>995</v>
      </c>
      <c r="J386" s="2" t="s">
        <v>119</v>
      </c>
      <c r="K386" s="2" t="s">
        <v>996</v>
      </c>
    </row>
    <row r="387" spans="1:11" hidden="1" x14ac:dyDescent="0.25">
      <c r="A387" s="2">
        <v>54.9</v>
      </c>
      <c r="B387" s="2" t="s">
        <v>1628</v>
      </c>
      <c r="C387" s="5" t="str">
        <f>IF(EXACT(B387,"kOhms"),_xlfn.CONCAT(A387,"k"),IF(EXACT(B387,"Ohms"),_xlfn.CONCAT(A387,"R"),IF(EXACT(B387,"Mohms"),_xlfn.CONCAT(A387,"M"),0)))</f>
        <v>54.9k</v>
      </c>
      <c r="D387" s="2" t="s">
        <v>115</v>
      </c>
      <c r="E387" s="2" t="s">
        <v>116</v>
      </c>
      <c r="F387" s="2" t="s">
        <v>117</v>
      </c>
      <c r="G387" s="2" t="s">
        <v>1302</v>
      </c>
      <c r="H387" s="2" t="s">
        <v>118</v>
      </c>
      <c r="I387" s="2" t="s">
        <v>1300</v>
      </c>
      <c r="J387" s="2" t="s">
        <v>119</v>
      </c>
      <c r="K387" s="2" t="s">
        <v>1301</v>
      </c>
    </row>
    <row r="388" spans="1:11" x14ac:dyDescent="0.25">
      <c r="A388" s="2">
        <v>309</v>
      </c>
      <c r="B388" s="2" t="s">
        <v>1629</v>
      </c>
      <c r="C388" s="5" t="str">
        <f>IF(EXACT(B388,"kOhms"),_xlfn.CONCAT(A388,"k"),IF(EXACT(B388,"Ohms"),_xlfn.CONCAT(A388,"R"),IF(EXACT(B388,"Mohms"),_xlfn.CONCAT(A388,"M"),0)))</f>
        <v>309R</v>
      </c>
      <c r="D388" s="2" t="s">
        <v>115</v>
      </c>
      <c r="E388" s="2" t="s">
        <v>116</v>
      </c>
      <c r="F388" s="2" t="s">
        <v>117</v>
      </c>
      <c r="G388" s="2" t="s">
        <v>999</v>
      </c>
      <c r="H388" s="2" t="s">
        <v>118</v>
      </c>
      <c r="I388" s="2" t="s">
        <v>997</v>
      </c>
      <c r="J388" s="2" t="s">
        <v>119</v>
      </c>
      <c r="K388" s="2" t="s">
        <v>998</v>
      </c>
    </row>
    <row r="389" spans="1:11" x14ac:dyDescent="0.25">
      <c r="A389" s="2">
        <v>316</v>
      </c>
      <c r="B389" s="2" t="s">
        <v>1629</v>
      </c>
      <c r="C389" s="5" t="str">
        <f>IF(EXACT(B389,"kOhms"),_xlfn.CONCAT(A389,"k"),IF(EXACT(B389,"Ohms"),_xlfn.CONCAT(A389,"R"),IF(EXACT(B389,"Mohms"),_xlfn.CONCAT(A389,"M"),0)))</f>
        <v>316R</v>
      </c>
      <c r="D389" s="2" t="s">
        <v>115</v>
      </c>
      <c r="E389" s="2" t="s">
        <v>116</v>
      </c>
      <c r="F389" s="2" t="s">
        <v>117</v>
      </c>
      <c r="G389" s="2" t="s">
        <v>1008</v>
      </c>
      <c r="H389" s="2" t="s">
        <v>118</v>
      </c>
      <c r="I389" s="2" t="s">
        <v>1006</v>
      </c>
      <c r="J389" s="2" t="s">
        <v>119</v>
      </c>
      <c r="K389" s="2" t="s">
        <v>1007</v>
      </c>
    </row>
    <row r="390" spans="1:11" hidden="1" x14ac:dyDescent="0.25">
      <c r="A390" s="2">
        <v>56</v>
      </c>
      <c r="B390" s="2" t="s">
        <v>1628</v>
      </c>
      <c r="C390" s="5" t="str">
        <f>IF(EXACT(B390,"kOhms"),_xlfn.CONCAT(A390,"k"),IF(EXACT(B390,"Ohms"),_xlfn.CONCAT(A390,"R"),IF(EXACT(B390,"Mohms"),_xlfn.CONCAT(A390,"M"),0)))</f>
        <v>56k</v>
      </c>
      <c r="D390" s="2" t="s">
        <v>115</v>
      </c>
      <c r="E390" s="2" t="s">
        <v>116</v>
      </c>
      <c r="F390" s="2" t="s">
        <v>117</v>
      </c>
      <c r="G390" s="2" t="s">
        <v>1311</v>
      </c>
      <c r="H390" s="2" t="s">
        <v>118</v>
      </c>
      <c r="I390" s="2" t="s">
        <v>1309</v>
      </c>
      <c r="J390" s="2" t="s">
        <v>119</v>
      </c>
      <c r="K390" s="2" t="s">
        <v>1310</v>
      </c>
    </row>
    <row r="391" spans="1:11" x14ac:dyDescent="0.25">
      <c r="A391" s="2">
        <v>324</v>
      </c>
      <c r="B391" s="2" t="s">
        <v>1629</v>
      </c>
      <c r="C391" s="5" t="str">
        <f>IF(EXACT(B391,"kOhms"),_xlfn.CONCAT(A391,"k"),IF(EXACT(B391,"Ohms"),_xlfn.CONCAT(A391,"R"),IF(EXACT(B391,"Mohms"),_xlfn.CONCAT(A391,"M"),0)))</f>
        <v>324R</v>
      </c>
      <c r="D391" s="2" t="s">
        <v>115</v>
      </c>
      <c r="E391" s="2" t="s">
        <v>116</v>
      </c>
      <c r="F391" s="2" t="s">
        <v>117</v>
      </c>
      <c r="G391" s="2" t="s">
        <v>1017</v>
      </c>
      <c r="H391" s="2" t="s">
        <v>118</v>
      </c>
      <c r="I391" s="2" t="s">
        <v>1015</v>
      </c>
      <c r="J391" s="2" t="s">
        <v>119</v>
      </c>
      <c r="K391" s="2" t="s">
        <v>1016</v>
      </c>
    </row>
    <row r="392" spans="1:11" hidden="1" x14ac:dyDescent="0.25">
      <c r="A392" s="2">
        <v>56.2</v>
      </c>
      <c r="B392" s="2" t="s">
        <v>1628</v>
      </c>
      <c r="C392" s="5" t="str">
        <f>IF(EXACT(B392,"kOhms"),_xlfn.CONCAT(A392,"k"),IF(EXACT(B392,"Ohms"),_xlfn.CONCAT(A392,"R"),IF(EXACT(B392,"Mohms"),_xlfn.CONCAT(A392,"M"),0)))</f>
        <v>56.2k</v>
      </c>
      <c r="D392" s="2" t="s">
        <v>115</v>
      </c>
      <c r="E392" s="2" t="s">
        <v>116</v>
      </c>
      <c r="F392" s="2" t="s">
        <v>117</v>
      </c>
      <c r="G392" s="2" t="s">
        <v>1315</v>
      </c>
      <c r="H392" s="2" t="s">
        <v>118</v>
      </c>
      <c r="I392" s="2" t="s">
        <v>1313</v>
      </c>
      <c r="J392" s="2" t="s">
        <v>119</v>
      </c>
      <c r="K392" s="2" t="s">
        <v>1314</v>
      </c>
    </row>
    <row r="393" spans="1:11" x14ac:dyDescent="0.25">
      <c r="A393" s="2">
        <v>330</v>
      </c>
      <c r="B393" s="2" t="s">
        <v>1629</v>
      </c>
      <c r="C393" s="5" t="str">
        <f>IF(EXACT(B393,"kOhms"),_xlfn.CONCAT(A393,"k"),IF(EXACT(B393,"Ohms"),_xlfn.CONCAT(A393,"R"),IF(EXACT(B393,"Mohms"),_xlfn.CONCAT(A393,"M"),0)))</f>
        <v>330R</v>
      </c>
      <c r="D393" s="2" t="s">
        <v>115</v>
      </c>
      <c r="E393" s="2" t="s">
        <v>116</v>
      </c>
      <c r="F393" s="2" t="s">
        <v>117</v>
      </c>
      <c r="G393" s="2" t="s">
        <v>1029</v>
      </c>
      <c r="H393" s="2" t="s">
        <v>118</v>
      </c>
      <c r="I393" s="2" t="s">
        <v>1027</v>
      </c>
      <c r="J393" s="2" t="s">
        <v>119</v>
      </c>
      <c r="K393" s="2" t="s">
        <v>1028</v>
      </c>
    </row>
    <row r="394" spans="1:11" x14ac:dyDescent="0.25">
      <c r="A394" s="2">
        <v>332</v>
      </c>
      <c r="B394" s="2" t="s">
        <v>1629</v>
      </c>
      <c r="C394" s="5" t="str">
        <f>IF(EXACT(B394,"kOhms"),_xlfn.CONCAT(A394,"k"),IF(EXACT(B394,"Ohms"),_xlfn.CONCAT(A394,"R"),IF(EXACT(B394,"Mohms"),_xlfn.CONCAT(A394,"M"),0)))</f>
        <v>332R</v>
      </c>
      <c r="D394" s="2" t="s">
        <v>115</v>
      </c>
      <c r="E394" s="2" t="s">
        <v>116</v>
      </c>
      <c r="F394" s="2" t="s">
        <v>117</v>
      </c>
      <c r="G394" s="2" t="s">
        <v>211</v>
      </c>
      <c r="H394" s="2" t="s">
        <v>118</v>
      </c>
      <c r="I394" s="2" t="s">
        <v>1030</v>
      </c>
      <c r="J394" s="2" t="s">
        <v>119</v>
      </c>
      <c r="K394" s="2" t="s">
        <v>1031</v>
      </c>
    </row>
    <row r="395" spans="1:11" x14ac:dyDescent="0.25">
      <c r="A395" s="2">
        <v>340</v>
      </c>
      <c r="B395" s="2" t="s">
        <v>1629</v>
      </c>
      <c r="C395" s="5" t="str">
        <f>IF(EXACT(B395,"kOhms"),_xlfn.CONCAT(A395,"k"),IF(EXACT(B395,"Ohms"),_xlfn.CONCAT(A395,"R"),IF(EXACT(B395,"Mohms"),_xlfn.CONCAT(A395,"M"),0)))</f>
        <v>340R</v>
      </c>
      <c r="D395" s="2" t="s">
        <v>115</v>
      </c>
      <c r="E395" s="2" t="s">
        <v>116</v>
      </c>
      <c r="F395" s="2" t="s">
        <v>117</v>
      </c>
      <c r="G395" s="2" t="s">
        <v>1046</v>
      </c>
      <c r="H395" s="2" t="s">
        <v>118</v>
      </c>
      <c r="I395" s="2" t="s">
        <v>1044</v>
      </c>
      <c r="J395" s="2" t="s">
        <v>119</v>
      </c>
      <c r="K395" s="2" t="s">
        <v>1045</v>
      </c>
    </row>
    <row r="396" spans="1:11" hidden="1" x14ac:dyDescent="0.25">
      <c r="A396" s="2">
        <v>57.6</v>
      </c>
      <c r="B396" s="2" t="s">
        <v>1628</v>
      </c>
      <c r="C396" s="5" t="str">
        <f>IF(EXACT(B396,"kOhms"),_xlfn.CONCAT(A396,"k"),IF(EXACT(B396,"Ohms"),_xlfn.CONCAT(A396,"R"),IF(EXACT(B396,"Mohms"),_xlfn.CONCAT(A396,"M"),0)))</f>
        <v>57.6k</v>
      </c>
      <c r="D396" s="2" t="s">
        <v>115</v>
      </c>
      <c r="E396" s="2" t="s">
        <v>116</v>
      </c>
      <c r="F396" s="2" t="s">
        <v>117</v>
      </c>
      <c r="G396" s="2" t="s">
        <v>1326</v>
      </c>
      <c r="H396" s="2" t="s">
        <v>118</v>
      </c>
      <c r="I396" s="2" t="s">
        <v>1324</v>
      </c>
      <c r="J396" s="2" t="s">
        <v>119</v>
      </c>
      <c r="K396" s="2" t="s">
        <v>1325</v>
      </c>
    </row>
    <row r="397" spans="1:11" x14ac:dyDescent="0.25">
      <c r="A397" s="2">
        <v>348</v>
      </c>
      <c r="B397" s="2" t="s">
        <v>1629</v>
      </c>
      <c r="C397" s="5" t="str">
        <f>IF(EXACT(B397,"kOhms"),_xlfn.CONCAT(A397,"k"),IF(EXACT(B397,"Ohms"),_xlfn.CONCAT(A397,"R"),IF(EXACT(B397,"Mohms"),_xlfn.CONCAT(A397,"M"),0)))</f>
        <v>348R</v>
      </c>
      <c r="D397" s="2" t="s">
        <v>115</v>
      </c>
      <c r="E397" s="2" t="s">
        <v>116</v>
      </c>
      <c r="F397" s="2" t="s">
        <v>117</v>
      </c>
      <c r="G397" s="2" t="s">
        <v>1049</v>
      </c>
      <c r="H397" s="2" t="s">
        <v>118</v>
      </c>
      <c r="I397" s="2" t="s">
        <v>1047</v>
      </c>
      <c r="J397" s="2" t="s">
        <v>119</v>
      </c>
      <c r="K397" s="2" t="s">
        <v>1048</v>
      </c>
    </row>
    <row r="398" spans="1:11" x14ac:dyDescent="0.25">
      <c r="A398" s="2">
        <v>357</v>
      </c>
      <c r="B398" s="2" t="s">
        <v>1629</v>
      </c>
      <c r="C398" s="5" t="str">
        <f>IF(EXACT(B398,"kOhms"),_xlfn.CONCAT(A398,"k"),IF(EXACT(B398,"Ohms"),_xlfn.CONCAT(A398,"R"),IF(EXACT(B398,"Mohms"),_xlfn.CONCAT(A398,"M"),0)))</f>
        <v>357R</v>
      </c>
      <c r="D398" s="2" t="s">
        <v>115</v>
      </c>
      <c r="E398" s="2" t="s">
        <v>116</v>
      </c>
      <c r="F398" s="2" t="s">
        <v>117</v>
      </c>
      <c r="G398" s="2" t="s">
        <v>212</v>
      </c>
      <c r="H398" s="2" t="s">
        <v>118</v>
      </c>
      <c r="I398" s="2" t="s">
        <v>1055</v>
      </c>
      <c r="J398" s="2" t="s">
        <v>119</v>
      </c>
      <c r="K398" s="2" t="s">
        <v>1056</v>
      </c>
    </row>
    <row r="399" spans="1:11" hidden="1" x14ac:dyDescent="0.25">
      <c r="A399" s="2">
        <v>59</v>
      </c>
      <c r="B399" s="2" t="s">
        <v>1628</v>
      </c>
      <c r="C399" s="5" t="str">
        <f>IF(EXACT(B399,"kOhms"),_xlfn.CONCAT(A399,"k"),IF(EXACT(B399,"Ohms"),_xlfn.CONCAT(A399,"R"),IF(EXACT(B399,"Mohms"),_xlfn.CONCAT(A399,"M"),0)))</f>
        <v>59k</v>
      </c>
      <c r="D399" s="2" t="s">
        <v>115</v>
      </c>
      <c r="E399" s="2" t="s">
        <v>116</v>
      </c>
      <c r="F399" s="2" t="s">
        <v>117</v>
      </c>
      <c r="G399" s="2" t="s">
        <v>1335</v>
      </c>
      <c r="H399" s="2" t="s">
        <v>118</v>
      </c>
      <c r="I399" s="2" t="s">
        <v>1333</v>
      </c>
      <c r="J399" s="2" t="s">
        <v>119</v>
      </c>
      <c r="K399" s="2" t="s">
        <v>1334</v>
      </c>
    </row>
    <row r="400" spans="1:11" x14ac:dyDescent="0.25">
      <c r="A400" s="2">
        <v>360</v>
      </c>
      <c r="B400" s="2" t="s">
        <v>1629</v>
      </c>
      <c r="C400" s="5" t="str">
        <f>IF(EXACT(B400,"kOhms"),_xlfn.CONCAT(A400,"k"),IF(EXACT(B400,"Ohms"),_xlfn.CONCAT(A400,"R"),IF(EXACT(B400,"Mohms"),_xlfn.CONCAT(A400,"M"),0)))</f>
        <v>360R</v>
      </c>
      <c r="D400" s="2" t="s">
        <v>115</v>
      </c>
      <c r="E400" s="2" t="s">
        <v>116</v>
      </c>
      <c r="F400" s="2" t="s">
        <v>117</v>
      </c>
      <c r="G400" s="2" t="s">
        <v>1071</v>
      </c>
      <c r="H400" s="2" t="s">
        <v>118</v>
      </c>
      <c r="I400" s="2" t="s">
        <v>1069</v>
      </c>
      <c r="J400" s="2" t="s">
        <v>119</v>
      </c>
      <c r="K400" s="2" t="s">
        <v>1070</v>
      </c>
    </row>
    <row r="401" spans="1:11" x14ac:dyDescent="0.25">
      <c r="A401" s="2">
        <v>365</v>
      </c>
      <c r="B401" s="2" t="s">
        <v>1629</v>
      </c>
      <c r="C401" s="5" t="str">
        <f>IF(EXACT(B401,"kOhms"),_xlfn.CONCAT(A401,"k"),IF(EXACT(B401,"Ohms"),_xlfn.CONCAT(A401,"R"),IF(EXACT(B401,"Mohms"),_xlfn.CONCAT(A401,"M"),0)))</f>
        <v>365R</v>
      </c>
      <c r="D401" s="2" t="s">
        <v>115</v>
      </c>
      <c r="E401" s="2" t="s">
        <v>116</v>
      </c>
      <c r="F401" s="2" t="s">
        <v>117</v>
      </c>
      <c r="G401" s="2" t="s">
        <v>1074</v>
      </c>
      <c r="H401" s="2" t="s">
        <v>118</v>
      </c>
      <c r="I401" s="2" t="s">
        <v>1072</v>
      </c>
      <c r="J401" s="2" t="s">
        <v>119</v>
      </c>
      <c r="K401" s="2" t="s">
        <v>1073</v>
      </c>
    </row>
    <row r="402" spans="1:11" hidden="1" x14ac:dyDescent="0.25">
      <c r="A402" s="2">
        <v>6.04</v>
      </c>
      <c r="B402" s="2" t="s">
        <v>1628</v>
      </c>
      <c r="C402" s="5" t="str">
        <f>IF(EXACT(B402,"kOhms"),_xlfn.CONCAT(A402,"k"),IF(EXACT(B402,"Ohms"),_xlfn.CONCAT(A402,"R"),IF(EXACT(B402,"Mohms"),_xlfn.CONCAT(A402,"M"),0)))</f>
        <v>6.04k</v>
      </c>
      <c r="D402" s="2" t="s">
        <v>115</v>
      </c>
      <c r="E402" s="2" t="s">
        <v>116</v>
      </c>
      <c r="F402" s="2" t="s">
        <v>117</v>
      </c>
      <c r="G402" s="2" t="s">
        <v>1340</v>
      </c>
      <c r="H402" s="2" t="s">
        <v>118</v>
      </c>
      <c r="I402" s="2" t="s">
        <v>1338</v>
      </c>
      <c r="J402" s="2" t="s">
        <v>119</v>
      </c>
      <c r="K402" s="2" t="s">
        <v>1339</v>
      </c>
    </row>
    <row r="403" spans="1:11" hidden="1" x14ac:dyDescent="0.25">
      <c r="A403" s="2">
        <v>6.19</v>
      </c>
      <c r="B403" s="2" t="s">
        <v>1628</v>
      </c>
      <c r="C403" s="5" t="str">
        <f>IF(EXACT(B403,"kOhms"),_xlfn.CONCAT(A403,"k"),IF(EXACT(B403,"Ohms"),_xlfn.CONCAT(A403,"R"),IF(EXACT(B403,"Mohms"),_xlfn.CONCAT(A403,"M"),0)))</f>
        <v>6.19k</v>
      </c>
      <c r="D403" s="2" t="s">
        <v>115</v>
      </c>
      <c r="E403" s="2" t="s">
        <v>116</v>
      </c>
      <c r="F403" s="2" t="s">
        <v>117</v>
      </c>
      <c r="G403" s="2" t="s">
        <v>1343</v>
      </c>
      <c r="H403" s="2" t="s">
        <v>118</v>
      </c>
      <c r="I403" s="2" t="s">
        <v>1341</v>
      </c>
      <c r="J403" s="2" t="s">
        <v>119</v>
      </c>
      <c r="K403" s="2" t="s">
        <v>1342</v>
      </c>
    </row>
    <row r="404" spans="1:11" hidden="1" x14ac:dyDescent="0.25">
      <c r="A404" s="2">
        <v>6.2</v>
      </c>
      <c r="B404" s="2" t="s">
        <v>1628</v>
      </c>
      <c r="C404" s="5" t="str">
        <f>IF(EXACT(B404,"kOhms"),_xlfn.CONCAT(A404,"k"),IF(EXACT(B404,"Ohms"),_xlfn.CONCAT(A404,"R"),IF(EXACT(B404,"Mohms"),_xlfn.CONCAT(A404,"M"),0)))</f>
        <v>6.2k</v>
      </c>
      <c r="D404" s="2" t="s">
        <v>115</v>
      </c>
      <c r="E404" s="2" t="s">
        <v>116</v>
      </c>
      <c r="F404" s="2" t="s">
        <v>117</v>
      </c>
      <c r="G404" s="2" t="s">
        <v>1346</v>
      </c>
      <c r="H404" s="2" t="s">
        <v>118</v>
      </c>
      <c r="I404" s="2" t="s">
        <v>1344</v>
      </c>
      <c r="J404" s="2" t="s">
        <v>119</v>
      </c>
      <c r="K404" s="2" t="s">
        <v>1345</v>
      </c>
    </row>
    <row r="405" spans="1:11" hidden="1" x14ac:dyDescent="0.25">
      <c r="A405" s="2">
        <v>6.34</v>
      </c>
      <c r="B405" s="2" t="s">
        <v>1628</v>
      </c>
      <c r="C405" s="5" t="str">
        <f>IF(EXACT(B405,"kOhms"),_xlfn.CONCAT(A405,"k"),IF(EXACT(B405,"Ohms"),_xlfn.CONCAT(A405,"R"),IF(EXACT(B405,"Mohms"),_xlfn.CONCAT(A405,"M"),0)))</f>
        <v>6.34k</v>
      </c>
      <c r="D405" s="2" t="s">
        <v>115</v>
      </c>
      <c r="E405" s="2" t="s">
        <v>116</v>
      </c>
      <c r="F405" s="2" t="s">
        <v>117</v>
      </c>
      <c r="G405" s="2" t="s">
        <v>1349</v>
      </c>
      <c r="H405" s="2" t="s">
        <v>118</v>
      </c>
      <c r="I405" s="2" t="s">
        <v>1347</v>
      </c>
      <c r="J405" s="2" t="s">
        <v>119</v>
      </c>
      <c r="K405" s="2" t="s">
        <v>1348</v>
      </c>
    </row>
    <row r="406" spans="1:11" hidden="1" x14ac:dyDescent="0.25">
      <c r="A406" s="2">
        <v>6.49</v>
      </c>
      <c r="B406" s="2" t="s">
        <v>1628</v>
      </c>
      <c r="C406" s="5" t="str">
        <f>IF(EXACT(B406,"kOhms"),_xlfn.CONCAT(A406,"k"),IF(EXACT(B406,"Ohms"),_xlfn.CONCAT(A406,"R"),IF(EXACT(B406,"Mohms"),_xlfn.CONCAT(A406,"M"),0)))</f>
        <v>6.49k</v>
      </c>
      <c r="D406" s="2" t="s">
        <v>115</v>
      </c>
      <c r="E406" s="2" t="s">
        <v>116</v>
      </c>
      <c r="F406" s="2" t="s">
        <v>117</v>
      </c>
      <c r="G406" s="2" t="s">
        <v>1352</v>
      </c>
      <c r="H406" s="2" t="s">
        <v>118</v>
      </c>
      <c r="I406" s="2" t="s">
        <v>1350</v>
      </c>
      <c r="J406" s="2" t="s">
        <v>119</v>
      </c>
      <c r="K406" s="2" t="s">
        <v>1351</v>
      </c>
    </row>
    <row r="407" spans="1:11" hidden="1" x14ac:dyDescent="0.25">
      <c r="A407" s="2">
        <v>6.65</v>
      </c>
      <c r="B407" s="2" t="s">
        <v>1628</v>
      </c>
      <c r="C407" s="5" t="str">
        <f>IF(EXACT(B407,"kOhms"),_xlfn.CONCAT(A407,"k"),IF(EXACT(B407,"Ohms"),_xlfn.CONCAT(A407,"R"),IF(EXACT(B407,"Mohms"),_xlfn.CONCAT(A407,"M"),0)))</f>
        <v>6.65k</v>
      </c>
      <c r="D407" s="2" t="s">
        <v>115</v>
      </c>
      <c r="E407" s="2" t="s">
        <v>116</v>
      </c>
      <c r="F407" s="2" t="s">
        <v>117</v>
      </c>
      <c r="G407" s="2" t="s">
        <v>1355</v>
      </c>
      <c r="H407" s="2" t="s">
        <v>118</v>
      </c>
      <c r="I407" s="2" t="s">
        <v>1353</v>
      </c>
      <c r="J407" s="2" t="s">
        <v>119</v>
      </c>
      <c r="K407" s="2" t="s">
        <v>1354</v>
      </c>
    </row>
    <row r="408" spans="1:11" hidden="1" x14ac:dyDescent="0.25">
      <c r="A408" s="2">
        <v>6.8</v>
      </c>
      <c r="B408" s="2" t="s">
        <v>1628</v>
      </c>
      <c r="C408" s="5" t="str">
        <f>IF(EXACT(B408,"kOhms"),_xlfn.CONCAT(A408,"k"),IF(EXACT(B408,"Ohms"),_xlfn.CONCAT(A408,"R"),IF(EXACT(B408,"Mohms"),_xlfn.CONCAT(A408,"M"),0)))</f>
        <v>6.8k</v>
      </c>
      <c r="D408" s="2" t="s">
        <v>115</v>
      </c>
      <c r="E408" s="2" t="s">
        <v>116</v>
      </c>
      <c r="F408" s="2" t="s">
        <v>117</v>
      </c>
      <c r="G408" s="2" t="s">
        <v>1358</v>
      </c>
      <c r="H408" s="2" t="s">
        <v>118</v>
      </c>
      <c r="I408" s="2" t="s">
        <v>1356</v>
      </c>
      <c r="J408" s="2" t="s">
        <v>119</v>
      </c>
      <c r="K408" s="2" t="s">
        <v>1357</v>
      </c>
    </row>
    <row r="409" spans="1:11" hidden="1" x14ac:dyDescent="0.25">
      <c r="A409" s="2">
        <v>6.81</v>
      </c>
      <c r="B409" s="2" t="s">
        <v>1628</v>
      </c>
      <c r="C409" s="5" t="str">
        <f>IF(EXACT(B409,"kOhms"),_xlfn.CONCAT(A409,"k"),IF(EXACT(B409,"Ohms"),_xlfn.CONCAT(A409,"R"),IF(EXACT(B409,"Mohms"),_xlfn.CONCAT(A409,"M"),0)))</f>
        <v>6.81k</v>
      </c>
      <c r="D409" s="2" t="s">
        <v>115</v>
      </c>
      <c r="E409" s="2" t="s">
        <v>116</v>
      </c>
      <c r="F409" s="2" t="s">
        <v>117</v>
      </c>
      <c r="G409" s="2" t="s">
        <v>1361</v>
      </c>
      <c r="H409" s="2" t="s">
        <v>118</v>
      </c>
      <c r="I409" s="2" t="s">
        <v>1359</v>
      </c>
      <c r="J409" s="2" t="s">
        <v>119</v>
      </c>
      <c r="K409" s="2" t="s">
        <v>1360</v>
      </c>
    </row>
    <row r="410" spans="1:11" hidden="1" x14ac:dyDescent="0.25">
      <c r="A410" s="2">
        <v>6.98</v>
      </c>
      <c r="B410" s="2" t="s">
        <v>1628</v>
      </c>
      <c r="C410" s="5" t="str">
        <f>IF(EXACT(B410,"kOhms"),_xlfn.CONCAT(A410,"k"),IF(EXACT(B410,"Ohms"),_xlfn.CONCAT(A410,"R"),IF(EXACT(B410,"Mohms"),_xlfn.CONCAT(A410,"M"),0)))</f>
        <v>6.98k</v>
      </c>
      <c r="D410" s="2" t="s">
        <v>115</v>
      </c>
      <c r="E410" s="2" t="s">
        <v>116</v>
      </c>
      <c r="F410" s="2" t="s">
        <v>117</v>
      </c>
      <c r="G410" s="2" t="s">
        <v>1364</v>
      </c>
      <c r="H410" s="2" t="s">
        <v>118</v>
      </c>
      <c r="I410" s="2" t="s">
        <v>1362</v>
      </c>
      <c r="J410" s="2" t="s">
        <v>119</v>
      </c>
      <c r="K410" s="2" t="s">
        <v>1363</v>
      </c>
    </row>
    <row r="411" spans="1:11" hidden="1" x14ac:dyDescent="0.25">
      <c r="A411" s="2">
        <v>60.4</v>
      </c>
      <c r="B411" s="2" t="s">
        <v>1628</v>
      </c>
      <c r="C411" s="5" t="str">
        <f>IF(EXACT(B411,"kOhms"),_xlfn.CONCAT(A411,"k"),IF(EXACT(B411,"Ohms"),_xlfn.CONCAT(A411,"R"),IF(EXACT(B411,"Mohms"),_xlfn.CONCAT(A411,"M"),0)))</f>
        <v>60.4k</v>
      </c>
      <c r="D411" s="2" t="s">
        <v>115</v>
      </c>
      <c r="E411" s="2" t="s">
        <v>116</v>
      </c>
      <c r="F411" s="2" t="s">
        <v>117</v>
      </c>
      <c r="G411" s="2" t="s">
        <v>1367</v>
      </c>
      <c r="H411" s="2" t="s">
        <v>118</v>
      </c>
      <c r="I411" s="2" t="s">
        <v>1365</v>
      </c>
      <c r="J411" s="2" t="s">
        <v>119</v>
      </c>
      <c r="K411" s="2" t="s">
        <v>1366</v>
      </c>
    </row>
    <row r="412" spans="1:11" x14ac:dyDescent="0.25">
      <c r="A412" s="2">
        <v>374</v>
      </c>
      <c r="B412" s="2" t="s">
        <v>1629</v>
      </c>
      <c r="C412" s="5" t="str">
        <f>IF(EXACT(B412,"kOhms"),_xlfn.CONCAT(A412,"k"),IF(EXACT(B412,"Ohms"),_xlfn.CONCAT(A412,"R"),IF(EXACT(B412,"Mohms"),_xlfn.CONCAT(A412,"M"),0)))</f>
        <v>374R</v>
      </c>
      <c r="D412" s="2" t="s">
        <v>115</v>
      </c>
      <c r="E412" s="2" t="s">
        <v>116</v>
      </c>
      <c r="F412" s="2" t="s">
        <v>117</v>
      </c>
      <c r="G412" s="2" t="s">
        <v>1083</v>
      </c>
      <c r="H412" s="2" t="s">
        <v>118</v>
      </c>
      <c r="I412" s="2" t="s">
        <v>1081</v>
      </c>
      <c r="J412" s="2" t="s">
        <v>119</v>
      </c>
      <c r="K412" s="2" t="s">
        <v>1082</v>
      </c>
    </row>
    <row r="413" spans="1:11" x14ac:dyDescent="0.25">
      <c r="A413" s="2">
        <v>383</v>
      </c>
      <c r="B413" s="2" t="s">
        <v>1629</v>
      </c>
      <c r="C413" s="5" t="str">
        <f>IF(EXACT(B413,"kOhms"),_xlfn.CONCAT(A413,"k"),IF(EXACT(B413,"Ohms"),_xlfn.CONCAT(A413,"R"),IF(EXACT(B413,"Mohms"),_xlfn.CONCAT(A413,"M"),0)))</f>
        <v>383R</v>
      </c>
      <c r="D413" s="2" t="s">
        <v>115</v>
      </c>
      <c r="E413" s="2" t="s">
        <v>116</v>
      </c>
      <c r="F413" s="2" t="s">
        <v>117</v>
      </c>
      <c r="G413" s="2" t="s">
        <v>1092</v>
      </c>
      <c r="H413" s="2" t="s">
        <v>118</v>
      </c>
      <c r="I413" s="2" t="s">
        <v>1090</v>
      </c>
      <c r="J413" s="2" t="s">
        <v>119</v>
      </c>
      <c r="K413" s="2" t="s">
        <v>1091</v>
      </c>
    </row>
    <row r="414" spans="1:11" hidden="1" x14ac:dyDescent="0.25">
      <c r="A414" s="2">
        <v>61.9</v>
      </c>
      <c r="B414" s="2" t="s">
        <v>1628</v>
      </c>
      <c r="C414" s="5" t="str">
        <f>IF(EXACT(B414,"kOhms"),_xlfn.CONCAT(A414,"k"),IF(EXACT(B414,"Ohms"),_xlfn.CONCAT(A414,"R"),IF(EXACT(B414,"Mohms"),_xlfn.CONCAT(A414,"M"),0)))</f>
        <v>61.9k</v>
      </c>
      <c r="D414" s="2" t="s">
        <v>115</v>
      </c>
      <c r="E414" s="2" t="s">
        <v>116</v>
      </c>
      <c r="F414" s="2" t="s">
        <v>117</v>
      </c>
      <c r="G414" s="2" t="s">
        <v>1376</v>
      </c>
      <c r="H414" s="2" t="s">
        <v>118</v>
      </c>
      <c r="I414" s="2" t="s">
        <v>1374</v>
      </c>
      <c r="J414" s="2" t="s">
        <v>119</v>
      </c>
      <c r="K414" s="2" t="s">
        <v>1375</v>
      </c>
    </row>
    <row r="415" spans="1:11" x14ac:dyDescent="0.25">
      <c r="A415" s="2">
        <v>390</v>
      </c>
      <c r="B415" s="2" t="s">
        <v>1629</v>
      </c>
      <c r="C415" s="5" t="str">
        <f>IF(EXACT(B415,"kOhms"),_xlfn.CONCAT(A415,"k"),IF(EXACT(B415,"Ohms"),_xlfn.CONCAT(A415,"R"),IF(EXACT(B415,"Mohms"),_xlfn.CONCAT(A415,"M"),0)))</f>
        <v>390R</v>
      </c>
      <c r="D415" s="2" t="s">
        <v>115</v>
      </c>
      <c r="E415" s="2" t="s">
        <v>116</v>
      </c>
      <c r="F415" s="2" t="s">
        <v>117</v>
      </c>
      <c r="G415" s="2" t="s">
        <v>1104</v>
      </c>
      <c r="H415" s="2" t="s">
        <v>118</v>
      </c>
      <c r="I415" s="2" t="s">
        <v>1102</v>
      </c>
      <c r="J415" s="2" t="s">
        <v>119</v>
      </c>
      <c r="K415" s="2" t="s">
        <v>1103</v>
      </c>
    </row>
    <row r="416" spans="1:11" x14ac:dyDescent="0.25">
      <c r="A416" s="2">
        <v>392</v>
      </c>
      <c r="B416" s="2" t="s">
        <v>1629</v>
      </c>
      <c r="C416" s="5" t="str">
        <f>IF(EXACT(B416,"kOhms"),_xlfn.CONCAT(A416,"k"),IF(EXACT(B416,"Ohms"),_xlfn.CONCAT(A416,"R"),IF(EXACT(B416,"Mohms"),_xlfn.CONCAT(A416,"M"),0)))</f>
        <v>392R</v>
      </c>
      <c r="D416" s="2" t="s">
        <v>115</v>
      </c>
      <c r="E416" s="2" t="s">
        <v>116</v>
      </c>
      <c r="F416" s="2" t="s">
        <v>117</v>
      </c>
      <c r="G416" s="2" t="s">
        <v>213</v>
      </c>
      <c r="H416" s="2" t="s">
        <v>118</v>
      </c>
      <c r="I416" s="2" t="s">
        <v>1105</v>
      </c>
      <c r="J416" s="2" t="s">
        <v>119</v>
      </c>
      <c r="K416" s="2" t="s">
        <v>1106</v>
      </c>
    </row>
    <row r="417" spans="1:11" hidden="1" x14ac:dyDescent="0.25">
      <c r="A417" s="2">
        <v>62</v>
      </c>
      <c r="B417" s="2" t="s">
        <v>1628</v>
      </c>
      <c r="C417" s="5" t="str">
        <f>IF(EXACT(B417,"kOhms"),_xlfn.CONCAT(A417,"k"),IF(EXACT(B417,"Ohms"),_xlfn.CONCAT(A417,"R"),IF(EXACT(B417,"Mohms"),_xlfn.CONCAT(A417,"M"),0)))</f>
        <v>62k</v>
      </c>
      <c r="D417" s="2" t="s">
        <v>115</v>
      </c>
      <c r="E417" s="2" t="s">
        <v>116</v>
      </c>
      <c r="F417" s="2" t="s">
        <v>117</v>
      </c>
      <c r="G417" s="2" t="s">
        <v>1383</v>
      </c>
      <c r="H417" s="2" t="s">
        <v>118</v>
      </c>
      <c r="I417" s="2" t="s">
        <v>1381</v>
      </c>
      <c r="J417" s="2" t="s">
        <v>119</v>
      </c>
      <c r="K417" s="2" t="s">
        <v>1382</v>
      </c>
    </row>
    <row r="418" spans="1:11" x14ac:dyDescent="0.25">
      <c r="A418" s="2">
        <v>402</v>
      </c>
      <c r="B418" s="2" t="s">
        <v>1629</v>
      </c>
      <c r="C418" s="5" t="str">
        <f>IF(EXACT(B418,"kOhms"),_xlfn.CONCAT(A418,"k"),IF(EXACT(B418,"Ohms"),_xlfn.CONCAT(A418,"R"),IF(EXACT(B418,"Mohms"),_xlfn.CONCAT(A418,"M"),0)))</f>
        <v>402R</v>
      </c>
      <c r="D418" s="2" t="s">
        <v>115</v>
      </c>
      <c r="E418" s="2" t="s">
        <v>116</v>
      </c>
      <c r="F418" s="2" t="s">
        <v>117</v>
      </c>
      <c r="G418" s="2" t="s">
        <v>1151</v>
      </c>
      <c r="H418" s="2" t="s">
        <v>118</v>
      </c>
      <c r="I418" s="2" t="s">
        <v>1149</v>
      </c>
      <c r="J418" s="2" t="s">
        <v>119</v>
      </c>
      <c r="K418" s="2" t="s">
        <v>1150</v>
      </c>
    </row>
    <row r="419" spans="1:11" x14ac:dyDescent="0.25">
      <c r="A419" s="2">
        <v>412</v>
      </c>
      <c r="B419" s="2" t="s">
        <v>1629</v>
      </c>
      <c r="C419" s="5" t="str">
        <f>IF(EXACT(B419,"kOhms"),_xlfn.CONCAT(A419,"k"),IF(EXACT(B419,"Ohms"),_xlfn.CONCAT(A419,"R"),IF(EXACT(B419,"Mohms"),_xlfn.CONCAT(A419,"M"),0)))</f>
        <v>412R</v>
      </c>
      <c r="D419" s="2" t="s">
        <v>115</v>
      </c>
      <c r="E419" s="2" t="s">
        <v>116</v>
      </c>
      <c r="F419" s="2" t="s">
        <v>117</v>
      </c>
      <c r="G419" s="2" t="s">
        <v>1160</v>
      </c>
      <c r="H419" s="2" t="s">
        <v>118</v>
      </c>
      <c r="I419" s="2" t="s">
        <v>1158</v>
      </c>
      <c r="J419" s="2" t="s">
        <v>119</v>
      </c>
      <c r="K419" s="2" t="s">
        <v>1159</v>
      </c>
    </row>
    <row r="420" spans="1:11" hidden="1" x14ac:dyDescent="0.25">
      <c r="A420" s="2">
        <v>63.4</v>
      </c>
      <c r="B420" s="2" t="s">
        <v>1628</v>
      </c>
      <c r="C420" s="5" t="str">
        <f>IF(EXACT(B420,"kOhms"),_xlfn.CONCAT(A420,"k"),IF(EXACT(B420,"Ohms"),_xlfn.CONCAT(A420,"R"),IF(EXACT(B420,"Mohms"),_xlfn.CONCAT(A420,"M"),0)))</f>
        <v>63.4k</v>
      </c>
      <c r="D420" s="2" t="s">
        <v>115</v>
      </c>
      <c r="E420" s="2" t="s">
        <v>116</v>
      </c>
      <c r="F420" s="2" t="s">
        <v>117</v>
      </c>
      <c r="G420" s="2" t="s">
        <v>1392</v>
      </c>
      <c r="H420" s="2" t="s">
        <v>118</v>
      </c>
      <c r="I420" s="2" t="s">
        <v>1390</v>
      </c>
      <c r="J420" s="2" t="s">
        <v>119</v>
      </c>
      <c r="K420" s="2" t="s">
        <v>1391</v>
      </c>
    </row>
    <row r="421" spans="1:11" x14ac:dyDescent="0.25">
      <c r="A421" s="2">
        <v>422</v>
      </c>
      <c r="B421" s="2" t="s">
        <v>1629</v>
      </c>
      <c r="C421" s="5" t="str">
        <f>IF(EXACT(B421,"kOhms"),_xlfn.CONCAT(A421,"k"),IF(EXACT(B421,"Ohms"),_xlfn.CONCAT(A421,"R"),IF(EXACT(B421,"Mohms"),_xlfn.CONCAT(A421,"M"),0)))</f>
        <v>422R</v>
      </c>
      <c r="D421" s="2" t="s">
        <v>115</v>
      </c>
      <c r="E421" s="2" t="s">
        <v>116</v>
      </c>
      <c r="F421" s="2" t="s">
        <v>117</v>
      </c>
      <c r="G421" s="2" t="s">
        <v>1169</v>
      </c>
      <c r="H421" s="2" t="s">
        <v>118</v>
      </c>
      <c r="I421" s="2" t="s">
        <v>1167</v>
      </c>
      <c r="J421" s="2" t="s">
        <v>119</v>
      </c>
      <c r="K421" s="2" t="s">
        <v>1168</v>
      </c>
    </row>
    <row r="422" spans="1:11" x14ac:dyDescent="0.25">
      <c r="A422" s="2">
        <v>430</v>
      </c>
      <c r="B422" s="2" t="s">
        <v>1629</v>
      </c>
      <c r="C422" s="5" t="str">
        <f>IF(EXACT(B422,"kOhms"),_xlfn.CONCAT(A422,"k"),IF(EXACT(B422,"Ohms"),_xlfn.CONCAT(A422,"R"),IF(EXACT(B422,"Mohms"),_xlfn.CONCAT(A422,"M"),0)))</f>
        <v>430R</v>
      </c>
      <c r="D422" s="2" t="s">
        <v>115</v>
      </c>
      <c r="E422" s="2" t="s">
        <v>116</v>
      </c>
      <c r="F422" s="2" t="s">
        <v>117</v>
      </c>
      <c r="G422" s="2" t="s">
        <v>1181</v>
      </c>
      <c r="H422" s="2" t="s">
        <v>118</v>
      </c>
      <c r="I422" s="2" t="s">
        <v>1179</v>
      </c>
      <c r="J422" s="2" t="s">
        <v>119</v>
      </c>
      <c r="K422" s="2" t="s">
        <v>1180</v>
      </c>
    </row>
    <row r="423" spans="1:11" hidden="1" x14ac:dyDescent="0.25">
      <c r="A423" s="2">
        <v>64.900000000000006</v>
      </c>
      <c r="B423" s="2" t="s">
        <v>1628</v>
      </c>
      <c r="C423" s="5" t="str">
        <f>IF(EXACT(B423,"kOhms"),_xlfn.CONCAT(A423,"k"),IF(EXACT(B423,"Ohms"),_xlfn.CONCAT(A423,"R"),IF(EXACT(B423,"Mohms"),_xlfn.CONCAT(A423,"M"),0)))</f>
        <v>64.9k</v>
      </c>
      <c r="D423" s="2" t="s">
        <v>115</v>
      </c>
      <c r="E423" s="2" t="s">
        <v>116</v>
      </c>
      <c r="F423" s="2" t="s">
        <v>117</v>
      </c>
      <c r="G423" s="2" t="s">
        <v>1401</v>
      </c>
      <c r="H423" s="2" t="s">
        <v>118</v>
      </c>
      <c r="I423" s="2" t="s">
        <v>1399</v>
      </c>
      <c r="J423" s="2" t="s">
        <v>119</v>
      </c>
      <c r="K423" s="2" t="s">
        <v>1400</v>
      </c>
    </row>
    <row r="424" spans="1:11" x14ac:dyDescent="0.25">
      <c r="A424" s="2">
        <v>432</v>
      </c>
      <c r="B424" s="2" t="s">
        <v>1629</v>
      </c>
      <c r="C424" s="5" t="str">
        <f>IF(EXACT(B424,"kOhms"),_xlfn.CONCAT(A424,"k"),IF(EXACT(B424,"Ohms"),_xlfn.CONCAT(A424,"R"),IF(EXACT(B424,"Mohms"),_xlfn.CONCAT(A424,"M"),0)))</f>
        <v>432R</v>
      </c>
      <c r="D424" s="2" t="s">
        <v>115</v>
      </c>
      <c r="E424" s="2" t="s">
        <v>116</v>
      </c>
      <c r="F424" s="2" t="s">
        <v>117</v>
      </c>
      <c r="G424" s="2" t="s">
        <v>214</v>
      </c>
      <c r="H424" s="2" t="s">
        <v>118</v>
      </c>
      <c r="I424" s="2" t="s">
        <v>1182</v>
      </c>
      <c r="J424" s="2" t="s">
        <v>119</v>
      </c>
      <c r="K424" s="2" t="s">
        <v>1183</v>
      </c>
    </row>
    <row r="425" spans="1:11" x14ac:dyDescent="0.25">
      <c r="A425" s="2">
        <v>442</v>
      </c>
      <c r="B425" s="2" t="s">
        <v>1629</v>
      </c>
      <c r="C425" s="5" t="str">
        <f>IF(EXACT(B425,"kOhms"),_xlfn.CONCAT(A425,"k"),IF(EXACT(B425,"Ohms"),_xlfn.CONCAT(A425,"R"),IF(EXACT(B425,"Mohms"),_xlfn.CONCAT(A425,"M"),0)))</f>
        <v>442R</v>
      </c>
      <c r="D425" s="2" t="s">
        <v>115</v>
      </c>
      <c r="E425" s="2" t="s">
        <v>116</v>
      </c>
      <c r="F425" s="2" t="s">
        <v>117</v>
      </c>
      <c r="G425" s="2" t="s">
        <v>1192</v>
      </c>
      <c r="H425" s="2" t="s">
        <v>118</v>
      </c>
      <c r="I425" s="2" t="s">
        <v>1190</v>
      </c>
      <c r="J425" s="2" t="s">
        <v>119</v>
      </c>
      <c r="K425" s="2" t="s">
        <v>1191</v>
      </c>
    </row>
    <row r="426" spans="1:11" hidden="1" x14ac:dyDescent="0.25">
      <c r="A426" s="2">
        <v>66.5</v>
      </c>
      <c r="B426" s="2" t="s">
        <v>1628</v>
      </c>
      <c r="C426" s="5" t="str">
        <f>IF(EXACT(B426,"kOhms"),_xlfn.CONCAT(A426,"k"),IF(EXACT(B426,"Ohms"),_xlfn.CONCAT(A426,"R"),IF(EXACT(B426,"Mohms"),_xlfn.CONCAT(A426,"M"),0)))</f>
        <v>66.5k</v>
      </c>
      <c r="D426" s="2" t="s">
        <v>115</v>
      </c>
      <c r="E426" s="2" t="s">
        <v>116</v>
      </c>
      <c r="F426" s="2" t="s">
        <v>117</v>
      </c>
      <c r="G426" s="2" t="s">
        <v>1410</v>
      </c>
      <c r="H426" s="2" t="s">
        <v>118</v>
      </c>
      <c r="I426" s="2" t="s">
        <v>1408</v>
      </c>
      <c r="J426" s="2" t="s">
        <v>119</v>
      </c>
      <c r="K426" s="2" t="s">
        <v>1409</v>
      </c>
    </row>
    <row r="427" spans="1:11" x14ac:dyDescent="0.25">
      <c r="A427" s="2">
        <v>453</v>
      </c>
      <c r="B427" s="2" t="s">
        <v>1629</v>
      </c>
      <c r="C427" s="5" t="str">
        <f>IF(EXACT(B427,"kOhms"),_xlfn.CONCAT(A427,"k"),IF(EXACT(B427,"Ohms"),_xlfn.CONCAT(A427,"R"),IF(EXACT(B427,"Mohms"),_xlfn.CONCAT(A427,"M"),0)))</f>
        <v>453R</v>
      </c>
      <c r="D427" s="2" t="s">
        <v>115</v>
      </c>
      <c r="E427" s="2" t="s">
        <v>116</v>
      </c>
      <c r="F427" s="2" t="s">
        <v>117</v>
      </c>
      <c r="G427" s="2" t="s">
        <v>1201</v>
      </c>
      <c r="H427" s="2" t="s">
        <v>118</v>
      </c>
      <c r="I427" s="2" t="s">
        <v>1199</v>
      </c>
      <c r="J427" s="2" t="s">
        <v>119</v>
      </c>
      <c r="K427" s="2" t="s">
        <v>1200</v>
      </c>
    </row>
    <row r="428" spans="1:11" x14ac:dyDescent="0.25">
      <c r="A428" s="2">
        <v>464</v>
      </c>
      <c r="B428" s="2" t="s">
        <v>1629</v>
      </c>
      <c r="C428" s="5" t="str">
        <f>IF(EXACT(B428,"kOhms"),_xlfn.CONCAT(A428,"k"),IF(EXACT(B428,"Ohms"),_xlfn.CONCAT(A428,"R"),IF(EXACT(B428,"Mohms"),_xlfn.CONCAT(A428,"M"),0)))</f>
        <v>464R</v>
      </c>
      <c r="D428" s="2" t="s">
        <v>115</v>
      </c>
      <c r="E428" s="2" t="s">
        <v>116</v>
      </c>
      <c r="F428" s="2" t="s">
        <v>117</v>
      </c>
      <c r="G428" s="2" t="s">
        <v>1210</v>
      </c>
      <c r="H428" s="2" t="s">
        <v>118</v>
      </c>
      <c r="I428" s="2" t="s">
        <v>1208</v>
      </c>
      <c r="J428" s="2" t="s">
        <v>119</v>
      </c>
      <c r="K428" s="2" t="s">
        <v>1209</v>
      </c>
    </row>
    <row r="429" spans="1:11" hidden="1" x14ac:dyDescent="0.25">
      <c r="A429" s="2">
        <v>68</v>
      </c>
      <c r="B429" s="2" t="s">
        <v>1628</v>
      </c>
      <c r="C429" s="5" t="str">
        <f>IF(EXACT(B429,"kOhms"),_xlfn.CONCAT(A429,"k"),IF(EXACT(B429,"Ohms"),_xlfn.CONCAT(A429,"R"),IF(EXACT(B429,"Mohms"),_xlfn.CONCAT(A429,"M"),0)))</f>
        <v>68k</v>
      </c>
      <c r="D429" s="2" t="s">
        <v>115</v>
      </c>
      <c r="E429" s="2" t="s">
        <v>116</v>
      </c>
      <c r="F429" s="2" t="s">
        <v>117</v>
      </c>
      <c r="G429" s="2" t="s">
        <v>1419</v>
      </c>
      <c r="H429" s="2" t="s">
        <v>118</v>
      </c>
      <c r="I429" s="2" t="s">
        <v>1417</v>
      </c>
      <c r="J429" s="2" t="s">
        <v>119</v>
      </c>
      <c r="K429" s="2" t="s">
        <v>1418</v>
      </c>
    </row>
    <row r="430" spans="1:11" x14ac:dyDescent="0.25">
      <c r="A430" s="2">
        <v>470</v>
      </c>
      <c r="B430" s="2" t="s">
        <v>1629</v>
      </c>
      <c r="C430" s="5" t="str">
        <f>IF(EXACT(B430,"kOhms"),_xlfn.CONCAT(A430,"k"),IF(EXACT(B430,"Ohms"),_xlfn.CONCAT(A430,"R"),IF(EXACT(B430,"Mohms"),_xlfn.CONCAT(A430,"M"),0)))</f>
        <v>470R</v>
      </c>
      <c r="D430" s="2" t="s">
        <v>115</v>
      </c>
      <c r="E430" s="2" t="s">
        <v>116</v>
      </c>
      <c r="F430" s="2" t="s">
        <v>117</v>
      </c>
      <c r="G430" s="2" t="s">
        <v>1222</v>
      </c>
      <c r="H430" s="2" t="s">
        <v>118</v>
      </c>
      <c r="I430" s="2" t="s">
        <v>1220</v>
      </c>
      <c r="J430" s="2" t="s">
        <v>119</v>
      </c>
      <c r="K430" s="2" t="s">
        <v>1221</v>
      </c>
    </row>
    <row r="431" spans="1:11" hidden="1" x14ac:dyDescent="0.25">
      <c r="A431" s="2">
        <v>68.099999999999994</v>
      </c>
      <c r="B431" s="2" t="s">
        <v>1628</v>
      </c>
      <c r="C431" s="5" t="str">
        <f>IF(EXACT(B431,"kOhms"),_xlfn.CONCAT(A431,"k"),IF(EXACT(B431,"Ohms"),_xlfn.CONCAT(A431,"R"),IF(EXACT(B431,"Mohms"),_xlfn.CONCAT(A431,"M"),0)))</f>
        <v>68.1k</v>
      </c>
      <c r="D431" s="2" t="s">
        <v>115</v>
      </c>
      <c r="E431" s="2" t="s">
        <v>116</v>
      </c>
      <c r="F431" s="2" t="s">
        <v>117</v>
      </c>
      <c r="G431" s="2" t="s">
        <v>1423</v>
      </c>
      <c r="H431" s="2" t="s">
        <v>118</v>
      </c>
      <c r="I431" s="2" t="s">
        <v>1421</v>
      </c>
      <c r="J431" s="2" t="s">
        <v>119</v>
      </c>
      <c r="K431" s="2" t="s">
        <v>1422</v>
      </c>
    </row>
    <row r="432" spans="1:11" x14ac:dyDescent="0.25">
      <c r="A432" s="2">
        <v>475</v>
      </c>
      <c r="B432" s="2" t="s">
        <v>1629</v>
      </c>
      <c r="C432" s="5" t="str">
        <f>IF(EXACT(B432,"kOhms"),_xlfn.CONCAT(A432,"k"),IF(EXACT(B432,"Ohms"),_xlfn.CONCAT(A432,"R"),IF(EXACT(B432,"Mohms"),_xlfn.CONCAT(A432,"M"),0)))</f>
        <v>475R</v>
      </c>
      <c r="D432" s="2" t="s">
        <v>115</v>
      </c>
      <c r="E432" s="2" t="s">
        <v>116</v>
      </c>
      <c r="F432" s="2" t="s">
        <v>117</v>
      </c>
      <c r="G432" s="2" t="s">
        <v>215</v>
      </c>
      <c r="H432" s="2" t="s">
        <v>118</v>
      </c>
      <c r="I432" s="2" t="s">
        <v>1223</v>
      </c>
      <c r="J432" s="2" t="s">
        <v>119</v>
      </c>
      <c r="K432" s="2" t="s">
        <v>1224</v>
      </c>
    </row>
    <row r="433" spans="1:11" x14ac:dyDescent="0.25">
      <c r="A433" s="2">
        <v>487</v>
      </c>
      <c r="B433" s="2" t="s">
        <v>1629</v>
      </c>
      <c r="C433" s="5" t="str">
        <f>IF(EXACT(B433,"kOhms"),_xlfn.CONCAT(A433,"k"),IF(EXACT(B433,"Ohms"),_xlfn.CONCAT(A433,"R"),IF(EXACT(B433,"Mohms"),_xlfn.CONCAT(A433,"M"),0)))</f>
        <v>487R</v>
      </c>
      <c r="D433" s="2" t="s">
        <v>115</v>
      </c>
      <c r="E433" s="2" t="s">
        <v>116</v>
      </c>
      <c r="F433" s="2" t="s">
        <v>117</v>
      </c>
      <c r="G433" s="2" t="s">
        <v>1233</v>
      </c>
      <c r="H433" s="2" t="s">
        <v>118</v>
      </c>
      <c r="I433" s="2" t="s">
        <v>1231</v>
      </c>
      <c r="J433" s="2" t="s">
        <v>119</v>
      </c>
      <c r="K433" s="2" t="s">
        <v>1232</v>
      </c>
    </row>
    <row r="434" spans="1:11" x14ac:dyDescent="0.25">
      <c r="A434" s="2">
        <v>499</v>
      </c>
      <c r="B434" s="2" t="s">
        <v>1629</v>
      </c>
      <c r="C434" s="5" t="str">
        <f>IF(EXACT(B434,"kOhms"),_xlfn.CONCAT(A434,"k"),IF(EXACT(B434,"Ohms"),_xlfn.CONCAT(A434,"R"),IF(EXACT(B434,"Mohms"),_xlfn.CONCAT(A434,"M"),0)))</f>
        <v>499R</v>
      </c>
      <c r="D434" s="2" t="s">
        <v>115</v>
      </c>
      <c r="E434" s="2" t="s">
        <v>116</v>
      </c>
      <c r="F434" s="2" t="s">
        <v>117</v>
      </c>
      <c r="G434" s="2" t="s">
        <v>216</v>
      </c>
      <c r="H434" s="2" t="s">
        <v>118</v>
      </c>
      <c r="I434" s="2" t="s">
        <v>1239</v>
      </c>
      <c r="J434" s="2" t="s">
        <v>119</v>
      </c>
      <c r="K434" s="2" t="s">
        <v>1240</v>
      </c>
    </row>
    <row r="435" spans="1:11" hidden="1" x14ac:dyDescent="0.25">
      <c r="A435" s="2">
        <v>69.8</v>
      </c>
      <c r="B435" s="2" t="s">
        <v>1628</v>
      </c>
      <c r="C435" s="5" t="str">
        <f>IF(EXACT(B435,"kOhms"),_xlfn.CONCAT(A435,"k"),IF(EXACT(B435,"Ohms"),_xlfn.CONCAT(A435,"R"),IF(EXACT(B435,"Mohms"),_xlfn.CONCAT(A435,"M"),0)))</f>
        <v>69.8k</v>
      </c>
      <c r="D435" s="2" t="s">
        <v>115</v>
      </c>
      <c r="E435" s="2" t="s">
        <v>116</v>
      </c>
      <c r="F435" s="2" t="s">
        <v>117</v>
      </c>
      <c r="G435" s="2" t="s">
        <v>1433</v>
      </c>
      <c r="H435" s="2" t="s">
        <v>118</v>
      </c>
      <c r="I435" s="2" t="s">
        <v>1431</v>
      </c>
      <c r="J435" s="2" t="s">
        <v>119</v>
      </c>
      <c r="K435" s="2" t="s">
        <v>1432</v>
      </c>
    </row>
    <row r="436" spans="1:11" x14ac:dyDescent="0.25">
      <c r="A436" s="2">
        <v>510</v>
      </c>
      <c r="B436" s="2" t="s">
        <v>1629</v>
      </c>
      <c r="C436" s="5" t="str">
        <f>IF(EXACT(B436,"kOhms"),_xlfn.CONCAT(A436,"k"),IF(EXACT(B436,"Ohms"),_xlfn.CONCAT(A436,"R"),IF(EXACT(B436,"Mohms"),_xlfn.CONCAT(A436,"M"),0)))</f>
        <v>510R</v>
      </c>
      <c r="D436" s="2" t="s">
        <v>115</v>
      </c>
      <c r="E436" s="2" t="s">
        <v>116</v>
      </c>
      <c r="F436" s="2" t="s">
        <v>117</v>
      </c>
      <c r="G436" s="2" t="s">
        <v>1279</v>
      </c>
      <c r="H436" s="2" t="s">
        <v>118</v>
      </c>
      <c r="I436" s="2" t="s">
        <v>1277</v>
      </c>
      <c r="J436" s="2" t="s">
        <v>119</v>
      </c>
      <c r="K436" s="2" t="s">
        <v>1278</v>
      </c>
    </row>
    <row r="437" spans="1:11" x14ac:dyDescent="0.25">
      <c r="A437" s="2">
        <v>511</v>
      </c>
      <c r="B437" s="2" t="s">
        <v>1629</v>
      </c>
      <c r="C437" s="5" t="str">
        <f>IF(EXACT(B437,"kOhms"),_xlfn.CONCAT(A437,"k"),IF(EXACT(B437,"Ohms"),_xlfn.CONCAT(A437,"R"),IF(EXACT(B437,"Mohms"),_xlfn.CONCAT(A437,"M"),0)))</f>
        <v>511R</v>
      </c>
      <c r="D437" s="2" t="s">
        <v>115</v>
      </c>
      <c r="E437" s="2" t="s">
        <v>116</v>
      </c>
      <c r="F437" s="2" t="s">
        <v>117</v>
      </c>
      <c r="G437" s="2" t="s">
        <v>217</v>
      </c>
      <c r="H437" s="2" t="s">
        <v>118</v>
      </c>
      <c r="I437" s="2" t="s">
        <v>1280</v>
      </c>
      <c r="J437" s="2" t="s">
        <v>119</v>
      </c>
      <c r="K437" s="2" t="s">
        <v>1281</v>
      </c>
    </row>
    <row r="438" spans="1:11" hidden="1" x14ac:dyDescent="0.25">
      <c r="A438" s="2">
        <v>7.15</v>
      </c>
      <c r="B438" s="2" t="s">
        <v>1628</v>
      </c>
      <c r="C438" s="5" t="str">
        <f>IF(EXACT(B438,"kOhms"),_xlfn.CONCAT(A438,"k"),IF(EXACT(B438,"Ohms"),_xlfn.CONCAT(A438,"R"),IF(EXACT(B438,"Mohms"),_xlfn.CONCAT(A438,"M"),0)))</f>
        <v>7.15k</v>
      </c>
      <c r="D438" s="2" t="s">
        <v>115</v>
      </c>
      <c r="E438" s="2" t="s">
        <v>116</v>
      </c>
      <c r="F438" s="2" t="s">
        <v>117</v>
      </c>
      <c r="G438" s="2" t="s">
        <v>1442</v>
      </c>
      <c r="H438" s="2" t="s">
        <v>118</v>
      </c>
      <c r="I438" s="2" t="s">
        <v>1440</v>
      </c>
      <c r="J438" s="2" t="s">
        <v>119</v>
      </c>
      <c r="K438" s="2" t="s">
        <v>1441</v>
      </c>
    </row>
    <row r="439" spans="1:11" hidden="1" x14ac:dyDescent="0.25">
      <c r="A439" s="2">
        <v>7.32</v>
      </c>
      <c r="B439" s="2" t="s">
        <v>1628</v>
      </c>
      <c r="C439" s="5" t="str">
        <f>IF(EXACT(B439,"kOhms"),_xlfn.CONCAT(A439,"k"),IF(EXACT(B439,"Ohms"),_xlfn.CONCAT(A439,"R"),IF(EXACT(B439,"Mohms"),_xlfn.CONCAT(A439,"M"),0)))</f>
        <v>7.32k</v>
      </c>
      <c r="D439" s="2" t="s">
        <v>115</v>
      </c>
      <c r="E439" s="2" t="s">
        <v>116</v>
      </c>
      <c r="F439" s="2" t="s">
        <v>117</v>
      </c>
      <c r="G439" s="2" t="s">
        <v>1445</v>
      </c>
      <c r="H439" s="2" t="s">
        <v>118</v>
      </c>
      <c r="I439" s="2" t="s">
        <v>1443</v>
      </c>
      <c r="J439" s="2" t="s">
        <v>119</v>
      </c>
      <c r="K439" s="2" t="s">
        <v>1444</v>
      </c>
    </row>
    <row r="440" spans="1:11" hidden="1" x14ac:dyDescent="0.25">
      <c r="A440" s="2">
        <v>7.5</v>
      </c>
      <c r="B440" s="2" t="s">
        <v>1628</v>
      </c>
      <c r="C440" s="5" t="str">
        <f>IF(EXACT(B440,"kOhms"),_xlfn.CONCAT(A440,"k"),IF(EXACT(B440,"Ohms"),_xlfn.CONCAT(A440,"R"),IF(EXACT(B440,"Mohms"),_xlfn.CONCAT(A440,"M"),0)))</f>
        <v>7.5k</v>
      </c>
      <c r="D440" s="2" t="s">
        <v>115</v>
      </c>
      <c r="E440" s="2" t="s">
        <v>116</v>
      </c>
      <c r="F440" s="2" t="s">
        <v>117</v>
      </c>
      <c r="G440" s="2" t="s">
        <v>1448</v>
      </c>
      <c r="H440" s="2" t="s">
        <v>118</v>
      </c>
      <c r="I440" s="2" t="s">
        <v>1446</v>
      </c>
      <c r="J440" s="2" t="s">
        <v>119</v>
      </c>
      <c r="K440" s="2" t="s">
        <v>1447</v>
      </c>
    </row>
    <row r="441" spans="1:11" hidden="1" x14ac:dyDescent="0.25">
      <c r="A441" s="2">
        <v>7.68</v>
      </c>
      <c r="B441" s="2" t="s">
        <v>1628</v>
      </c>
      <c r="C441" s="5" t="str">
        <f>IF(EXACT(B441,"kOhms"),_xlfn.CONCAT(A441,"k"),IF(EXACT(B441,"Ohms"),_xlfn.CONCAT(A441,"R"),IF(EXACT(B441,"Mohms"),_xlfn.CONCAT(A441,"M"),0)))</f>
        <v>7.68k</v>
      </c>
      <c r="D441" s="2" t="s">
        <v>115</v>
      </c>
      <c r="E441" s="2" t="s">
        <v>116</v>
      </c>
      <c r="F441" s="2" t="s">
        <v>117</v>
      </c>
      <c r="G441" s="2" t="s">
        <v>1451</v>
      </c>
      <c r="H441" s="2" t="s">
        <v>118</v>
      </c>
      <c r="I441" s="2" t="s">
        <v>1449</v>
      </c>
      <c r="J441" s="2" t="s">
        <v>119</v>
      </c>
      <c r="K441" s="2" t="s">
        <v>1450</v>
      </c>
    </row>
    <row r="442" spans="1:11" hidden="1" x14ac:dyDescent="0.25">
      <c r="A442" s="2">
        <v>7.87</v>
      </c>
      <c r="B442" s="2" t="s">
        <v>1628</v>
      </c>
      <c r="C442" s="5" t="str">
        <f>IF(EXACT(B442,"kOhms"),_xlfn.CONCAT(A442,"k"),IF(EXACT(B442,"Ohms"),_xlfn.CONCAT(A442,"R"),IF(EXACT(B442,"Mohms"),_xlfn.CONCAT(A442,"M"),0)))</f>
        <v>7.87k</v>
      </c>
      <c r="D442" s="2" t="s">
        <v>115</v>
      </c>
      <c r="E442" s="2" t="s">
        <v>116</v>
      </c>
      <c r="F442" s="2" t="s">
        <v>117</v>
      </c>
      <c r="G442" s="2" t="s">
        <v>1454</v>
      </c>
      <c r="H442" s="2" t="s">
        <v>118</v>
      </c>
      <c r="I442" s="2" t="s">
        <v>1452</v>
      </c>
      <c r="J442" s="2" t="s">
        <v>119</v>
      </c>
      <c r="K442" s="2" t="s">
        <v>1453</v>
      </c>
    </row>
    <row r="443" spans="1:11" hidden="1" x14ac:dyDescent="0.25">
      <c r="A443" s="2">
        <v>71.5</v>
      </c>
      <c r="B443" s="2" t="s">
        <v>1628</v>
      </c>
      <c r="C443" s="5" t="str">
        <f>IF(EXACT(B443,"kOhms"),_xlfn.CONCAT(A443,"k"),IF(EXACT(B443,"Ohms"),_xlfn.CONCAT(A443,"R"),IF(EXACT(B443,"Mohms"),_xlfn.CONCAT(A443,"M"),0)))</f>
        <v>71.5k</v>
      </c>
      <c r="D443" s="2" t="s">
        <v>115</v>
      </c>
      <c r="E443" s="2" t="s">
        <v>116</v>
      </c>
      <c r="F443" s="2" t="s">
        <v>117</v>
      </c>
      <c r="G443" s="2" t="s">
        <v>1457</v>
      </c>
      <c r="H443" s="2" t="s">
        <v>118</v>
      </c>
      <c r="I443" s="2" t="s">
        <v>1455</v>
      </c>
      <c r="J443" s="2" t="s">
        <v>119</v>
      </c>
      <c r="K443" s="2" t="s">
        <v>1456</v>
      </c>
    </row>
    <row r="444" spans="1:11" x14ac:dyDescent="0.25">
      <c r="A444" s="2">
        <v>523</v>
      </c>
      <c r="B444" s="2" t="s">
        <v>1629</v>
      </c>
      <c r="C444" s="5" t="str">
        <f>IF(EXACT(B444,"kOhms"),_xlfn.CONCAT(A444,"k"),IF(EXACT(B444,"Ohms"),_xlfn.CONCAT(A444,"R"),IF(EXACT(B444,"Mohms"),_xlfn.CONCAT(A444,"M"),0)))</f>
        <v>523R</v>
      </c>
      <c r="D444" s="2" t="s">
        <v>115</v>
      </c>
      <c r="E444" s="2" t="s">
        <v>116</v>
      </c>
      <c r="F444" s="2" t="s">
        <v>117</v>
      </c>
      <c r="G444" s="2" t="s">
        <v>1290</v>
      </c>
      <c r="H444" s="2" t="s">
        <v>118</v>
      </c>
      <c r="I444" s="2" t="s">
        <v>1288</v>
      </c>
      <c r="J444" s="2" t="s">
        <v>119</v>
      </c>
      <c r="K444" s="2" t="s">
        <v>1289</v>
      </c>
    </row>
    <row r="445" spans="1:11" x14ac:dyDescent="0.25">
      <c r="A445" s="2">
        <v>536</v>
      </c>
      <c r="B445" s="2" t="s">
        <v>1629</v>
      </c>
      <c r="C445" s="5" t="str">
        <f>IF(EXACT(B445,"kOhms"),_xlfn.CONCAT(A445,"k"),IF(EXACT(B445,"Ohms"),_xlfn.CONCAT(A445,"R"),IF(EXACT(B445,"Mohms"),_xlfn.CONCAT(A445,"M"),0)))</f>
        <v>536R</v>
      </c>
      <c r="D445" s="2" t="s">
        <v>115</v>
      </c>
      <c r="E445" s="2" t="s">
        <v>116</v>
      </c>
      <c r="F445" s="2" t="s">
        <v>117</v>
      </c>
      <c r="G445" s="2" t="s">
        <v>1299</v>
      </c>
      <c r="H445" s="2" t="s">
        <v>118</v>
      </c>
      <c r="I445" s="2" t="s">
        <v>1297</v>
      </c>
      <c r="J445" s="2" t="s">
        <v>119</v>
      </c>
      <c r="K445" s="2" t="s">
        <v>1298</v>
      </c>
    </row>
    <row r="446" spans="1:11" hidden="1" x14ac:dyDescent="0.25">
      <c r="A446" s="2">
        <v>73.2</v>
      </c>
      <c r="B446" s="2" t="s">
        <v>1628</v>
      </c>
      <c r="C446" s="5" t="str">
        <f>IF(EXACT(B446,"kOhms"),_xlfn.CONCAT(A446,"k"),IF(EXACT(B446,"Ohms"),_xlfn.CONCAT(A446,"R"),IF(EXACT(B446,"Mohms"),_xlfn.CONCAT(A446,"M"),0)))</f>
        <v>73.2k</v>
      </c>
      <c r="D446" s="2" t="s">
        <v>115</v>
      </c>
      <c r="E446" s="2" t="s">
        <v>116</v>
      </c>
      <c r="F446" s="2" t="s">
        <v>117</v>
      </c>
      <c r="G446" s="2" t="s">
        <v>1466</v>
      </c>
      <c r="H446" s="2" t="s">
        <v>118</v>
      </c>
      <c r="I446" s="2" t="s">
        <v>1464</v>
      </c>
      <c r="J446" s="2" t="s">
        <v>119</v>
      </c>
      <c r="K446" s="2" t="s">
        <v>1465</v>
      </c>
    </row>
    <row r="447" spans="1:11" x14ac:dyDescent="0.25">
      <c r="A447" s="2">
        <v>549</v>
      </c>
      <c r="B447" s="2" t="s">
        <v>1629</v>
      </c>
      <c r="C447" s="5" t="str">
        <f>IF(EXACT(B447,"kOhms"),_xlfn.CONCAT(A447,"k"),IF(EXACT(B447,"Ohms"),_xlfn.CONCAT(A447,"R"),IF(EXACT(B447,"Mohms"),_xlfn.CONCAT(A447,"M"),0)))</f>
        <v>549R</v>
      </c>
      <c r="D447" s="2" t="s">
        <v>115</v>
      </c>
      <c r="E447" s="2" t="s">
        <v>116</v>
      </c>
      <c r="F447" s="2" t="s">
        <v>117</v>
      </c>
      <c r="G447" s="2" t="s">
        <v>1308</v>
      </c>
      <c r="H447" s="2" t="s">
        <v>118</v>
      </c>
      <c r="I447" s="2" t="s">
        <v>1306</v>
      </c>
      <c r="J447" s="2" t="s">
        <v>119</v>
      </c>
      <c r="K447" s="2" t="s">
        <v>1307</v>
      </c>
    </row>
    <row r="448" spans="1:11" x14ac:dyDescent="0.25">
      <c r="A448" s="2">
        <v>560</v>
      </c>
      <c r="B448" s="2" t="s">
        <v>1629</v>
      </c>
      <c r="C448" s="5" t="str">
        <f>IF(EXACT(B448,"kOhms"),_xlfn.CONCAT(A448,"k"),IF(EXACT(B448,"Ohms"),_xlfn.CONCAT(A448,"R"),IF(EXACT(B448,"Mohms"),_xlfn.CONCAT(A448,"M"),0)))</f>
        <v>560R</v>
      </c>
      <c r="D448" s="2" t="s">
        <v>115</v>
      </c>
      <c r="E448" s="2" t="s">
        <v>116</v>
      </c>
      <c r="F448" s="2" t="s">
        <v>117</v>
      </c>
      <c r="G448" s="2" t="s">
        <v>1321</v>
      </c>
      <c r="H448" s="2" t="s">
        <v>118</v>
      </c>
      <c r="I448" s="2" t="s">
        <v>1319</v>
      </c>
      <c r="J448" s="2" t="s">
        <v>119</v>
      </c>
      <c r="K448" s="2" t="s">
        <v>1320</v>
      </c>
    </row>
    <row r="449" spans="1:11" hidden="1" x14ac:dyDescent="0.25">
      <c r="A449" s="2">
        <v>75</v>
      </c>
      <c r="B449" s="2" t="s">
        <v>1628</v>
      </c>
      <c r="C449" s="5" t="str">
        <f>IF(EXACT(B449,"kOhms"),_xlfn.CONCAT(A449,"k"),IF(EXACT(B449,"Ohms"),_xlfn.CONCAT(A449,"R"),IF(EXACT(B449,"Mohms"),_xlfn.CONCAT(A449,"M"),0)))</f>
        <v>75k</v>
      </c>
      <c r="D449" s="2" t="s">
        <v>115</v>
      </c>
      <c r="E449" s="2" t="s">
        <v>116</v>
      </c>
      <c r="F449" s="2" t="s">
        <v>117</v>
      </c>
      <c r="G449" s="2" t="s">
        <v>1475</v>
      </c>
      <c r="H449" s="2" t="s">
        <v>118</v>
      </c>
      <c r="I449" s="2" t="s">
        <v>1473</v>
      </c>
      <c r="J449" s="2" t="s">
        <v>119</v>
      </c>
      <c r="K449" s="2" t="s">
        <v>1474</v>
      </c>
    </row>
    <row r="450" spans="1:11" x14ac:dyDescent="0.25">
      <c r="A450" s="2">
        <v>562</v>
      </c>
      <c r="B450" s="2" t="s">
        <v>1629</v>
      </c>
      <c r="C450" s="5" t="str">
        <f>IF(EXACT(B450,"kOhms"),_xlfn.CONCAT(A450,"k"),IF(EXACT(B450,"Ohms"),_xlfn.CONCAT(A450,"R"),IF(EXACT(B450,"Mohms"),_xlfn.CONCAT(A450,"M"),0)))</f>
        <v>562R</v>
      </c>
      <c r="D450" s="2" t="s">
        <v>115</v>
      </c>
      <c r="E450" s="2" t="s">
        <v>116</v>
      </c>
      <c r="F450" s="2" t="s">
        <v>117</v>
      </c>
      <c r="G450" s="2" t="s">
        <v>218</v>
      </c>
      <c r="H450" s="2" t="s">
        <v>118</v>
      </c>
      <c r="I450" s="2" t="s">
        <v>1322</v>
      </c>
      <c r="J450" s="2" t="s">
        <v>119</v>
      </c>
      <c r="K450" s="2" t="s">
        <v>1323</v>
      </c>
    </row>
    <row r="451" spans="1:11" x14ac:dyDescent="0.25">
      <c r="A451" s="2">
        <v>576</v>
      </c>
      <c r="B451" s="2" t="s">
        <v>1629</v>
      </c>
      <c r="C451" s="5" t="str">
        <f>IF(EXACT(B451,"kOhms"),_xlfn.CONCAT(A451,"k"),IF(EXACT(B451,"Ohms"),_xlfn.CONCAT(A451,"R"),IF(EXACT(B451,"Mohms"),_xlfn.CONCAT(A451,"M"),0)))</f>
        <v>576R</v>
      </c>
      <c r="D451" s="2" t="s">
        <v>115</v>
      </c>
      <c r="E451" s="2" t="s">
        <v>116</v>
      </c>
      <c r="F451" s="2" t="s">
        <v>117</v>
      </c>
      <c r="G451" s="2" t="s">
        <v>1332</v>
      </c>
      <c r="H451" s="2" t="s">
        <v>118</v>
      </c>
      <c r="I451" s="2" t="s">
        <v>1330</v>
      </c>
      <c r="J451" s="2" t="s">
        <v>119</v>
      </c>
      <c r="K451" s="2" t="s">
        <v>1331</v>
      </c>
    </row>
    <row r="452" spans="1:11" hidden="1" x14ac:dyDescent="0.25">
      <c r="A452" s="2">
        <v>76.8</v>
      </c>
      <c r="B452" s="2" t="s">
        <v>1628</v>
      </c>
      <c r="C452" s="5" t="str">
        <f>IF(EXACT(B452,"kOhms"),_xlfn.CONCAT(A452,"k"),IF(EXACT(B452,"Ohms"),_xlfn.CONCAT(A452,"R"),IF(EXACT(B452,"Mohms"),_xlfn.CONCAT(A452,"M"),0)))</f>
        <v>76.8k</v>
      </c>
      <c r="D452" s="2" t="s">
        <v>115</v>
      </c>
      <c r="E452" s="2" t="s">
        <v>116</v>
      </c>
      <c r="F452" s="2" t="s">
        <v>117</v>
      </c>
      <c r="G452" s="2" t="s">
        <v>1480</v>
      </c>
      <c r="H452" s="2" t="s">
        <v>118</v>
      </c>
      <c r="I452" s="2" t="s">
        <v>1478</v>
      </c>
      <c r="J452" s="2" t="s">
        <v>119</v>
      </c>
      <c r="K452" s="2" t="s">
        <v>1479</v>
      </c>
    </row>
    <row r="453" spans="1:11" x14ac:dyDescent="0.25">
      <c r="A453" s="2">
        <v>590</v>
      </c>
      <c r="B453" s="2" t="s">
        <v>1629</v>
      </c>
      <c r="C453" s="5" t="str">
        <f>IF(EXACT(B453,"kOhms"),_xlfn.CONCAT(A453,"k"),IF(EXACT(B453,"Ohms"),_xlfn.CONCAT(A453,"R"),IF(EXACT(B453,"Mohms"),_xlfn.CONCAT(A453,"M"),0)))</f>
        <v>590R</v>
      </c>
      <c r="D453" s="2" t="s">
        <v>115</v>
      </c>
      <c r="E453" s="2" t="s">
        <v>116</v>
      </c>
      <c r="F453" s="2" t="s">
        <v>117</v>
      </c>
      <c r="G453" s="2" t="s">
        <v>219</v>
      </c>
      <c r="H453" s="2" t="s">
        <v>118</v>
      </c>
      <c r="I453" s="2" t="s">
        <v>1336</v>
      </c>
      <c r="J453" s="2" t="s">
        <v>119</v>
      </c>
      <c r="K453" s="2" t="s">
        <v>1337</v>
      </c>
    </row>
    <row r="454" spans="1:11" x14ac:dyDescent="0.25">
      <c r="A454" s="2">
        <v>604</v>
      </c>
      <c r="B454" s="2" t="s">
        <v>1629</v>
      </c>
      <c r="C454" s="5" t="str">
        <f>IF(EXACT(B454,"kOhms"),_xlfn.CONCAT(A454,"k"),IF(EXACT(B454,"Ohms"),_xlfn.CONCAT(A454,"R"),IF(EXACT(B454,"Mohms"),_xlfn.CONCAT(A454,"M"),0)))</f>
        <v>604R</v>
      </c>
      <c r="D454" s="2" t="s">
        <v>115</v>
      </c>
      <c r="E454" s="2" t="s">
        <v>116</v>
      </c>
      <c r="F454" s="2" t="s">
        <v>117</v>
      </c>
      <c r="G454" s="2" t="s">
        <v>1373</v>
      </c>
      <c r="H454" s="2" t="s">
        <v>118</v>
      </c>
      <c r="I454" s="2" t="s">
        <v>1371</v>
      </c>
      <c r="J454" s="2" t="s">
        <v>119</v>
      </c>
      <c r="K454" s="2" t="s">
        <v>1372</v>
      </c>
    </row>
    <row r="455" spans="1:11" hidden="1" x14ac:dyDescent="0.25">
      <c r="A455" s="2">
        <v>78.7</v>
      </c>
      <c r="B455" s="2" t="s">
        <v>1628</v>
      </c>
      <c r="C455" s="5" t="str">
        <f>IF(EXACT(B455,"kOhms"),_xlfn.CONCAT(A455,"k"),IF(EXACT(B455,"Ohms"),_xlfn.CONCAT(A455,"R"),IF(EXACT(B455,"Mohms"),_xlfn.CONCAT(A455,"M"),0)))</f>
        <v>78.7k</v>
      </c>
      <c r="D455" s="2" t="s">
        <v>115</v>
      </c>
      <c r="E455" s="2" t="s">
        <v>116</v>
      </c>
      <c r="F455" s="2" t="s">
        <v>117</v>
      </c>
      <c r="G455" s="2" t="s">
        <v>1489</v>
      </c>
      <c r="H455" s="2" t="s">
        <v>118</v>
      </c>
      <c r="I455" s="2" t="s">
        <v>1487</v>
      </c>
      <c r="J455" s="2" t="s">
        <v>119</v>
      </c>
      <c r="K455" s="2" t="s">
        <v>1488</v>
      </c>
    </row>
    <row r="456" spans="1:11" x14ac:dyDescent="0.25">
      <c r="A456" s="2">
        <v>619</v>
      </c>
      <c r="B456" s="2" t="s">
        <v>1629</v>
      </c>
      <c r="C456" s="5" t="str">
        <f>IF(EXACT(B456,"kOhms"),_xlfn.CONCAT(A456,"k"),IF(EXACT(B456,"Ohms"),_xlfn.CONCAT(A456,"R"),IF(EXACT(B456,"Mohms"),_xlfn.CONCAT(A456,"M"),0)))</f>
        <v>619R</v>
      </c>
      <c r="D456" s="2" t="s">
        <v>115</v>
      </c>
      <c r="E456" s="2" t="s">
        <v>116</v>
      </c>
      <c r="F456" s="2" t="s">
        <v>117</v>
      </c>
      <c r="G456" s="2" t="s">
        <v>220</v>
      </c>
      <c r="H456" s="2" t="s">
        <v>118</v>
      </c>
      <c r="I456" s="2" t="s">
        <v>1379</v>
      </c>
      <c r="J456" s="2" t="s">
        <v>119</v>
      </c>
      <c r="K456" s="2" t="s">
        <v>1380</v>
      </c>
    </row>
    <row r="457" spans="1:11" x14ac:dyDescent="0.25">
      <c r="A457" s="2">
        <v>620</v>
      </c>
      <c r="B457" s="2" t="s">
        <v>1629</v>
      </c>
      <c r="C457" s="5" t="str">
        <f>IF(EXACT(B457,"kOhms"),_xlfn.CONCAT(A457,"k"),IF(EXACT(B457,"Ohms"),_xlfn.CONCAT(A457,"R"),IF(EXACT(B457,"Mohms"),_xlfn.CONCAT(A457,"M"),0)))</f>
        <v>620R</v>
      </c>
      <c r="D457" s="2" t="s">
        <v>115</v>
      </c>
      <c r="E457" s="2" t="s">
        <v>116</v>
      </c>
      <c r="F457" s="2" t="s">
        <v>117</v>
      </c>
      <c r="G457" s="2" t="s">
        <v>1389</v>
      </c>
      <c r="H457" s="2" t="s">
        <v>118</v>
      </c>
      <c r="I457" s="2" t="s">
        <v>1387</v>
      </c>
      <c r="J457" s="2" t="s">
        <v>119</v>
      </c>
      <c r="K457" s="2" t="s">
        <v>1388</v>
      </c>
    </row>
    <row r="458" spans="1:11" hidden="1" x14ac:dyDescent="0.25">
      <c r="A458" s="2">
        <v>8.06</v>
      </c>
      <c r="B458" s="2" t="s">
        <v>1628</v>
      </c>
      <c r="C458" s="5" t="str">
        <f>IF(EXACT(B458,"kOhms"),_xlfn.CONCAT(A458,"k"),IF(EXACT(B458,"Ohms"),_xlfn.CONCAT(A458,"R"),IF(EXACT(B458,"Mohms"),_xlfn.CONCAT(A458,"M"),0)))</f>
        <v>8.06k</v>
      </c>
      <c r="D458" s="2" t="s">
        <v>115</v>
      </c>
      <c r="E458" s="2" t="s">
        <v>116</v>
      </c>
      <c r="F458" s="2" t="s">
        <v>117</v>
      </c>
      <c r="G458" s="2" t="s">
        <v>1498</v>
      </c>
      <c r="H458" s="2" t="s">
        <v>118</v>
      </c>
      <c r="I458" s="2" t="s">
        <v>1496</v>
      </c>
      <c r="J458" s="2" t="s">
        <v>119</v>
      </c>
      <c r="K458" s="2" t="s">
        <v>1497</v>
      </c>
    </row>
    <row r="459" spans="1:11" hidden="1" x14ac:dyDescent="0.25">
      <c r="A459" s="2">
        <v>8.1999999999999993</v>
      </c>
      <c r="B459" s="2" t="s">
        <v>1628</v>
      </c>
      <c r="C459" s="5" t="str">
        <f>IF(EXACT(B459,"kOhms"),_xlfn.CONCAT(A459,"k"),IF(EXACT(B459,"Ohms"),_xlfn.CONCAT(A459,"R"),IF(EXACT(B459,"Mohms"),_xlfn.CONCAT(A459,"M"),0)))</f>
        <v>8.2k</v>
      </c>
      <c r="D459" s="2" t="s">
        <v>115</v>
      </c>
      <c r="E459" s="2" t="s">
        <v>116</v>
      </c>
      <c r="F459" s="2" t="s">
        <v>117</v>
      </c>
      <c r="G459" s="2" t="s">
        <v>1501</v>
      </c>
      <c r="H459" s="2" t="s">
        <v>118</v>
      </c>
      <c r="I459" s="2" t="s">
        <v>1499</v>
      </c>
      <c r="J459" s="2" t="s">
        <v>119</v>
      </c>
      <c r="K459" s="2" t="s">
        <v>1500</v>
      </c>
    </row>
    <row r="460" spans="1:11" hidden="1" x14ac:dyDescent="0.25">
      <c r="A460" s="2">
        <v>8.25</v>
      </c>
      <c r="B460" s="2" t="s">
        <v>1628</v>
      </c>
      <c r="C460" s="5" t="str">
        <f>IF(EXACT(B460,"kOhms"),_xlfn.CONCAT(A460,"k"),IF(EXACT(B460,"Ohms"),_xlfn.CONCAT(A460,"R"),IF(EXACT(B460,"Mohms"),_xlfn.CONCAT(A460,"M"),0)))</f>
        <v>8.25k</v>
      </c>
      <c r="D460" s="2" t="s">
        <v>115</v>
      </c>
      <c r="E460" s="2" t="s">
        <v>116</v>
      </c>
      <c r="F460" s="2" t="s">
        <v>117</v>
      </c>
      <c r="G460" s="2" t="s">
        <v>1504</v>
      </c>
      <c r="H460" s="2" t="s">
        <v>118</v>
      </c>
      <c r="I460" s="2" t="s">
        <v>1502</v>
      </c>
      <c r="J460" s="2" t="s">
        <v>119</v>
      </c>
      <c r="K460" s="2" t="s">
        <v>1503</v>
      </c>
    </row>
    <row r="461" spans="1:11" hidden="1" x14ac:dyDescent="0.25">
      <c r="A461" s="2">
        <v>8.4499999999999993</v>
      </c>
      <c r="B461" s="2" t="s">
        <v>1628</v>
      </c>
      <c r="C461" s="5" t="str">
        <f>IF(EXACT(B461,"kOhms"),_xlfn.CONCAT(A461,"k"),IF(EXACT(B461,"Ohms"),_xlfn.CONCAT(A461,"R"),IF(EXACT(B461,"Mohms"),_xlfn.CONCAT(A461,"M"),0)))</f>
        <v>8.45k</v>
      </c>
      <c r="D461" s="2" t="s">
        <v>115</v>
      </c>
      <c r="E461" s="2" t="s">
        <v>116</v>
      </c>
      <c r="F461" s="2" t="s">
        <v>117</v>
      </c>
      <c r="G461" s="2" t="s">
        <v>1507</v>
      </c>
      <c r="H461" s="2" t="s">
        <v>118</v>
      </c>
      <c r="I461" s="2" t="s">
        <v>1505</v>
      </c>
      <c r="J461" s="2" t="s">
        <v>119</v>
      </c>
      <c r="K461" s="2" t="s">
        <v>1506</v>
      </c>
    </row>
    <row r="462" spans="1:11" hidden="1" x14ac:dyDescent="0.25">
      <c r="A462" s="2">
        <v>8.66</v>
      </c>
      <c r="B462" s="2" t="s">
        <v>1628</v>
      </c>
      <c r="C462" s="5" t="str">
        <f>IF(EXACT(B462,"kOhms"),_xlfn.CONCAT(A462,"k"),IF(EXACT(B462,"Ohms"),_xlfn.CONCAT(A462,"R"),IF(EXACT(B462,"Mohms"),_xlfn.CONCAT(A462,"M"),0)))</f>
        <v>8.66k</v>
      </c>
      <c r="D462" s="2" t="s">
        <v>115</v>
      </c>
      <c r="E462" s="2" t="s">
        <v>116</v>
      </c>
      <c r="F462" s="2" t="s">
        <v>117</v>
      </c>
      <c r="G462" s="2" t="s">
        <v>1510</v>
      </c>
      <c r="H462" s="2" t="s">
        <v>118</v>
      </c>
      <c r="I462" s="2" t="s">
        <v>1508</v>
      </c>
      <c r="J462" s="2" t="s">
        <v>119</v>
      </c>
      <c r="K462" s="2" t="s">
        <v>1509</v>
      </c>
    </row>
    <row r="463" spans="1:11" hidden="1" x14ac:dyDescent="0.25">
      <c r="A463" s="2">
        <v>8.8699999999999992</v>
      </c>
      <c r="B463" s="2" t="s">
        <v>1628</v>
      </c>
      <c r="C463" s="5" t="str">
        <f>IF(EXACT(B463,"kOhms"),_xlfn.CONCAT(A463,"k"),IF(EXACT(B463,"Ohms"),_xlfn.CONCAT(A463,"R"),IF(EXACT(B463,"Mohms"),_xlfn.CONCAT(A463,"M"),0)))</f>
        <v>8.87k</v>
      </c>
      <c r="D463" s="2" t="s">
        <v>115</v>
      </c>
      <c r="E463" s="2" t="s">
        <v>116</v>
      </c>
      <c r="F463" s="2" t="s">
        <v>117</v>
      </c>
      <c r="G463" s="2" t="s">
        <v>1513</v>
      </c>
      <c r="H463" s="2" t="s">
        <v>118</v>
      </c>
      <c r="I463" s="2" t="s">
        <v>1511</v>
      </c>
      <c r="J463" s="2" t="s">
        <v>119</v>
      </c>
      <c r="K463" s="2" t="s">
        <v>1512</v>
      </c>
    </row>
    <row r="464" spans="1:11" hidden="1" x14ac:dyDescent="0.25">
      <c r="A464" s="2">
        <v>80.599999999999994</v>
      </c>
      <c r="B464" s="2" t="s">
        <v>1628</v>
      </c>
      <c r="C464" s="5" t="str">
        <f>IF(EXACT(B464,"kOhms"),_xlfn.CONCAT(A464,"k"),IF(EXACT(B464,"Ohms"),_xlfn.CONCAT(A464,"R"),IF(EXACT(B464,"Mohms"),_xlfn.CONCAT(A464,"M"),0)))</f>
        <v>80.6k</v>
      </c>
      <c r="D464" s="2" t="s">
        <v>115</v>
      </c>
      <c r="E464" s="2" t="s">
        <v>116</v>
      </c>
      <c r="F464" s="2" t="s">
        <v>117</v>
      </c>
      <c r="G464" s="2" t="s">
        <v>1516</v>
      </c>
      <c r="H464" s="2" t="s">
        <v>118</v>
      </c>
      <c r="I464" s="2" t="s">
        <v>1514</v>
      </c>
      <c r="J464" s="2" t="s">
        <v>119</v>
      </c>
      <c r="K464" s="2" t="s">
        <v>1515</v>
      </c>
    </row>
    <row r="465" spans="1:11" x14ac:dyDescent="0.25">
      <c r="A465" s="2">
        <v>634</v>
      </c>
      <c r="B465" s="2" t="s">
        <v>1629</v>
      </c>
      <c r="C465" s="5" t="str">
        <f>IF(EXACT(B465,"kOhms"),_xlfn.CONCAT(A465,"k"),IF(EXACT(B465,"Ohms"),_xlfn.CONCAT(A465,"R"),IF(EXACT(B465,"Mohms"),_xlfn.CONCAT(A465,"M"),0)))</f>
        <v>634R</v>
      </c>
      <c r="D465" s="2" t="s">
        <v>115</v>
      </c>
      <c r="E465" s="2" t="s">
        <v>116</v>
      </c>
      <c r="F465" s="2" t="s">
        <v>117</v>
      </c>
      <c r="G465" s="2" t="s">
        <v>1398</v>
      </c>
      <c r="H465" s="2" t="s">
        <v>118</v>
      </c>
      <c r="I465" s="2" t="s">
        <v>1396</v>
      </c>
      <c r="J465" s="2" t="s">
        <v>119</v>
      </c>
      <c r="K465" s="2" t="s">
        <v>1397</v>
      </c>
    </row>
    <row r="466" spans="1:11" x14ac:dyDescent="0.25">
      <c r="A466" s="2">
        <v>649</v>
      </c>
      <c r="B466" s="2" t="s">
        <v>1629</v>
      </c>
      <c r="C466" s="5" t="str">
        <f>IF(EXACT(B466,"kOhms"),_xlfn.CONCAT(A466,"k"),IF(EXACT(B466,"Ohms"),_xlfn.CONCAT(A466,"R"),IF(EXACT(B466,"Mohms"),_xlfn.CONCAT(A466,"M"),0)))</f>
        <v>649R</v>
      </c>
      <c r="D466" s="2" t="s">
        <v>115</v>
      </c>
      <c r="E466" s="2" t="s">
        <v>116</v>
      </c>
      <c r="F466" s="2" t="s">
        <v>117</v>
      </c>
      <c r="G466" s="2" t="s">
        <v>1407</v>
      </c>
      <c r="H466" s="2" t="s">
        <v>118</v>
      </c>
      <c r="I466" s="2" t="s">
        <v>1405</v>
      </c>
      <c r="J466" s="2" t="s">
        <v>119</v>
      </c>
      <c r="K466" s="2" t="s">
        <v>1406</v>
      </c>
    </row>
    <row r="467" spans="1:11" hidden="1" x14ac:dyDescent="0.25">
      <c r="A467" s="2">
        <v>82</v>
      </c>
      <c r="B467" s="2" t="s">
        <v>1628</v>
      </c>
      <c r="C467" s="5" t="str">
        <f>IF(EXACT(B467,"kOhms"),_xlfn.CONCAT(A467,"k"),IF(EXACT(B467,"Ohms"),_xlfn.CONCAT(A467,"R"),IF(EXACT(B467,"Mohms"),_xlfn.CONCAT(A467,"M"),0)))</f>
        <v>82k</v>
      </c>
      <c r="D467" s="2" t="s">
        <v>115</v>
      </c>
      <c r="E467" s="2" t="s">
        <v>116</v>
      </c>
      <c r="F467" s="2" t="s">
        <v>117</v>
      </c>
      <c r="G467" s="2" t="s">
        <v>1525</v>
      </c>
      <c r="H467" s="2" t="s">
        <v>118</v>
      </c>
      <c r="I467" s="2" t="s">
        <v>1523</v>
      </c>
      <c r="J467" s="2" t="s">
        <v>119</v>
      </c>
      <c r="K467" s="2" t="s">
        <v>1524</v>
      </c>
    </row>
    <row r="468" spans="1:11" x14ac:dyDescent="0.25">
      <c r="A468" s="2">
        <v>665</v>
      </c>
      <c r="B468" s="2" t="s">
        <v>1629</v>
      </c>
      <c r="C468" s="5" t="str">
        <f>IF(EXACT(B468,"kOhms"),_xlfn.CONCAT(A468,"k"),IF(EXACT(B468,"Ohms"),_xlfn.CONCAT(A468,"R"),IF(EXACT(B468,"Mohms"),_xlfn.CONCAT(A468,"M"),0)))</f>
        <v>665R</v>
      </c>
      <c r="D468" s="2" t="s">
        <v>115</v>
      </c>
      <c r="E468" s="2" t="s">
        <v>116</v>
      </c>
      <c r="F468" s="2" t="s">
        <v>117</v>
      </c>
      <c r="G468" s="2" t="s">
        <v>1416</v>
      </c>
      <c r="H468" s="2" t="s">
        <v>118</v>
      </c>
      <c r="I468" s="2" t="s">
        <v>1414</v>
      </c>
      <c r="J468" s="2" t="s">
        <v>119</v>
      </c>
      <c r="K468" s="2" t="s">
        <v>1415</v>
      </c>
    </row>
    <row r="469" spans="1:11" hidden="1" x14ac:dyDescent="0.25">
      <c r="A469" s="2">
        <v>82.5</v>
      </c>
      <c r="B469" s="2" t="s">
        <v>1628</v>
      </c>
      <c r="C469" s="5" t="str">
        <f>IF(EXACT(B469,"kOhms"),_xlfn.CONCAT(A469,"k"),IF(EXACT(B469,"Ohms"),_xlfn.CONCAT(A469,"R"),IF(EXACT(B469,"Mohms"),_xlfn.CONCAT(A469,"M"),0)))</f>
        <v>82.5k</v>
      </c>
      <c r="D469" s="2" t="s">
        <v>115</v>
      </c>
      <c r="E469" s="2" t="s">
        <v>116</v>
      </c>
      <c r="F469" s="2" t="s">
        <v>117</v>
      </c>
      <c r="G469" s="2" t="s">
        <v>1529</v>
      </c>
      <c r="H469" s="2" t="s">
        <v>118</v>
      </c>
      <c r="I469" s="2" t="s">
        <v>1527</v>
      </c>
      <c r="J469" s="2" t="s">
        <v>119</v>
      </c>
      <c r="K469" s="2" t="s">
        <v>1528</v>
      </c>
    </row>
    <row r="470" spans="1:11" x14ac:dyDescent="0.25">
      <c r="A470" s="2">
        <v>680</v>
      </c>
      <c r="B470" s="2" t="s">
        <v>1629</v>
      </c>
      <c r="C470" s="5" t="str">
        <f>IF(EXACT(B470,"kOhms"),_xlfn.CONCAT(A470,"k"),IF(EXACT(B470,"Ohms"),_xlfn.CONCAT(A470,"R"),IF(EXACT(B470,"Mohms"),_xlfn.CONCAT(A470,"M"),0)))</f>
        <v>680R</v>
      </c>
      <c r="D470" s="2" t="s">
        <v>115</v>
      </c>
      <c r="E470" s="2" t="s">
        <v>116</v>
      </c>
      <c r="F470" s="2" t="s">
        <v>117</v>
      </c>
      <c r="G470" s="2" t="s">
        <v>1428</v>
      </c>
      <c r="H470" s="2" t="s">
        <v>118</v>
      </c>
      <c r="I470" s="2" t="s">
        <v>1426</v>
      </c>
      <c r="J470" s="2" t="s">
        <v>119</v>
      </c>
      <c r="K470" s="2" t="s">
        <v>1427</v>
      </c>
    </row>
    <row r="471" spans="1:11" x14ac:dyDescent="0.25">
      <c r="A471" s="2">
        <v>681</v>
      </c>
      <c r="B471" s="2" t="s">
        <v>1629</v>
      </c>
      <c r="C471" s="5" t="str">
        <f>IF(EXACT(B471,"kOhms"),_xlfn.CONCAT(A471,"k"),IF(EXACT(B471,"Ohms"),_xlfn.CONCAT(A471,"R"),IF(EXACT(B471,"Mohms"),_xlfn.CONCAT(A471,"M"),0)))</f>
        <v>681R</v>
      </c>
      <c r="D471" s="2" t="s">
        <v>115</v>
      </c>
      <c r="E471" s="2" t="s">
        <v>116</v>
      </c>
      <c r="F471" s="2" t="s">
        <v>117</v>
      </c>
      <c r="G471" s="2" t="s">
        <v>221</v>
      </c>
      <c r="H471" s="2" t="s">
        <v>118</v>
      </c>
      <c r="I471" s="2" t="s">
        <v>1429</v>
      </c>
      <c r="J471" s="2" t="s">
        <v>119</v>
      </c>
      <c r="K471" s="2" t="s">
        <v>1430</v>
      </c>
    </row>
    <row r="472" spans="1:11" x14ac:dyDescent="0.25">
      <c r="A472" s="2">
        <v>698</v>
      </c>
      <c r="B472" s="2" t="s">
        <v>1629</v>
      </c>
      <c r="C472" s="5" t="str">
        <f>IF(EXACT(B472,"kOhms"),_xlfn.CONCAT(A472,"k"),IF(EXACT(B472,"Ohms"),_xlfn.CONCAT(A472,"R"),IF(EXACT(B472,"Mohms"),_xlfn.CONCAT(A472,"M"),0)))</f>
        <v>698R</v>
      </c>
      <c r="D472" s="2" t="s">
        <v>115</v>
      </c>
      <c r="E472" s="2" t="s">
        <v>116</v>
      </c>
      <c r="F472" s="2" t="s">
        <v>117</v>
      </c>
      <c r="G472" s="2" t="s">
        <v>1439</v>
      </c>
      <c r="H472" s="2" t="s">
        <v>118</v>
      </c>
      <c r="I472" s="2" t="s">
        <v>1437</v>
      </c>
      <c r="J472" s="2" t="s">
        <v>119</v>
      </c>
      <c r="K472" s="2" t="s">
        <v>1438</v>
      </c>
    </row>
    <row r="473" spans="1:11" hidden="1" x14ac:dyDescent="0.25">
      <c r="A473" s="2">
        <v>84.5</v>
      </c>
      <c r="B473" s="2" t="s">
        <v>1628</v>
      </c>
      <c r="C473" s="5" t="str">
        <f>IF(EXACT(B473,"kOhms"),_xlfn.CONCAT(A473,"k"),IF(EXACT(B473,"Ohms"),_xlfn.CONCAT(A473,"R"),IF(EXACT(B473,"Mohms"),_xlfn.CONCAT(A473,"M"),0)))</f>
        <v>84.5k</v>
      </c>
      <c r="D473" s="2" t="s">
        <v>115</v>
      </c>
      <c r="E473" s="2" t="s">
        <v>116</v>
      </c>
      <c r="F473" s="2" t="s">
        <v>117</v>
      </c>
      <c r="G473" s="2" t="s">
        <v>1539</v>
      </c>
      <c r="H473" s="2" t="s">
        <v>118</v>
      </c>
      <c r="I473" s="2" t="s">
        <v>1537</v>
      </c>
      <c r="J473" s="2" t="s">
        <v>119</v>
      </c>
      <c r="K473" s="2" t="s">
        <v>1538</v>
      </c>
    </row>
    <row r="474" spans="1:11" x14ac:dyDescent="0.25">
      <c r="A474" s="2">
        <v>715</v>
      </c>
      <c r="B474" s="2" t="s">
        <v>1629</v>
      </c>
      <c r="C474" s="5" t="str">
        <f>IF(EXACT(B474,"kOhms"),_xlfn.CONCAT(A474,"k"),IF(EXACT(B474,"Ohms"),_xlfn.CONCAT(A474,"R"),IF(EXACT(B474,"Mohms"),_xlfn.CONCAT(A474,"M"),0)))</f>
        <v>715R</v>
      </c>
      <c r="D474" s="2" t="s">
        <v>115</v>
      </c>
      <c r="E474" s="2" t="s">
        <v>116</v>
      </c>
      <c r="F474" s="2" t="s">
        <v>117</v>
      </c>
      <c r="G474" s="2" t="s">
        <v>1463</v>
      </c>
      <c r="H474" s="2" t="s">
        <v>118</v>
      </c>
      <c r="I474" s="2" t="s">
        <v>1461</v>
      </c>
      <c r="J474" s="2" t="s">
        <v>119</v>
      </c>
      <c r="K474" s="2" t="s">
        <v>1462</v>
      </c>
    </row>
    <row r="475" spans="1:11" x14ac:dyDescent="0.25">
      <c r="A475" s="2">
        <v>732</v>
      </c>
      <c r="B475" s="2" t="s">
        <v>1629</v>
      </c>
      <c r="C475" s="5" t="str">
        <f>IF(EXACT(B475,"kOhms"),_xlfn.CONCAT(A475,"k"),IF(EXACT(B475,"Ohms"),_xlfn.CONCAT(A475,"R"),IF(EXACT(B475,"Mohms"),_xlfn.CONCAT(A475,"M"),0)))</f>
        <v>732R</v>
      </c>
      <c r="D475" s="2" t="s">
        <v>115</v>
      </c>
      <c r="E475" s="2" t="s">
        <v>116</v>
      </c>
      <c r="F475" s="2" t="s">
        <v>117</v>
      </c>
      <c r="G475" s="2" t="s">
        <v>1472</v>
      </c>
      <c r="H475" s="2" t="s">
        <v>118</v>
      </c>
      <c r="I475" s="2" t="s">
        <v>1470</v>
      </c>
      <c r="J475" s="2" t="s">
        <v>119</v>
      </c>
      <c r="K475" s="2" t="s">
        <v>1471</v>
      </c>
    </row>
    <row r="476" spans="1:11" hidden="1" x14ac:dyDescent="0.25">
      <c r="A476" s="2">
        <v>86.6</v>
      </c>
      <c r="B476" s="2" t="s">
        <v>1628</v>
      </c>
      <c r="C476" s="5" t="str">
        <f>IF(EXACT(B476,"kOhms"),_xlfn.CONCAT(A476,"k"),IF(EXACT(B476,"Ohms"),_xlfn.CONCAT(A476,"R"),IF(EXACT(B476,"Mohms"),_xlfn.CONCAT(A476,"M"),0)))</f>
        <v>86.6k</v>
      </c>
      <c r="D476" s="2" t="s">
        <v>115</v>
      </c>
      <c r="E476" s="2" t="s">
        <v>116</v>
      </c>
      <c r="F476" s="2" t="s">
        <v>117</v>
      </c>
      <c r="G476" s="2" t="s">
        <v>1548</v>
      </c>
      <c r="H476" s="2" t="s">
        <v>118</v>
      </c>
      <c r="I476" s="2" t="s">
        <v>1546</v>
      </c>
      <c r="J476" s="2" t="s">
        <v>119</v>
      </c>
      <c r="K476" s="2" t="s">
        <v>1547</v>
      </c>
    </row>
    <row r="477" spans="1:11" x14ac:dyDescent="0.25">
      <c r="A477" s="2">
        <v>750</v>
      </c>
      <c r="B477" s="2" t="s">
        <v>1629</v>
      </c>
      <c r="C477" s="5" t="str">
        <f>IF(EXACT(B477,"kOhms"),_xlfn.CONCAT(A477,"k"),IF(EXACT(B477,"Ohms"),_xlfn.CONCAT(A477,"R"),IF(EXACT(B477,"Mohms"),_xlfn.CONCAT(A477,"M"),0)))</f>
        <v>750R</v>
      </c>
      <c r="D477" s="2" t="s">
        <v>115</v>
      </c>
      <c r="E477" s="2" t="s">
        <v>116</v>
      </c>
      <c r="F477" s="2" t="s">
        <v>117</v>
      </c>
      <c r="G477" s="2" t="s">
        <v>222</v>
      </c>
      <c r="H477" s="2" t="s">
        <v>118</v>
      </c>
      <c r="I477" s="2" t="s">
        <v>1476</v>
      </c>
      <c r="J477" s="2" t="s">
        <v>119</v>
      </c>
      <c r="K477" s="2" t="s">
        <v>1477</v>
      </c>
    </row>
    <row r="478" spans="1:11" x14ac:dyDescent="0.25">
      <c r="A478" s="2">
        <v>768</v>
      </c>
      <c r="B478" s="2" t="s">
        <v>1629</v>
      </c>
      <c r="C478" s="5" t="str">
        <f>IF(EXACT(B478,"kOhms"),_xlfn.CONCAT(A478,"k"),IF(EXACT(B478,"Ohms"),_xlfn.CONCAT(A478,"R"),IF(EXACT(B478,"Mohms"),_xlfn.CONCAT(A478,"M"),0)))</f>
        <v>768R</v>
      </c>
      <c r="D478" s="2" t="s">
        <v>115</v>
      </c>
      <c r="E478" s="2" t="s">
        <v>116</v>
      </c>
      <c r="F478" s="2" t="s">
        <v>117</v>
      </c>
      <c r="G478" s="2" t="s">
        <v>1486</v>
      </c>
      <c r="H478" s="2" t="s">
        <v>118</v>
      </c>
      <c r="I478" s="2" t="s">
        <v>1484</v>
      </c>
      <c r="J478" s="2" t="s">
        <v>119</v>
      </c>
      <c r="K478" s="2" t="s">
        <v>1485</v>
      </c>
    </row>
    <row r="479" spans="1:11" hidden="1" x14ac:dyDescent="0.25">
      <c r="A479" s="2">
        <v>88.7</v>
      </c>
      <c r="B479" s="2" t="s">
        <v>1628</v>
      </c>
      <c r="C479" s="5" t="str">
        <f>IF(EXACT(B479,"kOhms"),_xlfn.CONCAT(A479,"k"),IF(EXACT(B479,"Ohms"),_xlfn.CONCAT(A479,"R"),IF(EXACT(B479,"Mohms"),_xlfn.CONCAT(A479,"M"),0)))</f>
        <v>88.7k</v>
      </c>
      <c r="D479" s="2" t="s">
        <v>115</v>
      </c>
      <c r="E479" s="2" t="s">
        <v>116</v>
      </c>
      <c r="F479" s="2" t="s">
        <v>117</v>
      </c>
      <c r="G479" s="2" t="s">
        <v>1557</v>
      </c>
      <c r="H479" s="2" t="s">
        <v>118</v>
      </c>
      <c r="I479" s="2" t="s">
        <v>1555</v>
      </c>
      <c r="J479" s="2" t="s">
        <v>119</v>
      </c>
      <c r="K479" s="2" t="s">
        <v>1556</v>
      </c>
    </row>
    <row r="480" spans="1:11" x14ac:dyDescent="0.25">
      <c r="A480" s="2">
        <v>787</v>
      </c>
      <c r="B480" s="2" t="s">
        <v>1629</v>
      </c>
      <c r="C480" s="5" t="str">
        <f>IF(EXACT(B480,"kOhms"),_xlfn.CONCAT(A480,"k"),IF(EXACT(B480,"Ohms"),_xlfn.CONCAT(A480,"R"),IF(EXACT(B480,"Mohms"),_xlfn.CONCAT(A480,"M"),0)))</f>
        <v>787R</v>
      </c>
      <c r="D480" s="2" t="s">
        <v>115</v>
      </c>
      <c r="E480" s="2" t="s">
        <v>116</v>
      </c>
      <c r="F480" s="2" t="s">
        <v>117</v>
      </c>
      <c r="G480" s="2" t="s">
        <v>1495</v>
      </c>
      <c r="H480" s="2" t="s">
        <v>118</v>
      </c>
      <c r="I480" s="2" t="s">
        <v>1493</v>
      </c>
      <c r="J480" s="2" t="s">
        <v>119</v>
      </c>
      <c r="K480" s="2" t="s">
        <v>1494</v>
      </c>
    </row>
    <row r="481" spans="1:11" x14ac:dyDescent="0.25">
      <c r="A481" s="2">
        <v>806</v>
      </c>
      <c r="B481" s="2" t="s">
        <v>1629</v>
      </c>
      <c r="C481" s="5" t="str">
        <f>IF(EXACT(B481,"kOhms"),_xlfn.CONCAT(A481,"k"),IF(EXACT(B481,"Ohms"),_xlfn.CONCAT(A481,"R"),IF(EXACT(B481,"Mohms"),_xlfn.CONCAT(A481,"M"),0)))</f>
        <v>806R</v>
      </c>
      <c r="D481" s="2" t="s">
        <v>115</v>
      </c>
      <c r="E481" s="2" t="s">
        <v>116</v>
      </c>
      <c r="F481" s="2" t="s">
        <v>117</v>
      </c>
      <c r="G481" s="2" t="s">
        <v>1522</v>
      </c>
      <c r="H481" s="2" t="s">
        <v>118</v>
      </c>
      <c r="I481" s="2" t="s">
        <v>1520</v>
      </c>
      <c r="J481" s="2" t="s">
        <v>119</v>
      </c>
      <c r="K481" s="2" t="s">
        <v>1521</v>
      </c>
    </row>
    <row r="482" spans="1:11" hidden="1" x14ac:dyDescent="0.25">
      <c r="A482" s="2">
        <v>9.09</v>
      </c>
      <c r="B482" s="2" t="s">
        <v>1628</v>
      </c>
      <c r="C482" s="5" t="str">
        <f>IF(EXACT(B482,"kOhms"),_xlfn.CONCAT(A482,"k"),IF(EXACT(B482,"Ohms"),_xlfn.CONCAT(A482,"R"),IF(EXACT(B482,"Mohms"),_xlfn.CONCAT(A482,"M"),0)))</f>
        <v>9.09k</v>
      </c>
      <c r="D482" s="2" t="s">
        <v>115</v>
      </c>
      <c r="E482" s="2" t="s">
        <v>116</v>
      </c>
      <c r="F482" s="2" t="s">
        <v>117</v>
      </c>
      <c r="G482" s="2" t="s">
        <v>1566</v>
      </c>
      <c r="H482" s="2" t="s">
        <v>118</v>
      </c>
      <c r="I482" s="2" t="s">
        <v>1564</v>
      </c>
      <c r="J482" s="2" t="s">
        <v>119</v>
      </c>
      <c r="K482" s="2" t="s">
        <v>1565</v>
      </c>
    </row>
    <row r="483" spans="1:11" hidden="1" x14ac:dyDescent="0.25">
      <c r="A483" s="2">
        <v>9.1</v>
      </c>
      <c r="B483" s="2" t="s">
        <v>1628</v>
      </c>
      <c r="C483" s="5" t="str">
        <f>IF(EXACT(B483,"kOhms"),_xlfn.CONCAT(A483,"k"),IF(EXACT(B483,"Ohms"),_xlfn.CONCAT(A483,"R"),IF(EXACT(B483,"Mohms"),_xlfn.CONCAT(A483,"M"),0)))</f>
        <v>9.1k</v>
      </c>
      <c r="D483" s="2" t="s">
        <v>115</v>
      </c>
      <c r="E483" s="2" t="s">
        <v>116</v>
      </c>
      <c r="F483" s="2" t="s">
        <v>117</v>
      </c>
      <c r="G483" s="2" t="s">
        <v>1569</v>
      </c>
      <c r="H483" s="2" t="s">
        <v>118</v>
      </c>
      <c r="I483" s="2" t="s">
        <v>1567</v>
      </c>
      <c r="J483" s="2" t="s">
        <v>119</v>
      </c>
      <c r="K483" s="2" t="s">
        <v>1568</v>
      </c>
    </row>
    <row r="484" spans="1:11" hidden="1" x14ac:dyDescent="0.25">
      <c r="A484" s="2">
        <v>9.31</v>
      </c>
      <c r="B484" s="2" t="s">
        <v>1628</v>
      </c>
      <c r="C484" s="5" t="str">
        <f>IF(EXACT(B484,"kOhms"),_xlfn.CONCAT(A484,"k"),IF(EXACT(B484,"Ohms"),_xlfn.CONCAT(A484,"R"),IF(EXACT(B484,"Mohms"),_xlfn.CONCAT(A484,"M"),0)))</f>
        <v>9.31k</v>
      </c>
      <c r="D484" s="2" t="s">
        <v>115</v>
      </c>
      <c r="E484" s="2" t="s">
        <v>116</v>
      </c>
      <c r="F484" s="2" t="s">
        <v>117</v>
      </c>
      <c r="G484" s="2" t="s">
        <v>1572</v>
      </c>
      <c r="H484" s="2" t="s">
        <v>118</v>
      </c>
      <c r="I484" s="2" t="s">
        <v>1570</v>
      </c>
      <c r="J484" s="2" t="s">
        <v>119</v>
      </c>
      <c r="K484" s="2" t="s">
        <v>1571</v>
      </c>
    </row>
    <row r="485" spans="1:11" hidden="1" x14ac:dyDescent="0.25">
      <c r="A485" s="2">
        <v>9.5299999999999994</v>
      </c>
      <c r="B485" s="2" t="s">
        <v>1628</v>
      </c>
      <c r="C485" s="5" t="str">
        <f>IF(EXACT(B485,"kOhms"),_xlfn.CONCAT(A485,"k"),IF(EXACT(B485,"Ohms"),_xlfn.CONCAT(A485,"R"),IF(EXACT(B485,"Mohms"),_xlfn.CONCAT(A485,"M"),0)))</f>
        <v>9.53k</v>
      </c>
      <c r="D485" s="2" t="s">
        <v>115</v>
      </c>
      <c r="E485" s="2" t="s">
        <v>116</v>
      </c>
      <c r="F485" s="2" t="s">
        <v>117</v>
      </c>
      <c r="G485" s="2" t="s">
        <v>1575</v>
      </c>
      <c r="H485" s="2" t="s">
        <v>118</v>
      </c>
      <c r="I485" s="2" t="s">
        <v>1573</v>
      </c>
      <c r="J485" s="2" t="s">
        <v>119</v>
      </c>
      <c r="K485" s="2" t="s">
        <v>1574</v>
      </c>
    </row>
    <row r="486" spans="1:11" hidden="1" x14ac:dyDescent="0.25">
      <c r="A486" s="2">
        <v>9.76</v>
      </c>
      <c r="B486" s="2" t="s">
        <v>1628</v>
      </c>
      <c r="C486" s="5" t="str">
        <f>IF(EXACT(B486,"kOhms"),_xlfn.CONCAT(A486,"k"),IF(EXACT(B486,"Ohms"),_xlfn.CONCAT(A486,"R"),IF(EXACT(B486,"Mohms"),_xlfn.CONCAT(A486,"M"),0)))</f>
        <v>9.76k</v>
      </c>
      <c r="D486" s="2" t="s">
        <v>115</v>
      </c>
      <c r="E486" s="2" t="s">
        <v>116</v>
      </c>
      <c r="F486" s="2" t="s">
        <v>117</v>
      </c>
      <c r="G486" s="2" t="s">
        <v>1578</v>
      </c>
      <c r="H486" s="2" t="s">
        <v>118</v>
      </c>
      <c r="I486" s="2" t="s">
        <v>1576</v>
      </c>
      <c r="J486" s="2" t="s">
        <v>119</v>
      </c>
      <c r="K486" s="2" t="s">
        <v>1577</v>
      </c>
    </row>
    <row r="487" spans="1:11" hidden="1" x14ac:dyDescent="0.25">
      <c r="A487" s="2">
        <v>90.9</v>
      </c>
      <c r="B487" s="2" t="s">
        <v>1628</v>
      </c>
      <c r="C487" s="5" t="str">
        <f>IF(EXACT(B487,"kOhms"),_xlfn.CONCAT(A487,"k"),IF(EXACT(B487,"Ohms"),_xlfn.CONCAT(A487,"R"),IF(EXACT(B487,"Mohms"),_xlfn.CONCAT(A487,"M"),0)))</f>
        <v>90.9k</v>
      </c>
      <c r="D487" s="2" t="s">
        <v>115</v>
      </c>
      <c r="E487" s="2" t="s">
        <v>116</v>
      </c>
      <c r="F487" s="2" t="s">
        <v>117</v>
      </c>
      <c r="G487" s="2" t="s">
        <v>1581</v>
      </c>
      <c r="H487" s="2" t="s">
        <v>118</v>
      </c>
      <c r="I487" s="2" t="s">
        <v>1579</v>
      </c>
      <c r="J487" s="2" t="s">
        <v>119</v>
      </c>
      <c r="K487" s="2" t="s">
        <v>1580</v>
      </c>
    </row>
    <row r="488" spans="1:11" x14ac:dyDescent="0.25">
      <c r="A488" s="2">
        <v>820</v>
      </c>
      <c r="B488" s="2" t="s">
        <v>1629</v>
      </c>
      <c r="C488" s="5" t="str">
        <f>IF(EXACT(B488,"kOhms"),_xlfn.CONCAT(A488,"k"),IF(EXACT(B488,"Ohms"),_xlfn.CONCAT(A488,"R"),IF(EXACT(B488,"Mohms"),_xlfn.CONCAT(A488,"M"),0)))</f>
        <v>820R</v>
      </c>
      <c r="D488" s="2" t="s">
        <v>115</v>
      </c>
      <c r="E488" s="2" t="s">
        <v>116</v>
      </c>
      <c r="F488" s="2" t="s">
        <v>117</v>
      </c>
      <c r="G488" s="2" t="s">
        <v>1534</v>
      </c>
      <c r="H488" s="2" t="s">
        <v>118</v>
      </c>
      <c r="I488" s="2" t="s">
        <v>1532</v>
      </c>
      <c r="J488" s="2" t="s">
        <v>119</v>
      </c>
      <c r="K488" s="2" t="s">
        <v>1533</v>
      </c>
    </row>
    <row r="489" spans="1:11" x14ac:dyDescent="0.25">
      <c r="A489" s="2">
        <v>825</v>
      </c>
      <c r="B489" s="2" t="s">
        <v>1629</v>
      </c>
      <c r="C489" s="5" t="str">
        <f>IF(EXACT(B489,"kOhms"),_xlfn.CONCAT(A489,"k"),IF(EXACT(B489,"Ohms"),_xlfn.CONCAT(A489,"R"),IF(EXACT(B489,"Mohms"),_xlfn.CONCAT(A489,"M"),0)))</f>
        <v>825R</v>
      </c>
      <c r="D489" s="2" t="s">
        <v>115</v>
      </c>
      <c r="E489" s="2" t="s">
        <v>116</v>
      </c>
      <c r="F489" s="2" t="s">
        <v>117</v>
      </c>
      <c r="G489" s="2" t="s">
        <v>223</v>
      </c>
      <c r="H489" s="2" t="s">
        <v>118</v>
      </c>
      <c r="I489" s="2" t="s">
        <v>1535</v>
      </c>
      <c r="J489" s="2" t="s">
        <v>119</v>
      </c>
      <c r="K489" s="2" t="s">
        <v>1536</v>
      </c>
    </row>
    <row r="490" spans="1:11" hidden="1" x14ac:dyDescent="0.25">
      <c r="A490" s="2">
        <v>91</v>
      </c>
      <c r="B490" s="2" t="s">
        <v>1628</v>
      </c>
      <c r="C490" s="5" t="str">
        <f>IF(EXACT(B490,"kOhms"),_xlfn.CONCAT(A490,"k"),IF(EXACT(B490,"Ohms"),_xlfn.CONCAT(A490,"R"),IF(EXACT(B490,"Mohms"),_xlfn.CONCAT(A490,"M"),0)))</f>
        <v>91k</v>
      </c>
      <c r="D490" s="2" t="s">
        <v>115</v>
      </c>
      <c r="E490" s="2" t="s">
        <v>116</v>
      </c>
      <c r="F490" s="2" t="s">
        <v>117</v>
      </c>
      <c r="G490" s="2" t="s">
        <v>1589</v>
      </c>
      <c r="H490" s="2" t="s">
        <v>118</v>
      </c>
      <c r="I490" s="2" t="s">
        <v>1587</v>
      </c>
      <c r="J490" s="2" t="s">
        <v>119</v>
      </c>
      <c r="K490" s="2" t="s">
        <v>1588</v>
      </c>
    </row>
    <row r="491" spans="1:11" x14ac:dyDescent="0.25">
      <c r="A491" s="2">
        <v>845</v>
      </c>
      <c r="B491" s="2" t="s">
        <v>1629</v>
      </c>
      <c r="C491" s="5" t="str">
        <f>IF(EXACT(B491,"kOhms"),_xlfn.CONCAT(A491,"k"),IF(EXACT(B491,"Ohms"),_xlfn.CONCAT(A491,"R"),IF(EXACT(B491,"Mohms"),_xlfn.CONCAT(A491,"M"),0)))</f>
        <v>845R</v>
      </c>
      <c r="D491" s="2" t="s">
        <v>115</v>
      </c>
      <c r="E491" s="2" t="s">
        <v>116</v>
      </c>
      <c r="F491" s="2" t="s">
        <v>117</v>
      </c>
      <c r="G491" s="2" t="s">
        <v>1545</v>
      </c>
      <c r="H491" s="2" t="s">
        <v>118</v>
      </c>
      <c r="I491" s="2" t="s">
        <v>1543</v>
      </c>
      <c r="J491" s="2" t="s">
        <v>119</v>
      </c>
      <c r="K491" s="2" t="s">
        <v>1544</v>
      </c>
    </row>
    <row r="492" spans="1:11" x14ac:dyDescent="0.25">
      <c r="A492" s="2">
        <v>866</v>
      </c>
      <c r="B492" s="2" t="s">
        <v>1629</v>
      </c>
      <c r="C492" s="5" t="str">
        <f>IF(EXACT(B492,"kOhms"),_xlfn.CONCAT(A492,"k"),IF(EXACT(B492,"Ohms"),_xlfn.CONCAT(A492,"R"),IF(EXACT(B492,"Mohms"),_xlfn.CONCAT(A492,"M"),0)))</f>
        <v>866R</v>
      </c>
      <c r="D492" s="2" t="s">
        <v>115</v>
      </c>
      <c r="E492" s="2" t="s">
        <v>116</v>
      </c>
      <c r="F492" s="2" t="s">
        <v>117</v>
      </c>
      <c r="G492" s="2" t="s">
        <v>1554</v>
      </c>
      <c r="H492" s="2" t="s">
        <v>118</v>
      </c>
      <c r="I492" s="2" t="s">
        <v>1552</v>
      </c>
      <c r="J492" s="2" t="s">
        <v>119</v>
      </c>
      <c r="K492" s="2" t="s">
        <v>1553</v>
      </c>
    </row>
    <row r="493" spans="1:11" hidden="1" x14ac:dyDescent="0.25">
      <c r="A493" s="2">
        <v>93.1</v>
      </c>
      <c r="B493" s="2" t="s">
        <v>1628</v>
      </c>
      <c r="C493" s="5" t="str">
        <f>IF(EXACT(B493,"kOhms"),_xlfn.CONCAT(A493,"k"),IF(EXACT(B493,"Ohms"),_xlfn.CONCAT(A493,"R"),IF(EXACT(B493,"Mohms"),_xlfn.CONCAT(A493,"M"),0)))</f>
        <v>93.1k</v>
      </c>
      <c r="D493" s="2" t="s">
        <v>115</v>
      </c>
      <c r="E493" s="2" t="s">
        <v>116</v>
      </c>
      <c r="F493" s="2" t="s">
        <v>117</v>
      </c>
      <c r="G493" s="2" t="s">
        <v>1598</v>
      </c>
      <c r="H493" s="2" t="s">
        <v>118</v>
      </c>
      <c r="I493" s="2" t="s">
        <v>1596</v>
      </c>
      <c r="J493" s="2" t="s">
        <v>119</v>
      </c>
      <c r="K493" s="2" t="s">
        <v>1597</v>
      </c>
    </row>
    <row r="494" spans="1:11" x14ac:dyDescent="0.25">
      <c r="A494" s="2">
        <v>887</v>
      </c>
      <c r="B494" s="2" t="s">
        <v>1629</v>
      </c>
      <c r="C494" s="5" t="str">
        <f>IF(EXACT(B494,"kOhms"),_xlfn.CONCAT(A494,"k"),IF(EXACT(B494,"Ohms"),_xlfn.CONCAT(A494,"R"),IF(EXACT(B494,"Mohms"),_xlfn.CONCAT(A494,"M"),0)))</f>
        <v>887R</v>
      </c>
      <c r="D494" s="2" t="s">
        <v>115</v>
      </c>
      <c r="E494" s="2" t="s">
        <v>116</v>
      </c>
      <c r="F494" s="2" t="s">
        <v>117</v>
      </c>
      <c r="G494" s="2" t="s">
        <v>1563</v>
      </c>
      <c r="H494" s="2" t="s">
        <v>118</v>
      </c>
      <c r="I494" s="2" t="s">
        <v>1561</v>
      </c>
      <c r="J494" s="2" t="s">
        <v>119</v>
      </c>
      <c r="K494" s="2" t="s">
        <v>1562</v>
      </c>
    </row>
    <row r="495" spans="1:11" x14ac:dyDescent="0.25">
      <c r="A495" s="2">
        <v>909</v>
      </c>
      <c r="B495" s="2" t="s">
        <v>1629</v>
      </c>
      <c r="C495" s="5" t="str">
        <f>IF(EXACT(B495,"kOhms"),_xlfn.CONCAT(A495,"k"),IF(EXACT(B495,"Ohms"),_xlfn.CONCAT(A495,"R"),IF(EXACT(B495,"Mohms"),_xlfn.CONCAT(A495,"M"),0)))</f>
        <v>909R</v>
      </c>
      <c r="D495" s="2" t="s">
        <v>115</v>
      </c>
      <c r="E495" s="2" t="s">
        <v>116</v>
      </c>
      <c r="F495" s="2" t="s">
        <v>117</v>
      </c>
      <c r="G495" s="2" t="s">
        <v>1586</v>
      </c>
      <c r="H495" s="2" t="s">
        <v>118</v>
      </c>
      <c r="I495" s="2" t="s">
        <v>1584</v>
      </c>
      <c r="J495" s="2" t="s">
        <v>119</v>
      </c>
      <c r="K495" s="2" t="s">
        <v>1585</v>
      </c>
    </row>
    <row r="496" spans="1:11" hidden="1" x14ac:dyDescent="0.25">
      <c r="A496" s="2">
        <v>95.3</v>
      </c>
      <c r="B496" s="2" t="s">
        <v>1628</v>
      </c>
      <c r="C496" s="5" t="str">
        <f>IF(EXACT(B496,"kOhms"),_xlfn.CONCAT(A496,"k"),IF(EXACT(B496,"Ohms"),_xlfn.CONCAT(A496,"R"),IF(EXACT(B496,"Mohms"),_xlfn.CONCAT(A496,"M"),0)))</f>
        <v>95.3k</v>
      </c>
      <c r="D496" s="2" t="s">
        <v>115</v>
      </c>
      <c r="E496" s="2" t="s">
        <v>116</v>
      </c>
      <c r="F496" s="2" t="s">
        <v>117</v>
      </c>
      <c r="G496" s="2" t="s">
        <v>1607</v>
      </c>
      <c r="H496" s="2" t="s">
        <v>118</v>
      </c>
      <c r="I496" s="2" t="s">
        <v>1605</v>
      </c>
      <c r="J496" s="2" t="s">
        <v>119</v>
      </c>
      <c r="K496" s="2" t="s">
        <v>1606</v>
      </c>
    </row>
    <row r="497" spans="1:11" x14ac:dyDescent="0.25">
      <c r="A497" s="2">
        <v>910</v>
      </c>
      <c r="B497" s="2" t="s">
        <v>1629</v>
      </c>
      <c r="C497" s="5" t="str">
        <f>IF(EXACT(B497,"kOhms"),_xlfn.CONCAT(A497,"k"),IF(EXACT(B497,"Ohms"),_xlfn.CONCAT(A497,"R"),IF(EXACT(B497,"Mohms"),_xlfn.CONCAT(A497,"M"),0)))</f>
        <v>910R</v>
      </c>
      <c r="D497" s="2" t="s">
        <v>115</v>
      </c>
      <c r="E497" s="2" t="s">
        <v>116</v>
      </c>
      <c r="F497" s="2" t="s">
        <v>117</v>
      </c>
      <c r="G497" s="2" t="s">
        <v>1595</v>
      </c>
      <c r="H497" s="2" t="s">
        <v>118</v>
      </c>
      <c r="I497" s="2" t="s">
        <v>1593</v>
      </c>
      <c r="J497" s="2" t="s">
        <v>119</v>
      </c>
      <c r="K497" s="2" t="s">
        <v>1594</v>
      </c>
    </row>
    <row r="498" spans="1:11" x14ac:dyDescent="0.25">
      <c r="A498" s="2">
        <v>931</v>
      </c>
      <c r="B498" s="2" t="s">
        <v>1629</v>
      </c>
      <c r="C498" s="5" t="str">
        <f>IF(EXACT(B498,"kOhms"),_xlfn.CONCAT(A498,"k"),IF(EXACT(B498,"Ohms"),_xlfn.CONCAT(A498,"R"),IF(EXACT(B498,"Mohms"),_xlfn.CONCAT(A498,"M"),0)))</f>
        <v>931R</v>
      </c>
      <c r="D498" s="2" t="s">
        <v>115</v>
      </c>
      <c r="E498" s="2" t="s">
        <v>116</v>
      </c>
      <c r="F498" s="2" t="s">
        <v>117</v>
      </c>
      <c r="G498" s="2" t="s">
        <v>1604</v>
      </c>
      <c r="H498" s="2" t="s">
        <v>118</v>
      </c>
      <c r="I498" s="2" t="s">
        <v>1602</v>
      </c>
      <c r="J498" s="2" t="s">
        <v>119</v>
      </c>
      <c r="K498" s="2" t="s">
        <v>1603</v>
      </c>
    </row>
    <row r="499" spans="1:11" hidden="1" x14ac:dyDescent="0.25">
      <c r="A499" s="2">
        <v>97.6</v>
      </c>
      <c r="B499" s="2" t="s">
        <v>1628</v>
      </c>
      <c r="C499" s="5" t="str">
        <f>IF(EXACT(B499,"kOhms"),_xlfn.CONCAT(A499,"k"),IF(EXACT(B499,"Ohms"),_xlfn.CONCAT(A499,"R"),IF(EXACT(B499,"Mohms"),_xlfn.CONCAT(A499,"M"),0)))</f>
        <v>97.6k</v>
      </c>
      <c r="D499" s="2" t="s">
        <v>115</v>
      </c>
      <c r="E499" s="2" t="s">
        <v>116</v>
      </c>
      <c r="F499" s="2" t="s">
        <v>117</v>
      </c>
      <c r="G499" s="2" t="s">
        <v>1616</v>
      </c>
      <c r="H499" s="2" t="s">
        <v>118</v>
      </c>
      <c r="I499" s="2" t="s">
        <v>1614</v>
      </c>
      <c r="J499" s="2" t="s">
        <v>119</v>
      </c>
      <c r="K499" s="2" t="s">
        <v>1615</v>
      </c>
    </row>
    <row r="500" spans="1:11" x14ac:dyDescent="0.25">
      <c r="A500" s="2">
        <v>953</v>
      </c>
      <c r="B500" s="2" t="s">
        <v>1629</v>
      </c>
      <c r="C500" s="5" t="str">
        <f>IF(EXACT(B500,"kOhms"),_xlfn.CONCAT(A500,"k"),IF(EXACT(B500,"Ohms"),_xlfn.CONCAT(A500,"R"),IF(EXACT(B500,"Mohms"),_xlfn.CONCAT(A500,"M"),0)))</f>
        <v>953R</v>
      </c>
      <c r="D500" s="2" t="s">
        <v>115</v>
      </c>
      <c r="E500" s="2" t="s">
        <v>116</v>
      </c>
      <c r="F500" s="2" t="s">
        <v>117</v>
      </c>
      <c r="G500" s="2" t="s">
        <v>1613</v>
      </c>
      <c r="H500" s="2" t="s">
        <v>118</v>
      </c>
      <c r="I500" s="2" t="s">
        <v>1611</v>
      </c>
      <c r="J500" s="2" t="s">
        <v>119</v>
      </c>
      <c r="K500" s="2" t="s">
        <v>1612</v>
      </c>
    </row>
    <row r="501" spans="1:11" x14ac:dyDescent="0.25">
      <c r="A501" s="2">
        <v>976</v>
      </c>
      <c r="B501" s="2" t="s">
        <v>1629</v>
      </c>
      <c r="C501" s="5" t="str">
        <f>IF(EXACT(B501,"kOhms"),_xlfn.CONCAT(A501,"k"),IF(EXACT(B501,"Ohms"),_xlfn.CONCAT(A501,"R"),IF(EXACT(B501,"Mohms"),_xlfn.CONCAT(A501,"M"),0)))</f>
        <v>976R</v>
      </c>
      <c r="D501" s="2" t="s">
        <v>115</v>
      </c>
      <c r="E501" s="2" t="s">
        <v>116</v>
      </c>
      <c r="F501" s="2" t="s">
        <v>117</v>
      </c>
      <c r="G501" s="2" t="s">
        <v>1622</v>
      </c>
      <c r="H501" s="2" t="s">
        <v>118</v>
      </c>
      <c r="I501" s="2" t="s">
        <v>1620</v>
      </c>
      <c r="J501" s="2" t="s">
        <v>119</v>
      </c>
      <c r="K501" s="2" t="s">
        <v>1621</v>
      </c>
    </row>
  </sheetData>
  <autoFilter ref="A1:P501" xr:uid="{B585ABD1-A3B1-4814-B6B3-0A062DE729D4}">
    <filterColumn colId="1">
      <filters>
        <filter val="Ohms"/>
      </filters>
    </filterColumn>
    <sortState ref="A35:P501">
      <sortCondition ref="A1:A5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1A565-3081-48ED-8211-14BF07E4B202}">
  <dimension ref="A1:AR273"/>
  <sheetViews>
    <sheetView topLeftCell="Q19" workbookViewId="0">
      <selection activeCell="AR273" sqref="AR2:AR273"/>
    </sheetView>
  </sheetViews>
  <sheetFormatPr defaultRowHeight="15" x14ac:dyDescent="0.25"/>
  <sheetData>
    <row r="1" spans="1:44" ht="30.75" thickBot="1" x14ac:dyDescent="0.3">
      <c r="A1" s="2" t="s">
        <v>0</v>
      </c>
      <c r="B1" s="2" t="s">
        <v>1630</v>
      </c>
      <c r="C1" s="5" t="s">
        <v>1631</v>
      </c>
      <c r="D1" s="3" t="s">
        <v>1</v>
      </c>
      <c r="E1" s="1" t="s">
        <v>2</v>
      </c>
      <c r="F1" s="1" t="s">
        <v>3</v>
      </c>
      <c r="G1" s="2" t="s">
        <v>1626</v>
      </c>
      <c r="H1" s="4" t="s">
        <v>1627</v>
      </c>
      <c r="I1" s="2" t="s">
        <v>1623</v>
      </c>
      <c r="J1" s="2" t="s">
        <v>1625</v>
      </c>
      <c r="K1" s="2" t="s">
        <v>1624</v>
      </c>
      <c r="L1" s="2" t="s">
        <v>1632</v>
      </c>
      <c r="M1" s="4" t="s">
        <v>1633</v>
      </c>
      <c r="N1" s="2" t="s">
        <v>1634</v>
      </c>
      <c r="O1" s="2" t="s">
        <v>1635</v>
      </c>
      <c r="P1" s="2" t="s">
        <v>1636</v>
      </c>
      <c r="Q1" s="2" t="s">
        <v>2023</v>
      </c>
      <c r="R1" s="2" t="s">
        <v>2024</v>
      </c>
      <c r="S1" s="2" t="s">
        <v>2025</v>
      </c>
      <c r="T1" s="2" t="s">
        <v>2026</v>
      </c>
      <c r="U1" s="2" t="s">
        <v>2027</v>
      </c>
      <c r="V1" s="2" t="s">
        <v>2028</v>
      </c>
      <c r="W1" s="2" t="s">
        <v>2031</v>
      </c>
      <c r="X1" s="2" t="s">
        <v>2029</v>
      </c>
      <c r="Y1" s="2" t="s">
        <v>2030</v>
      </c>
      <c r="Z1" s="2" t="s">
        <v>2032</v>
      </c>
      <c r="AA1" s="2" t="s">
        <v>2033</v>
      </c>
      <c r="AB1" s="2" t="s">
        <v>2034</v>
      </c>
      <c r="AC1" s="2" t="s">
        <v>2035</v>
      </c>
      <c r="AD1" s="2" t="s">
        <v>2036</v>
      </c>
      <c r="AE1" s="2" t="s">
        <v>2037</v>
      </c>
      <c r="AF1" s="2" t="s">
        <v>2038</v>
      </c>
      <c r="AG1" s="2" t="s">
        <v>2039</v>
      </c>
      <c r="AH1" s="2" t="s">
        <v>2040</v>
      </c>
      <c r="AI1" s="2" t="s">
        <v>2041</v>
      </c>
      <c r="AJ1" s="2" t="s">
        <v>2042</v>
      </c>
      <c r="AK1" s="2" t="s">
        <v>2043</v>
      </c>
      <c r="AL1" s="2" t="s">
        <v>2044</v>
      </c>
      <c r="AM1" s="2" t="s">
        <v>2045</v>
      </c>
      <c r="AN1" s="2" t="s">
        <v>2046</v>
      </c>
      <c r="AO1" s="2" t="s">
        <v>2047</v>
      </c>
      <c r="AP1" s="2" t="s">
        <v>2048</v>
      </c>
      <c r="AQ1" s="2" t="s">
        <v>2049</v>
      </c>
      <c r="AR1" s="2" t="s">
        <v>2066</v>
      </c>
    </row>
    <row r="2" spans="1:44" x14ac:dyDescent="0.25">
      <c r="A2" s="2">
        <v>1</v>
      </c>
      <c r="B2" s="2" t="s">
        <v>1628</v>
      </c>
      <c r="C2" s="5" t="s">
        <v>51</v>
      </c>
      <c r="D2" s="2" t="s">
        <v>115</v>
      </c>
      <c r="E2" s="2" t="s">
        <v>116</v>
      </c>
      <c r="F2" s="2" t="s">
        <v>117</v>
      </c>
      <c r="G2" s="2" t="s">
        <v>230</v>
      </c>
      <c r="H2" s="2" t="s">
        <v>118</v>
      </c>
      <c r="I2" s="2" t="s">
        <v>228</v>
      </c>
      <c r="J2" s="2" t="s">
        <v>119</v>
      </c>
      <c r="K2" s="2" t="s">
        <v>229</v>
      </c>
      <c r="L2" s="2"/>
      <c r="M2" s="2"/>
      <c r="N2" s="2"/>
      <c r="O2" s="2"/>
      <c r="P2" s="2"/>
      <c r="Q2" t="str">
        <f>_xlfn.CONCAT("&lt;deviceset name=""",C2,"_",D2,"_",E2,"_",F2,"""&gt;")</f>
        <v>&lt;deviceset name="1k_0402_1/10_1%"&gt;</v>
      </c>
      <c r="R2" t="s">
        <v>2050</v>
      </c>
      <c r="S2" t="s">
        <v>2051</v>
      </c>
      <c r="T2" t="s">
        <v>2052</v>
      </c>
      <c r="U2" t="s">
        <v>2053</v>
      </c>
      <c r="V2" t="s">
        <v>2054</v>
      </c>
      <c r="W2" t="s">
        <v>2055</v>
      </c>
      <c r="X2" t="s">
        <v>2056</v>
      </c>
      <c r="Y2" t="s">
        <v>2057</v>
      </c>
      <c r="Z2" t="s">
        <v>2058</v>
      </c>
      <c r="AA2" t="s">
        <v>2059</v>
      </c>
      <c r="AB2" t="s">
        <v>2060</v>
      </c>
      <c r="AC2" t="str">
        <f>_xlfn.CONCAT("&lt;attribute name=""",$G$1,""" value=""",G2,"""/&gt;")</f>
        <v>&lt;attribute name="1_DESC" value="RES SMD 1K OHM 1% 1/10W 0402"/&gt;</v>
      </c>
      <c r="AD2" t="str">
        <f>_xlfn.CONCAT("&lt;attribute name=""",$H$1,""" value=""",H2,"""/&gt;")</f>
        <v>&lt;attribute name="1_DIST" value="Digi-Key"/&gt;</v>
      </c>
      <c r="AE2" t="str">
        <f>_xlfn.CONCAT("&lt;attribute name=""",$I$1,""" value=""",I2,"""/&gt;")</f>
        <v>&lt;attribute name="1_DIST_PN" value="P1.00KLCT-ND"/&gt;</v>
      </c>
      <c r="AF2" t="str">
        <f>_xlfn.CONCAT("&lt;attribute name=""",$J$1,""" value=""",J2,"""/&gt;")</f>
        <v>&lt;attribute name="1_MFG" value="Panasonic Electronic Components"/&gt;</v>
      </c>
      <c r="AG2" t="str">
        <f>_xlfn.CONCAT("&lt;attribute name=""",$K$1,""" value=""",K2,"""/&gt;")</f>
        <v>&lt;attribute name="1_MFG_PN" value="ERJ-2RKF1001X"/&gt;</v>
      </c>
      <c r="AH2" t="str">
        <f>_xlfn.CONCAT("&lt;attribute name=""",  $L$1,""" value=""",L2,"""/&gt;")</f>
        <v>&lt;attribute name="2_DESC" value=""/&gt;</v>
      </c>
      <c r="AI2" t="str">
        <f>_xlfn.CONCAT("&lt;attribute name=""",$M$1,""" value=""",M2,"""/&gt;")</f>
        <v>&lt;attribute name="2_DIST" value=""/&gt;</v>
      </c>
      <c r="AJ2" t="str">
        <f>_xlfn.CONCAT("&lt;attribute name=""",$N$1,""" value=""",N2,"""/&gt;")</f>
        <v>&lt;attribute name="2_DIST_PN" value=""/&gt;</v>
      </c>
      <c r="AK2" t="str">
        <f>_xlfn.CONCAT("&lt;attribute name=""",$O$1,""" value=""",O2,"""/&gt;")</f>
        <v>&lt;attribute name="2_MFG" value=""/&gt;</v>
      </c>
      <c r="AL2" t="str">
        <f>_xlfn.CONCAT("&lt;attribute name=""",$P$1,""" value=""",P2,"""/&gt;")</f>
        <v>&lt;attribute name="2_MFG_PN" value=""/&gt;</v>
      </c>
      <c r="AM2" t="s">
        <v>2061</v>
      </c>
      <c r="AN2" t="s">
        <v>2062</v>
      </c>
      <c r="AO2" t="s">
        <v>2063</v>
      </c>
      <c r="AP2" t="s">
        <v>2064</v>
      </c>
      <c r="AQ2" t="s">
        <v>2065</v>
      </c>
      <c r="AR2" t="str">
        <f>_xlfn.CONCAT(Q2:AQ2)</f>
        <v>&lt;deviceset name="1k_0402_1/10_1%"&gt;&lt;gates&gt;&lt;gate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1K OHM 1% 1/10W 0402"/&gt;&lt;attribute name="1_DIST" value="Digi-Key"/&gt;&lt;attribute name="1_DIST_PN" value="P1.00KLCT-ND"/&gt;&lt;attribute name="1_MFG" value="Panasonic Electronic Components"/&gt;&lt;attribute name="1_MFG_PN" value="ERJ-2RKF1001X"/&gt;&lt;attribute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" spans="1:44" x14ac:dyDescent="0.25">
      <c r="A3" s="2">
        <v>1.02</v>
      </c>
      <c r="B3" s="2" t="s">
        <v>1628</v>
      </c>
      <c r="C3" s="5" t="s">
        <v>1637</v>
      </c>
      <c r="D3" s="2" t="s">
        <v>115</v>
      </c>
      <c r="E3" s="2" t="s">
        <v>116</v>
      </c>
      <c r="F3" s="2" t="s">
        <v>117</v>
      </c>
      <c r="G3" s="2" t="s">
        <v>233</v>
      </c>
      <c r="H3" s="2" t="s">
        <v>118</v>
      </c>
      <c r="I3" s="2" t="s">
        <v>231</v>
      </c>
      <c r="J3" s="2" t="s">
        <v>119</v>
      </c>
      <c r="K3" s="2" t="s">
        <v>232</v>
      </c>
      <c r="L3" s="2"/>
      <c r="M3" s="2"/>
      <c r="N3" s="2"/>
      <c r="O3" s="2"/>
      <c r="P3" s="2"/>
      <c r="Q3" t="str">
        <f t="shared" ref="Q3:Q66" si="0">_xlfn.CONCAT("&lt;deviceset name=""",C3,"_",D3,"_",E3,"_",F3,"""&gt;")</f>
        <v>&lt;deviceset name="1.02k_0402_1/10_1%"&gt;</v>
      </c>
      <c r="R3" t="s">
        <v>2050</v>
      </c>
      <c r="S3" t="s">
        <v>2051</v>
      </c>
      <c r="T3" t="s">
        <v>2052</v>
      </c>
      <c r="U3" t="s">
        <v>2053</v>
      </c>
      <c r="V3" t="s">
        <v>2054</v>
      </c>
      <c r="W3" t="s">
        <v>2055</v>
      </c>
      <c r="X3" t="s">
        <v>2056</v>
      </c>
      <c r="Y3" t="s">
        <v>2057</v>
      </c>
      <c r="Z3" t="s">
        <v>2058</v>
      </c>
      <c r="AA3" t="s">
        <v>2059</v>
      </c>
      <c r="AB3" t="s">
        <v>2060</v>
      </c>
      <c r="AC3" t="str">
        <f t="shared" ref="AC3:AC66" si="1">_xlfn.CONCAT("&lt;attribute name=""",$G$1,""" value=""",G3,"""/&gt;")</f>
        <v>&lt;attribute name="1_DESC" value="RES SMD 1.02K OHM 1% 1/10W 0402"/&gt;</v>
      </c>
      <c r="AD3" t="str">
        <f t="shared" ref="AD3:AD66" si="2">_xlfn.CONCAT("&lt;attribute name=""",$H$1,""" value=""",H3,"""/&gt;")</f>
        <v>&lt;attribute name="1_DIST" value="Digi-Key"/&gt;</v>
      </c>
      <c r="AE3" t="str">
        <f t="shared" ref="AE3:AE66" si="3">_xlfn.CONCAT("&lt;attribute name=""",$I$1,""" value=""",I3,"""/&gt;")</f>
        <v>&lt;attribute name="1_DIST_PN" value="P1.02KLCT-ND"/&gt;</v>
      </c>
      <c r="AF3" t="str">
        <f t="shared" ref="AF3:AF66" si="4">_xlfn.CONCAT("&lt;attribute name=""",$J$1,""" value=""",J3,"""/&gt;")</f>
        <v>&lt;attribute name="1_MFG" value="Panasonic Electronic Components"/&gt;</v>
      </c>
      <c r="AG3" t="str">
        <f t="shared" ref="AG3:AG66" si="5">_xlfn.CONCAT("&lt;attribute name=""",$K$1,""" value=""",K3,"""/&gt;")</f>
        <v>&lt;attribute name="1_MFG_PN" value="ERJ-2RKF1021X"/&gt;</v>
      </c>
      <c r="AH3" t="str">
        <f t="shared" ref="AH3:AH66" si="6">_xlfn.CONCAT("&lt;attribute name=""",  $L$1,""" value=""",L3,"""/&gt;")</f>
        <v>&lt;attribute name="2_DESC" value=""/&gt;</v>
      </c>
      <c r="AI3" t="str">
        <f t="shared" ref="AI3:AI66" si="7">_xlfn.CONCAT("&lt;attribute name=""",$M$1,""" value=""",M3,"""/&gt;")</f>
        <v>&lt;attribute name="2_DIST" value=""/&gt;</v>
      </c>
      <c r="AJ3" t="str">
        <f t="shared" ref="AJ3:AJ66" si="8">_xlfn.CONCAT("&lt;attribute name=""",$N$1,""" value=""",N3,"""/&gt;")</f>
        <v>&lt;attribute name="2_DIST_PN" value=""/&gt;</v>
      </c>
      <c r="AK3" t="str">
        <f t="shared" ref="AK3:AK66" si="9">_xlfn.CONCAT("&lt;attribute name=""",$O$1,""" value=""",O3,"""/&gt;")</f>
        <v>&lt;attribute name="2_MFG" value=""/&gt;</v>
      </c>
      <c r="AL3" t="str">
        <f t="shared" ref="AL3:AL66" si="10">_xlfn.CONCAT("&lt;attribute name=""",$P$1,""" value=""",P3,"""/&gt;")</f>
        <v>&lt;attribute name="2_MFG_PN" value=""/&gt;</v>
      </c>
      <c r="AM3" t="s">
        <v>2061</v>
      </c>
      <c r="AN3" t="s">
        <v>2062</v>
      </c>
      <c r="AO3" t="s">
        <v>2063</v>
      </c>
      <c r="AP3" t="s">
        <v>2064</v>
      </c>
      <c r="AQ3" t="s">
        <v>2065</v>
      </c>
      <c r="AR3" t="str">
        <f t="shared" ref="AR3:AR66" si="11">_xlfn.CONCAT(Q3:AQ3)</f>
        <v>&lt;deviceset name="1.02k_0402_1/10_1%"&gt;&lt;gates&gt;&lt;gate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1.02K OHM 1% 1/10W 0402"/&gt;&lt;attribute name="1_DIST" value="Digi-Key"/&gt;&lt;attribute name="1_DIST_PN" value="P1.02KLCT-ND"/&gt;&lt;attribute name="1_MFG" value="Panasonic Electronic Components"/&gt;&lt;attribute name="1_MFG_PN" value="ERJ-2RKF1021X"/&gt;&lt;attribute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" spans="1:44" x14ac:dyDescent="0.25">
      <c r="A4" s="2">
        <v>1.05</v>
      </c>
      <c r="B4" s="2" t="s">
        <v>1628</v>
      </c>
      <c r="C4" s="5" t="s">
        <v>1638</v>
      </c>
      <c r="D4" s="2" t="s">
        <v>115</v>
      </c>
      <c r="E4" s="2" t="s">
        <v>116</v>
      </c>
      <c r="F4" s="2" t="s">
        <v>117</v>
      </c>
      <c r="G4" s="2" t="s">
        <v>236</v>
      </c>
      <c r="H4" s="2" t="s">
        <v>118</v>
      </c>
      <c r="I4" s="2" t="s">
        <v>234</v>
      </c>
      <c r="J4" s="2" t="s">
        <v>119</v>
      </c>
      <c r="K4" s="2" t="s">
        <v>235</v>
      </c>
      <c r="L4" s="2"/>
      <c r="M4" s="2"/>
      <c r="N4" s="2"/>
      <c r="O4" s="2"/>
      <c r="P4" s="2"/>
      <c r="Q4" t="str">
        <f t="shared" si="0"/>
        <v>&lt;deviceset name="1.05k_0402_1/10_1%"&gt;</v>
      </c>
      <c r="R4" t="s">
        <v>2050</v>
      </c>
      <c r="S4" t="s">
        <v>2051</v>
      </c>
      <c r="T4" t="s">
        <v>2052</v>
      </c>
      <c r="U4" t="s">
        <v>2053</v>
      </c>
      <c r="V4" t="s">
        <v>2054</v>
      </c>
      <c r="W4" t="s">
        <v>2055</v>
      </c>
      <c r="X4" t="s">
        <v>2056</v>
      </c>
      <c r="Y4" t="s">
        <v>2057</v>
      </c>
      <c r="Z4" t="s">
        <v>2058</v>
      </c>
      <c r="AA4" t="s">
        <v>2059</v>
      </c>
      <c r="AB4" t="s">
        <v>2060</v>
      </c>
      <c r="AC4" t="str">
        <f t="shared" si="1"/>
        <v>&lt;attribute name="1_DESC" value="RES SMD 1.05K OHM 1% 1/10W 0402"/&gt;</v>
      </c>
      <c r="AD4" t="str">
        <f t="shared" si="2"/>
        <v>&lt;attribute name="1_DIST" value="Digi-Key"/&gt;</v>
      </c>
      <c r="AE4" t="str">
        <f t="shared" si="3"/>
        <v>&lt;attribute name="1_DIST_PN" value="P1.05KLCT-ND"/&gt;</v>
      </c>
      <c r="AF4" t="str">
        <f t="shared" si="4"/>
        <v>&lt;attribute name="1_MFG" value="Panasonic Electronic Components"/&gt;</v>
      </c>
      <c r="AG4" t="str">
        <f t="shared" si="5"/>
        <v>&lt;attribute name="1_MFG_PN" value="ERJ-2RKF1051X"/&gt;</v>
      </c>
      <c r="AH4" t="str">
        <f t="shared" si="6"/>
        <v>&lt;attribute name="2_DESC" value=""/&gt;</v>
      </c>
      <c r="AI4" t="str">
        <f t="shared" si="7"/>
        <v>&lt;attribute name="2_DIST" value=""/&gt;</v>
      </c>
      <c r="AJ4" t="str">
        <f t="shared" si="8"/>
        <v>&lt;attribute name="2_DIST_PN" value=""/&gt;</v>
      </c>
      <c r="AK4" t="str">
        <f t="shared" si="9"/>
        <v>&lt;attribute name="2_MFG" value=""/&gt;</v>
      </c>
      <c r="AL4" t="str">
        <f t="shared" si="10"/>
        <v>&lt;attribute name="2_MFG_PN" value=""/&gt;</v>
      </c>
      <c r="AM4" t="s">
        <v>2061</v>
      </c>
      <c r="AN4" t="s">
        <v>2062</v>
      </c>
      <c r="AO4" t="s">
        <v>2063</v>
      </c>
      <c r="AP4" t="s">
        <v>2064</v>
      </c>
      <c r="AQ4" t="s">
        <v>2065</v>
      </c>
      <c r="AR4" t="str">
        <f t="shared" si="11"/>
        <v>&lt;deviceset name="1.05k_0402_1/10_1%"&gt;&lt;gates&gt;&lt;gate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1.05K OHM 1% 1/10W 0402"/&gt;&lt;attribute name="1_DIST" value="Digi-Key"/&gt;&lt;attribute name="1_DIST_PN" value="P1.05KLCT-ND"/&gt;&lt;attribute name="1_MFG" value="Panasonic Electronic Components"/&gt;&lt;attribute name="1_MFG_PN" value="ERJ-2RKF1051X"/&gt;&lt;attribute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" spans="1:44" x14ac:dyDescent="0.25">
      <c r="A5" s="2">
        <v>1.07</v>
      </c>
      <c r="B5" s="2" t="s">
        <v>1628</v>
      </c>
      <c r="C5" s="5" t="s">
        <v>1639</v>
      </c>
      <c r="D5" s="2" t="s">
        <v>115</v>
      </c>
      <c r="E5" s="2" t="s">
        <v>116</v>
      </c>
      <c r="F5" s="2" t="s">
        <v>117</v>
      </c>
      <c r="G5" s="2" t="s">
        <v>239</v>
      </c>
      <c r="H5" s="2" t="s">
        <v>118</v>
      </c>
      <c r="I5" s="2" t="s">
        <v>237</v>
      </c>
      <c r="J5" s="2" t="s">
        <v>119</v>
      </c>
      <c r="K5" s="2" t="s">
        <v>238</v>
      </c>
      <c r="L5" s="2"/>
      <c r="M5" s="2"/>
      <c r="N5" s="2"/>
      <c r="O5" s="2"/>
      <c r="P5" s="2"/>
      <c r="Q5" t="str">
        <f t="shared" si="0"/>
        <v>&lt;deviceset name="1.07k_0402_1/10_1%"&gt;</v>
      </c>
      <c r="R5" t="s">
        <v>2050</v>
      </c>
      <c r="S5" t="s">
        <v>2051</v>
      </c>
      <c r="T5" t="s">
        <v>2052</v>
      </c>
      <c r="U5" t="s">
        <v>2053</v>
      </c>
      <c r="V5" t="s">
        <v>2054</v>
      </c>
      <c r="W5" t="s">
        <v>2055</v>
      </c>
      <c r="X5" t="s">
        <v>2056</v>
      </c>
      <c r="Y5" t="s">
        <v>2057</v>
      </c>
      <c r="Z5" t="s">
        <v>2058</v>
      </c>
      <c r="AA5" t="s">
        <v>2059</v>
      </c>
      <c r="AB5" t="s">
        <v>2060</v>
      </c>
      <c r="AC5" t="str">
        <f t="shared" si="1"/>
        <v>&lt;attribute name="1_DESC" value="RES SMD 1.07K OHM 1% 1/10W 0402"/&gt;</v>
      </c>
      <c r="AD5" t="str">
        <f t="shared" si="2"/>
        <v>&lt;attribute name="1_DIST" value="Digi-Key"/&gt;</v>
      </c>
      <c r="AE5" t="str">
        <f t="shared" si="3"/>
        <v>&lt;attribute name="1_DIST_PN" value="P1.07KLCT-ND"/&gt;</v>
      </c>
      <c r="AF5" t="str">
        <f t="shared" si="4"/>
        <v>&lt;attribute name="1_MFG" value="Panasonic Electronic Components"/&gt;</v>
      </c>
      <c r="AG5" t="str">
        <f t="shared" si="5"/>
        <v>&lt;attribute name="1_MFG_PN" value="ERJ-2RKF1071X"/&gt;</v>
      </c>
      <c r="AH5" t="str">
        <f t="shared" si="6"/>
        <v>&lt;attribute name="2_DESC" value=""/&gt;</v>
      </c>
      <c r="AI5" t="str">
        <f t="shared" si="7"/>
        <v>&lt;attribute name="2_DIST" value=""/&gt;</v>
      </c>
      <c r="AJ5" t="str">
        <f t="shared" si="8"/>
        <v>&lt;attribute name="2_DIST_PN" value=""/&gt;</v>
      </c>
      <c r="AK5" t="str">
        <f t="shared" si="9"/>
        <v>&lt;attribute name="2_MFG" value=""/&gt;</v>
      </c>
      <c r="AL5" t="str">
        <f t="shared" si="10"/>
        <v>&lt;attribute name="2_MFG_PN" value=""/&gt;</v>
      </c>
      <c r="AM5" t="s">
        <v>2061</v>
      </c>
      <c r="AN5" t="s">
        <v>2062</v>
      </c>
      <c r="AO5" t="s">
        <v>2063</v>
      </c>
      <c r="AP5" t="s">
        <v>2064</v>
      </c>
      <c r="AQ5" t="s">
        <v>2065</v>
      </c>
      <c r="AR5" t="str">
        <f t="shared" si="11"/>
        <v>&lt;deviceset name="1.07k_0402_1/10_1%"&gt;&lt;gates&gt;&lt;gate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1.07K OHM 1% 1/10W 0402"/&gt;&lt;attribute name="1_DIST" value="Digi-Key"/&gt;&lt;attribute name="1_DIST_PN" value="P1.07KLCT-ND"/&gt;&lt;attribute name="1_MFG" value="Panasonic Electronic Components"/&gt;&lt;attribute name="1_MFG_PN" value="ERJ-2RKF1071X"/&gt;&lt;attribute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" spans="1:44" x14ac:dyDescent="0.25">
      <c r="A6" s="2">
        <v>1.1000000000000001</v>
      </c>
      <c r="B6" s="2" t="s">
        <v>1628</v>
      </c>
      <c r="C6" s="5" t="s">
        <v>52</v>
      </c>
      <c r="D6" s="2" t="s">
        <v>115</v>
      </c>
      <c r="E6" s="2" t="s">
        <v>116</v>
      </c>
      <c r="F6" s="2" t="s">
        <v>117</v>
      </c>
      <c r="G6" s="2" t="s">
        <v>242</v>
      </c>
      <c r="H6" s="2" t="s">
        <v>118</v>
      </c>
      <c r="I6" s="2" t="s">
        <v>240</v>
      </c>
      <c r="J6" s="2" t="s">
        <v>119</v>
      </c>
      <c r="K6" s="2" t="s">
        <v>241</v>
      </c>
      <c r="L6" s="2"/>
      <c r="M6" s="2"/>
      <c r="N6" s="2"/>
      <c r="O6" s="2"/>
      <c r="P6" s="2"/>
      <c r="Q6" t="str">
        <f t="shared" si="0"/>
        <v>&lt;deviceset name="1.1k_0402_1/10_1%"&gt;</v>
      </c>
      <c r="R6" t="s">
        <v>2050</v>
      </c>
      <c r="S6" t="s">
        <v>2051</v>
      </c>
      <c r="T6" t="s">
        <v>2052</v>
      </c>
      <c r="U6" t="s">
        <v>2053</v>
      </c>
      <c r="V6" t="s">
        <v>2054</v>
      </c>
      <c r="W6" t="s">
        <v>2055</v>
      </c>
      <c r="X6" t="s">
        <v>2056</v>
      </c>
      <c r="Y6" t="s">
        <v>2057</v>
      </c>
      <c r="Z6" t="s">
        <v>2058</v>
      </c>
      <c r="AA6" t="s">
        <v>2059</v>
      </c>
      <c r="AB6" t="s">
        <v>2060</v>
      </c>
      <c r="AC6" t="str">
        <f t="shared" si="1"/>
        <v>&lt;attribute name="1_DESC" value="RES SMD 1.1K OHM 1% 1/10W 0402"/&gt;</v>
      </c>
      <c r="AD6" t="str">
        <f t="shared" si="2"/>
        <v>&lt;attribute name="1_DIST" value="Digi-Key"/&gt;</v>
      </c>
      <c r="AE6" t="str">
        <f t="shared" si="3"/>
        <v>&lt;attribute name="1_DIST_PN" value="P1.10KLCT-ND"/&gt;</v>
      </c>
      <c r="AF6" t="str">
        <f t="shared" si="4"/>
        <v>&lt;attribute name="1_MFG" value="Panasonic Electronic Components"/&gt;</v>
      </c>
      <c r="AG6" t="str">
        <f t="shared" si="5"/>
        <v>&lt;attribute name="1_MFG_PN" value="ERJ-2RKF1101X"/&gt;</v>
      </c>
      <c r="AH6" t="str">
        <f t="shared" si="6"/>
        <v>&lt;attribute name="2_DESC" value=""/&gt;</v>
      </c>
      <c r="AI6" t="str">
        <f t="shared" si="7"/>
        <v>&lt;attribute name="2_DIST" value=""/&gt;</v>
      </c>
      <c r="AJ6" t="str">
        <f t="shared" si="8"/>
        <v>&lt;attribute name="2_DIST_PN" value=""/&gt;</v>
      </c>
      <c r="AK6" t="str">
        <f t="shared" si="9"/>
        <v>&lt;attribute name="2_MFG" value=""/&gt;</v>
      </c>
      <c r="AL6" t="str">
        <f t="shared" si="10"/>
        <v>&lt;attribute name="2_MFG_PN" value=""/&gt;</v>
      </c>
      <c r="AM6" t="s">
        <v>2061</v>
      </c>
      <c r="AN6" t="s">
        <v>2062</v>
      </c>
      <c r="AO6" t="s">
        <v>2063</v>
      </c>
      <c r="AP6" t="s">
        <v>2064</v>
      </c>
      <c r="AQ6" t="s">
        <v>2065</v>
      </c>
      <c r="AR6" t="str">
        <f t="shared" si="11"/>
        <v>&lt;deviceset name="1.1k_0402_1/10_1%"&gt;&lt;gates&gt;&lt;gate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1.1K OHM 1% 1/10W 0402"/&gt;&lt;attribute name="1_DIST" value="Digi-Key"/&gt;&lt;attribute name="1_DIST_PN" value="P1.10KLCT-ND"/&gt;&lt;attribute name="1_MFG" value="Panasonic Electronic Components"/&gt;&lt;attribute name="1_MFG_PN" value="ERJ-2RKF1101X"/&gt;&lt;attribute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" spans="1:44" x14ac:dyDescent="0.25">
      <c r="A7" s="2">
        <v>1.1299999999999999</v>
      </c>
      <c r="B7" s="2" t="s">
        <v>1628</v>
      </c>
      <c r="C7" s="5" t="s">
        <v>1640</v>
      </c>
      <c r="D7" s="2" t="s">
        <v>115</v>
      </c>
      <c r="E7" s="2" t="s">
        <v>116</v>
      </c>
      <c r="F7" s="2" t="s">
        <v>117</v>
      </c>
      <c r="G7" s="2" t="s">
        <v>245</v>
      </c>
      <c r="H7" s="2" t="s">
        <v>118</v>
      </c>
      <c r="I7" s="2" t="s">
        <v>243</v>
      </c>
      <c r="J7" s="2" t="s">
        <v>119</v>
      </c>
      <c r="K7" s="2" t="s">
        <v>244</v>
      </c>
      <c r="L7" s="2"/>
      <c r="M7" s="2"/>
      <c r="N7" s="2"/>
      <c r="O7" s="2"/>
      <c r="P7" s="2"/>
      <c r="Q7" t="str">
        <f t="shared" si="0"/>
        <v>&lt;deviceset name="1.13k_0402_1/10_1%"&gt;</v>
      </c>
      <c r="R7" t="s">
        <v>2050</v>
      </c>
      <c r="S7" t="s">
        <v>2051</v>
      </c>
      <c r="T7" t="s">
        <v>2052</v>
      </c>
      <c r="U7" t="s">
        <v>2053</v>
      </c>
      <c r="V7" t="s">
        <v>2054</v>
      </c>
      <c r="W7" t="s">
        <v>2055</v>
      </c>
      <c r="X7" t="s">
        <v>2056</v>
      </c>
      <c r="Y7" t="s">
        <v>2057</v>
      </c>
      <c r="Z7" t="s">
        <v>2058</v>
      </c>
      <c r="AA7" t="s">
        <v>2059</v>
      </c>
      <c r="AB7" t="s">
        <v>2060</v>
      </c>
      <c r="AC7" t="str">
        <f t="shared" si="1"/>
        <v>&lt;attribute name="1_DESC" value="RES SMD 1.13K OHM 1% 1/10W 0402"/&gt;</v>
      </c>
      <c r="AD7" t="str">
        <f t="shared" si="2"/>
        <v>&lt;attribute name="1_DIST" value="Digi-Key"/&gt;</v>
      </c>
      <c r="AE7" t="str">
        <f t="shared" si="3"/>
        <v>&lt;attribute name="1_DIST_PN" value="P1.13KLCT-ND"/&gt;</v>
      </c>
      <c r="AF7" t="str">
        <f t="shared" si="4"/>
        <v>&lt;attribute name="1_MFG" value="Panasonic Electronic Components"/&gt;</v>
      </c>
      <c r="AG7" t="str">
        <f t="shared" si="5"/>
        <v>&lt;attribute name="1_MFG_PN" value="ERJ-2RKF1131X"/&gt;</v>
      </c>
      <c r="AH7" t="str">
        <f t="shared" si="6"/>
        <v>&lt;attribute name="2_DESC" value=""/&gt;</v>
      </c>
      <c r="AI7" t="str">
        <f t="shared" si="7"/>
        <v>&lt;attribute name="2_DIST" value=""/&gt;</v>
      </c>
      <c r="AJ7" t="str">
        <f t="shared" si="8"/>
        <v>&lt;attribute name="2_DIST_PN" value=""/&gt;</v>
      </c>
      <c r="AK7" t="str">
        <f t="shared" si="9"/>
        <v>&lt;attribute name="2_MFG" value=""/&gt;</v>
      </c>
      <c r="AL7" t="str">
        <f t="shared" si="10"/>
        <v>&lt;attribute name="2_MFG_PN" value=""/&gt;</v>
      </c>
      <c r="AM7" t="s">
        <v>2061</v>
      </c>
      <c r="AN7" t="s">
        <v>2062</v>
      </c>
      <c r="AO7" t="s">
        <v>2063</v>
      </c>
      <c r="AP7" t="s">
        <v>2064</v>
      </c>
      <c r="AQ7" t="s">
        <v>2065</v>
      </c>
      <c r="AR7" t="str">
        <f t="shared" si="11"/>
        <v>&lt;deviceset name="1.13k_0402_1/10_1%"&gt;&lt;gates&gt;&lt;gate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1.13K OHM 1% 1/10W 0402"/&gt;&lt;attribute name="1_DIST" value="Digi-Key"/&gt;&lt;attribute name="1_DIST_PN" value="P1.13KLCT-ND"/&gt;&lt;attribute name="1_MFG" value="Panasonic Electronic Components"/&gt;&lt;attribute name="1_MFG_PN" value="ERJ-2RKF1131X"/&gt;&lt;attribute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" spans="1:44" x14ac:dyDescent="0.25">
      <c r="A8" s="2">
        <v>1.1499999999999999</v>
      </c>
      <c r="B8" s="2" t="s">
        <v>1628</v>
      </c>
      <c r="C8" s="5" t="s">
        <v>1641</v>
      </c>
      <c r="D8" s="2" t="s">
        <v>115</v>
      </c>
      <c r="E8" s="2" t="s">
        <v>116</v>
      </c>
      <c r="F8" s="2" t="s">
        <v>117</v>
      </c>
      <c r="G8" s="2" t="s">
        <v>248</v>
      </c>
      <c r="H8" s="2" t="s">
        <v>118</v>
      </c>
      <c r="I8" s="2" t="s">
        <v>246</v>
      </c>
      <c r="J8" s="2" t="s">
        <v>119</v>
      </c>
      <c r="K8" s="2" t="s">
        <v>247</v>
      </c>
      <c r="L8" s="2"/>
      <c r="M8" s="2"/>
      <c r="N8" s="2"/>
      <c r="O8" s="2"/>
      <c r="P8" s="2"/>
      <c r="Q8" t="str">
        <f t="shared" si="0"/>
        <v>&lt;deviceset name="1.15k_0402_1/10_1%"&gt;</v>
      </c>
      <c r="R8" t="s">
        <v>2050</v>
      </c>
      <c r="S8" t="s">
        <v>2051</v>
      </c>
      <c r="T8" t="s">
        <v>2052</v>
      </c>
      <c r="U8" t="s">
        <v>2053</v>
      </c>
      <c r="V8" t="s">
        <v>2054</v>
      </c>
      <c r="W8" t="s">
        <v>2055</v>
      </c>
      <c r="X8" t="s">
        <v>2056</v>
      </c>
      <c r="Y8" t="s">
        <v>2057</v>
      </c>
      <c r="Z8" t="s">
        <v>2058</v>
      </c>
      <c r="AA8" t="s">
        <v>2059</v>
      </c>
      <c r="AB8" t="s">
        <v>2060</v>
      </c>
      <c r="AC8" t="str">
        <f t="shared" si="1"/>
        <v>&lt;attribute name="1_DESC" value="RES SMD 1.15K OHM 1% 1/10W 0402"/&gt;</v>
      </c>
      <c r="AD8" t="str">
        <f t="shared" si="2"/>
        <v>&lt;attribute name="1_DIST" value="Digi-Key"/&gt;</v>
      </c>
      <c r="AE8" t="str">
        <f t="shared" si="3"/>
        <v>&lt;attribute name="1_DIST_PN" value="P1.15KLCT-ND"/&gt;</v>
      </c>
      <c r="AF8" t="str">
        <f t="shared" si="4"/>
        <v>&lt;attribute name="1_MFG" value="Panasonic Electronic Components"/&gt;</v>
      </c>
      <c r="AG8" t="str">
        <f t="shared" si="5"/>
        <v>&lt;attribute name="1_MFG_PN" value="ERJ-2RKF1151X"/&gt;</v>
      </c>
      <c r="AH8" t="str">
        <f t="shared" si="6"/>
        <v>&lt;attribute name="2_DESC" value=""/&gt;</v>
      </c>
      <c r="AI8" t="str">
        <f t="shared" si="7"/>
        <v>&lt;attribute name="2_DIST" value=""/&gt;</v>
      </c>
      <c r="AJ8" t="str">
        <f t="shared" si="8"/>
        <v>&lt;attribute name="2_DIST_PN" value=""/&gt;</v>
      </c>
      <c r="AK8" t="str">
        <f t="shared" si="9"/>
        <v>&lt;attribute name="2_MFG" value=""/&gt;</v>
      </c>
      <c r="AL8" t="str">
        <f t="shared" si="10"/>
        <v>&lt;attribute name="2_MFG_PN" value=""/&gt;</v>
      </c>
      <c r="AM8" t="s">
        <v>2061</v>
      </c>
      <c r="AN8" t="s">
        <v>2062</v>
      </c>
      <c r="AO8" t="s">
        <v>2063</v>
      </c>
      <c r="AP8" t="s">
        <v>2064</v>
      </c>
      <c r="AQ8" t="s">
        <v>2065</v>
      </c>
      <c r="AR8" t="str">
        <f t="shared" si="11"/>
        <v>&lt;deviceset name="1.15k_0402_1/10_1%"&gt;&lt;gates&gt;&lt;gate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1.15K OHM 1% 1/10W 0402"/&gt;&lt;attribute name="1_DIST" value="Digi-Key"/&gt;&lt;attribute name="1_DIST_PN" value="P1.15KLCT-ND"/&gt;&lt;attribute name="1_MFG" value="Panasonic Electronic Components"/&gt;&lt;attribute name="1_MFG_PN" value="ERJ-2RKF1151X"/&gt;&lt;attribute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" spans="1:44" x14ac:dyDescent="0.25">
      <c r="A9" s="2">
        <v>1.18</v>
      </c>
      <c r="B9" s="2" t="s">
        <v>1628</v>
      </c>
      <c r="C9" s="5" t="s">
        <v>1642</v>
      </c>
      <c r="D9" s="2" t="s">
        <v>115</v>
      </c>
      <c r="E9" s="2" t="s">
        <v>116</v>
      </c>
      <c r="F9" s="2" t="s">
        <v>117</v>
      </c>
      <c r="G9" s="2" t="s">
        <v>251</v>
      </c>
      <c r="H9" s="2" t="s">
        <v>118</v>
      </c>
      <c r="I9" s="2" t="s">
        <v>249</v>
      </c>
      <c r="J9" s="2" t="s">
        <v>119</v>
      </c>
      <c r="K9" s="2" t="s">
        <v>250</v>
      </c>
      <c r="L9" s="2"/>
      <c r="M9" s="2"/>
      <c r="N9" s="2"/>
      <c r="O9" s="2"/>
      <c r="P9" s="2"/>
      <c r="Q9" t="str">
        <f t="shared" si="0"/>
        <v>&lt;deviceset name="1.18k_0402_1/10_1%"&gt;</v>
      </c>
      <c r="R9" t="s">
        <v>2050</v>
      </c>
      <c r="S9" t="s">
        <v>2051</v>
      </c>
      <c r="T9" t="s">
        <v>2052</v>
      </c>
      <c r="U9" t="s">
        <v>2053</v>
      </c>
      <c r="V9" t="s">
        <v>2054</v>
      </c>
      <c r="W9" t="s">
        <v>2055</v>
      </c>
      <c r="X9" t="s">
        <v>2056</v>
      </c>
      <c r="Y9" t="s">
        <v>2057</v>
      </c>
      <c r="Z9" t="s">
        <v>2058</v>
      </c>
      <c r="AA9" t="s">
        <v>2059</v>
      </c>
      <c r="AB9" t="s">
        <v>2060</v>
      </c>
      <c r="AC9" t="str">
        <f t="shared" si="1"/>
        <v>&lt;attribute name="1_DESC" value="RES SMD 1.18K OHM 1% 1/10W 0402"/&gt;</v>
      </c>
      <c r="AD9" t="str">
        <f t="shared" si="2"/>
        <v>&lt;attribute name="1_DIST" value="Digi-Key"/&gt;</v>
      </c>
      <c r="AE9" t="str">
        <f t="shared" si="3"/>
        <v>&lt;attribute name="1_DIST_PN" value="P1.18KLCT-ND"/&gt;</v>
      </c>
      <c r="AF9" t="str">
        <f t="shared" si="4"/>
        <v>&lt;attribute name="1_MFG" value="Panasonic Electronic Components"/&gt;</v>
      </c>
      <c r="AG9" t="str">
        <f t="shared" si="5"/>
        <v>&lt;attribute name="1_MFG_PN" value="ERJ-2RKF1181X"/&gt;</v>
      </c>
      <c r="AH9" t="str">
        <f t="shared" si="6"/>
        <v>&lt;attribute name="2_DESC" value=""/&gt;</v>
      </c>
      <c r="AI9" t="str">
        <f t="shared" si="7"/>
        <v>&lt;attribute name="2_DIST" value=""/&gt;</v>
      </c>
      <c r="AJ9" t="str">
        <f t="shared" si="8"/>
        <v>&lt;attribute name="2_DIST_PN" value=""/&gt;</v>
      </c>
      <c r="AK9" t="str">
        <f t="shared" si="9"/>
        <v>&lt;attribute name="2_MFG" value=""/&gt;</v>
      </c>
      <c r="AL9" t="str">
        <f t="shared" si="10"/>
        <v>&lt;attribute name="2_MFG_PN" value=""/&gt;</v>
      </c>
      <c r="AM9" t="s">
        <v>2061</v>
      </c>
      <c r="AN9" t="s">
        <v>2062</v>
      </c>
      <c r="AO9" t="s">
        <v>2063</v>
      </c>
      <c r="AP9" t="s">
        <v>2064</v>
      </c>
      <c r="AQ9" t="s">
        <v>2065</v>
      </c>
      <c r="AR9" t="str">
        <f t="shared" si="11"/>
        <v>&lt;deviceset name="1.18k_0402_1/10_1%"&gt;&lt;gates&gt;&lt;gate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1.18K OHM 1% 1/10W 0402"/&gt;&lt;attribute name="1_DIST" value="Digi-Key"/&gt;&lt;attribute name="1_DIST_PN" value="P1.18KLCT-ND"/&gt;&lt;attribute name="1_MFG" value="Panasonic Electronic Components"/&gt;&lt;attribute name="1_MFG_PN" value="ERJ-2RKF1181X"/&gt;&lt;attribute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" spans="1:44" x14ac:dyDescent="0.25">
      <c r="A10" s="2">
        <v>1.2</v>
      </c>
      <c r="B10" s="2" t="s">
        <v>1628</v>
      </c>
      <c r="C10" s="5" t="s">
        <v>1643</v>
      </c>
      <c r="D10" s="2" t="s">
        <v>115</v>
      </c>
      <c r="E10" s="2" t="s">
        <v>116</v>
      </c>
      <c r="F10" s="2" t="s">
        <v>117</v>
      </c>
      <c r="G10" s="2" t="s">
        <v>254</v>
      </c>
      <c r="H10" s="2" t="s">
        <v>118</v>
      </c>
      <c r="I10" s="2" t="s">
        <v>252</v>
      </c>
      <c r="J10" s="2" t="s">
        <v>119</v>
      </c>
      <c r="K10" s="2" t="s">
        <v>253</v>
      </c>
      <c r="L10" s="2"/>
      <c r="M10" s="2"/>
      <c r="N10" s="2"/>
      <c r="O10" s="2"/>
      <c r="P10" s="2"/>
      <c r="Q10" t="str">
        <f t="shared" si="0"/>
        <v>&lt;deviceset name="1.2k_0402_1/10_1%"&gt;</v>
      </c>
      <c r="R10" t="s">
        <v>2050</v>
      </c>
      <c r="S10" t="s">
        <v>2051</v>
      </c>
      <c r="T10" t="s">
        <v>2052</v>
      </c>
      <c r="U10" t="s">
        <v>2053</v>
      </c>
      <c r="V10" t="s">
        <v>2054</v>
      </c>
      <c r="W10" t="s">
        <v>2055</v>
      </c>
      <c r="X10" t="s">
        <v>2056</v>
      </c>
      <c r="Y10" t="s">
        <v>2057</v>
      </c>
      <c r="Z10" t="s">
        <v>2058</v>
      </c>
      <c r="AA10" t="s">
        <v>2059</v>
      </c>
      <c r="AB10" t="s">
        <v>2060</v>
      </c>
      <c r="AC10" t="str">
        <f t="shared" si="1"/>
        <v>&lt;attribute name="1_DESC" value="RES SMD 1.2K OHM 1% 1/10W 0402"/&gt;</v>
      </c>
      <c r="AD10" t="str">
        <f t="shared" si="2"/>
        <v>&lt;attribute name="1_DIST" value="Digi-Key"/&gt;</v>
      </c>
      <c r="AE10" t="str">
        <f t="shared" si="3"/>
        <v>&lt;attribute name="1_DIST_PN" value="P1.20KLCT-ND"/&gt;</v>
      </c>
      <c r="AF10" t="str">
        <f t="shared" si="4"/>
        <v>&lt;attribute name="1_MFG" value="Panasonic Electronic Components"/&gt;</v>
      </c>
      <c r="AG10" t="str">
        <f t="shared" si="5"/>
        <v>&lt;attribute name="1_MFG_PN" value="ERJ-2RKF1201X"/&gt;</v>
      </c>
      <c r="AH10" t="str">
        <f t="shared" si="6"/>
        <v>&lt;attribute name="2_DESC" value=""/&gt;</v>
      </c>
      <c r="AI10" t="str">
        <f t="shared" si="7"/>
        <v>&lt;attribute name="2_DIST" value=""/&gt;</v>
      </c>
      <c r="AJ10" t="str">
        <f t="shared" si="8"/>
        <v>&lt;attribute name="2_DIST_PN" value=""/&gt;</v>
      </c>
      <c r="AK10" t="str">
        <f t="shared" si="9"/>
        <v>&lt;attribute name="2_MFG" value=""/&gt;</v>
      </c>
      <c r="AL10" t="str">
        <f t="shared" si="10"/>
        <v>&lt;attribute name="2_MFG_PN" value=""/&gt;</v>
      </c>
      <c r="AM10" t="s">
        <v>2061</v>
      </c>
      <c r="AN10" t="s">
        <v>2062</v>
      </c>
      <c r="AO10" t="s">
        <v>2063</v>
      </c>
      <c r="AP10" t="s">
        <v>2064</v>
      </c>
      <c r="AQ10" t="s">
        <v>2065</v>
      </c>
      <c r="AR10" t="str">
        <f t="shared" si="11"/>
        <v>&lt;deviceset name="1.2k_0402_1/10_1%"&gt;&lt;gates&gt;&lt;gate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1.2K OHM 1% 1/10W 0402"/&gt;&lt;attribute name="1_DIST" value="Digi-Key"/&gt;&lt;attribute name="1_DIST_PN" value="P1.20KLCT-ND"/&gt;&lt;attribute name="1_MFG" value="Panasonic Electronic Components"/&gt;&lt;attribute name="1_MFG_PN" value="ERJ-2RKF1201X"/&gt;&lt;attribute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" spans="1:44" x14ac:dyDescent="0.25">
      <c r="A11" s="2">
        <v>1.21</v>
      </c>
      <c r="B11" s="2" t="s">
        <v>1628</v>
      </c>
      <c r="C11" s="5" t="s">
        <v>54</v>
      </c>
      <c r="D11" s="2" t="s">
        <v>115</v>
      </c>
      <c r="E11" s="2" t="s">
        <v>116</v>
      </c>
      <c r="F11" s="2" t="s">
        <v>117</v>
      </c>
      <c r="G11" s="2" t="s">
        <v>257</v>
      </c>
      <c r="H11" s="2" t="s">
        <v>118</v>
      </c>
      <c r="I11" s="2" t="s">
        <v>255</v>
      </c>
      <c r="J11" s="2" t="s">
        <v>119</v>
      </c>
      <c r="K11" s="2" t="s">
        <v>256</v>
      </c>
      <c r="L11" s="2"/>
      <c r="M11" s="2"/>
      <c r="N11" s="2"/>
      <c r="O11" s="2"/>
      <c r="P11" s="2"/>
      <c r="Q11" t="str">
        <f t="shared" si="0"/>
        <v>&lt;deviceset name="1.21k_0402_1/10_1%"&gt;</v>
      </c>
      <c r="R11" t="s">
        <v>2050</v>
      </c>
      <c r="S11" t="s">
        <v>2051</v>
      </c>
      <c r="T11" t="s">
        <v>2052</v>
      </c>
      <c r="U11" t="s">
        <v>2053</v>
      </c>
      <c r="V11" t="s">
        <v>2054</v>
      </c>
      <c r="W11" t="s">
        <v>2055</v>
      </c>
      <c r="X11" t="s">
        <v>2056</v>
      </c>
      <c r="Y11" t="s">
        <v>2057</v>
      </c>
      <c r="Z11" t="s">
        <v>2058</v>
      </c>
      <c r="AA11" t="s">
        <v>2059</v>
      </c>
      <c r="AB11" t="s">
        <v>2060</v>
      </c>
      <c r="AC11" t="str">
        <f t="shared" si="1"/>
        <v>&lt;attribute name="1_DESC" value="RES SMD 1.21K OHM 1% 1/10W 0402"/&gt;</v>
      </c>
      <c r="AD11" t="str">
        <f t="shared" si="2"/>
        <v>&lt;attribute name="1_DIST" value="Digi-Key"/&gt;</v>
      </c>
      <c r="AE11" t="str">
        <f t="shared" si="3"/>
        <v>&lt;attribute name="1_DIST_PN" value="P1.21KLCT-ND"/&gt;</v>
      </c>
      <c r="AF11" t="str">
        <f t="shared" si="4"/>
        <v>&lt;attribute name="1_MFG" value="Panasonic Electronic Components"/&gt;</v>
      </c>
      <c r="AG11" t="str">
        <f t="shared" si="5"/>
        <v>&lt;attribute name="1_MFG_PN" value="ERJ-2RKF1211X"/&gt;</v>
      </c>
      <c r="AH11" t="str">
        <f t="shared" si="6"/>
        <v>&lt;attribute name="2_DESC" value=""/&gt;</v>
      </c>
      <c r="AI11" t="str">
        <f t="shared" si="7"/>
        <v>&lt;attribute name="2_DIST" value=""/&gt;</v>
      </c>
      <c r="AJ11" t="str">
        <f t="shared" si="8"/>
        <v>&lt;attribute name="2_DIST_PN" value=""/&gt;</v>
      </c>
      <c r="AK11" t="str">
        <f t="shared" si="9"/>
        <v>&lt;attribute name="2_MFG" value=""/&gt;</v>
      </c>
      <c r="AL11" t="str">
        <f t="shared" si="10"/>
        <v>&lt;attribute name="2_MFG_PN" value=""/&gt;</v>
      </c>
      <c r="AM11" t="s">
        <v>2061</v>
      </c>
      <c r="AN11" t="s">
        <v>2062</v>
      </c>
      <c r="AO11" t="s">
        <v>2063</v>
      </c>
      <c r="AP11" t="s">
        <v>2064</v>
      </c>
      <c r="AQ11" t="s">
        <v>2065</v>
      </c>
      <c r="AR11" t="str">
        <f t="shared" si="11"/>
        <v>&lt;deviceset name="1.21k_0402_1/10_1%"&gt;&lt;gates&gt;&lt;gate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1.21K OHM 1% 1/10W 0402"/&gt;&lt;attribute name="1_DIST" value="Digi-Key"/&gt;&lt;attribute name="1_DIST_PN" value="P1.21KLCT-ND"/&gt;&lt;attribute name="1_MFG" value="Panasonic Electronic Components"/&gt;&lt;attribute name="1_MFG_PN" value="ERJ-2RKF1211X"/&gt;&lt;attribute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" spans="1:44" x14ac:dyDescent="0.25">
      <c r="A12" s="2">
        <v>1.24</v>
      </c>
      <c r="B12" s="2" t="s">
        <v>1628</v>
      </c>
      <c r="C12" s="5" t="s">
        <v>1644</v>
      </c>
      <c r="D12" s="2" t="s">
        <v>115</v>
      </c>
      <c r="E12" s="2" t="s">
        <v>116</v>
      </c>
      <c r="F12" s="2" t="s">
        <v>117</v>
      </c>
      <c r="G12" s="2" t="s">
        <v>260</v>
      </c>
      <c r="H12" s="2" t="s">
        <v>118</v>
      </c>
      <c r="I12" s="2" t="s">
        <v>258</v>
      </c>
      <c r="J12" s="2" t="s">
        <v>119</v>
      </c>
      <c r="K12" s="2" t="s">
        <v>259</v>
      </c>
      <c r="L12" s="2"/>
      <c r="M12" s="2"/>
      <c r="N12" s="2"/>
      <c r="O12" s="2"/>
      <c r="P12" s="2"/>
      <c r="Q12" t="str">
        <f t="shared" si="0"/>
        <v>&lt;deviceset name="1.24k_0402_1/10_1%"&gt;</v>
      </c>
      <c r="R12" t="s">
        <v>2050</v>
      </c>
      <c r="S12" t="s">
        <v>2051</v>
      </c>
      <c r="T12" t="s">
        <v>2052</v>
      </c>
      <c r="U12" t="s">
        <v>2053</v>
      </c>
      <c r="V12" t="s">
        <v>2054</v>
      </c>
      <c r="W12" t="s">
        <v>2055</v>
      </c>
      <c r="X12" t="s">
        <v>2056</v>
      </c>
      <c r="Y12" t="s">
        <v>2057</v>
      </c>
      <c r="Z12" t="s">
        <v>2058</v>
      </c>
      <c r="AA12" t="s">
        <v>2059</v>
      </c>
      <c r="AB12" t="s">
        <v>2060</v>
      </c>
      <c r="AC12" t="str">
        <f t="shared" si="1"/>
        <v>&lt;attribute name="1_DESC" value="RES SMD 1.24K OHM 1% 1/10W 0402"/&gt;</v>
      </c>
      <c r="AD12" t="str">
        <f t="shared" si="2"/>
        <v>&lt;attribute name="1_DIST" value="Digi-Key"/&gt;</v>
      </c>
      <c r="AE12" t="str">
        <f t="shared" si="3"/>
        <v>&lt;attribute name="1_DIST_PN" value="P1.24KLCT-ND"/&gt;</v>
      </c>
      <c r="AF12" t="str">
        <f t="shared" si="4"/>
        <v>&lt;attribute name="1_MFG" value="Panasonic Electronic Components"/&gt;</v>
      </c>
      <c r="AG12" t="str">
        <f t="shared" si="5"/>
        <v>&lt;attribute name="1_MFG_PN" value="ERJ-2RKF1241X"/&gt;</v>
      </c>
      <c r="AH12" t="str">
        <f t="shared" si="6"/>
        <v>&lt;attribute name="2_DESC" value=""/&gt;</v>
      </c>
      <c r="AI12" t="str">
        <f t="shared" si="7"/>
        <v>&lt;attribute name="2_DIST" value=""/&gt;</v>
      </c>
      <c r="AJ12" t="str">
        <f t="shared" si="8"/>
        <v>&lt;attribute name="2_DIST_PN" value=""/&gt;</v>
      </c>
      <c r="AK12" t="str">
        <f t="shared" si="9"/>
        <v>&lt;attribute name="2_MFG" value=""/&gt;</v>
      </c>
      <c r="AL12" t="str">
        <f t="shared" si="10"/>
        <v>&lt;attribute name="2_MFG_PN" value=""/&gt;</v>
      </c>
      <c r="AM12" t="s">
        <v>2061</v>
      </c>
      <c r="AN12" t="s">
        <v>2062</v>
      </c>
      <c r="AO12" t="s">
        <v>2063</v>
      </c>
      <c r="AP12" t="s">
        <v>2064</v>
      </c>
      <c r="AQ12" t="s">
        <v>2065</v>
      </c>
      <c r="AR12" t="str">
        <f t="shared" si="11"/>
        <v>&lt;deviceset name="1.24k_0402_1/10_1%"&gt;&lt;gates&gt;&lt;gate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1.24K OHM 1% 1/10W 0402"/&gt;&lt;attribute name="1_DIST" value="Digi-Key"/&gt;&lt;attribute name="1_DIST_PN" value="P1.24KLCT-ND"/&gt;&lt;attribute name="1_MFG" value="Panasonic Electronic Components"/&gt;&lt;attribute name="1_MFG_PN" value="ERJ-2RKF1241X"/&gt;&lt;attribute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" spans="1:44" x14ac:dyDescent="0.25">
      <c r="A13" s="2">
        <v>1.27</v>
      </c>
      <c r="B13" s="2" t="s">
        <v>1628</v>
      </c>
      <c r="C13" s="5" t="s">
        <v>1645</v>
      </c>
      <c r="D13" s="2" t="s">
        <v>115</v>
      </c>
      <c r="E13" s="2" t="s">
        <v>116</v>
      </c>
      <c r="F13" s="2" t="s">
        <v>117</v>
      </c>
      <c r="G13" s="2" t="s">
        <v>263</v>
      </c>
      <c r="H13" s="2" t="s">
        <v>118</v>
      </c>
      <c r="I13" s="2" t="s">
        <v>261</v>
      </c>
      <c r="J13" s="2" t="s">
        <v>119</v>
      </c>
      <c r="K13" s="2" t="s">
        <v>262</v>
      </c>
      <c r="L13" s="2"/>
      <c r="M13" s="2"/>
      <c r="N13" s="2"/>
      <c r="O13" s="2"/>
      <c r="P13" s="2"/>
      <c r="Q13" t="str">
        <f t="shared" si="0"/>
        <v>&lt;deviceset name="1.27k_0402_1/10_1%"&gt;</v>
      </c>
      <c r="R13" t="s">
        <v>2050</v>
      </c>
      <c r="S13" t="s">
        <v>2051</v>
      </c>
      <c r="T13" t="s">
        <v>2052</v>
      </c>
      <c r="U13" t="s">
        <v>2053</v>
      </c>
      <c r="V13" t="s">
        <v>2054</v>
      </c>
      <c r="W13" t="s">
        <v>2055</v>
      </c>
      <c r="X13" t="s">
        <v>2056</v>
      </c>
      <c r="Y13" t="s">
        <v>2057</v>
      </c>
      <c r="Z13" t="s">
        <v>2058</v>
      </c>
      <c r="AA13" t="s">
        <v>2059</v>
      </c>
      <c r="AB13" t="s">
        <v>2060</v>
      </c>
      <c r="AC13" t="str">
        <f t="shared" si="1"/>
        <v>&lt;attribute name="1_DESC" value="RES SMD 1.27K OHM 1% 1/10W 0402"/&gt;</v>
      </c>
      <c r="AD13" t="str">
        <f t="shared" si="2"/>
        <v>&lt;attribute name="1_DIST" value="Digi-Key"/&gt;</v>
      </c>
      <c r="AE13" t="str">
        <f t="shared" si="3"/>
        <v>&lt;attribute name="1_DIST_PN" value="P1.27KLCT-ND"/&gt;</v>
      </c>
      <c r="AF13" t="str">
        <f t="shared" si="4"/>
        <v>&lt;attribute name="1_MFG" value="Panasonic Electronic Components"/&gt;</v>
      </c>
      <c r="AG13" t="str">
        <f t="shared" si="5"/>
        <v>&lt;attribute name="1_MFG_PN" value="ERJ-2RKF1271X"/&gt;</v>
      </c>
      <c r="AH13" t="str">
        <f t="shared" si="6"/>
        <v>&lt;attribute name="2_DESC" value=""/&gt;</v>
      </c>
      <c r="AI13" t="str">
        <f t="shared" si="7"/>
        <v>&lt;attribute name="2_DIST" value=""/&gt;</v>
      </c>
      <c r="AJ13" t="str">
        <f t="shared" si="8"/>
        <v>&lt;attribute name="2_DIST_PN" value=""/&gt;</v>
      </c>
      <c r="AK13" t="str">
        <f t="shared" si="9"/>
        <v>&lt;attribute name="2_MFG" value=""/&gt;</v>
      </c>
      <c r="AL13" t="str">
        <f t="shared" si="10"/>
        <v>&lt;attribute name="2_MFG_PN" value=""/&gt;</v>
      </c>
      <c r="AM13" t="s">
        <v>2061</v>
      </c>
      <c r="AN13" t="s">
        <v>2062</v>
      </c>
      <c r="AO13" t="s">
        <v>2063</v>
      </c>
      <c r="AP13" t="s">
        <v>2064</v>
      </c>
      <c r="AQ13" t="s">
        <v>2065</v>
      </c>
      <c r="AR13" t="str">
        <f t="shared" si="11"/>
        <v>&lt;deviceset name="1.27k_0402_1/10_1%"&gt;&lt;gates&gt;&lt;gate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1.27K OHM 1% 1/10W 0402"/&gt;&lt;attribute name="1_DIST" value="Digi-Key"/&gt;&lt;attribute name="1_DIST_PN" value="P1.27KLCT-ND"/&gt;&lt;attribute name="1_MFG" value="Panasonic Electronic Components"/&gt;&lt;attribute name="1_MFG_PN" value="ERJ-2RKF1271X"/&gt;&lt;attribute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" spans="1:44" x14ac:dyDescent="0.25">
      <c r="A14" s="2">
        <v>1.3</v>
      </c>
      <c r="B14" s="2" t="s">
        <v>1628</v>
      </c>
      <c r="C14" s="5" t="s">
        <v>56</v>
      </c>
      <c r="D14" s="2" t="s">
        <v>115</v>
      </c>
      <c r="E14" s="2" t="s">
        <v>116</v>
      </c>
      <c r="F14" s="2" t="s">
        <v>117</v>
      </c>
      <c r="G14" s="2" t="s">
        <v>266</v>
      </c>
      <c r="H14" s="2" t="s">
        <v>118</v>
      </c>
      <c r="I14" s="2" t="s">
        <v>264</v>
      </c>
      <c r="J14" s="2" t="s">
        <v>119</v>
      </c>
      <c r="K14" s="2" t="s">
        <v>265</v>
      </c>
      <c r="L14" s="2"/>
      <c r="M14" s="2"/>
      <c r="N14" s="2"/>
      <c r="O14" s="2"/>
      <c r="P14" s="2"/>
      <c r="Q14" t="str">
        <f t="shared" si="0"/>
        <v>&lt;deviceset name="1.3k_0402_1/10_1%"&gt;</v>
      </c>
      <c r="R14" t="s">
        <v>2050</v>
      </c>
      <c r="S14" t="s">
        <v>2051</v>
      </c>
      <c r="T14" t="s">
        <v>2052</v>
      </c>
      <c r="U14" t="s">
        <v>2053</v>
      </c>
      <c r="V14" t="s">
        <v>2054</v>
      </c>
      <c r="W14" t="s">
        <v>2055</v>
      </c>
      <c r="X14" t="s">
        <v>2056</v>
      </c>
      <c r="Y14" t="s">
        <v>2057</v>
      </c>
      <c r="Z14" t="s">
        <v>2058</v>
      </c>
      <c r="AA14" t="s">
        <v>2059</v>
      </c>
      <c r="AB14" t="s">
        <v>2060</v>
      </c>
      <c r="AC14" t="str">
        <f t="shared" si="1"/>
        <v>&lt;attribute name="1_DESC" value="RES SMD 1.3K OHM 1% 1/10W 0402"/&gt;</v>
      </c>
      <c r="AD14" t="str">
        <f t="shared" si="2"/>
        <v>&lt;attribute name="1_DIST" value="Digi-Key"/&gt;</v>
      </c>
      <c r="AE14" t="str">
        <f t="shared" si="3"/>
        <v>&lt;attribute name="1_DIST_PN" value="P1.30KLCT-ND"/&gt;</v>
      </c>
      <c r="AF14" t="str">
        <f t="shared" si="4"/>
        <v>&lt;attribute name="1_MFG" value="Panasonic Electronic Components"/&gt;</v>
      </c>
      <c r="AG14" t="str">
        <f t="shared" si="5"/>
        <v>&lt;attribute name="1_MFG_PN" value="ERJ-2RKF1301X"/&gt;</v>
      </c>
      <c r="AH14" t="str">
        <f t="shared" si="6"/>
        <v>&lt;attribute name="2_DESC" value=""/&gt;</v>
      </c>
      <c r="AI14" t="str">
        <f t="shared" si="7"/>
        <v>&lt;attribute name="2_DIST" value=""/&gt;</v>
      </c>
      <c r="AJ14" t="str">
        <f t="shared" si="8"/>
        <v>&lt;attribute name="2_DIST_PN" value=""/&gt;</v>
      </c>
      <c r="AK14" t="str">
        <f t="shared" si="9"/>
        <v>&lt;attribute name="2_MFG" value=""/&gt;</v>
      </c>
      <c r="AL14" t="str">
        <f t="shared" si="10"/>
        <v>&lt;attribute name="2_MFG_PN" value=""/&gt;</v>
      </c>
      <c r="AM14" t="s">
        <v>2061</v>
      </c>
      <c r="AN14" t="s">
        <v>2062</v>
      </c>
      <c r="AO14" t="s">
        <v>2063</v>
      </c>
      <c r="AP14" t="s">
        <v>2064</v>
      </c>
      <c r="AQ14" t="s">
        <v>2065</v>
      </c>
      <c r="AR14" t="str">
        <f t="shared" si="11"/>
        <v>&lt;deviceset name="1.3k_0402_1/10_1%"&gt;&lt;gates&gt;&lt;gate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1.3K OHM 1% 1/10W 0402"/&gt;&lt;attribute name="1_DIST" value="Digi-Key"/&gt;&lt;attribute name="1_DIST_PN" value="P1.30KLCT-ND"/&gt;&lt;attribute name="1_MFG" value="Panasonic Electronic Components"/&gt;&lt;attribute name="1_MFG_PN" value="ERJ-2RKF1301X"/&gt;&lt;attribute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" spans="1:44" x14ac:dyDescent="0.25">
      <c r="A15" s="2">
        <v>1.33</v>
      </c>
      <c r="B15" s="2" t="s">
        <v>1628</v>
      </c>
      <c r="C15" s="5" t="s">
        <v>1646</v>
      </c>
      <c r="D15" s="2" t="s">
        <v>115</v>
      </c>
      <c r="E15" s="2" t="s">
        <v>116</v>
      </c>
      <c r="F15" s="2" t="s">
        <v>117</v>
      </c>
      <c r="G15" s="2" t="s">
        <v>269</v>
      </c>
      <c r="H15" s="2" t="s">
        <v>118</v>
      </c>
      <c r="I15" s="2" t="s">
        <v>267</v>
      </c>
      <c r="J15" s="2" t="s">
        <v>119</v>
      </c>
      <c r="K15" s="2" t="s">
        <v>268</v>
      </c>
      <c r="L15" s="2"/>
      <c r="M15" s="2"/>
      <c r="N15" s="2"/>
      <c r="O15" s="2"/>
      <c r="P15" s="2"/>
      <c r="Q15" t="str">
        <f t="shared" si="0"/>
        <v>&lt;deviceset name="1.33k_0402_1/10_1%"&gt;</v>
      </c>
      <c r="R15" t="s">
        <v>2050</v>
      </c>
      <c r="S15" t="s">
        <v>2051</v>
      </c>
      <c r="T15" t="s">
        <v>2052</v>
      </c>
      <c r="U15" t="s">
        <v>2053</v>
      </c>
      <c r="V15" t="s">
        <v>2054</v>
      </c>
      <c r="W15" t="s">
        <v>2055</v>
      </c>
      <c r="X15" t="s">
        <v>2056</v>
      </c>
      <c r="Y15" t="s">
        <v>2057</v>
      </c>
      <c r="Z15" t="s">
        <v>2058</v>
      </c>
      <c r="AA15" t="s">
        <v>2059</v>
      </c>
      <c r="AB15" t="s">
        <v>2060</v>
      </c>
      <c r="AC15" t="str">
        <f t="shared" si="1"/>
        <v>&lt;attribute name="1_DESC" value="RES SMD 1.33K OHM 1% 1/10W 0402"/&gt;</v>
      </c>
      <c r="AD15" t="str">
        <f t="shared" si="2"/>
        <v>&lt;attribute name="1_DIST" value="Digi-Key"/&gt;</v>
      </c>
      <c r="AE15" t="str">
        <f t="shared" si="3"/>
        <v>&lt;attribute name="1_DIST_PN" value="P1.33KLCT-ND"/&gt;</v>
      </c>
      <c r="AF15" t="str">
        <f t="shared" si="4"/>
        <v>&lt;attribute name="1_MFG" value="Panasonic Electronic Components"/&gt;</v>
      </c>
      <c r="AG15" t="str">
        <f t="shared" si="5"/>
        <v>&lt;attribute name="1_MFG_PN" value="ERJ-2RKF1331X"/&gt;</v>
      </c>
      <c r="AH15" t="str">
        <f t="shared" si="6"/>
        <v>&lt;attribute name="2_DESC" value=""/&gt;</v>
      </c>
      <c r="AI15" t="str">
        <f t="shared" si="7"/>
        <v>&lt;attribute name="2_DIST" value=""/&gt;</v>
      </c>
      <c r="AJ15" t="str">
        <f t="shared" si="8"/>
        <v>&lt;attribute name="2_DIST_PN" value=""/&gt;</v>
      </c>
      <c r="AK15" t="str">
        <f t="shared" si="9"/>
        <v>&lt;attribute name="2_MFG" value=""/&gt;</v>
      </c>
      <c r="AL15" t="str">
        <f t="shared" si="10"/>
        <v>&lt;attribute name="2_MFG_PN" value=""/&gt;</v>
      </c>
      <c r="AM15" t="s">
        <v>2061</v>
      </c>
      <c r="AN15" t="s">
        <v>2062</v>
      </c>
      <c r="AO15" t="s">
        <v>2063</v>
      </c>
      <c r="AP15" t="s">
        <v>2064</v>
      </c>
      <c r="AQ15" t="s">
        <v>2065</v>
      </c>
      <c r="AR15" t="str">
        <f t="shared" si="11"/>
        <v>&lt;deviceset name="1.33k_0402_1/10_1%"&gt;&lt;gates&gt;&lt;gate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1.33K OHM 1% 1/10W 0402"/&gt;&lt;attribute name="1_DIST" value="Digi-Key"/&gt;&lt;attribute name="1_DIST_PN" value="P1.33KLCT-ND"/&gt;&lt;attribute name="1_MFG" value="Panasonic Electronic Components"/&gt;&lt;attribute name="1_MFG_PN" value="ERJ-2RKF1331X"/&gt;&lt;attribute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" spans="1:44" x14ac:dyDescent="0.25">
      <c r="A16" s="2">
        <v>1.37</v>
      </c>
      <c r="B16" s="2" t="s">
        <v>1628</v>
      </c>
      <c r="C16" s="5" t="s">
        <v>1647</v>
      </c>
      <c r="D16" s="2" t="s">
        <v>115</v>
      </c>
      <c r="E16" s="2" t="s">
        <v>116</v>
      </c>
      <c r="F16" s="2" t="s">
        <v>117</v>
      </c>
      <c r="G16" s="2" t="s">
        <v>272</v>
      </c>
      <c r="H16" s="2" t="s">
        <v>118</v>
      </c>
      <c r="I16" s="2" t="s">
        <v>270</v>
      </c>
      <c r="J16" s="2" t="s">
        <v>119</v>
      </c>
      <c r="K16" s="2" t="s">
        <v>271</v>
      </c>
      <c r="L16" s="2"/>
      <c r="M16" s="2"/>
      <c r="N16" s="2"/>
      <c r="O16" s="2"/>
      <c r="P16" s="2"/>
      <c r="Q16" t="str">
        <f t="shared" si="0"/>
        <v>&lt;deviceset name="1.37k_0402_1/10_1%"&gt;</v>
      </c>
      <c r="R16" t="s">
        <v>2050</v>
      </c>
      <c r="S16" t="s">
        <v>2051</v>
      </c>
      <c r="T16" t="s">
        <v>2052</v>
      </c>
      <c r="U16" t="s">
        <v>2053</v>
      </c>
      <c r="V16" t="s">
        <v>2054</v>
      </c>
      <c r="W16" t="s">
        <v>2055</v>
      </c>
      <c r="X16" t="s">
        <v>2056</v>
      </c>
      <c r="Y16" t="s">
        <v>2057</v>
      </c>
      <c r="Z16" t="s">
        <v>2058</v>
      </c>
      <c r="AA16" t="s">
        <v>2059</v>
      </c>
      <c r="AB16" t="s">
        <v>2060</v>
      </c>
      <c r="AC16" t="str">
        <f t="shared" si="1"/>
        <v>&lt;attribute name="1_DESC" value="RES SMD 1.37K OHM 1% 1/10W 0402"/&gt;</v>
      </c>
      <c r="AD16" t="str">
        <f t="shared" si="2"/>
        <v>&lt;attribute name="1_DIST" value="Digi-Key"/&gt;</v>
      </c>
      <c r="AE16" t="str">
        <f t="shared" si="3"/>
        <v>&lt;attribute name="1_DIST_PN" value="P1.37KLCT-ND"/&gt;</v>
      </c>
      <c r="AF16" t="str">
        <f t="shared" si="4"/>
        <v>&lt;attribute name="1_MFG" value="Panasonic Electronic Components"/&gt;</v>
      </c>
      <c r="AG16" t="str">
        <f t="shared" si="5"/>
        <v>&lt;attribute name="1_MFG_PN" value="ERJ-2RKF1371X"/&gt;</v>
      </c>
      <c r="AH16" t="str">
        <f t="shared" si="6"/>
        <v>&lt;attribute name="2_DESC" value=""/&gt;</v>
      </c>
      <c r="AI16" t="str">
        <f t="shared" si="7"/>
        <v>&lt;attribute name="2_DIST" value=""/&gt;</v>
      </c>
      <c r="AJ16" t="str">
        <f t="shared" si="8"/>
        <v>&lt;attribute name="2_DIST_PN" value=""/&gt;</v>
      </c>
      <c r="AK16" t="str">
        <f t="shared" si="9"/>
        <v>&lt;attribute name="2_MFG" value=""/&gt;</v>
      </c>
      <c r="AL16" t="str">
        <f t="shared" si="10"/>
        <v>&lt;attribute name="2_MFG_PN" value=""/&gt;</v>
      </c>
      <c r="AM16" t="s">
        <v>2061</v>
      </c>
      <c r="AN16" t="s">
        <v>2062</v>
      </c>
      <c r="AO16" t="s">
        <v>2063</v>
      </c>
      <c r="AP16" t="s">
        <v>2064</v>
      </c>
      <c r="AQ16" t="s">
        <v>2065</v>
      </c>
      <c r="AR16" t="str">
        <f t="shared" si="11"/>
        <v>&lt;deviceset name="1.37k_0402_1/10_1%"&gt;&lt;gates&gt;&lt;gate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1.37K OHM 1% 1/10W 0402"/&gt;&lt;attribute name="1_DIST" value="Digi-Key"/&gt;&lt;attribute name="1_DIST_PN" value="P1.37KLCT-ND"/&gt;&lt;attribute name="1_MFG" value="Panasonic Electronic Components"/&gt;&lt;attribute name="1_MFG_PN" value="ERJ-2RKF1371X"/&gt;&lt;attribute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" spans="1:44" x14ac:dyDescent="0.25">
      <c r="A17" s="2">
        <v>1.4</v>
      </c>
      <c r="B17" s="2" t="s">
        <v>1628</v>
      </c>
      <c r="C17" s="5" t="s">
        <v>1648</v>
      </c>
      <c r="D17" s="2" t="s">
        <v>115</v>
      </c>
      <c r="E17" s="2" t="s">
        <v>116</v>
      </c>
      <c r="F17" s="2" t="s">
        <v>117</v>
      </c>
      <c r="G17" s="2" t="s">
        <v>275</v>
      </c>
      <c r="H17" s="2" t="s">
        <v>118</v>
      </c>
      <c r="I17" s="2" t="s">
        <v>273</v>
      </c>
      <c r="J17" s="2" t="s">
        <v>119</v>
      </c>
      <c r="K17" s="2" t="s">
        <v>274</v>
      </c>
      <c r="L17" s="2"/>
      <c r="M17" s="2"/>
      <c r="N17" s="2"/>
      <c r="O17" s="2"/>
      <c r="P17" s="2"/>
      <c r="Q17" t="str">
        <f t="shared" si="0"/>
        <v>&lt;deviceset name="1.4k_0402_1/10_1%"&gt;</v>
      </c>
      <c r="R17" t="s">
        <v>2050</v>
      </c>
      <c r="S17" t="s">
        <v>2051</v>
      </c>
      <c r="T17" t="s">
        <v>2052</v>
      </c>
      <c r="U17" t="s">
        <v>2053</v>
      </c>
      <c r="V17" t="s">
        <v>2054</v>
      </c>
      <c r="W17" t="s">
        <v>2055</v>
      </c>
      <c r="X17" t="s">
        <v>2056</v>
      </c>
      <c r="Y17" t="s">
        <v>2057</v>
      </c>
      <c r="Z17" t="s">
        <v>2058</v>
      </c>
      <c r="AA17" t="s">
        <v>2059</v>
      </c>
      <c r="AB17" t="s">
        <v>2060</v>
      </c>
      <c r="AC17" t="str">
        <f t="shared" si="1"/>
        <v>&lt;attribute name="1_DESC" value="RES SMD 1.4K OHM 1% 1/10W 0402"/&gt;</v>
      </c>
      <c r="AD17" t="str">
        <f t="shared" si="2"/>
        <v>&lt;attribute name="1_DIST" value="Digi-Key"/&gt;</v>
      </c>
      <c r="AE17" t="str">
        <f t="shared" si="3"/>
        <v>&lt;attribute name="1_DIST_PN" value="P1.40KLCT-ND"/&gt;</v>
      </c>
      <c r="AF17" t="str">
        <f t="shared" si="4"/>
        <v>&lt;attribute name="1_MFG" value="Panasonic Electronic Components"/&gt;</v>
      </c>
      <c r="AG17" t="str">
        <f t="shared" si="5"/>
        <v>&lt;attribute name="1_MFG_PN" value="ERJ-2RKF1401X"/&gt;</v>
      </c>
      <c r="AH17" t="str">
        <f t="shared" si="6"/>
        <v>&lt;attribute name="2_DESC" value=""/&gt;</v>
      </c>
      <c r="AI17" t="str">
        <f t="shared" si="7"/>
        <v>&lt;attribute name="2_DIST" value=""/&gt;</v>
      </c>
      <c r="AJ17" t="str">
        <f t="shared" si="8"/>
        <v>&lt;attribute name="2_DIST_PN" value=""/&gt;</v>
      </c>
      <c r="AK17" t="str">
        <f t="shared" si="9"/>
        <v>&lt;attribute name="2_MFG" value=""/&gt;</v>
      </c>
      <c r="AL17" t="str">
        <f t="shared" si="10"/>
        <v>&lt;attribute name="2_MFG_PN" value=""/&gt;</v>
      </c>
      <c r="AM17" t="s">
        <v>2061</v>
      </c>
      <c r="AN17" t="s">
        <v>2062</v>
      </c>
      <c r="AO17" t="s">
        <v>2063</v>
      </c>
      <c r="AP17" t="s">
        <v>2064</v>
      </c>
      <c r="AQ17" t="s">
        <v>2065</v>
      </c>
      <c r="AR17" t="str">
        <f t="shared" si="11"/>
        <v>&lt;deviceset name="1.4k_0402_1/10_1%"&gt;&lt;gates&gt;&lt;gate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1.4K OHM 1% 1/10W 0402"/&gt;&lt;attribute name="1_DIST" value="Digi-Key"/&gt;&lt;attribute name="1_DIST_PN" value="P1.40KLCT-ND"/&gt;&lt;attribute name="1_MFG" value="Panasonic Electronic Components"/&gt;&lt;attribute name="1_MFG_PN" value="ERJ-2RKF1401X"/&gt;&lt;attribute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" spans="1:44" x14ac:dyDescent="0.25">
      <c r="A18" s="2">
        <v>1.43</v>
      </c>
      <c r="B18" s="2" t="s">
        <v>1628</v>
      </c>
      <c r="C18" s="5" t="s">
        <v>1649</v>
      </c>
      <c r="D18" s="2" t="s">
        <v>115</v>
      </c>
      <c r="E18" s="2" t="s">
        <v>116</v>
      </c>
      <c r="F18" s="2" t="s">
        <v>117</v>
      </c>
      <c r="G18" s="2" t="s">
        <v>278</v>
      </c>
      <c r="H18" s="2" t="s">
        <v>118</v>
      </c>
      <c r="I18" s="2" t="s">
        <v>276</v>
      </c>
      <c r="J18" s="2" t="s">
        <v>119</v>
      </c>
      <c r="K18" s="2" t="s">
        <v>277</v>
      </c>
      <c r="L18" s="2"/>
      <c r="M18" s="2"/>
      <c r="N18" s="2"/>
      <c r="O18" s="2"/>
      <c r="P18" s="2"/>
      <c r="Q18" t="str">
        <f t="shared" si="0"/>
        <v>&lt;deviceset name="1.43k_0402_1/10_1%"&gt;</v>
      </c>
      <c r="R18" t="s">
        <v>2050</v>
      </c>
      <c r="S18" t="s">
        <v>2051</v>
      </c>
      <c r="T18" t="s">
        <v>2052</v>
      </c>
      <c r="U18" t="s">
        <v>2053</v>
      </c>
      <c r="V18" t="s">
        <v>2054</v>
      </c>
      <c r="W18" t="s">
        <v>2055</v>
      </c>
      <c r="X18" t="s">
        <v>2056</v>
      </c>
      <c r="Y18" t="s">
        <v>2057</v>
      </c>
      <c r="Z18" t="s">
        <v>2058</v>
      </c>
      <c r="AA18" t="s">
        <v>2059</v>
      </c>
      <c r="AB18" t="s">
        <v>2060</v>
      </c>
      <c r="AC18" t="str">
        <f t="shared" si="1"/>
        <v>&lt;attribute name="1_DESC" value="RES SMD 1.43K OHM 1% 1/10W 0402"/&gt;</v>
      </c>
      <c r="AD18" t="str">
        <f t="shared" si="2"/>
        <v>&lt;attribute name="1_DIST" value="Digi-Key"/&gt;</v>
      </c>
      <c r="AE18" t="str">
        <f t="shared" si="3"/>
        <v>&lt;attribute name="1_DIST_PN" value="P1.43KLCT-ND"/&gt;</v>
      </c>
      <c r="AF18" t="str">
        <f t="shared" si="4"/>
        <v>&lt;attribute name="1_MFG" value="Panasonic Electronic Components"/&gt;</v>
      </c>
      <c r="AG18" t="str">
        <f t="shared" si="5"/>
        <v>&lt;attribute name="1_MFG_PN" value="ERJ-2RKF1431X"/&gt;</v>
      </c>
      <c r="AH18" t="str">
        <f t="shared" si="6"/>
        <v>&lt;attribute name="2_DESC" value=""/&gt;</v>
      </c>
      <c r="AI18" t="str">
        <f t="shared" si="7"/>
        <v>&lt;attribute name="2_DIST" value=""/&gt;</v>
      </c>
      <c r="AJ18" t="str">
        <f t="shared" si="8"/>
        <v>&lt;attribute name="2_DIST_PN" value=""/&gt;</v>
      </c>
      <c r="AK18" t="str">
        <f t="shared" si="9"/>
        <v>&lt;attribute name="2_MFG" value=""/&gt;</v>
      </c>
      <c r="AL18" t="str">
        <f t="shared" si="10"/>
        <v>&lt;attribute name="2_MFG_PN" value=""/&gt;</v>
      </c>
      <c r="AM18" t="s">
        <v>2061</v>
      </c>
      <c r="AN18" t="s">
        <v>2062</v>
      </c>
      <c r="AO18" t="s">
        <v>2063</v>
      </c>
      <c r="AP18" t="s">
        <v>2064</v>
      </c>
      <c r="AQ18" t="s">
        <v>2065</v>
      </c>
      <c r="AR18" t="str">
        <f t="shared" si="11"/>
        <v>&lt;deviceset name="1.43k_0402_1/10_1%"&gt;&lt;gates&gt;&lt;gate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1.43K OHM 1% 1/10W 0402"/&gt;&lt;attribute name="1_DIST" value="Digi-Key"/&gt;&lt;attribute name="1_DIST_PN" value="P1.43KLCT-ND"/&gt;&lt;attribute name="1_MFG" value="Panasonic Electronic Components"/&gt;&lt;attribute name="1_MFG_PN" value="ERJ-2RKF1431X"/&gt;&lt;attribute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" spans="1:44" x14ac:dyDescent="0.25">
      <c r="A19" s="2">
        <v>1.47</v>
      </c>
      <c r="B19" s="2" t="s">
        <v>1628</v>
      </c>
      <c r="C19" s="5" t="s">
        <v>1650</v>
      </c>
      <c r="D19" s="2" t="s">
        <v>115</v>
      </c>
      <c r="E19" s="2" t="s">
        <v>116</v>
      </c>
      <c r="F19" s="2" t="s">
        <v>117</v>
      </c>
      <c r="G19" s="2" t="s">
        <v>281</v>
      </c>
      <c r="H19" s="2" t="s">
        <v>118</v>
      </c>
      <c r="I19" s="2" t="s">
        <v>279</v>
      </c>
      <c r="J19" s="2" t="s">
        <v>119</v>
      </c>
      <c r="K19" s="2" t="s">
        <v>280</v>
      </c>
      <c r="L19" s="2"/>
      <c r="M19" s="2"/>
      <c r="N19" s="2"/>
      <c r="O19" s="2"/>
      <c r="P19" s="2"/>
      <c r="Q19" t="str">
        <f t="shared" si="0"/>
        <v>&lt;deviceset name="1.47k_0402_1/10_1%"&gt;</v>
      </c>
      <c r="R19" t="s">
        <v>2050</v>
      </c>
      <c r="S19" t="s">
        <v>2051</v>
      </c>
      <c r="T19" t="s">
        <v>2052</v>
      </c>
      <c r="U19" t="s">
        <v>2053</v>
      </c>
      <c r="V19" t="s">
        <v>2054</v>
      </c>
      <c r="W19" t="s">
        <v>2055</v>
      </c>
      <c r="X19" t="s">
        <v>2056</v>
      </c>
      <c r="Y19" t="s">
        <v>2057</v>
      </c>
      <c r="Z19" t="s">
        <v>2058</v>
      </c>
      <c r="AA19" t="s">
        <v>2059</v>
      </c>
      <c r="AB19" t="s">
        <v>2060</v>
      </c>
      <c r="AC19" t="str">
        <f t="shared" si="1"/>
        <v>&lt;attribute name="1_DESC" value="RES SMD 1.47K OHM 1% 1/10W 0402"/&gt;</v>
      </c>
      <c r="AD19" t="str">
        <f t="shared" si="2"/>
        <v>&lt;attribute name="1_DIST" value="Digi-Key"/&gt;</v>
      </c>
      <c r="AE19" t="str">
        <f t="shared" si="3"/>
        <v>&lt;attribute name="1_DIST_PN" value="P1.47KLCT-ND"/&gt;</v>
      </c>
      <c r="AF19" t="str">
        <f t="shared" si="4"/>
        <v>&lt;attribute name="1_MFG" value="Panasonic Electronic Components"/&gt;</v>
      </c>
      <c r="AG19" t="str">
        <f t="shared" si="5"/>
        <v>&lt;attribute name="1_MFG_PN" value="ERJ-2RKF1471X"/&gt;</v>
      </c>
      <c r="AH19" t="str">
        <f t="shared" si="6"/>
        <v>&lt;attribute name="2_DESC" value=""/&gt;</v>
      </c>
      <c r="AI19" t="str">
        <f t="shared" si="7"/>
        <v>&lt;attribute name="2_DIST" value=""/&gt;</v>
      </c>
      <c r="AJ19" t="str">
        <f t="shared" si="8"/>
        <v>&lt;attribute name="2_DIST_PN" value=""/&gt;</v>
      </c>
      <c r="AK19" t="str">
        <f t="shared" si="9"/>
        <v>&lt;attribute name="2_MFG" value=""/&gt;</v>
      </c>
      <c r="AL19" t="str">
        <f t="shared" si="10"/>
        <v>&lt;attribute name="2_MFG_PN" value=""/&gt;</v>
      </c>
      <c r="AM19" t="s">
        <v>2061</v>
      </c>
      <c r="AN19" t="s">
        <v>2062</v>
      </c>
      <c r="AO19" t="s">
        <v>2063</v>
      </c>
      <c r="AP19" t="s">
        <v>2064</v>
      </c>
      <c r="AQ19" t="s">
        <v>2065</v>
      </c>
      <c r="AR19" t="str">
        <f t="shared" si="11"/>
        <v>&lt;deviceset name="1.47k_0402_1/10_1%"&gt;&lt;gates&gt;&lt;gate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1.47K OHM 1% 1/10W 0402"/&gt;&lt;attribute name="1_DIST" value="Digi-Key"/&gt;&lt;attribute name="1_DIST_PN" value="P1.47KLCT-ND"/&gt;&lt;attribute name="1_MFG" value="Panasonic Electronic Components"/&gt;&lt;attribute name="1_MFG_PN" value="ERJ-2RKF1471X"/&gt;&lt;attribute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" spans="1:44" x14ac:dyDescent="0.25">
      <c r="A20" s="2">
        <v>1.5</v>
      </c>
      <c r="B20" s="2" t="s">
        <v>1628</v>
      </c>
      <c r="C20" s="5" t="s">
        <v>55</v>
      </c>
      <c r="D20" s="2" t="s">
        <v>115</v>
      </c>
      <c r="E20" s="2" t="s">
        <v>116</v>
      </c>
      <c r="F20" s="2" t="s">
        <v>117</v>
      </c>
      <c r="G20" s="2" t="s">
        <v>284</v>
      </c>
      <c r="H20" s="2" t="s">
        <v>118</v>
      </c>
      <c r="I20" s="2" t="s">
        <v>282</v>
      </c>
      <c r="J20" s="2" t="s">
        <v>119</v>
      </c>
      <c r="K20" s="2" t="s">
        <v>283</v>
      </c>
      <c r="L20" s="2"/>
      <c r="M20" s="2"/>
      <c r="N20" s="2"/>
      <c r="O20" s="2"/>
      <c r="P20" s="2"/>
      <c r="Q20" t="str">
        <f t="shared" si="0"/>
        <v>&lt;deviceset name="1.5k_0402_1/10_1%"&gt;</v>
      </c>
      <c r="R20" t="s">
        <v>2050</v>
      </c>
      <c r="S20" t="s">
        <v>2051</v>
      </c>
      <c r="T20" t="s">
        <v>2052</v>
      </c>
      <c r="U20" t="s">
        <v>2053</v>
      </c>
      <c r="V20" t="s">
        <v>2054</v>
      </c>
      <c r="W20" t="s">
        <v>2055</v>
      </c>
      <c r="X20" t="s">
        <v>2056</v>
      </c>
      <c r="Y20" t="s">
        <v>2057</v>
      </c>
      <c r="Z20" t="s">
        <v>2058</v>
      </c>
      <c r="AA20" t="s">
        <v>2059</v>
      </c>
      <c r="AB20" t="s">
        <v>2060</v>
      </c>
      <c r="AC20" t="str">
        <f t="shared" si="1"/>
        <v>&lt;attribute name="1_DESC" value="RES SMD 1.5K OHM 1% 1/10W 0402"/&gt;</v>
      </c>
      <c r="AD20" t="str">
        <f t="shared" si="2"/>
        <v>&lt;attribute name="1_DIST" value="Digi-Key"/&gt;</v>
      </c>
      <c r="AE20" t="str">
        <f t="shared" si="3"/>
        <v>&lt;attribute name="1_DIST_PN" value="P1.50KLCT-ND"/&gt;</v>
      </c>
      <c r="AF20" t="str">
        <f t="shared" si="4"/>
        <v>&lt;attribute name="1_MFG" value="Panasonic Electronic Components"/&gt;</v>
      </c>
      <c r="AG20" t="str">
        <f t="shared" si="5"/>
        <v>&lt;attribute name="1_MFG_PN" value="ERJ-2RKF1501X"/&gt;</v>
      </c>
      <c r="AH20" t="str">
        <f t="shared" si="6"/>
        <v>&lt;attribute name="2_DESC" value=""/&gt;</v>
      </c>
      <c r="AI20" t="str">
        <f t="shared" si="7"/>
        <v>&lt;attribute name="2_DIST" value=""/&gt;</v>
      </c>
      <c r="AJ20" t="str">
        <f t="shared" si="8"/>
        <v>&lt;attribute name="2_DIST_PN" value=""/&gt;</v>
      </c>
      <c r="AK20" t="str">
        <f t="shared" si="9"/>
        <v>&lt;attribute name="2_MFG" value=""/&gt;</v>
      </c>
      <c r="AL20" t="str">
        <f t="shared" si="10"/>
        <v>&lt;attribute name="2_MFG_PN" value=""/&gt;</v>
      </c>
      <c r="AM20" t="s">
        <v>2061</v>
      </c>
      <c r="AN20" t="s">
        <v>2062</v>
      </c>
      <c r="AO20" t="s">
        <v>2063</v>
      </c>
      <c r="AP20" t="s">
        <v>2064</v>
      </c>
      <c r="AQ20" t="s">
        <v>2065</v>
      </c>
      <c r="AR20" t="str">
        <f t="shared" si="11"/>
        <v>&lt;deviceset name="1.5k_0402_1/10_1%"&gt;&lt;gates&gt;&lt;gate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1.5K OHM 1% 1/10W 0402"/&gt;&lt;attribute name="1_DIST" value="Digi-Key"/&gt;&lt;attribute name="1_DIST_PN" value="P1.50KLCT-ND"/&gt;&lt;attribute name="1_MFG" value="Panasonic Electronic Components"/&gt;&lt;attribute name="1_MFG_PN" value="ERJ-2RKF1501X"/&gt;&lt;attribute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" spans="1:44" x14ac:dyDescent="0.25">
      <c r="A21" s="2">
        <v>1.54</v>
      </c>
      <c r="B21" s="2" t="s">
        <v>1628</v>
      </c>
      <c r="C21" s="5" t="s">
        <v>1651</v>
      </c>
      <c r="D21" s="2" t="s">
        <v>115</v>
      </c>
      <c r="E21" s="2" t="s">
        <v>116</v>
      </c>
      <c r="F21" s="2" t="s">
        <v>117</v>
      </c>
      <c r="G21" s="2" t="s">
        <v>287</v>
      </c>
      <c r="H21" s="2" t="s">
        <v>118</v>
      </c>
      <c r="I21" s="2" t="s">
        <v>285</v>
      </c>
      <c r="J21" s="2" t="s">
        <v>119</v>
      </c>
      <c r="K21" s="2" t="s">
        <v>286</v>
      </c>
      <c r="L21" s="2"/>
      <c r="M21" s="2"/>
      <c r="N21" s="2"/>
      <c r="O21" s="2"/>
      <c r="P21" s="2"/>
      <c r="Q21" t="str">
        <f t="shared" si="0"/>
        <v>&lt;deviceset name="1.54k_0402_1/10_1%"&gt;</v>
      </c>
      <c r="R21" t="s">
        <v>2050</v>
      </c>
      <c r="S21" t="s">
        <v>2051</v>
      </c>
      <c r="T21" t="s">
        <v>2052</v>
      </c>
      <c r="U21" t="s">
        <v>2053</v>
      </c>
      <c r="V21" t="s">
        <v>2054</v>
      </c>
      <c r="W21" t="s">
        <v>2055</v>
      </c>
      <c r="X21" t="s">
        <v>2056</v>
      </c>
      <c r="Y21" t="s">
        <v>2057</v>
      </c>
      <c r="Z21" t="s">
        <v>2058</v>
      </c>
      <c r="AA21" t="s">
        <v>2059</v>
      </c>
      <c r="AB21" t="s">
        <v>2060</v>
      </c>
      <c r="AC21" t="str">
        <f t="shared" si="1"/>
        <v>&lt;attribute name="1_DESC" value="RES SMD 1.54K OHM 1% 1/10W 0402"/&gt;</v>
      </c>
      <c r="AD21" t="str">
        <f t="shared" si="2"/>
        <v>&lt;attribute name="1_DIST" value="Digi-Key"/&gt;</v>
      </c>
      <c r="AE21" t="str">
        <f t="shared" si="3"/>
        <v>&lt;attribute name="1_DIST_PN" value="P1.54KLCT-ND"/&gt;</v>
      </c>
      <c r="AF21" t="str">
        <f t="shared" si="4"/>
        <v>&lt;attribute name="1_MFG" value="Panasonic Electronic Components"/&gt;</v>
      </c>
      <c r="AG21" t="str">
        <f t="shared" si="5"/>
        <v>&lt;attribute name="1_MFG_PN" value="ERJ-2RKF1541X"/&gt;</v>
      </c>
      <c r="AH21" t="str">
        <f t="shared" si="6"/>
        <v>&lt;attribute name="2_DESC" value=""/&gt;</v>
      </c>
      <c r="AI21" t="str">
        <f t="shared" si="7"/>
        <v>&lt;attribute name="2_DIST" value=""/&gt;</v>
      </c>
      <c r="AJ21" t="str">
        <f t="shared" si="8"/>
        <v>&lt;attribute name="2_DIST_PN" value=""/&gt;</v>
      </c>
      <c r="AK21" t="str">
        <f t="shared" si="9"/>
        <v>&lt;attribute name="2_MFG" value=""/&gt;</v>
      </c>
      <c r="AL21" t="str">
        <f t="shared" si="10"/>
        <v>&lt;attribute name="2_MFG_PN" value=""/&gt;</v>
      </c>
      <c r="AM21" t="s">
        <v>2061</v>
      </c>
      <c r="AN21" t="s">
        <v>2062</v>
      </c>
      <c r="AO21" t="s">
        <v>2063</v>
      </c>
      <c r="AP21" t="s">
        <v>2064</v>
      </c>
      <c r="AQ21" t="s">
        <v>2065</v>
      </c>
      <c r="AR21" t="str">
        <f t="shared" si="11"/>
        <v>&lt;deviceset name="1.54k_0402_1/10_1%"&gt;&lt;gates&gt;&lt;gate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1.54K OHM 1% 1/10W 0402"/&gt;&lt;attribute name="1_DIST" value="Digi-Key"/&gt;&lt;attribute name="1_DIST_PN" value="P1.54KLCT-ND"/&gt;&lt;attribute name="1_MFG" value="Panasonic Electronic Components"/&gt;&lt;attribute name="1_MFG_PN" value="ERJ-2RKF1541X"/&gt;&lt;attribute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" spans="1:44" x14ac:dyDescent="0.25">
      <c r="A22" s="2">
        <v>1.58</v>
      </c>
      <c r="B22" s="2" t="s">
        <v>1628</v>
      </c>
      <c r="C22" s="5" t="s">
        <v>1652</v>
      </c>
      <c r="D22" s="2" t="s">
        <v>115</v>
      </c>
      <c r="E22" s="2" t="s">
        <v>116</v>
      </c>
      <c r="F22" s="2" t="s">
        <v>117</v>
      </c>
      <c r="G22" s="2" t="s">
        <v>290</v>
      </c>
      <c r="H22" s="2" t="s">
        <v>118</v>
      </c>
      <c r="I22" s="2" t="s">
        <v>288</v>
      </c>
      <c r="J22" s="2" t="s">
        <v>119</v>
      </c>
      <c r="K22" s="2" t="s">
        <v>289</v>
      </c>
      <c r="L22" s="2"/>
      <c r="M22" s="2"/>
      <c r="N22" s="2"/>
      <c r="O22" s="2"/>
      <c r="P22" s="2"/>
      <c r="Q22" t="str">
        <f t="shared" si="0"/>
        <v>&lt;deviceset name="1.58k_0402_1/10_1%"&gt;</v>
      </c>
      <c r="R22" t="s">
        <v>2050</v>
      </c>
      <c r="S22" t="s">
        <v>2051</v>
      </c>
      <c r="T22" t="s">
        <v>2052</v>
      </c>
      <c r="U22" t="s">
        <v>2053</v>
      </c>
      <c r="V22" t="s">
        <v>2054</v>
      </c>
      <c r="W22" t="s">
        <v>2055</v>
      </c>
      <c r="X22" t="s">
        <v>2056</v>
      </c>
      <c r="Y22" t="s">
        <v>2057</v>
      </c>
      <c r="Z22" t="s">
        <v>2058</v>
      </c>
      <c r="AA22" t="s">
        <v>2059</v>
      </c>
      <c r="AB22" t="s">
        <v>2060</v>
      </c>
      <c r="AC22" t="str">
        <f t="shared" si="1"/>
        <v>&lt;attribute name="1_DESC" value="RES SMD 1.58K OHM 1% 1/10W 0402"/&gt;</v>
      </c>
      <c r="AD22" t="str">
        <f t="shared" si="2"/>
        <v>&lt;attribute name="1_DIST" value="Digi-Key"/&gt;</v>
      </c>
      <c r="AE22" t="str">
        <f t="shared" si="3"/>
        <v>&lt;attribute name="1_DIST_PN" value="P1.58KLCT-ND"/&gt;</v>
      </c>
      <c r="AF22" t="str">
        <f t="shared" si="4"/>
        <v>&lt;attribute name="1_MFG" value="Panasonic Electronic Components"/&gt;</v>
      </c>
      <c r="AG22" t="str">
        <f t="shared" si="5"/>
        <v>&lt;attribute name="1_MFG_PN" value="ERJ-2RKF1581X"/&gt;</v>
      </c>
      <c r="AH22" t="str">
        <f t="shared" si="6"/>
        <v>&lt;attribute name="2_DESC" value=""/&gt;</v>
      </c>
      <c r="AI22" t="str">
        <f t="shared" si="7"/>
        <v>&lt;attribute name="2_DIST" value=""/&gt;</v>
      </c>
      <c r="AJ22" t="str">
        <f t="shared" si="8"/>
        <v>&lt;attribute name="2_DIST_PN" value=""/&gt;</v>
      </c>
      <c r="AK22" t="str">
        <f t="shared" si="9"/>
        <v>&lt;attribute name="2_MFG" value=""/&gt;</v>
      </c>
      <c r="AL22" t="str">
        <f t="shared" si="10"/>
        <v>&lt;attribute name="2_MFG_PN" value=""/&gt;</v>
      </c>
      <c r="AM22" t="s">
        <v>2061</v>
      </c>
      <c r="AN22" t="s">
        <v>2062</v>
      </c>
      <c r="AO22" t="s">
        <v>2063</v>
      </c>
      <c r="AP22" t="s">
        <v>2064</v>
      </c>
      <c r="AQ22" t="s">
        <v>2065</v>
      </c>
      <c r="AR22" t="str">
        <f t="shared" si="11"/>
        <v>&lt;deviceset name="1.58k_0402_1/10_1%"&gt;&lt;gates&gt;&lt;gate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1.58K OHM 1% 1/10W 0402"/&gt;&lt;attribute name="1_DIST" value="Digi-Key"/&gt;&lt;attribute name="1_DIST_PN" value="P1.58KLCT-ND"/&gt;&lt;attribute name="1_MFG" value="Panasonic Electronic Components"/&gt;&lt;attribute name="1_MFG_PN" value="ERJ-2RKF1581X"/&gt;&lt;attribute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" spans="1:44" x14ac:dyDescent="0.25">
      <c r="A23" s="2">
        <v>1.6</v>
      </c>
      <c r="B23" s="2" t="s">
        <v>1628</v>
      </c>
      <c r="C23" s="5" t="s">
        <v>1653</v>
      </c>
      <c r="D23" s="2" t="s">
        <v>115</v>
      </c>
      <c r="E23" s="2" t="s">
        <v>116</v>
      </c>
      <c r="F23" s="2" t="s">
        <v>117</v>
      </c>
      <c r="G23" s="2" t="s">
        <v>293</v>
      </c>
      <c r="H23" s="2" t="s">
        <v>118</v>
      </c>
      <c r="I23" s="2" t="s">
        <v>291</v>
      </c>
      <c r="J23" s="2" t="s">
        <v>119</v>
      </c>
      <c r="K23" s="2" t="s">
        <v>292</v>
      </c>
      <c r="L23" s="2"/>
      <c r="M23" s="2"/>
      <c r="N23" s="2"/>
      <c r="O23" s="2"/>
      <c r="P23" s="2"/>
      <c r="Q23" t="str">
        <f t="shared" si="0"/>
        <v>&lt;deviceset name="1.6k_0402_1/10_1%"&gt;</v>
      </c>
      <c r="R23" t="s">
        <v>2050</v>
      </c>
      <c r="S23" t="s">
        <v>2051</v>
      </c>
      <c r="T23" t="s">
        <v>2052</v>
      </c>
      <c r="U23" t="s">
        <v>2053</v>
      </c>
      <c r="V23" t="s">
        <v>2054</v>
      </c>
      <c r="W23" t="s">
        <v>2055</v>
      </c>
      <c r="X23" t="s">
        <v>2056</v>
      </c>
      <c r="Y23" t="s">
        <v>2057</v>
      </c>
      <c r="Z23" t="s">
        <v>2058</v>
      </c>
      <c r="AA23" t="s">
        <v>2059</v>
      </c>
      <c r="AB23" t="s">
        <v>2060</v>
      </c>
      <c r="AC23" t="str">
        <f t="shared" si="1"/>
        <v>&lt;attribute name="1_DESC" value="RES SMD 1.6K OHM 1% 1/10W 0402"/&gt;</v>
      </c>
      <c r="AD23" t="str">
        <f t="shared" si="2"/>
        <v>&lt;attribute name="1_DIST" value="Digi-Key"/&gt;</v>
      </c>
      <c r="AE23" t="str">
        <f t="shared" si="3"/>
        <v>&lt;attribute name="1_DIST_PN" value="P1.60KLCT-ND"/&gt;</v>
      </c>
      <c r="AF23" t="str">
        <f t="shared" si="4"/>
        <v>&lt;attribute name="1_MFG" value="Panasonic Electronic Components"/&gt;</v>
      </c>
      <c r="AG23" t="str">
        <f t="shared" si="5"/>
        <v>&lt;attribute name="1_MFG_PN" value="ERJ-2RKF1601X"/&gt;</v>
      </c>
      <c r="AH23" t="str">
        <f t="shared" si="6"/>
        <v>&lt;attribute name="2_DESC" value=""/&gt;</v>
      </c>
      <c r="AI23" t="str">
        <f t="shared" si="7"/>
        <v>&lt;attribute name="2_DIST" value=""/&gt;</v>
      </c>
      <c r="AJ23" t="str">
        <f t="shared" si="8"/>
        <v>&lt;attribute name="2_DIST_PN" value=""/&gt;</v>
      </c>
      <c r="AK23" t="str">
        <f t="shared" si="9"/>
        <v>&lt;attribute name="2_MFG" value=""/&gt;</v>
      </c>
      <c r="AL23" t="str">
        <f t="shared" si="10"/>
        <v>&lt;attribute name="2_MFG_PN" value=""/&gt;</v>
      </c>
      <c r="AM23" t="s">
        <v>2061</v>
      </c>
      <c r="AN23" t="s">
        <v>2062</v>
      </c>
      <c r="AO23" t="s">
        <v>2063</v>
      </c>
      <c r="AP23" t="s">
        <v>2064</v>
      </c>
      <c r="AQ23" t="s">
        <v>2065</v>
      </c>
      <c r="AR23" t="str">
        <f t="shared" si="11"/>
        <v>&lt;deviceset name="1.6k_0402_1/10_1%"&gt;&lt;gates&gt;&lt;gate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1.6K OHM 1% 1/10W 0402"/&gt;&lt;attribute name="1_DIST" value="Digi-Key"/&gt;&lt;attribute name="1_DIST_PN" value="P1.60KLCT-ND"/&gt;&lt;attribute name="1_MFG" value="Panasonic Electronic Components"/&gt;&lt;attribute name="1_MFG_PN" value="ERJ-2RKF1601X"/&gt;&lt;attribute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" spans="1:44" x14ac:dyDescent="0.25">
      <c r="A24" s="2">
        <v>1.62</v>
      </c>
      <c r="B24" s="2" t="s">
        <v>1628</v>
      </c>
      <c r="C24" s="5" t="s">
        <v>57</v>
      </c>
      <c r="D24" s="2" t="s">
        <v>115</v>
      </c>
      <c r="E24" s="2" t="s">
        <v>116</v>
      </c>
      <c r="F24" s="2" t="s">
        <v>117</v>
      </c>
      <c r="G24" s="2" t="s">
        <v>296</v>
      </c>
      <c r="H24" s="2" t="s">
        <v>118</v>
      </c>
      <c r="I24" s="2" t="s">
        <v>294</v>
      </c>
      <c r="J24" s="2" t="s">
        <v>119</v>
      </c>
      <c r="K24" s="2" t="s">
        <v>295</v>
      </c>
      <c r="L24" s="2"/>
      <c r="M24" s="2"/>
      <c r="N24" s="2"/>
      <c r="O24" s="2"/>
      <c r="P24" s="2"/>
      <c r="Q24" t="str">
        <f t="shared" si="0"/>
        <v>&lt;deviceset name="1.62k_0402_1/10_1%"&gt;</v>
      </c>
      <c r="R24" t="s">
        <v>2050</v>
      </c>
      <c r="S24" t="s">
        <v>2051</v>
      </c>
      <c r="T24" t="s">
        <v>2052</v>
      </c>
      <c r="U24" t="s">
        <v>2053</v>
      </c>
      <c r="V24" t="s">
        <v>2054</v>
      </c>
      <c r="W24" t="s">
        <v>2055</v>
      </c>
      <c r="X24" t="s">
        <v>2056</v>
      </c>
      <c r="Y24" t="s">
        <v>2057</v>
      </c>
      <c r="Z24" t="s">
        <v>2058</v>
      </c>
      <c r="AA24" t="s">
        <v>2059</v>
      </c>
      <c r="AB24" t="s">
        <v>2060</v>
      </c>
      <c r="AC24" t="str">
        <f t="shared" si="1"/>
        <v>&lt;attribute name="1_DESC" value="RES SMD 1.62K OHM 1% 1/10W 0402"/&gt;</v>
      </c>
      <c r="AD24" t="str">
        <f t="shared" si="2"/>
        <v>&lt;attribute name="1_DIST" value="Digi-Key"/&gt;</v>
      </c>
      <c r="AE24" t="str">
        <f t="shared" si="3"/>
        <v>&lt;attribute name="1_DIST_PN" value="P1.62KLCT-ND"/&gt;</v>
      </c>
      <c r="AF24" t="str">
        <f t="shared" si="4"/>
        <v>&lt;attribute name="1_MFG" value="Panasonic Electronic Components"/&gt;</v>
      </c>
      <c r="AG24" t="str">
        <f t="shared" si="5"/>
        <v>&lt;attribute name="1_MFG_PN" value="ERJ-2RKF1621X"/&gt;</v>
      </c>
      <c r="AH24" t="str">
        <f t="shared" si="6"/>
        <v>&lt;attribute name="2_DESC" value=""/&gt;</v>
      </c>
      <c r="AI24" t="str">
        <f t="shared" si="7"/>
        <v>&lt;attribute name="2_DIST" value=""/&gt;</v>
      </c>
      <c r="AJ24" t="str">
        <f t="shared" si="8"/>
        <v>&lt;attribute name="2_DIST_PN" value=""/&gt;</v>
      </c>
      <c r="AK24" t="str">
        <f t="shared" si="9"/>
        <v>&lt;attribute name="2_MFG" value=""/&gt;</v>
      </c>
      <c r="AL24" t="str">
        <f t="shared" si="10"/>
        <v>&lt;attribute name="2_MFG_PN" value=""/&gt;</v>
      </c>
      <c r="AM24" t="s">
        <v>2061</v>
      </c>
      <c r="AN24" t="s">
        <v>2062</v>
      </c>
      <c r="AO24" t="s">
        <v>2063</v>
      </c>
      <c r="AP24" t="s">
        <v>2064</v>
      </c>
      <c r="AQ24" t="s">
        <v>2065</v>
      </c>
      <c r="AR24" t="str">
        <f t="shared" si="11"/>
        <v>&lt;deviceset name="1.62k_0402_1/10_1%"&gt;&lt;gates&gt;&lt;gate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1.62K OHM 1% 1/10W 0402"/&gt;&lt;attribute name="1_DIST" value="Digi-Key"/&gt;&lt;attribute name="1_DIST_PN" value="P1.62KLCT-ND"/&gt;&lt;attribute name="1_MFG" value="Panasonic Electronic Components"/&gt;&lt;attribute name="1_MFG_PN" value="ERJ-2RKF1621X"/&gt;&lt;attribute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" spans="1:44" x14ac:dyDescent="0.25">
      <c r="A25" s="2">
        <v>1.65</v>
      </c>
      <c r="B25" s="2" t="s">
        <v>1628</v>
      </c>
      <c r="C25" s="5" t="s">
        <v>1654</v>
      </c>
      <c r="D25" s="2" t="s">
        <v>115</v>
      </c>
      <c r="E25" s="2" t="s">
        <v>116</v>
      </c>
      <c r="F25" s="2" t="s">
        <v>117</v>
      </c>
      <c r="G25" s="2" t="s">
        <v>299</v>
      </c>
      <c r="H25" s="2" t="s">
        <v>118</v>
      </c>
      <c r="I25" s="2" t="s">
        <v>297</v>
      </c>
      <c r="J25" s="2" t="s">
        <v>119</v>
      </c>
      <c r="K25" s="2" t="s">
        <v>298</v>
      </c>
      <c r="L25" s="2"/>
      <c r="M25" s="2"/>
      <c r="N25" s="2"/>
      <c r="O25" s="2"/>
      <c r="P25" s="2"/>
      <c r="Q25" t="str">
        <f t="shared" si="0"/>
        <v>&lt;deviceset name="1.65k_0402_1/10_1%"&gt;</v>
      </c>
      <c r="R25" t="s">
        <v>2050</v>
      </c>
      <c r="S25" t="s">
        <v>2051</v>
      </c>
      <c r="T25" t="s">
        <v>2052</v>
      </c>
      <c r="U25" t="s">
        <v>2053</v>
      </c>
      <c r="V25" t="s">
        <v>2054</v>
      </c>
      <c r="W25" t="s">
        <v>2055</v>
      </c>
      <c r="X25" t="s">
        <v>2056</v>
      </c>
      <c r="Y25" t="s">
        <v>2057</v>
      </c>
      <c r="Z25" t="s">
        <v>2058</v>
      </c>
      <c r="AA25" t="s">
        <v>2059</v>
      </c>
      <c r="AB25" t="s">
        <v>2060</v>
      </c>
      <c r="AC25" t="str">
        <f t="shared" si="1"/>
        <v>&lt;attribute name="1_DESC" value="RES SMD 1.65K OHM 1% 1/10W 0402"/&gt;</v>
      </c>
      <c r="AD25" t="str">
        <f t="shared" si="2"/>
        <v>&lt;attribute name="1_DIST" value="Digi-Key"/&gt;</v>
      </c>
      <c r="AE25" t="str">
        <f t="shared" si="3"/>
        <v>&lt;attribute name="1_DIST_PN" value="P1.65KLCT-ND"/&gt;</v>
      </c>
      <c r="AF25" t="str">
        <f t="shared" si="4"/>
        <v>&lt;attribute name="1_MFG" value="Panasonic Electronic Components"/&gt;</v>
      </c>
      <c r="AG25" t="str">
        <f t="shared" si="5"/>
        <v>&lt;attribute name="1_MFG_PN" value="ERJ-2RKF1651X"/&gt;</v>
      </c>
      <c r="AH25" t="str">
        <f t="shared" si="6"/>
        <v>&lt;attribute name="2_DESC" value=""/&gt;</v>
      </c>
      <c r="AI25" t="str">
        <f t="shared" si="7"/>
        <v>&lt;attribute name="2_DIST" value=""/&gt;</v>
      </c>
      <c r="AJ25" t="str">
        <f t="shared" si="8"/>
        <v>&lt;attribute name="2_DIST_PN" value=""/&gt;</v>
      </c>
      <c r="AK25" t="str">
        <f t="shared" si="9"/>
        <v>&lt;attribute name="2_MFG" value=""/&gt;</v>
      </c>
      <c r="AL25" t="str">
        <f t="shared" si="10"/>
        <v>&lt;attribute name="2_MFG_PN" value=""/&gt;</v>
      </c>
      <c r="AM25" t="s">
        <v>2061</v>
      </c>
      <c r="AN25" t="s">
        <v>2062</v>
      </c>
      <c r="AO25" t="s">
        <v>2063</v>
      </c>
      <c r="AP25" t="s">
        <v>2064</v>
      </c>
      <c r="AQ25" t="s">
        <v>2065</v>
      </c>
      <c r="AR25" t="str">
        <f t="shared" si="11"/>
        <v>&lt;deviceset name="1.65k_0402_1/10_1%"&gt;&lt;gates&gt;&lt;gate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1.65K OHM 1% 1/10W 0402"/&gt;&lt;attribute name="1_DIST" value="Digi-Key"/&gt;&lt;attribute name="1_DIST_PN" value="P1.65KLCT-ND"/&gt;&lt;attribute name="1_MFG" value="Panasonic Electronic Components"/&gt;&lt;attribute name="1_MFG_PN" value="ERJ-2RKF1651X"/&gt;&lt;attribute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" spans="1:44" x14ac:dyDescent="0.25">
      <c r="A26" s="2">
        <v>1.69</v>
      </c>
      <c r="B26" s="2" t="s">
        <v>1628</v>
      </c>
      <c r="C26" s="5" t="s">
        <v>1655</v>
      </c>
      <c r="D26" s="2" t="s">
        <v>115</v>
      </c>
      <c r="E26" s="2" t="s">
        <v>116</v>
      </c>
      <c r="F26" s="2" t="s">
        <v>117</v>
      </c>
      <c r="G26" s="2" t="s">
        <v>302</v>
      </c>
      <c r="H26" s="2" t="s">
        <v>118</v>
      </c>
      <c r="I26" s="2" t="s">
        <v>300</v>
      </c>
      <c r="J26" s="2" t="s">
        <v>119</v>
      </c>
      <c r="K26" s="2" t="s">
        <v>301</v>
      </c>
      <c r="L26" s="2"/>
      <c r="M26" s="2"/>
      <c r="N26" s="2"/>
      <c r="O26" s="2"/>
      <c r="P26" s="2"/>
      <c r="Q26" t="str">
        <f t="shared" si="0"/>
        <v>&lt;deviceset name="1.69k_0402_1/10_1%"&gt;</v>
      </c>
      <c r="R26" t="s">
        <v>2050</v>
      </c>
      <c r="S26" t="s">
        <v>2051</v>
      </c>
      <c r="T26" t="s">
        <v>2052</v>
      </c>
      <c r="U26" t="s">
        <v>2053</v>
      </c>
      <c r="V26" t="s">
        <v>2054</v>
      </c>
      <c r="W26" t="s">
        <v>2055</v>
      </c>
      <c r="X26" t="s">
        <v>2056</v>
      </c>
      <c r="Y26" t="s">
        <v>2057</v>
      </c>
      <c r="Z26" t="s">
        <v>2058</v>
      </c>
      <c r="AA26" t="s">
        <v>2059</v>
      </c>
      <c r="AB26" t="s">
        <v>2060</v>
      </c>
      <c r="AC26" t="str">
        <f t="shared" si="1"/>
        <v>&lt;attribute name="1_DESC" value="RES SMD 1.69K OHM 1% 1/10W 0402"/&gt;</v>
      </c>
      <c r="AD26" t="str">
        <f t="shared" si="2"/>
        <v>&lt;attribute name="1_DIST" value="Digi-Key"/&gt;</v>
      </c>
      <c r="AE26" t="str">
        <f t="shared" si="3"/>
        <v>&lt;attribute name="1_DIST_PN" value="P1.69KLCT-ND"/&gt;</v>
      </c>
      <c r="AF26" t="str">
        <f t="shared" si="4"/>
        <v>&lt;attribute name="1_MFG" value="Panasonic Electronic Components"/&gt;</v>
      </c>
      <c r="AG26" t="str">
        <f t="shared" si="5"/>
        <v>&lt;attribute name="1_MFG_PN" value="ERJ-2RKF1691X"/&gt;</v>
      </c>
      <c r="AH26" t="str">
        <f t="shared" si="6"/>
        <v>&lt;attribute name="2_DESC" value=""/&gt;</v>
      </c>
      <c r="AI26" t="str">
        <f t="shared" si="7"/>
        <v>&lt;attribute name="2_DIST" value=""/&gt;</v>
      </c>
      <c r="AJ26" t="str">
        <f t="shared" si="8"/>
        <v>&lt;attribute name="2_DIST_PN" value=""/&gt;</v>
      </c>
      <c r="AK26" t="str">
        <f t="shared" si="9"/>
        <v>&lt;attribute name="2_MFG" value=""/&gt;</v>
      </c>
      <c r="AL26" t="str">
        <f t="shared" si="10"/>
        <v>&lt;attribute name="2_MFG_PN" value=""/&gt;</v>
      </c>
      <c r="AM26" t="s">
        <v>2061</v>
      </c>
      <c r="AN26" t="s">
        <v>2062</v>
      </c>
      <c r="AO26" t="s">
        <v>2063</v>
      </c>
      <c r="AP26" t="s">
        <v>2064</v>
      </c>
      <c r="AQ26" t="s">
        <v>2065</v>
      </c>
      <c r="AR26" t="str">
        <f t="shared" si="11"/>
        <v>&lt;deviceset name="1.69k_0402_1/10_1%"&gt;&lt;gates&gt;&lt;gate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1.69K OHM 1% 1/10W 0402"/&gt;&lt;attribute name="1_DIST" value="Digi-Key"/&gt;&lt;attribute name="1_DIST_PN" value="P1.69KLCT-ND"/&gt;&lt;attribute name="1_MFG" value="Panasonic Electronic Components"/&gt;&lt;attribute name="1_MFG_PN" value="ERJ-2RKF1691X"/&gt;&lt;attribute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7" spans="1:44" x14ac:dyDescent="0.25">
      <c r="A27" s="2">
        <v>1.74</v>
      </c>
      <c r="B27" s="2" t="s">
        <v>1628</v>
      </c>
      <c r="C27" s="5" t="s">
        <v>1656</v>
      </c>
      <c r="D27" s="2" t="s">
        <v>115</v>
      </c>
      <c r="E27" s="2" t="s">
        <v>116</v>
      </c>
      <c r="F27" s="2" t="s">
        <v>117</v>
      </c>
      <c r="G27" s="2" t="s">
        <v>305</v>
      </c>
      <c r="H27" s="2" t="s">
        <v>118</v>
      </c>
      <c r="I27" s="2" t="s">
        <v>303</v>
      </c>
      <c r="J27" s="2" t="s">
        <v>119</v>
      </c>
      <c r="K27" s="2" t="s">
        <v>304</v>
      </c>
      <c r="L27" s="2"/>
      <c r="M27" s="2"/>
      <c r="N27" s="2"/>
      <c r="O27" s="2"/>
      <c r="P27" s="2"/>
      <c r="Q27" t="str">
        <f t="shared" si="0"/>
        <v>&lt;deviceset name="1.74k_0402_1/10_1%"&gt;</v>
      </c>
      <c r="R27" t="s">
        <v>2050</v>
      </c>
      <c r="S27" t="s">
        <v>2051</v>
      </c>
      <c r="T27" t="s">
        <v>2052</v>
      </c>
      <c r="U27" t="s">
        <v>2053</v>
      </c>
      <c r="V27" t="s">
        <v>2054</v>
      </c>
      <c r="W27" t="s">
        <v>2055</v>
      </c>
      <c r="X27" t="s">
        <v>2056</v>
      </c>
      <c r="Y27" t="s">
        <v>2057</v>
      </c>
      <c r="Z27" t="s">
        <v>2058</v>
      </c>
      <c r="AA27" t="s">
        <v>2059</v>
      </c>
      <c r="AB27" t="s">
        <v>2060</v>
      </c>
      <c r="AC27" t="str">
        <f t="shared" si="1"/>
        <v>&lt;attribute name="1_DESC" value="RES SMD 1.74K OHM 1% 1/10W 0402"/&gt;</v>
      </c>
      <c r="AD27" t="str">
        <f t="shared" si="2"/>
        <v>&lt;attribute name="1_DIST" value="Digi-Key"/&gt;</v>
      </c>
      <c r="AE27" t="str">
        <f t="shared" si="3"/>
        <v>&lt;attribute name="1_DIST_PN" value="P1.74KLCT-ND"/&gt;</v>
      </c>
      <c r="AF27" t="str">
        <f t="shared" si="4"/>
        <v>&lt;attribute name="1_MFG" value="Panasonic Electronic Components"/&gt;</v>
      </c>
      <c r="AG27" t="str">
        <f t="shared" si="5"/>
        <v>&lt;attribute name="1_MFG_PN" value="ERJ-2RKF1741X"/&gt;</v>
      </c>
      <c r="AH27" t="str">
        <f t="shared" si="6"/>
        <v>&lt;attribute name="2_DESC" value=""/&gt;</v>
      </c>
      <c r="AI27" t="str">
        <f t="shared" si="7"/>
        <v>&lt;attribute name="2_DIST" value=""/&gt;</v>
      </c>
      <c r="AJ27" t="str">
        <f t="shared" si="8"/>
        <v>&lt;attribute name="2_DIST_PN" value=""/&gt;</v>
      </c>
      <c r="AK27" t="str">
        <f t="shared" si="9"/>
        <v>&lt;attribute name="2_MFG" value=""/&gt;</v>
      </c>
      <c r="AL27" t="str">
        <f t="shared" si="10"/>
        <v>&lt;attribute name="2_MFG_PN" value=""/&gt;</v>
      </c>
      <c r="AM27" t="s">
        <v>2061</v>
      </c>
      <c r="AN27" t="s">
        <v>2062</v>
      </c>
      <c r="AO27" t="s">
        <v>2063</v>
      </c>
      <c r="AP27" t="s">
        <v>2064</v>
      </c>
      <c r="AQ27" t="s">
        <v>2065</v>
      </c>
      <c r="AR27" t="str">
        <f t="shared" si="11"/>
        <v>&lt;deviceset name="1.74k_0402_1/10_1%"&gt;&lt;gates&gt;&lt;gate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1.74K OHM 1% 1/10W 0402"/&gt;&lt;attribute name="1_DIST" value="Digi-Key"/&gt;&lt;attribute name="1_DIST_PN" value="P1.74KLCT-ND"/&gt;&lt;attribute name="1_MFG" value="Panasonic Electronic Components"/&gt;&lt;attribute name="1_MFG_PN" value="ERJ-2RKF1741X"/&gt;&lt;attribute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8" spans="1:44" x14ac:dyDescent="0.25">
      <c r="A28" s="2">
        <v>1.78</v>
      </c>
      <c r="B28" s="2" t="s">
        <v>1628</v>
      </c>
      <c r="C28" s="5" t="s">
        <v>1657</v>
      </c>
      <c r="D28" s="2" t="s">
        <v>115</v>
      </c>
      <c r="E28" s="2" t="s">
        <v>116</v>
      </c>
      <c r="F28" s="2" t="s">
        <v>117</v>
      </c>
      <c r="G28" s="2" t="s">
        <v>308</v>
      </c>
      <c r="H28" s="2" t="s">
        <v>118</v>
      </c>
      <c r="I28" s="2" t="s">
        <v>306</v>
      </c>
      <c r="J28" s="2" t="s">
        <v>119</v>
      </c>
      <c r="K28" s="2" t="s">
        <v>307</v>
      </c>
      <c r="L28" s="2"/>
      <c r="M28" s="2"/>
      <c r="N28" s="2"/>
      <c r="O28" s="2"/>
      <c r="P28" s="2"/>
      <c r="Q28" t="str">
        <f t="shared" si="0"/>
        <v>&lt;deviceset name="1.78k_0402_1/10_1%"&gt;</v>
      </c>
      <c r="R28" t="s">
        <v>2050</v>
      </c>
      <c r="S28" t="s">
        <v>2051</v>
      </c>
      <c r="T28" t="s">
        <v>2052</v>
      </c>
      <c r="U28" t="s">
        <v>2053</v>
      </c>
      <c r="V28" t="s">
        <v>2054</v>
      </c>
      <c r="W28" t="s">
        <v>2055</v>
      </c>
      <c r="X28" t="s">
        <v>2056</v>
      </c>
      <c r="Y28" t="s">
        <v>2057</v>
      </c>
      <c r="Z28" t="s">
        <v>2058</v>
      </c>
      <c r="AA28" t="s">
        <v>2059</v>
      </c>
      <c r="AB28" t="s">
        <v>2060</v>
      </c>
      <c r="AC28" t="str">
        <f t="shared" si="1"/>
        <v>&lt;attribute name="1_DESC" value="RES SMD 1.78K OHM 1% 1/10W 0402"/&gt;</v>
      </c>
      <c r="AD28" t="str">
        <f t="shared" si="2"/>
        <v>&lt;attribute name="1_DIST" value="Digi-Key"/&gt;</v>
      </c>
      <c r="AE28" t="str">
        <f t="shared" si="3"/>
        <v>&lt;attribute name="1_DIST_PN" value="P1.78KLCT-ND"/&gt;</v>
      </c>
      <c r="AF28" t="str">
        <f t="shared" si="4"/>
        <v>&lt;attribute name="1_MFG" value="Panasonic Electronic Components"/&gt;</v>
      </c>
      <c r="AG28" t="str">
        <f t="shared" si="5"/>
        <v>&lt;attribute name="1_MFG_PN" value="ERJ-2RKF1781X"/&gt;</v>
      </c>
      <c r="AH28" t="str">
        <f t="shared" si="6"/>
        <v>&lt;attribute name="2_DESC" value=""/&gt;</v>
      </c>
      <c r="AI28" t="str">
        <f t="shared" si="7"/>
        <v>&lt;attribute name="2_DIST" value=""/&gt;</v>
      </c>
      <c r="AJ28" t="str">
        <f t="shared" si="8"/>
        <v>&lt;attribute name="2_DIST_PN" value=""/&gt;</v>
      </c>
      <c r="AK28" t="str">
        <f t="shared" si="9"/>
        <v>&lt;attribute name="2_MFG" value=""/&gt;</v>
      </c>
      <c r="AL28" t="str">
        <f t="shared" si="10"/>
        <v>&lt;attribute name="2_MFG_PN" value=""/&gt;</v>
      </c>
      <c r="AM28" t="s">
        <v>2061</v>
      </c>
      <c r="AN28" t="s">
        <v>2062</v>
      </c>
      <c r="AO28" t="s">
        <v>2063</v>
      </c>
      <c r="AP28" t="s">
        <v>2064</v>
      </c>
      <c r="AQ28" t="s">
        <v>2065</v>
      </c>
      <c r="AR28" t="str">
        <f t="shared" si="11"/>
        <v>&lt;deviceset name="1.78k_0402_1/10_1%"&gt;&lt;gates&gt;&lt;gate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1.78K OHM 1% 1/10W 0402"/&gt;&lt;attribute name="1_DIST" value="Digi-Key"/&gt;&lt;attribute name="1_DIST_PN" value="P1.78KLCT-ND"/&gt;&lt;attribute name="1_MFG" value="Panasonic Electronic Components"/&gt;&lt;attribute name="1_MFG_PN" value="ERJ-2RKF1781X"/&gt;&lt;attribute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9" spans="1:44" x14ac:dyDescent="0.25">
      <c r="A29" s="2">
        <v>1.8</v>
      </c>
      <c r="B29" s="2" t="s">
        <v>1628</v>
      </c>
      <c r="C29" s="5" t="s">
        <v>1658</v>
      </c>
      <c r="D29" s="2" t="s">
        <v>115</v>
      </c>
      <c r="E29" s="2" t="s">
        <v>116</v>
      </c>
      <c r="F29" s="2" t="s">
        <v>117</v>
      </c>
      <c r="G29" s="2" t="s">
        <v>311</v>
      </c>
      <c r="H29" s="2" t="s">
        <v>118</v>
      </c>
      <c r="I29" s="2" t="s">
        <v>309</v>
      </c>
      <c r="J29" s="2" t="s">
        <v>119</v>
      </c>
      <c r="K29" s="2" t="s">
        <v>310</v>
      </c>
      <c r="L29" s="2"/>
      <c r="M29" s="2"/>
      <c r="N29" s="2"/>
      <c r="O29" s="2"/>
      <c r="P29" s="2"/>
      <c r="Q29" t="str">
        <f t="shared" si="0"/>
        <v>&lt;deviceset name="1.8k_0402_1/10_1%"&gt;</v>
      </c>
      <c r="R29" t="s">
        <v>2050</v>
      </c>
      <c r="S29" t="s">
        <v>2051</v>
      </c>
      <c r="T29" t="s">
        <v>2052</v>
      </c>
      <c r="U29" t="s">
        <v>2053</v>
      </c>
      <c r="V29" t="s">
        <v>2054</v>
      </c>
      <c r="W29" t="s">
        <v>2055</v>
      </c>
      <c r="X29" t="s">
        <v>2056</v>
      </c>
      <c r="Y29" t="s">
        <v>2057</v>
      </c>
      <c r="Z29" t="s">
        <v>2058</v>
      </c>
      <c r="AA29" t="s">
        <v>2059</v>
      </c>
      <c r="AB29" t="s">
        <v>2060</v>
      </c>
      <c r="AC29" t="str">
        <f t="shared" si="1"/>
        <v>&lt;attribute name="1_DESC" value="RES SMD 1.8K OHM 1% 1/10W 0402"/&gt;</v>
      </c>
      <c r="AD29" t="str">
        <f t="shared" si="2"/>
        <v>&lt;attribute name="1_DIST" value="Digi-Key"/&gt;</v>
      </c>
      <c r="AE29" t="str">
        <f t="shared" si="3"/>
        <v>&lt;attribute name="1_DIST_PN" value="P1.80KLCT-ND"/&gt;</v>
      </c>
      <c r="AF29" t="str">
        <f t="shared" si="4"/>
        <v>&lt;attribute name="1_MFG" value="Panasonic Electronic Components"/&gt;</v>
      </c>
      <c r="AG29" t="str">
        <f t="shared" si="5"/>
        <v>&lt;attribute name="1_MFG_PN" value="ERJ-2RKF1801X"/&gt;</v>
      </c>
      <c r="AH29" t="str">
        <f t="shared" si="6"/>
        <v>&lt;attribute name="2_DESC" value=""/&gt;</v>
      </c>
      <c r="AI29" t="str">
        <f t="shared" si="7"/>
        <v>&lt;attribute name="2_DIST" value=""/&gt;</v>
      </c>
      <c r="AJ29" t="str">
        <f t="shared" si="8"/>
        <v>&lt;attribute name="2_DIST_PN" value=""/&gt;</v>
      </c>
      <c r="AK29" t="str">
        <f t="shared" si="9"/>
        <v>&lt;attribute name="2_MFG" value=""/&gt;</v>
      </c>
      <c r="AL29" t="str">
        <f t="shared" si="10"/>
        <v>&lt;attribute name="2_MFG_PN" value=""/&gt;</v>
      </c>
      <c r="AM29" t="s">
        <v>2061</v>
      </c>
      <c r="AN29" t="s">
        <v>2062</v>
      </c>
      <c r="AO29" t="s">
        <v>2063</v>
      </c>
      <c r="AP29" t="s">
        <v>2064</v>
      </c>
      <c r="AQ29" t="s">
        <v>2065</v>
      </c>
      <c r="AR29" t="str">
        <f t="shared" si="11"/>
        <v>&lt;deviceset name="1.8k_0402_1/10_1%"&gt;&lt;gates&gt;&lt;gate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1.8K OHM 1% 1/10W 0402"/&gt;&lt;attribute name="1_DIST" value="Digi-Key"/&gt;&lt;attribute name="1_DIST_PN" value="P1.80KLCT-ND"/&gt;&lt;attribute name="1_MFG" value="Panasonic Electronic Components"/&gt;&lt;attribute name="1_MFG_PN" value="ERJ-2RKF1801X"/&gt;&lt;attribute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0" spans="1:44" x14ac:dyDescent="0.25">
      <c r="A30" s="2">
        <v>1.82</v>
      </c>
      <c r="B30" s="2" t="s">
        <v>1628</v>
      </c>
      <c r="C30" s="5" t="s">
        <v>58</v>
      </c>
      <c r="D30" s="2" t="s">
        <v>115</v>
      </c>
      <c r="E30" s="2" t="s">
        <v>116</v>
      </c>
      <c r="F30" s="2" t="s">
        <v>117</v>
      </c>
      <c r="G30" s="2" t="s">
        <v>314</v>
      </c>
      <c r="H30" s="2" t="s">
        <v>118</v>
      </c>
      <c r="I30" s="2" t="s">
        <v>312</v>
      </c>
      <c r="J30" s="2" t="s">
        <v>119</v>
      </c>
      <c r="K30" s="2" t="s">
        <v>313</v>
      </c>
      <c r="L30" s="2"/>
      <c r="M30" s="2"/>
      <c r="N30" s="2"/>
      <c r="O30" s="2"/>
      <c r="P30" s="2"/>
      <c r="Q30" t="str">
        <f t="shared" si="0"/>
        <v>&lt;deviceset name="1.82k_0402_1/10_1%"&gt;</v>
      </c>
      <c r="R30" t="s">
        <v>2050</v>
      </c>
      <c r="S30" t="s">
        <v>2051</v>
      </c>
      <c r="T30" t="s">
        <v>2052</v>
      </c>
      <c r="U30" t="s">
        <v>2053</v>
      </c>
      <c r="V30" t="s">
        <v>2054</v>
      </c>
      <c r="W30" t="s">
        <v>2055</v>
      </c>
      <c r="X30" t="s">
        <v>2056</v>
      </c>
      <c r="Y30" t="s">
        <v>2057</v>
      </c>
      <c r="Z30" t="s">
        <v>2058</v>
      </c>
      <c r="AA30" t="s">
        <v>2059</v>
      </c>
      <c r="AB30" t="s">
        <v>2060</v>
      </c>
      <c r="AC30" t="str">
        <f t="shared" si="1"/>
        <v>&lt;attribute name="1_DESC" value="RES SMD 1.82K OHM 1% 1/10W 0402"/&gt;</v>
      </c>
      <c r="AD30" t="str">
        <f t="shared" si="2"/>
        <v>&lt;attribute name="1_DIST" value="Digi-Key"/&gt;</v>
      </c>
      <c r="AE30" t="str">
        <f t="shared" si="3"/>
        <v>&lt;attribute name="1_DIST_PN" value="P1.82KLCT-ND"/&gt;</v>
      </c>
      <c r="AF30" t="str">
        <f t="shared" si="4"/>
        <v>&lt;attribute name="1_MFG" value="Panasonic Electronic Components"/&gt;</v>
      </c>
      <c r="AG30" t="str">
        <f t="shared" si="5"/>
        <v>&lt;attribute name="1_MFG_PN" value="ERJ-2RKF1821X"/&gt;</v>
      </c>
      <c r="AH30" t="str">
        <f t="shared" si="6"/>
        <v>&lt;attribute name="2_DESC" value=""/&gt;</v>
      </c>
      <c r="AI30" t="str">
        <f t="shared" si="7"/>
        <v>&lt;attribute name="2_DIST" value=""/&gt;</v>
      </c>
      <c r="AJ30" t="str">
        <f t="shared" si="8"/>
        <v>&lt;attribute name="2_DIST_PN" value=""/&gt;</v>
      </c>
      <c r="AK30" t="str">
        <f t="shared" si="9"/>
        <v>&lt;attribute name="2_MFG" value=""/&gt;</v>
      </c>
      <c r="AL30" t="str">
        <f t="shared" si="10"/>
        <v>&lt;attribute name="2_MFG_PN" value=""/&gt;</v>
      </c>
      <c r="AM30" t="s">
        <v>2061</v>
      </c>
      <c r="AN30" t="s">
        <v>2062</v>
      </c>
      <c r="AO30" t="s">
        <v>2063</v>
      </c>
      <c r="AP30" t="s">
        <v>2064</v>
      </c>
      <c r="AQ30" t="s">
        <v>2065</v>
      </c>
      <c r="AR30" t="str">
        <f t="shared" si="11"/>
        <v>&lt;deviceset name="1.82k_0402_1/10_1%"&gt;&lt;gates&gt;&lt;gate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1.82K OHM 1% 1/10W 0402"/&gt;&lt;attribute name="1_DIST" value="Digi-Key"/&gt;&lt;attribute name="1_DIST_PN" value="P1.82KLCT-ND"/&gt;&lt;attribute name="1_MFG" value="Panasonic Electronic Components"/&gt;&lt;attribute name="1_MFG_PN" value="ERJ-2RKF1821X"/&gt;&lt;attribute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1" spans="1:44" x14ac:dyDescent="0.25">
      <c r="A31" s="2">
        <v>1.87</v>
      </c>
      <c r="B31" s="2" t="s">
        <v>1628</v>
      </c>
      <c r="C31" s="5" t="s">
        <v>1659</v>
      </c>
      <c r="D31" s="2" t="s">
        <v>115</v>
      </c>
      <c r="E31" s="2" t="s">
        <v>116</v>
      </c>
      <c r="F31" s="2" t="s">
        <v>117</v>
      </c>
      <c r="G31" s="2" t="s">
        <v>317</v>
      </c>
      <c r="H31" s="2" t="s">
        <v>118</v>
      </c>
      <c r="I31" s="2" t="s">
        <v>315</v>
      </c>
      <c r="J31" s="2" t="s">
        <v>119</v>
      </c>
      <c r="K31" s="2" t="s">
        <v>316</v>
      </c>
      <c r="L31" s="2"/>
      <c r="M31" s="2"/>
      <c r="N31" s="2"/>
      <c r="O31" s="2"/>
      <c r="P31" s="2"/>
      <c r="Q31" t="str">
        <f t="shared" si="0"/>
        <v>&lt;deviceset name="1.87k_0402_1/10_1%"&gt;</v>
      </c>
      <c r="R31" t="s">
        <v>2050</v>
      </c>
      <c r="S31" t="s">
        <v>2051</v>
      </c>
      <c r="T31" t="s">
        <v>2052</v>
      </c>
      <c r="U31" t="s">
        <v>2053</v>
      </c>
      <c r="V31" t="s">
        <v>2054</v>
      </c>
      <c r="W31" t="s">
        <v>2055</v>
      </c>
      <c r="X31" t="s">
        <v>2056</v>
      </c>
      <c r="Y31" t="s">
        <v>2057</v>
      </c>
      <c r="Z31" t="s">
        <v>2058</v>
      </c>
      <c r="AA31" t="s">
        <v>2059</v>
      </c>
      <c r="AB31" t="s">
        <v>2060</v>
      </c>
      <c r="AC31" t="str">
        <f t="shared" si="1"/>
        <v>&lt;attribute name="1_DESC" value="RES SMD 1.87K OHM 1% 1/10W 0402"/&gt;</v>
      </c>
      <c r="AD31" t="str">
        <f t="shared" si="2"/>
        <v>&lt;attribute name="1_DIST" value="Digi-Key"/&gt;</v>
      </c>
      <c r="AE31" t="str">
        <f t="shared" si="3"/>
        <v>&lt;attribute name="1_DIST_PN" value="P1.87KLCT-ND"/&gt;</v>
      </c>
      <c r="AF31" t="str">
        <f t="shared" si="4"/>
        <v>&lt;attribute name="1_MFG" value="Panasonic Electronic Components"/&gt;</v>
      </c>
      <c r="AG31" t="str">
        <f t="shared" si="5"/>
        <v>&lt;attribute name="1_MFG_PN" value="ERJ-2RKF1871X"/&gt;</v>
      </c>
      <c r="AH31" t="str">
        <f t="shared" si="6"/>
        <v>&lt;attribute name="2_DESC" value=""/&gt;</v>
      </c>
      <c r="AI31" t="str">
        <f t="shared" si="7"/>
        <v>&lt;attribute name="2_DIST" value=""/&gt;</v>
      </c>
      <c r="AJ31" t="str">
        <f t="shared" si="8"/>
        <v>&lt;attribute name="2_DIST_PN" value=""/&gt;</v>
      </c>
      <c r="AK31" t="str">
        <f t="shared" si="9"/>
        <v>&lt;attribute name="2_MFG" value=""/&gt;</v>
      </c>
      <c r="AL31" t="str">
        <f t="shared" si="10"/>
        <v>&lt;attribute name="2_MFG_PN" value=""/&gt;</v>
      </c>
      <c r="AM31" t="s">
        <v>2061</v>
      </c>
      <c r="AN31" t="s">
        <v>2062</v>
      </c>
      <c r="AO31" t="s">
        <v>2063</v>
      </c>
      <c r="AP31" t="s">
        <v>2064</v>
      </c>
      <c r="AQ31" t="s">
        <v>2065</v>
      </c>
      <c r="AR31" t="str">
        <f t="shared" si="11"/>
        <v>&lt;deviceset name="1.87k_0402_1/10_1%"&gt;&lt;gates&gt;&lt;gate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1.87K OHM 1% 1/10W 0402"/&gt;&lt;attribute name="1_DIST" value="Digi-Key"/&gt;&lt;attribute name="1_DIST_PN" value="P1.87KLCT-ND"/&gt;&lt;attribute name="1_MFG" value="Panasonic Electronic Components"/&gt;&lt;attribute name="1_MFG_PN" value="ERJ-2RKF1871X"/&gt;&lt;attribute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2" spans="1:44" x14ac:dyDescent="0.25">
      <c r="A32" s="2">
        <v>1.91</v>
      </c>
      <c r="B32" s="2" t="s">
        <v>1628</v>
      </c>
      <c r="C32" s="5" t="s">
        <v>1660</v>
      </c>
      <c r="D32" s="2" t="s">
        <v>115</v>
      </c>
      <c r="E32" s="2" t="s">
        <v>116</v>
      </c>
      <c r="F32" s="2" t="s">
        <v>117</v>
      </c>
      <c r="G32" s="2" t="s">
        <v>320</v>
      </c>
      <c r="H32" s="2" t="s">
        <v>118</v>
      </c>
      <c r="I32" s="2" t="s">
        <v>318</v>
      </c>
      <c r="J32" s="2" t="s">
        <v>119</v>
      </c>
      <c r="K32" s="2" t="s">
        <v>319</v>
      </c>
      <c r="L32" s="2"/>
      <c r="M32" s="2"/>
      <c r="N32" s="2"/>
      <c r="O32" s="2"/>
      <c r="P32" s="2"/>
      <c r="Q32" t="str">
        <f t="shared" si="0"/>
        <v>&lt;deviceset name="1.91k_0402_1/10_1%"&gt;</v>
      </c>
      <c r="R32" t="s">
        <v>2050</v>
      </c>
      <c r="S32" t="s">
        <v>2051</v>
      </c>
      <c r="T32" t="s">
        <v>2052</v>
      </c>
      <c r="U32" t="s">
        <v>2053</v>
      </c>
      <c r="V32" t="s">
        <v>2054</v>
      </c>
      <c r="W32" t="s">
        <v>2055</v>
      </c>
      <c r="X32" t="s">
        <v>2056</v>
      </c>
      <c r="Y32" t="s">
        <v>2057</v>
      </c>
      <c r="Z32" t="s">
        <v>2058</v>
      </c>
      <c r="AA32" t="s">
        <v>2059</v>
      </c>
      <c r="AB32" t="s">
        <v>2060</v>
      </c>
      <c r="AC32" t="str">
        <f t="shared" si="1"/>
        <v>&lt;attribute name="1_DESC" value="RES SMD 1.91K OHM 1% 1/10W 0402"/&gt;</v>
      </c>
      <c r="AD32" t="str">
        <f t="shared" si="2"/>
        <v>&lt;attribute name="1_DIST" value="Digi-Key"/&gt;</v>
      </c>
      <c r="AE32" t="str">
        <f t="shared" si="3"/>
        <v>&lt;attribute name="1_DIST_PN" value="P1.91KLCT-ND"/&gt;</v>
      </c>
      <c r="AF32" t="str">
        <f t="shared" si="4"/>
        <v>&lt;attribute name="1_MFG" value="Panasonic Electronic Components"/&gt;</v>
      </c>
      <c r="AG32" t="str">
        <f t="shared" si="5"/>
        <v>&lt;attribute name="1_MFG_PN" value="ERJ-2RKF1911X"/&gt;</v>
      </c>
      <c r="AH32" t="str">
        <f t="shared" si="6"/>
        <v>&lt;attribute name="2_DESC" value=""/&gt;</v>
      </c>
      <c r="AI32" t="str">
        <f t="shared" si="7"/>
        <v>&lt;attribute name="2_DIST" value=""/&gt;</v>
      </c>
      <c r="AJ32" t="str">
        <f t="shared" si="8"/>
        <v>&lt;attribute name="2_DIST_PN" value=""/&gt;</v>
      </c>
      <c r="AK32" t="str">
        <f t="shared" si="9"/>
        <v>&lt;attribute name="2_MFG" value=""/&gt;</v>
      </c>
      <c r="AL32" t="str">
        <f t="shared" si="10"/>
        <v>&lt;attribute name="2_MFG_PN" value=""/&gt;</v>
      </c>
      <c r="AM32" t="s">
        <v>2061</v>
      </c>
      <c r="AN32" t="s">
        <v>2062</v>
      </c>
      <c r="AO32" t="s">
        <v>2063</v>
      </c>
      <c r="AP32" t="s">
        <v>2064</v>
      </c>
      <c r="AQ32" t="s">
        <v>2065</v>
      </c>
      <c r="AR32" t="str">
        <f t="shared" si="11"/>
        <v>&lt;deviceset name="1.91k_0402_1/10_1%"&gt;&lt;gates&gt;&lt;gate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1.91K OHM 1% 1/10W 0402"/&gt;&lt;attribute name="1_DIST" value="Digi-Key"/&gt;&lt;attribute name="1_DIST_PN" value="P1.91KLCT-ND"/&gt;&lt;attribute name="1_MFG" value="Panasonic Electronic Components"/&gt;&lt;attribute name="1_MFG_PN" value="ERJ-2RKF1911X"/&gt;&lt;attribute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3" spans="1:44" x14ac:dyDescent="0.25">
      <c r="A33" s="2">
        <v>1.96</v>
      </c>
      <c r="B33" s="2" t="s">
        <v>1628</v>
      </c>
      <c r="C33" s="5" t="s">
        <v>1661</v>
      </c>
      <c r="D33" s="2" t="s">
        <v>115</v>
      </c>
      <c r="E33" s="2" t="s">
        <v>116</v>
      </c>
      <c r="F33" s="2" t="s">
        <v>117</v>
      </c>
      <c r="G33" s="2" t="s">
        <v>323</v>
      </c>
      <c r="H33" s="2" t="s">
        <v>118</v>
      </c>
      <c r="I33" s="2" t="s">
        <v>321</v>
      </c>
      <c r="J33" s="2" t="s">
        <v>119</v>
      </c>
      <c r="K33" s="2" t="s">
        <v>322</v>
      </c>
      <c r="L33" s="2"/>
      <c r="M33" s="2"/>
      <c r="N33" s="2"/>
      <c r="O33" s="2"/>
      <c r="P33" s="2"/>
      <c r="Q33" t="str">
        <f t="shared" si="0"/>
        <v>&lt;deviceset name="1.96k_0402_1/10_1%"&gt;</v>
      </c>
      <c r="R33" t="s">
        <v>2050</v>
      </c>
      <c r="S33" t="s">
        <v>2051</v>
      </c>
      <c r="T33" t="s">
        <v>2052</v>
      </c>
      <c r="U33" t="s">
        <v>2053</v>
      </c>
      <c r="V33" t="s">
        <v>2054</v>
      </c>
      <c r="W33" t="s">
        <v>2055</v>
      </c>
      <c r="X33" t="s">
        <v>2056</v>
      </c>
      <c r="Y33" t="s">
        <v>2057</v>
      </c>
      <c r="Z33" t="s">
        <v>2058</v>
      </c>
      <c r="AA33" t="s">
        <v>2059</v>
      </c>
      <c r="AB33" t="s">
        <v>2060</v>
      </c>
      <c r="AC33" t="str">
        <f t="shared" si="1"/>
        <v>&lt;attribute name="1_DESC" value="RES SMD 1.96K OHM 1% 1/10W 0402"/&gt;</v>
      </c>
      <c r="AD33" t="str">
        <f t="shared" si="2"/>
        <v>&lt;attribute name="1_DIST" value="Digi-Key"/&gt;</v>
      </c>
      <c r="AE33" t="str">
        <f t="shared" si="3"/>
        <v>&lt;attribute name="1_DIST_PN" value="P1.96KLCT-ND"/&gt;</v>
      </c>
      <c r="AF33" t="str">
        <f t="shared" si="4"/>
        <v>&lt;attribute name="1_MFG" value="Panasonic Electronic Components"/&gt;</v>
      </c>
      <c r="AG33" t="str">
        <f t="shared" si="5"/>
        <v>&lt;attribute name="1_MFG_PN" value="ERJ-2RKF1961X"/&gt;</v>
      </c>
      <c r="AH33" t="str">
        <f t="shared" si="6"/>
        <v>&lt;attribute name="2_DESC" value=""/&gt;</v>
      </c>
      <c r="AI33" t="str">
        <f t="shared" si="7"/>
        <v>&lt;attribute name="2_DIST" value=""/&gt;</v>
      </c>
      <c r="AJ33" t="str">
        <f t="shared" si="8"/>
        <v>&lt;attribute name="2_DIST_PN" value=""/&gt;</v>
      </c>
      <c r="AK33" t="str">
        <f t="shared" si="9"/>
        <v>&lt;attribute name="2_MFG" value=""/&gt;</v>
      </c>
      <c r="AL33" t="str">
        <f t="shared" si="10"/>
        <v>&lt;attribute name="2_MFG_PN" value=""/&gt;</v>
      </c>
      <c r="AM33" t="s">
        <v>2061</v>
      </c>
      <c r="AN33" t="s">
        <v>2062</v>
      </c>
      <c r="AO33" t="s">
        <v>2063</v>
      </c>
      <c r="AP33" t="s">
        <v>2064</v>
      </c>
      <c r="AQ33" t="s">
        <v>2065</v>
      </c>
      <c r="AR33" t="str">
        <f t="shared" si="11"/>
        <v>&lt;deviceset name="1.96k_0402_1/10_1%"&gt;&lt;gates&gt;&lt;gate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1.96K OHM 1% 1/10W 0402"/&gt;&lt;attribute name="1_DIST" value="Digi-Key"/&gt;&lt;attribute name="1_DIST_PN" value="P1.96KLCT-ND"/&gt;&lt;attribute name="1_MFG" value="Panasonic Electronic Components"/&gt;&lt;attribute name="1_MFG_PN" value="ERJ-2RKF1961X"/&gt;&lt;attribute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4" spans="1:44" x14ac:dyDescent="0.25">
      <c r="A34" s="2">
        <v>2</v>
      </c>
      <c r="B34" s="2" t="s">
        <v>1628</v>
      </c>
      <c r="C34" s="5" t="s">
        <v>59</v>
      </c>
      <c r="D34" s="2" t="s">
        <v>115</v>
      </c>
      <c r="E34" s="2" t="s">
        <v>116</v>
      </c>
      <c r="F34" s="2" t="s">
        <v>117</v>
      </c>
      <c r="G34" s="2" t="s">
        <v>678</v>
      </c>
      <c r="H34" s="2" t="s">
        <v>118</v>
      </c>
      <c r="I34" s="2" t="s">
        <v>676</v>
      </c>
      <c r="J34" s="2" t="s">
        <v>119</v>
      </c>
      <c r="K34" s="2" t="s">
        <v>677</v>
      </c>
      <c r="L34" s="2"/>
      <c r="M34" s="2"/>
      <c r="N34" s="2"/>
      <c r="O34" s="2"/>
      <c r="P34" s="2"/>
      <c r="Q34" t="str">
        <f t="shared" si="0"/>
        <v>&lt;deviceset name="2k_0402_1/10_1%"&gt;</v>
      </c>
      <c r="R34" t="s">
        <v>2050</v>
      </c>
      <c r="S34" t="s">
        <v>2051</v>
      </c>
      <c r="T34" t="s">
        <v>2052</v>
      </c>
      <c r="U34" t="s">
        <v>2053</v>
      </c>
      <c r="V34" t="s">
        <v>2054</v>
      </c>
      <c r="W34" t="s">
        <v>2055</v>
      </c>
      <c r="X34" t="s">
        <v>2056</v>
      </c>
      <c r="Y34" t="s">
        <v>2057</v>
      </c>
      <c r="Z34" t="s">
        <v>2058</v>
      </c>
      <c r="AA34" t="s">
        <v>2059</v>
      </c>
      <c r="AB34" t="s">
        <v>2060</v>
      </c>
      <c r="AC34" t="str">
        <f t="shared" si="1"/>
        <v>&lt;attribute name="1_DESC" value="RES SMD 2K OHM 1% 1/10W 0402"/&gt;</v>
      </c>
      <c r="AD34" t="str">
        <f t="shared" si="2"/>
        <v>&lt;attribute name="1_DIST" value="Digi-Key"/&gt;</v>
      </c>
      <c r="AE34" t="str">
        <f t="shared" si="3"/>
        <v>&lt;attribute name="1_DIST_PN" value="P2.00KLCT-ND"/&gt;</v>
      </c>
      <c r="AF34" t="str">
        <f t="shared" si="4"/>
        <v>&lt;attribute name="1_MFG" value="Panasonic Electronic Components"/&gt;</v>
      </c>
      <c r="AG34" t="str">
        <f t="shared" si="5"/>
        <v>&lt;attribute name="1_MFG_PN" value="ERJ-2RKF2001X"/&gt;</v>
      </c>
      <c r="AH34" t="str">
        <f t="shared" si="6"/>
        <v>&lt;attribute name="2_DESC" value=""/&gt;</v>
      </c>
      <c r="AI34" t="str">
        <f t="shared" si="7"/>
        <v>&lt;attribute name="2_DIST" value=""/&gt;</v>
      </c>
      <c r="AJ34" t="str">
        <f t="shared" si="8"/>
        <v>&lt;attribute name="2_DIST_PN" value=""/&gt;</v>
      </c>
      <c r="AK34" t="str">
        <f t="shared" si="9"/>
        <v>&lt;attribute name="2_MFG" value=""/&gt;</v>
      </c>
      <c r="AL34" t="str">
        <f t="shared" si="10"/>
        <v>&lt;attribute name="2_MFG_PN" value=""/&gt;</v>
      </c>
      <c r="AM34" t="s">
        <v>2061</v>
      </c>
      <c r="AN34" t="s">
        <v>2062</v>
      </c>
      <c r="AO34" t="s">
        <v>2063</v>
      </c>
      <c r="AP34" t="s">
        <v>2064</v>
      </c>
      <c r="AQ34" t="s">
        <v>2065</v>
      </c>
      <c r="AR34" t="str">
        <f t="shared" si="11"/>
        <v>&lt;deviceset name="2k_0402_1/10_1%"&gt;&lt;gates&gt;&lt;gate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2K OHM 1% 1/10W 0402"/&gt;&lt;attribute name="1_DIST" value="Digi-Key"/&gt;&lt;attribute name="1_DIST_PN" value="P2.00KLCT-ND"/&gt;&lt;attribute name="1_MFG" value="Panasonic Electronic Components"/&gt;&lt;attribute name="1_MFG_PN" value="ERJ-2RKF2001X"/&gt;&lt;attribute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5" spans="1:44" x14ac:dyDescent="0.25">
      <c r="A35" s="2">
        <v>2.0499999999999998</v>
      </c>
      <c r="B35" s="2" t="s">
        <v>1628</v>
      </c>
      <c r="C35" s="5" t="s">
        <v>1712</v>
      </c>
      <c r="D35" s="2" t="s">
        <v>115</v>
      </c>
      <c r="E35" s="2" t="s">
        <v>116</v>
      </c>
      <c r="F35" s="2" t="s">
        <v>117</v>
      </c>
      <c r="G35" s="2" t="s">
        <v>681</v>
      </c>
      <c r="H35" s="2" t="s">
        <v>118</v>
      </c>
      <c r="I35" s="2" t="s">
        <v>679</v>
      </c>
      <c r="J35" s="2" t="s">
        <v>119</v>
      </c>
      <c r="K35" s="2" t="s">
        <v>680</v>
      </c>
      <c r="L35" s="2"/>
      <c r="M35" s="2"/>
      <c r="N35" s="2"/>
      <c r="O35" s="2"/>
      <c r="P35" s="2"/>
      <c r="Q35" t="str">
        <f t="shared" si="0"/>
        <v>&lt;deviceset name="2.05k_0402_1/10_1%"&gt;</v>
      </c>
      <c r="R35" t="s">
        <v>2050</v>
      </c>
      <c r="S35" t="s">
        <v>2051</v>
      </c>
      <c r="T35" t="s">
        <v>2052</v>
      </c>
      <c r="U35" t="s">
        <v>2053</v>
      </c>
      <c r="V35" t="s">
        <v>2054</v>
      </c>
      <c r="W35" t="s">
        <v>2055</v>
      </c>
      <c r="X35" t="s">
        <v>2056</v>
      </c>
      <c r="Y35" t="s">
        <v>2057</v>
      </c>
      <c r="Z35" t="s">
        <v>2058</v>
      </c>
      <c r="AA35" t="s">
        <v>2059</v>
      </c>
      <c r="AB35" t="s">
        <v>2060</v>
      </c>
      <c r="AC35" t="str">
        <f t="shared" si="1"/>
        <v>&lt;attribute name="1_DESC" value="RES SMD 2.05K OHM 1% 1/10W 0402"/&gt;</v>
      </c>
      <c r="AD35" t="str">
        <f t="shared" si="2"/>
        <v>&lt;attribute name="1_DIST" value="Digi-Key"/&gt;</v>
      </c>
      <c r="AE35" t="str">
        <f t="shared" si="3"/>
        <v>&lt;attribute name="1_DIST_PN" value="P2.05KLCT-ND"/&gt;</v>
      </c>
      <c r="AF35" t="str">
        <f t="shared" si="4"/>
        <v>&lt;attribute name="1_MFG" value="Panasonic Electronic Components"/&gt;</v>
      </c>
      <c r="AG35" t="str">
        <f t="shared" si="5"/>
        <v>&lt;attribute name="1_MFG_PN" value="ERJ-2RKF2051X"/&gt;</v>
      </c>
      <c r="AH35" t="str">
        <f t="shared" si="6"/>
        <v>&lt;attribute name="2_DESC" value=""/&gt;</v>
      </c>
      <c r="AI35" t="str">
        <f t="shared" si="7"/>
        <v>&lt;attribute name="2_DIST" value=""/&gt;</v>
      </c>
      <c r="AJ35" t="str">
        <f t="shared" si="8"/>
        <v>&lt;attribute name="2_DIST_PN" value=""/&gt;</v>
      </c>
      <c r="AK35" t="str">
        <f t="shared" si="9"/>
        <v>&lt;attribute name="2_MFG" value=""/&gt;</v>
      </c>
      <c r="AL35" t="str">
        <f t="shared" si="10"/>
        <v>&lt;attribute name="2_MFG_PN" value=""/&gt;</v>
      </c>
      <c r="AM35" t="s">
        <v>2061</v>
      </c>
      <c r="AN35" t="s">
        <v>2062</v>
      </c>
      <c r="AO35" t="s">
        <v>2063</v>
      </c>
      <c r="AP35" t="s">
        <v>2064</v>
      </c>
      <c r="AQ35" t="s">
        <v>2065</v>
      </c>
      <c r="AR35" t="str">
        <f t="shared" si="11"/>
        <v>&lt;deviceset name="2.05k_0402_1/10_1%"&gt;&lt;gates&gt;&lt;gate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2.05K OHM 1% 1/10W 0402"/&gt;&lt;attribute name="1_DIST" value="Digi-Key"/&gt;&lt;attribute name="1_DIST_PN" value="P2.05KLCT-ND"/&gt;&lt;attribute name="1_MFG" value="Panasonic Electronic Components"/&gt;&lt;attribute name="1_MFG_PN" value="ERJ-2RKF2051X"/&gt;&lt;attribute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6" spans="1:44" x14ac:dyDescent="0.25">
      <c r="A36" s="2">
        <v>2.1</v>
      </c>
      <c r="B36" s="2" t="s">
        <v>1628</v>
      </c>
      <c r="C36" s="5" t="s">
        <v>1713</v>
      </c>
      <c r="D36" s="2" t="s">
        <v>115</v>
      </c>
      <c r="E36" s="2" t="s">
        <v>116</v>
      </c>
      <c r="F36" s="2" t="s">
        <v>117</v>
      </c>
      <c r="G36" s="2" t="s">
        <v>684</v>
      </c>
      <c r="H36" s="2" t="s">
        <v>118</v>
      </c>
      <c r="I36" s="2" t="s">
        <v>682</v>
      </c>
      <c r="J36" s="2" t="s">
        <v>119</v>
      </c>
      <c r="K36" s="2" t="s">
        <v>683</v>
      </c>
      <c r="L36" s="2"/>
      <c r="M36" s="2"/>
      <c r="N36" s="2"/>
      <c r="O36" s="2"/>
      <c r="P36" s="2"/>
      <c r="Q36" t="str">
        <f t="shared" si="0"/>
        <v>&lt;deviceset name="2.1k_0402_1/10_1%"&gt;</v>
      </c>
      <c r="R36" t="s">
        <v>2050</v>
      </c>
      <c r="S36" t="s">
        <v>2051</v>
      </c>
      <c r="T36" t="s">
        <v>2052</v>
      </c>
      <c r="U36" t="s">
        <v>2053</v>
      </c>
      <c r="V36" t="s">
        <v>2054</v>
      </c>
      <c r="W36" t="s">
        <v>2055</v>
      </c>
      <c r="X36" t="s">
        <v>2056</v>
      </c>
      <c r="Y36" t="s">
        <v>2057</v>
      </c>
      <c r="Z36" t="s">
        <v>2058</v>
      </c>
      <c r="AA36" t="s">
        <v>2059</v>
      </c>
      <c r="AB36" t="s">
        <v>2060</v>
      </c>
      <c r="AC36" t="str">
        <f t="shared" si="1"/>
        <v>&lt;attribute name="1_DESC" value="RES SMD 2.1K OHM 1% 1/10W 0402"/&gt;</v>
      </c>
      <c r="AD36" t="str">
        <f t="shared" si="2"/>
        <v>&lt;attribute name="1_DIST" value="Digi-Key"/&gt;</v>
      </c>
      <c r="AE36" t="str">
        <f t="shared" si="3"/>
        <v>&lt;attribute name="1_DIST_PN" value="P2.10KLCT-ND"/&gt;</v>
      </c>
      <c r="AF36" t="str">
        <f t="shared" si="4"/>
        <v>&lt;attribute name="1_MFG" value="Panasonic Electronic Components"/&gt;</v>
      </c>
      <c r="AG36" t="str">
        <f t="shared" si="5"/>
        <v>&lt;attribute name="1_MFG_PN" value="ERJ-2RKF2101X"/&gt;</v>
      </c>
      <c r="AH36" t="str">
        <f t="shared" si="6"/>
        <v>&lt;attribute name="2_DESC" value=""/&gt;</v>
      </c>
      <c r="AI36" t="str">
        <f t="shared" si="7"/>
        <v>&lt;attribute name="2_DIST" value=""/&gt;</v>
      </c>
      <c r="AJ36" t="str">
        <f t="shared" si="8"/>
        <v>&lt;attribute name="2_DIST_PN" value=""/&gt;</v>
      </c>
      <c r="AK36" t="str">
        <f t="shared" si="9"/>
        <v>&lt;attribute name="2_MFG" value=""/&gt;</v>
      </c>
      <c r="AL36" t="str">
        <f t="shared" si="10"/>
        <v>&lt;attribute name="2_MFG_PN" value=""/&gt;</v>
      </c>
      <c r="AM36" t="s">
        <v>2061</v>
      </c>
      <c r="AN36" t="s">
        <v>2062</v>
      </c>
      <c r="AO36" t="s">
        <v>2063</v>
      </c>
      <c r="AP36" t="s">
        <v>2064</v>
      </c>
      <c r="AQ36" t="s">
        <v>2065</v>
      </c>
      <c r="AR36" t="str">
        <f t="shared" si="11"/>
        <v>&lt;deviceset name="2.1k_0402_1/10_1%"&gt;&lt;gates&gt;&lt;gate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2.1K OHM 1% 1/10W 0402"/&gt;&lt;attribute name="1_DIST" value="Digi-Key"/&gt;&lt;attribute name="1_DIST_PN" value="P2.10KLCT-ND"/&gt;&lt;attribute name="1_MFG" value="Panasonic Electronic Components"/&gt;&lt;attribute name="1_MFG_PN" value="ERJ-2RKF2101X"/&gt;&lt;attribute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7" spans="1:44" x14ac:dyDescent="0.25">
      <c r="A37" s="2">
        <v>2.15</v>
      </c>
      <c r="B37" s="2" t="s">
        <v>1628</v>
      </c>
      <c r="C37" s="5" t="s">
        <v>1714</v>
      </c>
      <c r="D37" s="2" t="s">
        <v>115</v>
      </c>
      <c r="E37" s="2" t="s">
        <v>116</v>
      </c>
      <c r="F37" s="2" t="s">
        <v>117</v>
      </c>
      <c r="G37" s="2" t="s">
        <v>687</v>
      </c>
      <c r="H37" s="2" t="s">
        <v>118</v>
      </c>
      <c r="I37" s="2" t="s">
        <v>685</v>
      </c>
      <c r="J37" s="2" t="s">
        <v>119</v>
      </c>
      <c r="K37" s="2" t="s">
        <v>686</v>
      </c>
      <c r="L37" s="2"/>
      <c r="M37" s="2"/>
      <c r="N37" s="2"/>
      <c r="O37" s="2"/>
      <c r="P37" s="2"/>
      <c r="Q37" t="str">
        <f t="shared" si="0"/>
        <v>&lt;deviceset name="2.15k_0402_1/10_1%"&gt;</v>
      </c>
      <c r="R37" t="s">
        <v>2050</v>
      </c>
      <c r="S37" t="s">
        <v>2051</v>
      </c>
      <c r="T37" t="s">
        <v>2052</v>
      </c>
      <c r="U37" t="s">
        <v>2053</v>
      </c>
      <c r="V37" t="s">
        <v>2054</v>
      </c>
      <c r="W37" t="s">
        <v>2055</v>
      </c>
      <c r="X37" t="s">
        <v>2056</v>
      </c>
      <c r="Y37" t="s">
        <v>2057</v>
      </c>
      <c r="Z37" t="s">
        <v>2058</v>
      </c>
      <c r="AA37" t="s">
        <v>2059</v>
      </c>
      <c r="AB37" t="s">
        <v>2060</v>
      </c>
      <c r="AC37" t="str">
        <f t="shared" si="1"/>
        <v>&lt;attribute name="1_DESC" value="RES SMD 2.15K OHM 1% 1/10W 0402"/&gt;</v>
      </c>
      <c r="AD37" t="str">
        <f t="shared" si="2"/>
        <v>&lt;attribute name="1_DIST" value="Digi-Key"/&gt;</v>
      </c>
      <c r="AE37" t="str">
        <f t="shared" si="3"/>
        <v>&lt;attribute name="1_DIST_PN" value="P2.15KLCT-ND"/&gt;</v>
      </c>
      <c r="AF37" t="str">
        <f t="shared" si="4"/>
        <v>&lt;attribute name="1_MFG" value="Panasonic Electronic Components"/&gt;</v>
      </c>
      <c r="AG37" t="str">
        <f t="shared" si="5"/>
        <v>&lt;attribute name="1_MFG_PN" value="ERJ-2RKF2151X"/&gt;</v>
      </c>
      <c r="AH37" t="str">
        <f t="shared" si="6"/>
        <v>&lt;attribute name="2_DESC" value=""/&gt;</v>
      </c>
      <c r="AI37" t="str">
        <f t="shared" si="7"/>
        <v>&lt;attribute name="2_DIST" value=""/&gt;</v>
      </c>
      <c r="AJ37" t="str">
        <f t="shared" si="8"/>
        <v>&lt;attribute name="2_DIST_PN" value=""/&gt;</v>
      </c>
      <c r="AK37" t="str">
        <f t="shared" si="9"/>
        <v>&lt;attribute name="2_MFG" value=""/&gt;</v>
      </c>
      <c r="AL37" t="str">
        <f t="shared" si="10"/>
        <v>&lt;attribute name="2_MFG_PN" value=""/&gt;</v>
      </c>
      <c r="AM37" t="s">
        <v>2061</v>
      </c>
      <c r="AN37" t="s">
        <v>2062</v>
      </c>
      <c r="AO37" t="s">
        <v>2063</v>
      </c>
      <c r="AP37" t="s">
        <v>2064</v>
      </c>
      <c r="AQ37" t="s">
        <v>2065</v>
      </c>
      <c r="AR37" t="str">
        <f t="shared" si="11"/>
        <v>&lt;deviceset name="2.15k_0402_1/10_1%"&gt;&lt;gates&gt;&lt;gate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2.15K OHM 1% 1/10W 0402"/&gt;&lt;attribute name="1_DIST" value="Digi-Key"/&gt;&lt;attribute name="1_DIST_PN" value="P2.15KLCT-ND"/&gt;&lt;attribute name="1_MFG" value="Panasonic Electronic Components"/&gt;&lt;attribute name="1_MFG_PN" value="ERJ-2RKF2151X"/&gt;&lt;attribute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8" spans="1:44" x14ac:dyDescent="0.25">
      <c r="A38" s="2">
        <v>2.2000000000000002</v>
      </c>
      <c r="B38" s="2" t="s">
        <v>1628</v>
      </c>
      <c r="C38" s="5" t="s">
        <v>1715</v>
      </c>
      <c r="D38" s="2" t="s">
        <v>115</v>
      </c>
      <c r="E38" s="2" t="s">
        <v>116</v>
      </c>
      <c r="F38" s="2" t="s">
        <v>117</v>
      </c>
      <c r="G38" s="2" t="s">
        <v>690</v>
      </c>
      <c r="H38" s="2" t="s">
        <v>118</v>
      </c>
      <c r="I38" s="2" t="s">
        <v>688</v>
      </c>
      <c r="J38" s="2" t="s">
        <v>119</v>
      </c>
      <c r="K38" s="2" t="s">
        <v>689</v>
      </c>
      <c r="L38" s="2"/>
      <c r="M38" s="2"/>
      <c r="N38" s="2"/>
      <c r="O38" s="2"/>
      <c r="P38" s="2"/>
      <c r="Q38" t="str">
        <f t="shared" si="0"/>
        <v>&lt;deviceset name="2.2k_0402_1/10_1%"&gt;</v>
      </c>
      <c r="R38" t="s">
        <v>2050</v>
      </c>
      <c r="S38" t="s">
        <v>2051</v>
      </c>
      <c r="T38" t="s">
        <v>2052</v>
      </c>
      <c r="U38" t="s">
        <v>2053</v>
      </c>
      <c r="V38" t="s">
        <v>2054</v>
      </c>
      <c r="W38" t="s">
        <v>2055</v>
      </c>
      <c r="X38" t="s">
        <v>2056</v>
      </c>
      <c r="Y38" t="s">
        <v>2057</v>
      </c>
      <c r="Z38" t="s">
        <v>2058</v>
      </c>
      <c r="AA38" t="s">
        <v>2059</v>
      </c>
      <c r="AB38" t="s">
        <v>2060</v>
      </c>
      <c r="AC38" t="str">
        <f t="shared" si="1"/>
        <v>&lt;attribute name="1_DESC" value="RES SMD 2.2K OHM 1% 1/10W 0402"/&gt;</v>
      </c>
      <c r="AD38" t="str">
        <f t="shared" si="2"/>
        <v>&lt;attribute name="1_DIST" value="Digi-Key"/&gt;</v>
      </c>
      <c r="AE38" t="str">
        <f t="shared" si="3"/>
        <v>&lt;attribute name="1_DIST_PN" value="P2.20KLCT-ND"/&gt;</v>
      </c>
      <c r="AF38" t="str">
        <f t="shared" si="4"/>
        <v>&lt;attribute name="1_MFG" value="Panasonic Electronic Components"/&gt;</v>
      </c>
      <c r="AG38" t="str">
        <f t="shared" si="5"/>
        <v>&lt;attribute name="1_MFG_PN" value="ERJ-2RKF2201X"/&gt;</v>
      </c>
      <c r="AH38" t="str">
        <f t="shared" si="6"/>
        <v>&lt;attribute name="2_DESC" value=""/&gt;</v>
      </c>
      <c r="AI38" t="str">
        <f t="shared" si="7"/>
        <v>&lt;attribute name="2_DIST" value=""/&gt;</v>
      </c>
      <c r="AJ38" t="str">
        <f t="shared" si="8"/>
        <v>&lt;attribute name="2_DIST_PN" value=""/&gt;</v>
      </c>
      <c r="AK38" t="str">
        <f t="shared" si="9"/>
        <v>&lt;attribute name="2_MFG" value=""/&gt;</v>
      </c>
      <c r="AL38" t="str">
        <f t="shared" si="10"/>
        <v>&lt;attribute name="2_MFG_PN" value=""/&gt;</v>
      </c>
      <c r="AM38" t="s">
        <v>2061</v>
      </c>
      <c r="AN38" t="s">
        <v>2062</v>
      </c>
      <c r="AO38" t="s">
        <v>2063</v>
      </c>
      <c r="AP38" t="s">
        <v>2064</v>
      </c>
      <c r="AQ38" t="s">
        <v>2065</v>
      </c>
      <c r="AR38" t="str">
        <f t="shared" si="11"/>
        <v>&lt;deviceset name="2.2k_0402_1/10_1%"&gt;&lt;gates&gt;&lt;gate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2.2K OHM 1% 1/10W 0402"/&gt;&lt;attribute name="1_DIST" value="Digi-Key"/&gt;&lt;attribute name="1_DIST_PN" value="P2.20KLCT-ND"/&gt;&lt;attribute name="1_MFG" value="Panasonic Electronic Components"/&gt;&lt;attribute name="1_MFG_PN" value="ERJ-2RKF2201X"/&gt;&lt;attribute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9" spans="1:44" x14ac:dyDescent="0.25">
      <c r="A39" s="2">
        <v>2.21</v>
      </c>
      <c r="B39" s="2" t="s">
        <v>1628</v>
      </c>
      <c r="C39" s="5" t="s">
        <v>60</v>
      </c>
      <c r="D39" s="2" t="s">
        <v>115</v>
      </c>
      <c r="E39" s="2" t="s">
        <v>116</v>
      </c>
      <c r="F39" s="2" t="s">
        <v>117</v>
      </c>
      <c r="G39" s="2" t="s">
        <v>693</v>
      </c>
      <c r="H39" s="2" t="s">
        <v>118</v>
      </c>
      <c r="I39" s="2" t="s">
        <v>691</v>
      </c>
      <c r="J39" s="2" t="s">
        <v>119</v>
      </c>
      <c r="K39" s="2" t="s">
        <v>692</v>
      </c>
      <c r="L39" s="2"/>
      <c r="M39" s="2"/>
      <c r="N39" s="2"/>
      <c r="O39" s="2"/>
      <c r="P39" s="2"/>
      <c r="Q39" t="str">
        <f t="shared" si="0"/>
        <v>&lt;deviceset name="2.21k_0402_1/10_1%"&gt;</v>
      </c>
      <c r="R39" t="s">
        <v>2050</v>
      </c>
      <c r="S39" t="s">
        <v>2051</v>
      </c>
      <c r="T39" t="s">
        <v>2052</v>
      </c>
      <c r="U39" t="s">
        <v>2053</v>
      </c>
      <c r="V39" t="s">
        <v>2054</v>
      </c>
      <c r="W39" t="s">
        <v>2055</v>
      </c>
      <c r="X39" t="s">
        <v>2056</v>
      </c>
      <c r="Y39" t="s">
        <v>2057</v>
      </c>
      <c r="Z39" t="s">
        <v>2058</v>
      </c>
      <c r="AA39" t="s">
        <v>2059</v>
      </c>
      <c r="AB39" t="s">
        <v>2060</v>
      </c>
      <c r="AC39" t="str">
        <f t="shared" si="1"/>
        <v>&lt;attribute name="1_DESC" value="RES SMD 2.21K OHM 1% 1/10W 0402"/&gt;</v>
      </c>
      <c r="AD39" t="str">
        <f t="shared" si="2"/>
        <v>&lt;attribute name="1_DIST" value="Digi-Key"/&gt;</v>
      </c>
      <c r="AE39" t="str">
        <f t="shared" si="3"/>
        <v>&lt;attribute name="1_DIST_PN" value="P2.21KLCT-ND"/&gt;</v>
      </c>
      <c r="AF39" t="str">
        <f t="shared" si="4"/>
        <v>&lt;attribute name="1_MFG" value="Panasonic Electronic Components"/&gt;</v>
      </c>
      <c r="AG39" t="str">
        <f t="shared" si="5"/>
        <v>&lt;attribute name="1_MFG_PN" value="ERJ-2RKF2211X"/&gt;</v>
      </c>
      <c r="AH39" t="str">
        <f t="shared" si="6"/>
        <v>&lt;attribute name="2_DESC" value=""/&gt;</v>
      </c>
      <c r="AI39" t="str">
        <f t="shared" si="7"/>
        <v>&lt;attribute name="2_DIST" value=""/&gt;</v>
      </c>
      <c r="AJ39" t="str">
        <f t="shared" si="8"/>
        <v>&lt;attribute name="2_DIST_PN" value=""/&gt;</v>
      </c>
      <c r="AK39" t="str">
        <f t="shared" si="9"/>
        <v>&lt;attribute name="2_MFG" value=""/&gt;</v>
      </c>
      <c r="AL39" t="str">
        <f t="shared" si="10"/>
        <v>&lt;attribute name="2_MFG_PN" value=""/&gt;</v>
      </c>
      <c r="AM39" t="s">
        <v>2061</v>
      </c>
      <c r="AN39" t="s">
        <v>2062</v>
      </c>
      <c r="AO39" t="s">
        <v>2063</v>
      </c>
      <c r="AP39" t="s">
        <v>2064</v>
      </c>
      <c r="AQ39" t="s">
        <v>2065</v>
      </c>
      <c r="AR39" t="str">
        <f t="shared" si="11"/>
        <v>&lt;deviceset name="2.21k_0402_1/10_1%"&gt;&lt;gates&gt;&lt;gate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2.21K OHM 1% 1/10W 0402"/&gt;&lt;attribute name="1_DIST" value="Digi-Key"/&gt;&lt;attribute name="1_DIST_PN" value="P2.21KLCT-ND"/&gt;&lt;attribute name="1_MFG" value="Panasonic Electronic Components"/&gt;&lt;attribute name="1_MFG_PN" value="ERJ-2RKF2211X"/&gt;&lt;attribute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0" spans="1:44" x14ac:dyDescent="0.25">
      <c r="A40" s="2">
        <v>2.2599999999999998</v>
      </c>
      <c r="B40" s="2" t="s">
        <v>1628</v>
      </c>
      <c r="C40" s="5" t="s">
        <v>1716</v>
      </c>
      <c r="D40" s="2" t="s">
        <v>115</v>
      </c>
      <c r="E40" s="2" t="s">
        <v>116</v>
      </c>
      <c r="F40" s="2" t="s">
        <v>117</v>
      </c>
      <c r="G40" s="2" t="s">
        <v>696</v>
      </c>
      <c r="H40" s="2" t="s">
        <v>118</v>
      </c>
      <c r="I40" s="2" t="s">
        <v>694</v>
      </c>
      <c r="J40" s="2" t="s">
        <v>119</v>
      </c>
      <c r="K40" s="2" t="s">
        <v>695</v>
      </c>
      <c r="L40" s="2"/>
      <c r="M40" s="2"/>
      <c r="N40" s="2"/>
      <c r="O40" s="2"/>
      <c r="P40" s="2"/>
      <c r="Q40" t="str">
        <f t="shared" si="0"/>
        <v>&lt;deviceset name="2.26k_0402_1/10_1%"&gt;</v>
      </c>
      <c r="R40" t="s">
        <v>2050</v>
      </c>
      <c r="S40" t="s">
        <v>2051</v>
      </c>
      <c r="T40" t="s">
        <v>2052</v>
      </c>
      <c r="U40" t="s">
        <v>2053</v>
      </c>
      <c r="V40" t="s">
        <v>2054</v>
      </c>
      <c r="W40" t="s">
        <v>2055</v>
      </c>
      <c r="X40" t="s">
        <v>2056</v>
      </c>
      <c r="Y40" t="s">
        <v>2057</v>
      </c>
      <c r="Z40" t="s">
        <v>2058</v>
      </c>
      <c r="AA40" t="s">
        <v>2059</v>
      </c>
      <c r="AB40" t="s">
        <v>2060</v>
      </c>
      <c r="AC40" t="str">
        <f t="shared" si="1"/>
        <v>&lt;attribute name="1_DESC" value="RES SMD 2.26K OHM 1% 1/10W 0402"/&gt;</v>
      </c>
      <c r="AD40" t="str">
        <f t="shared" si="2"/>
        <v>&lt;attribute name="1_DIST" value="Digi-Key"/&gt;</v>
      </c>
      <c r="AE40" t="str">
        <f t="shared" si="3"/>
        <v>&lt;attribute name="1_DIST_PN" value="P2.26KLCT-ND"/&gt;</v>
      </c>
      <c r="AF40" t="str">
        <f t="shared" si="4"/>
        <v>&lt;attribute name="1_MFG" value="Panasonic Electronic Components"/&gt;</v>
      </c>
      <c r="AG40" t="str">
        <f t="shared" si="5"/>
        <v>&lt;attribute name="1_MFG_PN" value="ERJ-2RKF2261X"/&gt;</v>
      </c>
      <c r="AH40" t="str">
        <f t="shared" si="6"/>
        <v>&lt;attribute name="2_DESC" value=""/&gt;</v>
      </c>
      <c r="AI40" t="str">
        <f t="shared" si="7"/>
        <v>&lt;attribute name="2_DIST" value=""/&gt;</v>
      </c>
      <c r="AJ40" t="str">
        <f t="shared" si="8"/>
        <v>&lt;attribute name="2_DIST_PN" value=""/&gt;</v>
      </c>
      <c r="AK40" t="str">
        <f t="shared" si="9"/>
        <v>&lt;attribute name="2_MFG" value=""/&gt;</v>
      </c>
      <c r="AL40" t="str">
        <f t="shared" si="10"/>
        <v>&lt;attribute name="2_MFG_PN" value=""/&gt;</v>
      </c>
      <c r="AM40" t="s">
        <v>2061</v>
      </c>
      <c r="AN40" t="s">
        <v>2062</v>
      </c>
      <c r="AO40" t="s">
        <v>2063</v>
      </c>
      <c r="AP40" t="s">
        <v>2064</v>
      </c>
      <c r="AQ40" t="s">
        <v>2065</v>
      </c>
      <c r="AR40" t="str">
        <f t="shared" si="11"/>
        <v>&lt;deviceset name="2.26k_0402_1/10_1%"&gt;&lt;gates&gt;&lt;gate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2.26K OHM 1% 1/10W 0402"/&gt;&lt;attribute name="1_DIST" value="Digi-Key"/&gt;&lt;attribute name="1_DIST_PN" value="P2.26KLCT-ND"/&gt;&lt;attribute name="1_MFG" value="Panasonic Electronic Components"/&gt;&lt;attribute name="1_MFG_PN" value="ERJ-2RKF2261X"/&gt;&lt;attribute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1" spans="1:44" x14ac:dyDescent="0.25">
      <c r="A41" s="2">
        <v>2.3199999999999998</v>
      </c>
      <c r="B41" s="2" t="s">
        <v>1628</v>
      </c>
      <c r="C41" s="5" t="s">
        <v>1717</v>
      </c>
      <c r="D41" s="2" t="s">
        <v>115</v>
      </c>
      <c r="E41" s="2" t="s">
        <v>116</v>
      </c>
      <c r="F41" s="2" t="s">
        <v>117</v>
      </c>
      <c r="G41" s="2" t="s">
        <v>699</v>
      </c>
      <c r="H41" s="2" t="s">
        <v>118</v>
      </c>
      <c r="I41" s="2" t="s">
        <v>697</v>
      </c>
      <c r="J41" s="2" t="s">
        <v>119</v>
      </c>
      <c r="K41" s="2" t="s">
        <v>698</v>
      </c>
      <c r="L41" s="2"/>
      <c r="M41" s="2"/>
      <c r="N41" s="2"/>
      <c r="O41" s="2"/>
      <c r="P41" s="2"/>
      <c r="Q41" t="str">
        <f t="shared" si="0"/>
        <v>&lt;deviceset name="2.32k_0402_1/10_1%"&gt;</v>
      </c>
      <c r="R41" t="s">
        <v>2050</v>
      </c>
      <c r="S41" t="s">
        <v>2051</v>
      </c>
      <c r="T41" t="s">
        <v>2052</v>
      </c>
      <c r="U41" t="s">
        <v>2053</v>
      </c>
      <c r="V41" t="s">
        <v>2054</v>
      </c>
      <c r="W41" t="s">
        <v>2055</v>
      </c>
      <c r="X41" t="s">
        <v>2056</v>
      </c>
      <c r="Y41" t="s">
        <v>2057</v>
      </c>
      <c r="Z41" t="s">
        <v>2058</v>
      </c>
      <c r="AA41" t="s">
        <v>2059</v>
      </c>
      <c r="AB41" t="s">
        <v>2060</v>
      </c>
      <c r="AC41" t="str">
        <f t="shared" si="1"/>
        <v>&lt;attribute name="1_DESC" value="RES SMD 2.32K OHM 1% 1/10W 0402"/&gt;</v>
      </c>
      <c r="AD41" t="str">
        <f t="shared" si="2"/>
        <v>&lt;attribute name="1_DIST" value="Digi-Key"/&gt;</v>
      </c>
      <c r="AE41" t="str">
        <f t="shared" si="3"/>
        <v>&lt;attribute name="1_DIST_PN" value="P2.32KLCT-ND"/&gt;</v>
      </c>
      <c r="AF41" t="str">
        <f t="shared" si="4"/>
        <v>&lt;attribute name="1_MFG" value="Panasonic Electronic Components"/&gt;</v>
      </c>
      <c r="AG41" t="str">
        <f t="shared" si="5"/>
        <v>&lt;attribute name="1_MFG_PN" value="ERJ-2RKF2321X"/&gt;</v>
      </c>
      <c r="AH41" t="str">
        <f t="shared" si="6"/>
        <v>&lt;attribute name="2_DESC" value=""/&gt;</v>
      </c>
      <c r="AI41" t="str">
        <f t="shared" si="7"/>
        <v>&lt;attribute name="2_DIST" value=""/&gt;</v>
      </c>
      <c r="AJ41" t="str">
        <f t="shared" si="8"/>
        <v>&lt;attribute name="2_DIST_PN" value=""/&gt;</v>
      </c>
      <c r="AK41" t="str">
        <f t="shared" si="9"/>
        <v>&lt;attribute name="2_MFG" value=""/&gt;</v>
      </c>
      <c r="AL41" t="str">
        <f t="shared" si="10"/>
        <v>&lt;attribute name="2_MFG_PN" value=""/&gt;</v>
      </c>
      <c r="AM41" t="s">
        <v>2061</v>
      </c>
      <c r="AN41" t="s">
        <v>2062</v>
      </c>
      <c r="AO41" t="s">
        <v>2063</v>
      </c>
      <c r="AP41" t="s">
        <v>2064</v>
      </c>
      <c r="AQ41" t="s">
        <v>2065</v>
      </c>
      <c r="AR41" t="str">
        <f t="shared" si="11"/>
        <v>&lt;deviceset name="2.32k_0402_1/10_1%"&gt;&lt;gates&gt;&lt;gate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2.32K OHM 1% 1/10W 0402"/&gt;&lt;attribute name="1_DIST" value="Digi-Key"/&gt;&lt;attribute name="1_DIST_PN" value="P2.32KLCT-ND"/&gt;&lt;attribute name="1_MFG" value="Panasonic Electronic Components"/&gt;&lt;attribute name="1_MFG_PN" value="ERJ-2RKF2321X"/&gt;&lt;attribute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2" spans="1:44" x14ac:dyDescent="0.25">
      <c r="A42" s="2">
        <v>2.37</v>
      </c>
      <c r="B42" s="2" t="s">
        <v>1628</v>
      </c>
      <c r="C42" s="5" t="s">
        <v>1718</v>
      </c>
      <c r="D42" s="2" t="s">
        <v>115</v>
      </c>
      <c r="E42" s="2" t="s">
        <v>116</v>
      </c>
      <c r="F42" s="2" t="s">
        <v>117</v>
      </c>
      <c r="G42" s="2" t="s">
        <v>702</v>
      </c>
      <c r="H42" s="2" t="s">
        <v>118</v>
      </c>
      <c r="I42" s="2" t="s">
        <v>700</v>
      </c>
      <c r="J42" s="2" t="s">
        <v>119</v>
      </c>
      <c r="K42" s="2" t="s">
        <v>701</v>
      </c>
      <c r="L42" s="2"/>
      <c r="M42" s="2"/>
      <c r="N42" s="2"/>
      <c r="O42" s="2"/>
      <c r="P42" s="2"/>
      <c r="Q42" t="str">
        <f t="shared" si="0"/>
        <v>&lt;deviceset name="2.37k_0402_1/10_1%"&gt;</v>
      </c>
      <c r="R42" t="s">
        <v>2050</v>
      </c>
      <c r="S42" t="s">
        <v>2051</v>
      </c>
      <c r="T42" t="s">
        <v>2052</v>
      </c>
      <c r="U42" t="s">
        <v>2053</v>
      </c>
      <c r="V42" t="s">
        <v>2054</v>
      </c>
      <c r="W42" t="s">
        <v>2055</v>
      </c>
      <c r="X42" t="s">
        <v>2056</v>
      </c>
      <c r="Y42" t="s">
        <v>2057</v>
      </c>
      <c r="Z42" t="s">
        <v>2058</v>
      </c>
      <c r="AA42" t="s">
        <v>2059</v>
      </c>
      <c r="AB42" t="s">
        <v>2060</v>
      </c>
      <c r="AC42" t="str">
        <f t="shared" si="1"/>
        <v>&lt;attribute name="1_DESC" value="RES SMD 2.37K OHM 1% 1/10W 0402"/&gt;</v>
      </c>
      <c r="AD42" t="str">
        <f t="shared" si="2"/>
        <v>&lt;attribute name="1_DIST" value="Digi-Key"/&gt;</v>
      </c>
      <c r="AE42" t="str">
        <f t="shared" si="3"/>
        <v>&lt;attribute name="1_DIST_PN" value="P2.37KLCT-ND"/&gt;</v>
      </c>
      <c r="AF42" t="str">
        <f t="shared" si="4"/>
        <v>&lt;attribute name="1_MFG" value="Panasonic Electronic Components"/&gt;</v>
      </c>
      <c r="AG42" t="str">
        <f t="shared" si="5"/>
        <v>&lt;attribute name="1_MFG_PN" value="ERJ-2RKF2371X"/&gt;</v>
      </c>
      <c r="AH42" t="str">
        <f t="shared" si="6"/>
        <v>&lt;attribute name="2_DESC" value=""/&gt;</v>
      </c>
      <c r="AI42" t="str">
        <f t="shared" si="7"/>
        <v>&lt;attribute name="2_DIST" value=""/&gt;</v>
      </c>
      <c r="AJ42" t="str">
        <f t="shared" si="8"/>
        <v>&lt;attribute name="2_DIST_PN" value=""/&gt;</v>
      </c>
      <c r="AK42" t="str">
        <f t="shared" si="9"/>
        <v>&lt;attribute name="2_MFG" value=""/&gt;</v>
      </c>
      <c r="AL42" t="str">
        <f t="shared" si="10"/>
        <v>&lt;attribute name="2_MFG_PN" value=""/&gt;</v>
      </c>
      <c r="AM42" t="s">
        <v>2061</v>
      </c>
      <c r="AN42" t="s">
        <v>2062</v>
      </c>
      <c r="AO42" t="s">
        <v>2063</v>
      </c>
      <c r="AP42" t="s">
        <v>2064</v>
      </c>
      <c r="AQ42" t="s">
        <v>2065</v>
      </c>
      <c r="AR42" t="str">
        <f t="shared" si="11"/>
        <v>&lt;deviceset name="2.37k_0402_1/10_1%"&gt;&lt;gates&gt;&lt;gate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2.37K OHM 1% 1/10W 0402"/&gt;&lt;attribute name="1_DIST" value="Digi-Key"/&gt;&lt;attribute name="1_DIST_PN" value="P2.37KLCT-ND"/&gt;&lt;attribute name="1_MFG" value="Panasonic Electronic Components"/&gt;&lt;attribute name="1_MFG_PN" value="ERJ-2RKF2371X"/&gt;&lt;attribute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3" spans="1:44" x14ac:dyDescent="0.25">
      <c r="A43" s="2">
        <v>2.4</v>
      </c>
      <c r="B43" s="2" t="s">
        <v>1628</v>
      </c>
      <c r="C43" s="5" t="s">
        <v>1719</v>
      </c>
      <c r="D43" s="2" t="s">
        <v>115</v>
      </c>
      <c r="E43" s="2" t="s">
        <v>116</v>
      </c>
      <c r="F43" s="2" t="s">
        <v>117</v>
      </c>
      <c r="G43" s="2" t="s">
        <v>705</v>
      </c>
      <c r="H43" s="2" t="s">
        <v>118</v>
      </c>
      <c r="I43" s="2" t="s">
        <v>703</v>
      </c>
      <c r="J43" s="2" t="s">
        <v>119</v>
      </c>
      <c r="K43" s="2" t="s">
        <v>704</v>
      </c>
      <c r="L43" s="2"/>
      <c r="M43" s="2"/>
      <c r="N43" s="2"/>
      <c r="O43" s="2"/>
      <c r="P43" s="2"/>
      <c r="Q43" t="str">
        <f t="shared" si="0"/>
        <v>&lt;deviceset name="2.4k_0402_1/10_1%"&gt;</v>
      </c>
      <c r="R43" t="s">
        <v>2050</v>
      </c>
      <c r="S43" t="s">
        <v>2051</v>
      </c>
      <c r="T43" t="s">
        <v>2052</v>
      </c>
      <c r="U43" t="s">
        <v>2053</v>
      </c>
      <c r="V43" t="s">
        <v>2054</v>
      </c>
      <c r="W43" t="s">
        <v>2055</v>
      </c>
      <c r="X43" t="s">
        <v>2056</v>
      </c>
      <c r="Y43" t="s">
        <v>2057</v>
      </c>
      <c r="Z43" t="s">
        <v>2058</v>
      </c>
      <c r="AA43" t="s">
        <v>2059</v>
      </c>
      <c r="AB43" t="s">
        <v>2060</v>
      </c>
      <c r="AC43" t="str">
        <f t="shared" si="1"/>
        <v>&lt;attribute name="1_DESC" value="RES SMD 2.4K OHM 1% 1/10W 0402"/&gt;</v>
      </c>
      <c r="AD43" t="str">
        <f t="shared" si="2"/>
        <v>&lt;attribute name="1_DIST" value="Digi-Key"/&gt;</v>
      </c>
      <c r="AE43" t="str">
        <f t="shared" si="3"/>
        <v>&lt;attribute name="1_DIST_PN" value="P2.40KLCT-ND"/&gt;</v>
      </c>
      <c r="AF43" t="str">
        <f t="shared" si="4"/>
        <v>&lt;attribute name="1_MFG" value="Panasonic Electronic Components"/&gt;</v>
      </c>
      <c r="AG43" t="str">
        <f t="shared" si="5"/>
        <v>&lt;attribute name="1_MFG_PN" value="ERJ-2RKF2401X"/&gt;</v>
      </c>
      <c r="AH43" t="str">
        <f t="shared" si="6"/>
        <v>&lt;attribute name="2_DESC" value=""/&gt;</v>
      </c>
      <c r="AI43" t="str">
        <f t="shared" si="7"/>
        <v>&lt;attribute name="2_DIST" value=""/&gt;</v>
      </c>
      <c r="AJ43" t="str">
        <f t="shared" si="8"/>
        <v>&lt;attribute name="2_DIST_PN" value=""/&gt;</v>
      </c>
      <c r="AK43" t="str">
        <f t="shared" si="9"/>
        <v>&lt;attribute name="2_MFG" value=""/&gt;</v>
      </c>
      <c r="AL43" t="str">
        <f t="shared" si="10"/>
        <v>&lt;attribute name="2_MFG_PN" value=""/&gt;</v>
      </c>
      <c r="AM43" t="s">
        <v>2061</v>
      </c>
      <c r="AN43" t="s">
        <v>2062</v>
      </c>
      <c r="AO43" t="s">
        <v>2063</v>
      </c>
      <c r="AP43" t="s">
        <v>2064</v>
      </c>
      <c r="AQ43" t="s">
        <v>2065</v>
      </c>
      <c r="AR43" t="str">
        <f t="shared" si="11"/>
        <v>&lt;deviceset name="2.4k_0402_1/10_1%"&gt;&lt;gates&gt;&lt;gate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2.4K OHM 1% 1/10W 0402"/&gt;&lt;attribute name="1_DIST" value="Digi-Key"/&gt;&lt;attribute name="1_DIST_PN" value="P2.40KLCT-ND"/&gt;&lt;attribute name="1_MFG" value="Panasonic Electronic Components"/&gt;&lt;attribute name="1_MFG_PN" value="ERJ-2RKF2401X"/&gt;&lt;attribute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4" spans="1:44" x14ac:dyDescent="0.25">
      <c r="A44" s="2">
        <v>2.4300000000000002</v>
      </c>
      <c r="B44" s="2" t="s">
        <v>1628</v>
      </c>
      <c r="C44" s="5" t="s">
        <v>1720</v>
      </c>
      <c r="D44" s="2" t="s">
        <v>115</v>
      </c>
      <c r="E44" s="2" t="s">
        <v>116</v>
      </c>
      <c r="F44" s="2" t="s">
        <v>117</v>
      </c>
      <c r="G44" s="2" t="s">
        <v>708</v>
      </c>
      <c r="H44" s="2" t="s">
        <v>118</v>
      </c>
      <c r="I44" s="2" t="s">
        <v>706</v>
      </c>
      <c r="J44" s="2" t="s">
        <v>119</v>
      </c>
      <c r="K44" s="2" t="s">
        <v>707</v>
      </c>
      <c r="L44" s="2"/>
      <c r="M44" s="2"/>
      <c r="N44" s="2"/>
      <c r="O44" s="2"/>
      <c r="P44" s="2"/>
      <c r="Q44" t="str">
        <f t="shared" si="0"/>
        <v>&lt;deviceset name="2.43k_0402_1/10_1%"&gt;</v>
      </c>
      <c r="R44" t="s">
        <v>2050</v>
      </c>
      <c r="S44" t="s">
        <v>2051</v>
      </c>
      <c r="T44" t="s">
        <v>2052</v>
      </c>
      <c r="U44" t="s">
        <v>2053</v>
      </c>
      <c r="V44" t="s">
        <v>2054</v>
      </c>
      <c r="W44" t="s">
        <v>2055</v>
      </c>
      <c r="X44" t="s">
        <v>2056</v>
      </c>
      <c r="Y44" t="s">
        <v>2057</v>
      </c>
      <c r="Z44" t="s">
        <v>2058</v>
      </c>
      <c r="AA44" t="s">
        <v>2059</v>
      </c>
      <c r="AB44" t="s">
        <v>2060</v>
      </c>
      <c r="AC44" t="str">
        <f t="shared" si="1"/>
        <v>&lt;attribute name="1_DESC" value="RES SMD 2.43K OHM 1% 1/10W 0402"/&gt;</v>
      </c>
      <c r="AD44" t="str">
        <f t="shared" si="2"/>
        <v>&lt;attribute name="1_DIST" value="Digi-Key"/&gt;</v>
      </c>
      <c r="AE44" t="str">
        <f t="shared" si="3"/>
        <v>&lt;attribute name="1_DIST_PN" value="P2.43KLCT-ND"/&gt;</v>
      </c>
      <c r="AF44" t="str">
        <f t="shared" si="4"/>
        <v>&lt;attribute name="1_MFG" value="Panasonic Electronic Components"/&gt;</v>
      </c>
      <c r="AG44" t="str">
        <f t="shared" si="5"/>
        <v>&lt;attribute name="1_MFG_PN" value="ERJ-2RKF2431X"/&gt;</v>
      </c>
      <c r="AH44" t="str">
        <f t="shared" si="6"/>
        <v>&lt;attribute name="2_DESC" value=""/&gt;</v>
      </c>
      <c r="AI44" t="str">
        <f t="shared" si="7"/>
        <v>&lt;attribute name="2_DIST" value=""/&gt;</v>
      </c>
      <c r="AJ44" t="str">
        <f t="shared" si="8"/>
        <v>&lt;attribute name="2_DIST_PN" value=""/&gt;</v>
      </c>
      <c r="AK44" t="str">
        <f t="shared" si="9"/>
        <v>&lt;attribute name="2_MFG" value=""/&gt;</v>
      </c>
      <c r="AL44" t="str">
        <f t="shared" si="10"/>
        <v>&lt;attribute name="2_MFG_PN" value=""/&gt;</v>
      </c>
      <c r="AM44" t="s">
        <v>2061</v>
      </c>
      <c r="AN44" t="s">
        <v>2062</v>
      </c>
      <c r="AO44" t="s">
        <v>2063</v>
      </c>
      <c r="AP44" t="s">
        <v>2064</v>
      </c>
      <c r="AQ44" t="s">
        <v>2065</v>
      </c>
      <c r="AR44" t="str">
        <f t="shared" si="11"/>
        <v>&lt;deviceset name="2.43k_0402_1/10_1%"&gt;&lt;gates&gt;&lt;gate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2.43K OHM 1% 1/10W 0402"/&gt;&lt;attribute name="1_DIST" value="Digi-Key"/&gt;&lt;attribute name="1_DIST_PN" value="P2.43KLCT-ND"/&gt;&lt;attribute name="1_MFG" value="Panasonic Electronic Components"/&gt;&lt;attribute name="1_MFG_PN" value="ERJ-2RKF2431X"/&gt;&lt;attribute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5" spans="1:44" x14ac:dyDescent="0.25">
      <c r="A45" s="2">
        <v>2.4900000000000002</v>
      </c>
      <c r="B45" s="2" t="s">
        <v>1628</v>
      </c>
      <c r="C45" s="5" t="s">
        <v>61</v>
      </c>
      <c r="D45" s="2" t="s">
        <v>115</v>
      </c>
      <c r="E45" s="2" t="s">
        <v>116</v>
      </c>
      <c r="F45" s="2" t="s">
        <v>117</v>
      </c>
      <c r="G45" s="2" t="s">
        <v>711</v>
      </c>
      <c r="H45" s="2" t="s">
        <v>118</v>
      </c>
      <c r="I45" s="2" t="s">
        <v>709</v>
      </c>
      <c r="J45" s="2" t="s">
        <v>119</v>
      </c>
      <c r="K45" s="2" t="s">
        <v>710</v>
      </c>
      <c r="L45" s="2"/>
      <c r="M45" s="2"/>
      <c r="N45" s="2"/>
      <c r="O45" s="2"/>
      <c r="P45" s="2"/>
      <c r="Q45" t="str">
        <f t="shared" si="0"/>
        <v>&lt;deviceset name="2.49k_0402_1/10_1%"&gt;</v>
      </c>
      <c r="R45" t="s">
        <v>2050</v>
      </c>
      <c r="S45" t="s">
        <v>2051</v>
      </c>
      <c r="T45" t="s">
        <v>2052</v>
      </c>
      <c r="U45" t="s">
        <v>2053</v>
      </c>
      <c r="V45" t="s">
        <v>2054</v>
      </c>
      <c r="W45" t="s">
        <v>2055</v>
      </c>
      <c r="X45" t="s">
        <v>2056</v>
      </c>
      <c r="Y45" t="s">
        <v>2057</v>
      </c>
      <c r="Z45" t="s">
        <v>2058</v>
      </c>
      <c r="AA45" t="s">
        <v>2059</v>
      </c>
      <c r="AB45" t="s">
        <v>2060</v>
      </c>
      <c r="AC45" t="str">
        <f t="shared" si="1"/>
        <v>&lt;attribute name="1_DESC" value="RES SMD 2.49K OHM 1% 1/10W 0402"/&gt;</v>
      </c>
      <c r="AD45" t="str">
        <f t="shared" si="2"/>
        <v>&lt;attribute name="1_DIST" value="Digi-Key"/&gt;</v>
      </c>
      <c r="AE45" t="str">
        <f t="shared" si="3"/>
        <v>&lt;attribute name="1_DIST_PN" value="P2.49KLCT-ND"/&gt;</v>
      </c>
      <c r="AF45" t="str">
        <f t="shared" si="4"/>
        <v>&lt;attribute name="1_MFG" value="Panasonic Electronic Components"/&gt;</v>
      </c>
      <c r="AG45" t="str">
        <f t="shared" si="5"/>
        <v>&lt;attribute name="1_MFG_PN" value="ERJ-2RKF2491X"/&gt;</v>
      </c>
      <c r="AH45" t="str">
        <f t="shared" si="6"/>
        <v>&lt;attribute name="2_DESC" value=""/&gt;</v>
      </c>
      <c r="AI45" t="str">
        <f t="shared" si="7"/>
        <v>&lt;attribute name="2_DIST" value=""/&gt;</v>
      </c>
      <c r="AJ45" t="str">
        <f t="shared" si="8"/>
        <v>&lt;attribute name="2_DIST_PN" value=""/&gt;</v>
      </c>
      <c r="AK45" t="str">
        <f t="shared" si="9"/>
        <v>&lt;attribute name="2_MFG" value=""/&gt;</v>
      </c>
      <c r="AL45" t="str">
        <f t="shared" si="10"/>
        <v>&lt;attribute name="2_MFG_PN" value=""/&gt;</v>
      </c>
      <c r="AM45" t="s">
        <v>2061</v>
      </c>
      <c r="AN45" t="s">
        <v>2062</v>
      </c>
      <c r="AO45" t="s">
        <v>2063</v>
      </c>
      <c r="AP45" t="s">
        <v>2064</v>
      </c>
      <c r="AQ45" t="s">
        <v>2065</v>
      </c>
      <c r="AR45" t="str">
        <f t="shared" si="11"/>
        <v>&lt;deviceset name="2.49k_0402_1/10_1%"&gt;&lt;gates&gt;&lt;gate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2.49K OHM 1% 1/10W 0402"/&gt;&lt;attribute name="1_DIST" value="Digi-Key"/&gt;&lt;attribute name="1_DIST_PN" value="P2.49KLCT-ND"/&gt;&lt;attribute name="1_MFG" value="Panasonic Electronic Components"/&gt;&lt;attribute name="1_MFG_PN" value="ERJ-2RKF2491X"/&gt;&lt;attribute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6" spans="1:44" x14ac:dyDescent="0.25">
      <c r="A46" s="2">
        <v>2.5499999999999998</v>
      </c>
      <c r="B46" s="2" t="s">
        <v>1628</v>
      </c>
      <c r="C46" s="5" t="s">
        <v>1721</v>
      </c>
      <c r="D46" s="2" t="s">
        <v>115</v>
      </c>
      <c r="E46" s="2" t="s">
        <v>116</v>
      </c>
      <c r="F46" s="2" t="s">
        <v>117</v>
      </c>
      <c r="G46" s="2" t="s">
        <v>714</v>
      </c>
      <c r="H46" s="2" t="s">
        <v>118</v>
      </c>
      <c r="I46" s="2" t="s">
        <v>712</v>
      </c>
      <c r="J46" s="2" t="s">
        <v>119</v>
      </c>
      <c r="K46" s="2" t="s">
        <v>713</v>
      </c>
      <c r="L46" s="2"/>
      <c r="M46" s="2"/>
      <c r="N46" s="2"/>
      <c r="O46" s="2"/>
      <c r="P46" s="2"/>
      <c r="Q46" t="str">
        <f t="shared" si="0"/>
        <v>&lt;deviceset name="2.55k_0402_1/10_1%"&gt;</v>
      </c>
      <c r="R46" t="s">
        <v>2050</v>
      </c>
      <c r="S46" t="s">
        <v>2051</v>
      </c>
      <c r="T46" t="s">
        <v>2052</v>
      </c>
      <c r="U46" t="s">
        <v>2053</v>
      </c>
      <c r="V46" t="s">
        <v>2054</v>
      </c>
      <c r="W46" t="s">
        <v>2055</v>
      </c>
      <c r="X46" t="s">
        <v>2056</v>
      </c>
      <c r="Y46" t="s">
        <v>2057</v>
      </c>
      <c r="Z46" t="s">
        <v>2058</v>
      </c>
      <c r="AA46" t="s">
        <v>2059</v>
      </c>
      <c r="AB46" t="s">
        <v>2060</v>
      </c>
      <c r="AC46" t="str">
        <f t="shared" si="1"/>
        <v>&lt;attribute name="1_DESC" value="RES SMD 2.55K OHM 1% 1/10W 0402"/&gt;</v>
      </c>
      <c r="AD46" t="str">
        <f t="shared" si="2"/>
        <v>&lt;attribute name="1_DIST" value="Digi-Key"/&gt;</v>
      </c>
      <c r="AE46" t="str">
        <f t="shared" si="3"/>
        <v>&lt;attribute name="1_DIST_PN" value="P2.55KLCT-ND"/&gt;</v>
      </c>
      <c r="AF46" t="str">
        <f t="shared" si="4"/>
        <v>&lt;attribute name="1_MFG" value="Panasonic Electronic Components"/&gt;</v>
      </c>
      <c r="AG46" t="str">
        <f t="shared" si="5"/>
        <v>&lt;attribute name="1_MFG_PN" value="ERJ-2RKF2551X"/&gt;</v>
      </c>
      <c r="AH46" t="str">
        <f t="shared" si="6"/>
        <v>&lt;attribute name="2_DESC" value=""/&gt;</v>
      </c>
      <c r="AI46" t="str">
        <f t="shared" si="7"/>
        <v>&lt;attribute name="2_DIST" value=""/&gt;</v>
      </c>
      <c r="AJ46" t="str">
        <f t="shared" si="8"/>
        <v>&lt;attribute name="2_DIST_PN" value=""/&gt;</v>
      </c>
      <c r="AK46" t="str">
        <f t="shared" si="9"/>
        <v>&lt;attribute name="2_MFG" value=""/&gt;</v>
      </c>
      <c r="AL46" t="str">
        <f t="shared" si="10"/>
        <v>&lt;attribute name="2_MFG_PN" value=""/&gt;</v>
      </c>
      <c r="AM46" t="s">
        <v>2061</v>
      </c>
      <c r="AN46" t="s">
        <v>2062</v>
      </c>
      <c r="AO46" t="s">
        <v>2063</v>
      </c>
      <c r="AP46" t="s">
        <v>2064</v>
      </c>
      <c r="AQ46" t="s">
        <v>2065</v>
      </c>
      <c r="AR46" t="str">
        <f t="shared" si="11"/>
        <v>&lt;deviceset name="2.55k_0402_1/10_1%"&gt;&lt;gates&gt;&lt;gate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2.55K OHM 1% 1/10W 0402"/&gt;&lt;attribute name="1_DIST" value="Digi-Key"/&gt;&lt;attribute name="1_DIST_PN" value="P2.55KLCT-ND"/&gt;&lt;attribute name="1_MFG" value="Panasonic Electronic Components"/&gt;&lt;attribute name="1_MFG_PN" value="ERJ-2RKF2551X"/&gt;&lt;attribute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7" spans="1:44" x14ac:dyDescent="0.25">
      <c r="A47" s="2">
        <v>2.61</v>
      </c>
      <c r="B47" s="2" t="s">
        <v>1628</v>
      </c>
      <c r="C47" s="5" t="s">
        <v>1722</v>
      </c>
      <c r="D47" s="2" t="s">
        <v>115</v>
      </c>
      <c r="E47" s="2" t="s">
        <v>116</v>
      </c>
      <c r="F47" s="2" t="s">
        <v>117</v>
      </c>
      <c r="G47" s="2" t="s">
        <v>717</v>
      </c>
      <c r="H47" s="2" t="s">
        <v>118</v>
      </c>
      <c r="I47" s="2" t="s">
        <v>715</v>
      </c>
      <c r="J47" s="2" t="s">
        <v>119</v>
      </c>
      <c r="K47" s="2" t="s">
        <v>716</v>
      </c>
      <c r="L47" s="2"/>
      <c r="M47" s="2"/>
      <c r="N47" s="2"/>
      <c r="O47" s="2"/>
      <c r="P47" s="2"/>
      <c r="Q47" t="str">
        <f t="shared" si="0"/>
        <v>&lt;deviceset name="2.61k_0402_1/10_1%"&gt;</v>
      </c>
      <c r="R47" t="s">
        <v>2050</v>
      </c>
      <c r="S47" t="s">
        <v>2051</v>
      </c>
      <c r="T47" t="s">
        <v>2052</v>
      </c>
      <c r="U47" t="s">
        <v>2053</v>
      </c>
      <c r="V47" t="s">
        <v>2054</v>
      </c>
      <c r="W47" t="s">
        <v>2055</v>
      </c>
      <c r="X47" t="s">
        <v>2056</v>
      </c>
      <c r="Y47" t="s">
        <v>2057</v>
      </c>
      <c r="Z47" t="s">
        <v>2058</v>
      </c>
      <c r="AA47" t="s">
        <v>2059</v>
      </c>
      <c r="AB47" t="s">
        <v>2060</v>
      </c>
      <c r="AC47" t="str">
        <f t="shared" si="1"/>
        <v>&lt;attribute name="1_DESC" value="RES SMD 2.61K OHM 1% 1/10W 0402"/&gt;</v>
      </c>
      <c r="AD47" t="str">
        <f t="shared" si="2"/>
        <v>&lt;attribute name="1_DIST" value="Digi-Key"/&gt;</v>
      </c>
      <c r="AE47" t="str">
        <f t="shared" si="3"/>
        <v>&lt;attribute name="1_DIST_PN" value="P2.61KLCT-ND"/&gt;</v>
      </c>
      <c r="AF47" t="str">
        <f t="shared" si="4"/>
        <v>&lt;attribute name="1_MFG" value="Panasonic Electronic Components"/&gt;</v>
      </c>
      <c r="AG47" t="str">
        <f t="shared" si="5"/>
        <v>&lt;attribute name="1_MFG_PN" value="ERJ-2RKF2611X"/&gt;</v>
      </c>
      <c r="AH47" t="str">
        <f t="shared" si="6"/>
        <v>&lt;attribute name="2_DESC" value=""/&gt;</v>
      </c>
      <c r="AI47" t="str">
        <f t="shared" si="7"/>
        <v>&lt;attribute name="2_DIST" value=""/&gt;</v>
      </c>
      <c r="AJ47" t="str">
        <f t="shared" si="8"/>
        <v>&lt;attribute name="2_DIST_PN" value=""/&gt;</v>
      </c>
      <c r="AK47" t="str">
        <f t="shared" si="9"/>
        <v>&lt;attribute name="2_MFG" value=""/&gt;</v>
      </c>
      <c r="AL47" t="str">
        <f t="shared" si="10"/>
        <v>&lt;attribute name="2_MFG_PN" value=""/&gt;</v>
      </c>
      <c r="AM47" t="s">
        <v>2061</v>
      </c>
      <c r="AN47" t="s">
        <v>2062</v>
      </c>
      <c r="AO47" t="s">
        <v>2063</v>
      </c>
      <c r="AP47" t="s">
        <v>2064</v>
      </c>
      <c r="AQ47" t="s">
        <v>2065</v>
      </c>
      <c r="AR47" t="str">
        <f t="shared" si="11"/>
        <v>&lt;deviceset name="2.61k_0402_1/10_1%"&gt;&lt;gates&gt;&lt;gate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2.61K OHM 1% 1/10W 0402"/&gt;&lt;attribute name="1_DIST" value="Digi-Key"/&gt;&lt;attribute name="1_DIST_PN" value="P2.61KLCT-ND"/&gt;&lt;attribute name="1_MFG" value="Panasonic Electronic Components"/&gt;&lt;attribute name="1_MFG_PN" value="ERJ-2RKF2611X"/&gt;&lt;attribute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8" spans="1:44" x14ac:dyDescent="0.25">
      <c r="A48" s="2">
        <v>2.67</v>
      </c>
      <c r="B48" s="2" t="s">
        <v>1628</v>
      </c>
      <c r="C48" s="5" t="s">
        <v>1723</v>
      </c>
      <c r="D48" s="2" t="s">
        <v>115</v>
      </c>
      <c r="E48" s="2" t="s">
        <v>116</v>
      </c>
      <c r="F48" s="2" t="s">
        <v>117</v>
      </c>
      <c r="G48" s="2" t="s">
        <v>720</v>
      </c>
      <c r="H48" s="2" t="s">
        <v>118</v>
      </c>
      <c r="I48" s="2" t="s">
        <v>718</v>
      </c>
      <c r="J48" s="2" t="s">
        <v>119</v>
      </c>
      <c r="K48" s="2" t="s">
        <v>719</v>
      </c>
      <c r="L48" s="2"/>
      <c r="M48" s="2"/>
      <c r="N48" s="2"/>
      <c r="O48" s="2"/>
      <c r="P48" s="2"/>
      <c r="Q48" t="str">
        <f t="shared" si="0"/>
        <v>&lt;deviceset name="2.67k_0402_1/10_1%"&gt;</v>
      </c>
      <c r="R48" t="s">
        <v>2050</v>
      </c>
      <c r="S48" t="s">
        <v>2051</v>
      </c>
      <c r="T48" t="s">
        <v>2052</v>
      </c>
      <c r="U48" t="s">
        <v>2053</v>
      </c>
      <c r="V48" t="s">
        <v>2054</v>
      </c>
      <c r="W48" t="s">
        <v>2055</v>
      </c>
      <c r="X48" t="s">
        <v>2056</v>
      </c>
      <c r="Y48" t="s">
        <v>2057</v>
      </c>
      <c r="Z48" t="s">
        <v>2058</v>
      </c>
      <c r="AA48" t="s">
        <v>2059</v>
      </c>
      <c r="AB48" t="s">
        <v>2060</v>
      </c>
      <c r="AC48" t="str">
        <f t="shared" si="1"/>
        <v>&lt;attribute name="1_DESC" value="RES SMD 2.67K OHM 1% 1/10W 0402"/&gt;</v>
      </c>
      <c r="AD48" t="str">
        <f t="shared" si="2"/>
        <v>&lt;attribute name="1_DIST" value="Digi-Key"/&gt;</v>
      </c>
      <c r="AE48" t="str">
        <f t="shared" si="3"/>
        <v>&lt;attribute name="1_DIST_PN" value="P2.67KLCT-ND"/&gt;</v>
      </c>
      <c r="AF48" t="str">
        <f t="shared" si="4"/>
        <v>&lt;attribute name="1_MFG" value="Panasonic Electronic Components"/&gt;</v>
      </c>
      <c r="AG48" t="str">
        <f t="shared" si="5"/>
        <v>&lt;attribute name="1_MFG_PN" value="ERJ-2RKF2671X"/&gt;</v>
      </c>
      <c r="AH48" t="str">
        <f t="shared" si="6"/>
        <v>&lt;attribute name="2_DESC" value=""/&gt;</v>
      </c>
      <c r="AI48" t="str">
        <f t="shared" si="7"/>
        <v>&lt;attribute name="2_DIST" value=""/&gt;</v>
      </c>
      <c r="AJ48" t="str">
        <f t="shared" si="8"/>
        <v>&lt;attribute name="2_DIST_PN" value=""/&gt;</v>
      </c>
      <c r="AK48" t="str">
        <f t="shared" si="9"/>
        <v>&lt;attribute name="2_MFG" value=""/&gt;</v>
      </c>
      <c r="AL48" t="str">
        <f t="shared" si="10"/>
        <v>&lt;attribute name="2_MFG_PN" value=""/&gt;</v>
      </c>
      <c r="AM48" t="s">
        <v>2061</v>
      </c>
      <c r="AN48" t="s">
        <v>2062</v>
      </c>
      <c r="AO48" t="s">
        <v>2063</v>
      </c>
      <c r="AP48" t="s">
        <v>2064</v>
      </c>
      <c r="AQ48" t="s">
        <v>2065</v>
      </c>
      <c r="AR48" t="str">
        <f t="shared" si="11"/>
        <v>&lt;deviceset name="2.67k_0402_1/10_1%"&gt;&lt;gates&gt;&lt;gate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2.67K OHM 1% 1/10W 0402"/&gt;&lt;attribute name="1_DIST" value="Digi-Key"/&gt;&lt;attribute name="1_DIST_PN" value="P2.67KLCT-ND"/&gt;&lt;attribute name="1_MFG" value="Panasonic Electronic Components"/&gt;&lt;attribute name="1_MFG_PN" value="ERJ-2RKF2671X"/&gt;&lt;attribute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9" spans="1:44" x14ac:dyDescent="0.25">
      <c r="A49" s="2">
        <v>2.7</v>
      </c>
      <c r="B49" s="2" t="s">
        <v>1628</v>
      </c>
      <c r="C49" s="5" t="s">
        <v>1724</v>
      </c>
      <c r="D49" s="2" t="s">
        <v>115</v>
      </c>
      <c r="E49" s="2" t="s">
        <v>116</v>
      </c>
      <c r="F49" s="2" t="s">
        <v>117</v>
      </c>
      <c r="G49" s="2" t="s">
        <v>723</v>
      </c>
      <c r="H49" s="2" t="s">
        <v>118</v>
      </c>
      <c r="I49" s="2" t="s">
        <v>721</v>
      </c>
      <c r="J49" s="2" t="s">
        <v>119</v>
      </c>
      <c r="K49" s="2" t="s">
        <v>722</v>
      </c>
      <c r="L49" s="2"/>
      <c r="M49" s="2"/>
      <c r="N49" s="2"/>
      <c r="O49" s="2"/>
      <c r="P49" s="2"/>
      <c r="Q49" t="str">
        <f t="shared" si="0"/>
        <v>&lt;deviceset name="2.7k_0402_1/10_1%"&gt;</v>
      </c>
      <c r="R49" t="s">
        <v>2050</v>
      </c>
      <c r="S49" t="s">
        <v>2051</v>
      </c>
      <c r="T49" t="s">
        <v>2052</v>
      </c>
      <c r="U49" t="s">
        <v>2053</v>
      </c>
      <c r="V49" t="s">
        <v>2054</v>
      </c>
      <c r="W49" t="s">
        <v>2055</v>
      </c>
      <c r="X49" t="s">
        <v>2056</v>
      </c>
      <c r="Y49" t="s">
        <v>2057</v>
      </c>
      <c r="Z49" t="s">
        <v>2058</v>
      </c>
      <c r="AA49" t="s">
        <v>2059</v>
      </c>
      <c r="AB49" t="s">
        <v>2060</v>
      </c>
      <c r="AC49" t="str">
        <f t="shared" si="1"/>
        <v>&lt;attribute name="1_DESC" value="RES SMD 2.7K OHM 1% 1/10W 0402"/&gt;</v>
      </c>
      <c r="AD49" t="str">
        <f t="shared" si="2"/>
        <v>&lt;attribute name="1_DIST" value="Digi-Key"/&gt;</v>
      </c>
      <c r="AE49" t="str">
        <f t="shared" si="3"/>
        <v>&lt;attribute name="1_DIST_PN" value="P2.70KLCT-ND"/&gt;</v>
      </c>
      <c r="AF49" t="str">
        <f t="shared" si="4"/>
        <v>&lt;attribute name="1_MFG" value="Panasonic Electronic Components"/&gt;</v>
      </c>
      <c r="AG49" t="str">
        <f t="shared" si="5"/>
        <v>&lt;attribute name="1_MFG_PN" value="ERJ-2RKF2701X"/&gt;</v>
      </c>
      <c r="AH49" t="str">
        <f t="shared" si="6"/>
        <v>&lt;attribute name="2_DESC" value=""/&gt;</v>
      </c>
      <c r="AI49" t="str">
        <f t="shared" si="7"/>
        <v>&lt;attribute name="2_DIST" value=""/&gt;</v>
      </c>
      <c r="AJ49" t="str">
        <f t="shared" si="8"/>
        <v>&lt;attribute name="2_DIST_PN" value=""/&gt;</v>
      </c>
      <c r="AK49" t="str">
        <f t="shared" si="9"/>
        <v>&lt;attribute name="2_MFG" value=""/&gt;</v>
      </c>
      <c r="AL49" t="str">
        <f t="shared" si="10"/>
        <v>&lt;attribute name="2_MFG_PN" value=""/&gt;</v>
      </c>
      <c r="AM49" t="s">
        <v>2061</v>
      </c>
      <c r="AN49" t="s">
        <v>2062</v>
      </c>
      <c r="AO49" t="s">
        <v>2063</v>
      </c>
      <c r="AP49" t="s">
        <v>2064</v>
      </c>
      <c r="AQ49" t="s">
        <v>2065</v>
      </c>
      <c r="AR49" t="str">
        <f t="shared" si="11"/>
        <v>&lt;deviceset name="2.7k_0402_1/10_1%"&gt;&lt;gates&gt;&lt;gate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2.7K OHM 1% 1/10W 0402"/&gt;&lt;attribute name="1_DIST" value="Digi-Key"/&gt;&lt;attribute name="1_DIST_PN" value="P2.70KLCT-ND"/&gt;&lt;attribute name="1_MFG" value="Panasonic Electronic Components"/&gt;&lt;attribute name="1_MFG_PN" value="ERJ-2RKF2701X"/&gt;&lt;attribute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0" spans="1:44" x14ac:dyDescent="0.25">
      <c r="A50" s="2">
        <v>2.74</v>
      </c>
      <c r="B50" s="2" t="s">
        <v>1628</v>
      </c>
      <c r="C50" s="5" t="s">
        <v>62</v>
      </c>
      <c r="D50" s="2" t="s">
        <v>115</v>
      </c>
      <c r="E50" s="2" t="s">
        <v>116</v>
      </c>
      <c r="F50" s="2" t="s">
        <v>117</v>
      </c>
      <c r="G50" s="2" t="s">
        <v>726</v>
      </c>
      <c r="H50" s="2" t="s">
        <v>118</v>
      </c>
      <c r="I50" s="2" t="s">
        <v>724</v>
      </c>
      <c r="J50" s="2" t="s">
        <v>119</v>
      </c>
      <c r="K50" s="2" t="s">
        <v>725</v>
      </c>
      <c r="L50" s="2"/>
      <c r="M50" s="2"/>
      <c r="N50" s="2"/>
      <c r="O50" s="2"/>
      <c r="P50" s="2"/>
      <c r="Q50" t="str">
        <f t="shared" si="0"/>
        <v>&lt;deviceset name="2.74k_0402_1/10_1%"&gt;</v>
      </c>
      <c r="R50" t="s">
        <v>2050</v>
      </c>
      <c r="S50" t="s">
        <v>2051</v>
      </c>
      <c r="T50" t="s">
        <v>2052</v>
      </c>
      <c r="U50" t="s">
        <v>2053</v>
      </c>
      <c r="V50" t="s">
        <v>2054</v>
      </c>
      <c r="W50" t="s">
        <v>2055</v>
      </c>
      <c r="X50" t="s">
        <v>2056</v>
      </c>
      <c r="Y50" t="s">
        <v>2057</v>
      </c>
      <c r="Z50" t="s">
        <v>2058</v>
      </c>
      <c r="AA50" t="s">
        <v>2059</v>
      </c>
      <c r="AB50" t="s">
        <v>2060</v>
      </c>
      <c r="AC50" t="str">
        <f t="shared" si="1"/>
        <v>&lt;attribute name="1_DESC" value="RES SMD 2.74K OHM 1% 1/10W 0402"/&gt;</v>
      </c>
      <c r="AD50" t="str">
        <f t="shared" si="2"/>
        <v>&lt;attribute name="1_DIST" value="Digi-Key"/&gt;</v>
      </c>
      <c r="AE50" t="str">
        <f t="shared" si="3"/>
        <v>&lt;attribute name="1_DIST_PN" value="P2.74KLCT-ND"/&gt;</v>
      </c>
      <c r="AF50" t="str">
        <f t="shared" si="4"/>
        <v>&lt;attribute name="1_MFG" value="Panasonic Electronic Components"/&gt;</v>
      </c>
      <c r="AG50" t="str">
        <f t="shared" si="5"/>
        <v>&lt;attribute name="1_MFG_PN" value="ERJ-2RKF2741X"/&gt;</v>
      </c>
      <c r="AH50" t="str">
        <f t="shared" si="6"/>
        <v>&lt;attribute name="2_DESC" value=""/&gt;</v>
      </c>
      <c r="AI50" t="str">
        <f t="shared" si="7"/>
        <v>&lt;attribute name="2_DIST" value=""/&gt;</v>
      </c>
      <c r="AJ50" t="str">
        <f t="shared" si="8"/>
        <v>&lt;attribute name="2_DIST_PN" value=""/&gt;</v>
      </c>
      <c r="AK50" t="str">
        <f t="shared" si="9"/>
        <v>&lt;attribute name="2_MFG" value=""/&gt;</v>
      </c>
      <c r="AL50" t="str">
        <f t="shared" si="10"/>
        <v>&lt;attribute name="2_MFG_PN" value=""/&gt;</v>
      </c>
      <c r="AM50" t="s">
        <v>2061</v>
      </c>
      <c r="AN50" t="s">
        <v>2062</v>
      </c>
      <c r="AO50" t="s">
        <v>2063</v>
      </c>
      <c r="AP50" t="s">
        <v>2064</v>
      </c>
      <c r="AQ50" t="s">
        <v>2065</v>
      </c>
      <c r="AR50" t="str">
        <f t="shared" si="11"/>
        <v>&lt;deviceset name="2.74k_0402_1/10_1%"&gt;&lt;gates&gt;&lt;gate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2.74K OHM 1% 1/10W 0402"/&gt;&lt;attribute name="1_DIST" value="Digi-Key"/&gt;&lt;attribute name="1_DIST_PN" value="P2.74KLCT-ND"/&gt;&lt;attribute name="1_MFG" value="Panasonic Electronic Components"/&gt;&lt;attribute name="1_MFG_PN" value="ERJ-2RKF2741X"/&gt;&lt;attribute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1" spans="1:44" x14ac:dyDescent="0.25">
      <c r="A51" s="2">
        <v>2.8</v>
      </c>
      <c r="B51" s="2" t="s">
        <v>1628</v>
      </c>
      <c r="C51" s="5" t="s">
        <v>1725</v>
      </c>
      <c r="D51" s="2" t="s">
        <v>115</v>
      </c>
      <c r="E51" s="2" t="s">
        <v>116</v>
      </c>
      <c r="F51" s="2" t="s">
        <v>117</v>
      </c>
      <c r="G51" s="2" t="s">
        <v>729</v>
      </c>
      <c r="H51" s="2" t="s">
        <v>118</v>
      </c>
      <c r="I51" s="2" t="s">
        <v>727</v>
      </c>
      <c r="J51" s="2" t="s">
        <v>119</v>
      </c>
      <c r="K51" s="2" t="s">
        <v>728</v>
      </c>
      <c r="L51" s="2"/>
      <c r="M51" s="2"/>
      <c r="N51" s="2"/>
      <c r="O51" s="2"/>
      <c r="P51" s="2"/>
      <c r="Q51" t="str">
        <f t="shared" si="0"/>
        <v>&lt;deviceset name="2.8k_0402_1/10_1%"&gt;</v>
      </c>
      <c r="R51" t="s">
        <v>2050</v>
      </c>
      <c r="S51" t="s">
        <v>2051</v>
      </c>
      <c r="T51" t="s">
        <v>2052</v>
      </c>
      <c r="U51" t="s">
        <v>2053</v>
      </c>
      <c r="V51" t="s">
        <v>2054</v>
      </c>
      <c r="W51" t="s">
        <v>2055</v>
      </c>
      <c r="X51" t="s">
        <v>2056</v>
      </c>
      <c r="Y51" t="s">
        <v>2057</v>
      </c>
      <c r="Z51" t="s">
        <v>2058</v>
      </c>
      <c r="AA51" t="s">
        <v>2059</v>
      </c>
      <c r="AB51" t="s">
        <v>2060</v>
      </c>
      <c r="AC51" t="str">
        <f t="shared" si="1"/>
        <v>&lt;attribute name="1_DESC" value="RES SMD 2.8K OHM 1% 1/10W 0402"/&gt;</v>
      </c>
      <c r="AD51" t="str">
        <f t="shared" si="2"/>
        <v>&lt;attribute name="1_DIST" value="Digi-Key"/&gt;</v>
      </c>
      <c r="AE51" t="str">
        <f t="shared" si="3"/>
        <v>&lt;attribute name="1_DIST_PN" value="P2.80KLCT-ND"/&gt;</v>
      </c>
      <c r="AF51" t="str">
        <f t="shared" si="4"/>
        <v>&lt;attribute name="1_MFG" value="Panasonic Electronic Components"/&gt;</v>
      </c>
      <c r="AG51" t="str">
        <f t="shared" si="5"/>
        <v>&lt;attribute name="1_MFG_PN" value="ERJ-2RKF2801X"/&gt;</v>
      </c>
      <c r="AH51" t="str">
        <f t="shared" si="6"/>
        <v>&lt;attribute name="2_DESC" value=""/&gt;</v>
      </c>
      <c r="AI51" t="str">
        <f t="shared" si="7"/>
        <v>&lt;attribute name="2_DIST" value=""/&gt;</v>
      </c>
      <c r="AJ51" t="str">
        <f t="shared" si="8"/>
        <v>&lt;attribute name="2_DIST_PN" value=""/&gt;</v>
      </c>
      <c r="AK51" t="str">
        <f t="shared" si="9"/>
        <v>&lt;attribute name="2_MFG" value=""/&gt;</v>
      </c>
      <c r="AL51" t="str">
        <f t="shared" si="10"/>
        <v>&lt;attribute name="2_MFG_PN" value=""/&gt;</v>
      </c>
      <c r="AM51" t="s">
        <v>2061</v>
      </c>
      <c r="AN51" t="s">
        <v>2062</v>
      </c>
      <c r="AO51" t="s">
        <v>2063</v>
      </c>
      <c r="AP51" t="s">
        <v>2064</v>
      </c>
      <c r="AQ51" t="s">
        <v>2065</v>
      </c>
      <c r="AR51" t="str">
        <f t="shared" si="11"/>
        <v>&lt;deviceset name="2.8k_0402_1/10_1%"&gt;&lt;gates&gt;&lt;gate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2.8K OHM 1% 1/10W 0402"/&gt;&lt;attribute name="1_DIST" value="Digi-Key"/&gt;&lt;attribute name="1_DIST_PN" value="P2.80KLCT-ND"/&gt;&lt;attribute name="1_MFG" value="Panasonic Electronic Components"/&gt;&lt;attribute name="1_MFG_PN" value="ERJ-2RKF2801X"/&gt;&lt;attribute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2" spans="1:44" x14ac:dyDescent="0.25">
      <c r="A52" s="2">
        <v>2.87</v>
      </c>
      <c r="B52" s="2" t="s">
        <v>1628</v>
      </c>
      <c r="C52" s="5" t="s">
        <v>1726</v>
      </c>
      <c r="D52" s="2" t="s">
        <v>115</v>
      </c>
      <c r="E52" s="2" t="s">
        <v>116</v>
      </c>
      <c r="F52" s="2" t="s">
        <v>117</v>
      </c>
      <c r="G52" s="2" t="s">
        <v>732</v>
      </c>
      <c r="H52" s="2" t="s">
        <v>118</v>
      </c>
      <c r="I52" s="2" t="s">
        <v>730</v>
      </c>
      <c r="J52" s="2" t="s">
        <v>119</v>
      </c>
      <c r="K52" s="2" t="s">
        <v>731</v>
      </c>
      <c r="L52" s="2"/>
      <c r="M52" s="2"/>
      <c r="N52" s="2"/>
      <c r="O52" s="2"/>
      <c r="P52" s="2"/>
      <c r="Q52" t="str">
        <f t="shared" si="0"/>
        <v>&lt;deviceset name="2.87k_0402_1/10_1%"&gt;</v>
      </c>
      <c r="R52" t="s">
        <v>2050</v>
      </c>
      <c r="S52" t="s">
        <v>2051</v>
      </c>
      <c r="T52" t="s">
        <v>2052</v>
      </c>
      <c r="U52" t="s">
        <v>2053</v>
      </c>
      <c r="V52" t="s">
        <v>2054</v>
      </c>
      <c r="W52" t="s">
        <v>2055</v>
      </c>
      <c r="X52" t="s">
        <v>2056</v>
      </c>
      <c r="Y52" t="s">
        <v>2057</v>
      </c>
      <c r="Z52" t="s">
        <v>2058</v>
      </c>
      <c r="AA52" t="s">
        <v>2059</v>
      </c>
      <c r="AB52" t="s">
        <v>2060</v>
      </c>
      <c r="AC52" t="str">
        <f t="shared" si="1"/>
        <v>&lt;attribute name="1_DESC" value="RES SMD 2.87K OHM 1% 1/10W 0402"/&gt;</v>
      </c>
      <c r="AD52" t="str">
        <f t="shared" si="2"/>
        <v>&lt;attribute name="1_DIST" value="Digi-Key"/&gt;</v>
      </c>
      <c r="AE52" t="str">
        <f t="shared" si="3"/>
        <v>&lt;attribute name="1_DIST_PN" value="P2.87KLCT-ND"/&gt;</v>
      </c>
      <c r="AF52" t="str">
        <f t="shared" si="4"/>
        <v>&lt;attribute name="1_MFG" value="Panasonic Electronic Components"/&gt;</v>
      </c>
      <c r="AG52" t="str">
        <f t="shared" si="5"/>
        <v>&lt;attribute name="1_MFG_PN" value="ERJ-2RKF2871X"/&gt;</v>
      </c>
      <c r="AH52" t="str">
        <f t="shared" si="6"/>
        <v>&lt;attribute name="2_DESC" value=""/&gt;</v>
      </c>
      <c r="AI52" t="str">
        <f t="shared" si="7"/>
        <v>&lt;attribute name="2_DIST" value=""/&gt;</v>
      </c>
      <c r="AJ52" t="str">
        <f t="shared" si="8"/>
        <v>&lt;attribute name="2_DIST_PN" value=""/&gt;</v>
      </c>
      <c r="AK52" t="str">
        <f t="shared" si="9"/>
        <v>&lt;attribute name="2_MFG" value=""/&gt;</v>
      </c>
      <c r="AL52" t="str">
        <f t="shared" si="10"/>
        <v>&lt;attribute name="2_MFG_PN" value=""/&gt;</v>
      </c>
      <c r="AM52" t="s">
        <v>2061</v>
      </c>
      <c r="AN52" t="s">
        <v>2062</v>
      </c>
      <c r="AO52" t="s">
        <v>2063</v>
      </c>
      <c r="AP52" t="s">
        <v>2064</v>
      </c>
      <c r="AQ52" t="s">
        <v>2065</v>
      </c>
      <c r="AR52" t="str">
        <f t="shared" si="11"/>
        <v>&lt;deviceset name="2.87k_0402_1/10_1%"&gt;&lt;gates&gt;&lt;gate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2.87K OHM 1% 1/10W 0402"/&gt;&lt;attribute name="1_DIST" value="Digi-Key"/&gt;&lt;attribute name="1_DIST_PN" value="P2.87KLCT-ND"/&gt;&lt;attribute name="1_MFG" value="Panasonic Electronic Components"/&gt;&lt;attribute name="1_MFG_PN" value="ERJ-2RKF2871X"/&gt;&lt;attribute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3" spans="1:44" x14ac:dyDescent="0.25">
      <c r="A53" s="2">
        <v>2.94</v>
      </c>
      <c r="B53" s="2" t="s">
        <v>1628</v>
      </c>
      <c r="C53" s="5" t="s">
        <v>1727</v>
      </c>
      <c r="D53" s="2" t="s">
        <v>115</v>
      </c>
      <c r="E53" s="2" t="s">
        <v>116</v>
      </c>
      <c r="F53" s="2" t="s">
        <v>117</v>
      </c>
      <c r="G53" s="2" t="s">
        <v>735</v>
      </c>
      <c r="H53" s="2" t="s">
        <v>118</v>
      </c>
      <c r="I53" s="2" t="s">
        <v>733</v>
      </c>
      <c r="J53" s="2" t="s">
        <v>119</v>
      </c>
      <c r="K53" s="2" t="s">
        <v>734</v>
      </c>
      <c r="L53" s="2"/>
      <c r="M53" s="2"/>
      <c r="N53" s="2"/>
      <c r="O53" s="2"/>
      <c r="P53" s="2"/>
      <c r="Q53" t="str">
        <f t="shared" si="0"/>
        <v>&lt;deviceset name="2.94k_0402_1/10_1%"&gt;</v>
      </c>
      <c r="R53" t="s">
        <v>2050</v>
      </c>
      <c r="S53" t="s">
        <v>2051</v>
      </c>
      <c r="T53" t="s">
        <v>2052</v>
      </c>
      <c r="U53" t="s">
        <v>2053</v>
      </c>
      <c r="V53" t="s">
        <v>2054</v>
      </c>
      <c r="W53" t="s">
        <v>2055</v>
      </c>
      <c r="X53" t="s">
        <v>2056</v>
      </c>
      <c r="Y53" t="s">
        <v>2057</v>
      </c>
      <c r="Z53" t="s">
        <v>2058</v>
      </c>
      <c r="AA53" t="s">
        <v>2059</v>
      </c>
      <c r="AB53" t="s">
        <v>2060</v>
      </c>
      <c r="AC53" t="str">
        <f t="shared" si="1"/>
        <v>&lt;attribute name="1_DESC" value="RES SMD 2.94K OHM 1% 1/10W 0402"/&gt;</v>
      </c>
      <c r="AD53" t="str">
        <f t="shared" si="2"/>
        <v>&lt;attribute name="1_DIST" value="Digi-Key"/&gt;</v>
      </c>
      <c r="AE53" t="str">
        <f t="shared" si="3"/>
        <v>&lt;attribute name="1_DIST_PN" value="P2.94KLCT-ND"/&gt;</v>
      </c>
      <c r="AF53" t="str">
        <f t="shared" si="4"/>
        <v>&lt;attribute name="1_MFG" value="Panasonic Electronic Components"/&gt;</v>
      </c>
      <c r="AG53" t="str">
        <f t="shared" si="5"/>
        <v>&lt;attribute name="1_MFG_PN" value="ERJ-2RKF2941X"/&gt;</v>
      </c>
      <c r="AH53" t="str">
        <f t="shared" si="6"/>
        <v>&lt;attribute name="2_DESC" value=""/&gt;</v>
      </c>
      <c r="AI53" t="str">
        <f t="shared" si="7"/>
        <v>&lt;attribute name="2_DIST" value=""/&gt;</v>
      </c>
      <c r="AJ53" t="str">
        <f t="shared" si="8"/>
        <v>&lt;attribute name="2_DIST_PN" value=""/&gt;</v>
      </c>
      <c r="AK53" t="str">
        <f t="shared" si="9"/>
        <v>&lt;attribute name="2_MFG" value=""/&gt;</v>
      </c>
      <c r="AL53" t="str">
        <f t="shared" si="10"/>
        <v>&lt;attribute name="2_MFG_PN" value=""/&gt;</v>
      </c>
      <c r="AM53" t="s">
        <v>2061</v>
      </c>
      <c r="AN53" t="s">
        <v>2062</v>
      </c>
      <c r="AO53" t="s">
        <v>2063</v>
      </c>
      <c r="AP53" t="s">
        <v>2064</v>
      </c>
      <c r="AQ53" t="s">
        <v>2065</v>
      </c>
      <c r="AR53" t="str">
        <f t="shared" si="11"/>
        <v>&lt;deviceset name="2.94k_0402_1/10_1%"&gt;&lt;gates&gt;&lt;gate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2.94K OHM 1% 1/10W 0402"/&gt;&lt;attribute name="1_DIST" value="Digi-Key"/&gt;&lt;attribute name="1_DIST_PN" value="P2.94KLCT-ND"/&gt;&lt;attribute name="1_MFG" value="Panasonic Electronic Components"/&gt;&lt;attribute name="1_MFG_PN" value="ERJ-2RKF2941X"/&gt;&lt;attribute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4" spans="1:44" x14ac:dyDescent="0.25">
      <c r="A54" s="2">
        <v>3</v>
      </c>
      <c r="B54" s="2" t="s">
        <v>1628</v>
      </c>
      <c r="C54" s="5" t="s">
        <v>1751</v>
      </c>
      <c r="D54" s="2" t="s">
        <v>115</v>
      </c>
      <c r="E54" s="2" t="s">
        <v>116</v>
      </c>
      <c r="F54" s="2" t="s">
        <v>117</v>
      </c>
      <c r="G54" s="2" t="s">
        <v>931</v>
      </c>
      <c r="H54" s="2" t="s">
        <v>118</v>
      </c>
      <c r="I54" s="2" t="s">
        <v>929</v>
      </c>
      <c r="J54" s="2" t="s">
        <v>119</v>
      </c>
      <c r="K54" s="2" t="s">
        <v>930</v>
      </c>
      <c r="L54" s="2"/>
      <c r="M54" s="2"/>
      <c r="N54" s="2"/>
      <c r="O54" s="2"/>
      <c r="P54" s="2"/>
      <c r="Q54" t="str">
        <f t="shared" si="0"/>
        <v>&lt;deviceset name="3k_0402_1/10_1%"&gt;</v>
      </c>
      <c r="R54" t="s">
        <v>2050</v>
      </c>
      <c r="S54" t="s">
        <v>2051</v>
      </c>
      <c r="T54" t="s">
        <v>2052</v>
      </c>
      <c r="U54" t="s">
        <v>2053</v>
      </c>
      <c r="V54" t="s">
        <v>2054</v>
      </c>
      <c r="W54" t="s">
        <v>2055</v>
      </c>
      <c r="X54" t="s">
        <v>2056</v>
      </c>
      <c r="Y54" t="s">
        <v>2057</v>
      </c>
      <c r="Z54" t="s">
        <v>2058</v>
      </c>
      <c r="AA54" t="s">
        <v>2059</v>
      </c>
      <c r="AB54" t="s">
        <v>2060</v>
      </c>
      <c r="AC54" t="str">
        <f t="shared" si="1"/>
        <v>&lt;attribute name="1_DESC" value="RES SMD 3K OHM 1% 1/10W 0402"/&gt;</v>
      </c>
      <c r="AD54" t="str">
        <f t="shared" si="2"/>
        <v>&lt;attribute name="1_DIST" value="Digi-Key"/&gt;</v>
      </c>
      <c r="AE54" t="str">
        <f t="shared" si="3"/>
        <v>&lt;attribute name="1_DIST_PN" value="P3.00KLCT-ND"/&gt;</v>
      </c>
      <c r="AF54" t="str">
        <f t="shared" si="4"/>
        <v>&lt;attribute name="1_MFG" value="Panasonic Electronic Components"/&gt;</v>
      </c>
      <c r="AG54" t="str">
        <f t="shared" si="5"/>
        <v>&lt;attribute name="1_MFG_PN" value="ERJ-2RKF3001X"/&gt;</v>
      </c>
      <c r="AH54" t="str">
        <f t="shared" si="6"/>
        <v>&lt;attribute name="2_DESC" value=""/&gt;</v>
      </c>
      <c r="AI54" t="str">
        <f t="shared" si="7"/>
        <v>&lt;attribute name="2_DIST" value=""/&gt;</v>
      </c>
      <c r="AJ54" t="str">
        <f t="shared" si="8"/>
        <v>&lt;attribute name="2_DIST_PN" value=""/&gt;</v>
      </c>
      <c r="AK54" t="str">
        <f t="shared" si="9"/>
        <v>&lt;attribute name="2_MFG" value=""/&gt;</v>
      </c>
      <c r="AL54" t="str">
        <f t="shared" si="10"/>
        <v>&lt;attribute name="2_MFG_PN" value=""/&gt;</v>
      </c>
      <c r="AM54" t="s">
        <v>2061</v>
      </c>
      <c r="AN54" t="s">
        <v>2062</v>
      </c>
      <c r="AO54" t="s">
        <v>2063</v>
      </c>
      <c r="AP54" t="s">
        <v>2064</v>
      </c>
      <c r="AQ54" t="s">
        <v>2065</v>
      </c>
      <c r="AR54" t="str">
        <f t="shared" si="11"/>
        <v>&lt;deviceset name="3k_0402_1/10_1%"&gt;&lt;gates&gt;&lt;gate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3K OHM 1% 1/10W 0402"/&gt;&lt;attribute name="1_DIST" value="Digi-Key"/&gt;&lt;attribute name="1_DIST_PN" value="P3.00KLCT-ND"/&gt;&lt;attribute name="1_MFG" value="Panasonic Electronic Components"/&gt;&lt;attribute name="1_MFG_PN" value="ERJ-2RKF3001X"/&gt;&lt;attribute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5" spans="1:44" x14ac:dyDescent="0.25">
      <c r="A55" s="2">
        <v>3.01</v>
      </c>
      <c r="B55" s="2" t="s">
        <v>1628</v>
      </c>
      <c r="C55" s="5" t="s">
        <v>63</v>
      </c>
      <c r="D55" s="2" t="s">
        <v>115</v>
      </c>
      <c r="E55" s="2" t="s">
        <v>116</v>
      </c>
      <c r="F55" s="2" t="s">
        <v>117</v>
      </c>
      <c r="G55" s="2" t="s">
        <v>934</v>
      </c>
      <c r="H55" s="2" t="s">
        <v>118</v>
      </c>
      <c r="I55" s="2" t="s">
        <v>932</v>
      </c>
      <c r="J55" s="2" t="s">
        <v>119</v>
      </c>
      <c r="K55" s="2" t="s">
        <v>933</v>
      </c>
      <c r="L55" s="2"/>
      <c r="M55" s="2"/>
      <c r="N55" s="2"/>
      <c r="O55" s="2"/>
      <c r="P55" s="2"/>
      <c r="Q55" t="str">
        <f t="shared" si="0"/>
        <v>&lt;deviceset name="3.01k_0402_1/10_1%"&gt;</v>
      </c>
      <c r="R55" t="s">
        <v>2050</v>
      </c>
      <c r="S55" t="s">
        <v>2051</v>
      </c>
      <c r="T55" t="s">
        <v>2052</v>
      </c>
      <c r="U55" t="s">
        <v>2053</v>
      </c>
      <c r="V55" t="s">
        <v>2054</v>
      </c>
      <c r="W55" t="s">
        <v>2055</v>
      </c>
      <c r="X55" t="s">
        <v>2056</v>
      </c>
      <c r="Y55" t="s">
        <v>2057</v>
      </c>
      <c r="Z55" t="s">
        <v>2058</v>
      </c>
      <c r="AA55" t="s">
        <v>2059</v>
      </c>
      <c r="AB55" t="s">
        <v>2060</v>
      </c>
      <c r="AC55" t="str">
        <f t="shared" si="1"/>
        <v>&lt;attribute name="1_DESC" value="RES SMD 3.01K OHM 1% 1/10W 0402"/&gt;</v>
      </c>
      <c r="AD55" t="str">
        <f t="shared" si="2"/>
        <v>&lt;attribute name="1_DIST" value="Digi-Key"/&gt;</v>
      </c>
      <c r="AE55" t="str">
        <f t="shared" si="3"/>
        <v>&lt;attribute name="1_DIST_PN" value="P3.01KLCT-ND"/&gt;</v>
      </c>
      <c r="AF55" t="str">
        <f t="shared" si="4"/>
        <v>&lt;attribute name="1_MFG" value="Panasonic Electronic Components"/&gt;</v>
      </c>
      <c r="AG55" t="str">
        <f t="shared" si="5"/>
        <v>&lt;attribute name="1_MFG_PN" value="ERJ-2RKF3011X"/&gt;</v>
      </c>
      <c r="AH55" t="str">
        <f t="shared" si="6"/>
        <v>&lt;attribute name="2_DESC" value=""/&gt;</v>
      </c>
      <c r="AI55" t="str">
        <f t="shared" si="7"/>
        <v>&lt;attribute name="2_DIST" value=""/&gt;</v>
      </c>
      <c r="AJ55" t="str">
        <f t="shared" si="8"/>
        <v>&lt;attribute name="2_DIST_PN" value=""/&gt;</v>
      </c>
      <c r="AK55" t="str">
        <f t="shared" si="9"/>
        <v>&lt;attribute name="2_MFG" value=""/&gt;</v>
      </c>
      <c r="AL55" t="str">
        <f t="shared" si="10"/>
        <v>&lt;attribute name="2_MFG_PN" value=""/&gt;</v>
      </c>
      <c r="AM55" t="s">
        <v>2061</v>
      </c>
      <c r="AN55" t="s">
        <v>2062</v>
      </c>
      <c r="AO55" t="s">
        <v>2063</v>
      </c>
      <c r="AP55" t="s">
        <v>2064</v>
      </c>
      <c r="AQ55" t="s">
        <v>2065</v>
      </c>
      <c r="AR55" t="str">
        <f t="shared" si="11"/>
        <v>&lt;deviceset name="3.01k_0402_1/10_1%"&gt;&lt;gates&gt;&lt;gate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3.01K OHM 1% 1/10W 0402"/&gt;&lt;attribute name="1_DIST" value="Digi-Key"/&gt;&lt;attribute name="1_DIST_PN" value="P3.01KLCT-ND"/&gt;&lt;attribute name="1_MFG" value="Panasonic Electronic Components"/&gt;&lt;attribute name="1_MFG_PN" value="ERJ-2RKF3011X"/&gt;&lt;attribute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6" spans="1:44" x14ac:dyDescent="0.25">
      <c r="A56" s="2">
        <v>3.09</v>
      </c>
      <c r="B56" s="2" t="s">
        <v>1628</v>
      </c>
      <c r="C56" s="5" t="s">
        <v>1752</v>
      </c>
      <c r="D56" s="2" t="s">
        <v>115</v>
      </c>
      <c r="E56" s="2" t="s">
        <v>116</v>
      </c>
      <c r="F56" s="2" t="s">
        <v>117</v>
      </c>
      <c r="G56" s="2" t="s">
        <v>937</v>
      </c>
      <c r="H56" s="2" t="s">
        <v>118</v>
      </c>
      <c r="I56" s="2" t="s">
        <v>935</v>
      </c>
      <c r="J56" s="2" t="s">
        <v>119</v>
      </c>
      <c r="K56" s="2" t="s">
        <v>936</v>
      </c>
      <c r="L56" s="2"/>
      <c r="M56" s="2"/>
      <c r="N56" s="2"/>
      <c r="O56" s="2"/>
      <c r="P56" s="2"/>
      <c r="Q56" t="str">
        <f t="shared" si="0"/>
        <v>&lt;deviceset name="3.09k_0402_1/10_1%"&gt;</v>
      </c>
      <c r="R56" t="s">
        <v>2050</v>
      </c>
      <c r="S56" t="s">
        <v>2051</v>
      </c>
      <c r="T56" t="s">
        <v>2052</v>
      </c>
      <c r="U56" t="s">
        <v>2053</v>
      </c>
      <c r="V56" t="s">
        <v>2054</v>
      </c>
      <c r="W56" t="s">
        <v>2055</v>
      </c>
      <c r="X56" t="s">
        <v>2056</v>
      </c>
      <c r="Y56" t="s">
        <v>2057</v>
      </c>
      <c r="Z56" t="s">
        <v>2058</v>
      </c>
      <c r="AA56" t="s">
        <v>2059</v>
      </c>
      <c r="AB56" t="s">
        <v>2060</v>
      </c>
      <c r="AC56" t="str">
        <f t="shared" si="1"/>
        <v>&lt;attribute name="1_DESC" value="RES SMD 3.09K OHM 1% 1/10W 0402"/&gt;</v>
      </c>
      <c r="AD56" t="str">
        <f t="shared" si="2"/>
        <v>&lt;attribute name="1_DIST" value="Digi-Key"/&gt;</v>
      </c>
      <c r="AE56" t="str">
        <f t="shared" si="3"/>
        <v>&lt;attribute name="1_DIST_PN" value="P3.09KLCT-ND"/&gt;</v>
      </c>
      <c r="AF56" t="str">
        <f t="shared" si="4"/>
        <v>&lt;attribute name="1_MFG" value="Panasonic Electronic Components"/&gt;</v>
      </c>
      <c r="AG56" t="str">
        <f t="shared" si="5"/>
        <v>&lt;attribute name="1_MFG_PN" value="ERJ-2RKF3091X"/&gt;</v>
      </c>
      <c r="AH56" t="str">
        <f t="shared" si="6"/>
        <v>&lt;attribute name="2_DESC" value=""/&gt;</v>
      </c>
      <c r="AI56" t="str">
        <f t="shared" si="7"/>
        <v>&lt;attribute name="2_DIST" value=""/&gt;</v>
      </c>
      <c r="AJ56" t="str">
        <f t="shared" si="8"/>
        <v>&lt;attribute name="2_DIST_PN" value=""/&gt;</v>
      </c>
      <c r="AK56" t="str">
        <f t="shared" si="9"/>
        <v>&lt;attribute name="2_MFG" value=""/&gt;</v>
      </c>
      <c r="AL56" t="str">
        <f t="shared" si="10"/>
        <v>&lt;attribute name="2_MFG_PN" value=""/&gt;</v>
      </c>
      <c r="AM56" t="s">
        <v>2061</v>
      </c>
      <c r="AN56" t="s">
        <v>2062</v>
      </c>
      <c r="AO56" t="s">
        <v>2063</v>
      </c>
      <c r="AP56" t="s">
        <v>2064</v>
      </c>
      <c r="AQ56" t="s">
        <v>2065</v>
      </c>
      <c r="AR56" t="str">
        <f t="shared" si="11"/>
        <v>&lt;deviceset name="3.09k_0402_1/10_1%"&gt;&lt;gates&gt;&lt;gate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3.09K OHM 1% 1/10W 0402"/&gt;&lt;attribute name="1_DIST" value="Digi-Key"/&gt;&lt;attribute name="1_DIST_PN" value="P3.09KLCT-ND"/&gt;&lt;attribute name="1_MFG" value="Panasonic Electronic Components"/&gt;&lt;attribute name="1_MFG_PN" value="ERJ-2RKF3091X"/&gt;&lt;attribute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7" spans="1:44" x14ac:dyDescent="0.25">
      <c r="A57" s="2">
        <v>3.16</v>
      </c>
      <c r="B57" s="2" t="s">
        <v>1628</v>
      </c>
      <c r="C57" s="5" t="s">
        <v>1753</v>
      </c>
      <c r="D57" s="2" t="s">
        <v>115</v>
      </c>
      <c r="E57" s="2" t="s">
        <v>116</v>
      </c>
      <c r="F57" s="2" t="s">
        <v>117</v>
      </c>
      <c r="G57" s="2" t="s">
        <v>940</v>
      </c>
      <c r="H57" s="2" t="s">
        <v>118</v>
      </c>
      <c r="I57" s="2" t="s">
        <v>938</v>
      </c>
      <c r="J57" s="2" t="s">
        <v>119</v>
      </c>
      <c r="K57" s="2" t="s">
        <v>939</v>
      </c>
      <c r="L57" s="2"/>
      <c r="M57" s="2"/>
      <c r="N57" s="2"/>
      <c r="O57" s="2"/>
      <c r="P57" s="2"/>
      <c r="Q57" t="str">
        <f t="shared" si="0"/>
        <v>&lt;deviceset name="3.16k_0402_1/10_1%"&gt;</v>
      </c>
      <c r="R57" t="s">
        <v>2050</v>
      </c>
      <c r="S57" t="s">
        <v>2051</v>
      </c>
      <c r="T57" t="s">
        <v>2052</v>
      </c>
      <c r="U57" t="s">
        <v>2053</v>
      </c>
      <c r="V57" t="s">
        <v>2054</v>
      </c>
      <c r="W57" t="s">
        <v>2055</v>
      </c>
      <c r="X57" t="s">
        <v>2056</v>
      </c>
      <c r="Y57" t="s">
        <v>2057</v>
      </c>
      <c r="Z57" t="s">
        <v>2058</v>
      </c>
      <c r="AA57" t="s">
        <v>2059</v>
      </c>
      <c r="AB57" t="s">
        <v>2060</v>
      </c>
      <c r="AC57" t="str">
        <f t="shared" si="1"/>
        <v>&lt;attribute name="1_DESC" value="RES SMD 3.16K OHM 1% 1/10W 0402"/&gt;</v>
      </c>
      <c r="AD57" t="str">
        <f t="shared" si="2"/>
        <v>&lt;attribute name="1_DIST" value="Digi-Key"/&gt;</v>
      </c>
      <c r="AE57" t="str">
        <f t="shared" si="3"/>
        <v>&lt;attribute name="1_DIST_PN" value="P3.16KLCT-ND"/&gt;</v>
      </c>
      <c r="AF57" t="str">
        <f t="shared" si="4"/>
        <v>&lt;attribute name="1_MFG" value="Panasonic Electronic Components"/&gt;</v>
      </c>
      <c r="AG57" t="str">
        <f t="shared" si="5"/>
        <v>&lt;attribute name="1_MFG_PN" value="ERJ-2RKF3161X"/&gt;</v>
      </c>
      <c r="AH57" t="str">
        <f t="shared" si="6"/>
        <v>&lt;attribute name="2_DESC" value=""/&gt;</v>
      </c>
      <c r="AI57" t="str">
        <f t="shared" si="7"/>
        <v>&lt;attribute name="2_DIST" value=""/&gt;</v>
      </c>
      <c r="AJ57" t="str">
        <f t="shared" si="8"/>
        <v>&lt;attribute name="2_DIST_PN" value=""/&gt;</v>
      </c>
      <c r="AK57" t="str">
        <f t="shared" si="9"/>
        <v>&lt;attribute name="2_MFG" value=""/&gt;</v>
      </c>
      <c r="AL57" t="str">
        <f t="shared" si="10"/>
        <v>&lt;attribute name="2_MFG_PN" value=""/&gt;</v>
      </c>
      <c r="AM57" t="s">
        <v>2061</v>
      </c>
      <c r="AN57" t="s">
        <v>2062</v>
      </c>
      <c r="AO57" t="s">
        <v>2063</v>
      </c>
      <c r="AP57" t="s">
        <v>2064</v>
      </c>
      <c r="AQ57" t="s">
        <v>2065</v>
      </c>
      <c r="AR57" t="str">
        <f t="shared" si="11"/>
        <v>&lt;deviceset name="3.16k_0402_1/10_1%"&gt;&lt;gates&gt;&lt;gate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3.16K OHM 1% 1/10W 0402"/&gt;&lt;attribute name="1_DIST" value="Digi-Key"/&gt;&lt;attribute name="1_DIST_PN" value="P3.16KLCT-ND"/&gt;&lt;attribute name="1_MFG" value="Panasonic Electronic Components"/&gt;&lt;attribute name="1_MFG_PN" value="ERJ-2RKF3161X"/&gt;&lt;attribute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8" spans="1:44" x14ac:dyDescent="0.25">
      <c r="A58" s="2">
        <v>3.24</v>
      </c>
      <c r="B58" s="2" t="s">
        <v>1628</v>
      </c>
      <c r="C58" s="5" t="s">
        <v>1754</v>
      </c>
      <c r="D58" s="2" t="s">
        <v>115</v>
      </c>
      <c r="E58" s="2" t="s">
        <v>116</v>
      </c>
      <c r="F58" s="2" t="s">
        <v>117</v>
      </c>
      <c r="G58" s="2" t="s">
        <v>943</v>
      </c>
      <c r="H58" s="2" t="s">
        <v>118</v>
      </c>
      <c r="I58" s="2" t="s">
        <v>941</v>
      </c>
      <c r="J58" s="2" t="s">
        <v>119</v>
      </c>
      <c r="K58" s="2" t="s">
        <v>942</v>
      </c>
      <c r="L58" s="2"/>
      <c r="M58" s="2"/>
      <c r="N58" s="2"/>
      <c r="O58" s="2"/>
      <c r="P58" s="2"/>
      <c r="Q58" t="str">
        <f t="shared" si="0"/>
        <v>&lt;deviceset name="3.24k_0402_1/10_1%"&gt;</v>
      </c>
      <c r="R58" t="s">
        <v>2050</v>
      </c>
      <c r="S58" t="s">
        <v>2051</v>
      </c>
      <c r="T58" t="s">
        <v>2052</v>
      </c>
      <c r="U58" t="s">
        <v>2053</v>
      </c>
      <c r="V58" t="s">
        <v>2054</v>
      </c>
      <c r="W58" t="s">
        <v>2055</v>
      </c>
      <c r="X58" t="s">
        <v>2056</v>
      </c>
      <c r="Y58" t="s">
        <v>2057</v>
      </c>
      <c r="Z58" t="s">
        <v>2058</v>
      </c>
      <c r="AA58" t="s">
        <v>2059</v>
      </c>
      <c r="AB58" t="s">
        <v>2060</v>
      </c>
      <c r="AC58" t="str">
        <f t="shared" si="1"/>
        <v>&lt;attribute name="1_DESC" value="RES SMD 3.24K OHM 1% 1/10W 0402"/&gt;</v>
      </c>
      <c r="AD58" t="str">
        <f t="shared" si="2"/>
        <v>&lt;attribute name="1_DIST" value="Digi-Key"/&gt;</v>
      </c>
      <c r="AE58" t="str">
        <f t="shared" si="3"/>
        <v>&lt;attribute name="1_DIST_PN" value="P3.24KLCT-ND"/&gt;</v>
      </c>
      <c r="AF58" t="str">
        <f t="shared" si="4"/>
        <v>&lt;attribute name="1_MFG" value="Panasonic Electronic Components"/&gt;</v>
      </c>
      <c r="AG58" t="str">
        <f t="shared" si="5"/>
        <v>&lt;attribute name="1_MFG_PN" value="ERJ-2RKF3241X"/&gt;</v>
      </c>
      <c r="AH58" t="str">
        <f t="shared" si="6"/>
        <v>&lt;attribute name="2_DESC" value=""/&gt;</v>
      </c>
      <c r="AI58" t="str">
        <f t="shared" si="7"/>
        <v>&lt;attribute name="2_DIST" value=""/&gt;</v>
      </c>
      <c r="AJ58" t="str">
        <f t="shared" si="8"/>
        <v>&lt;attribute name="2_DIST_PN" value=""/&gt;</v>
      </c>
      <c r="AK58" t="str">
        <f t="shared" si="9"/>
        <v>&lt;attribute name="2_MFG" value=""/&gt;</v>
      </c>
      <c r="AL58" t="str">
        <f t="shared" si="10"/>
        <v>&lt;attribute name="2_MFG_PN" value=""/&gt;</v>
      </c>
      <c r="AM58" t="s">
        <v>2061</v>
      </c>
      <c r="AN58" t="s">
        <v>2062</v>
      </c>
      <c r="AO58" t="s">
        <v>2063</v>
      </c>
      <c r="AP58" t="s">
        <v>2064</v>
      </c>
      <c r="AQ58" t="s">
        <v>2065</v>
      </c>
      <c r="AR58" t="str">
        <f t="shared" si="11"/>
        <v>&lt;deviceset name="3.24k_0402_1/10_1%"&gt;&lt;gates&gt;&lt;gate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3.24K OHM 1% 1/10W 0402"/&gt;&lt;attribute name="1_DIST" value="Digi-Key"/&gt;&lt;attribute name="1_DIST_PN" value="P3.24KLCT-ND"/&gt;&lt;attribute name="1_MFG" value="Panasonic Electronic Components"/&gt;&lt;attribute name="1_MFG_PN" value="ERJ-2RKF3241X"/&gt;&lt;attribute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9" spans="1:44" x14ac:dyDescent="0.25">
      <c r="A59" s="2">
        <v>3.3</v>
      </c>
      <c r="B59" s="2" t="s">
        <v>1628</v>
      </c>
      <c r="C59" s="5" t="s">
        <v>1755</v>
      </c>
      <c r="D59" s="2" t="s">
        <v>115</v>
      </c>
      <c r="E59" s="2" t="s">
        <v>116</v>
      </c>
      <c r="F59" s="2" t="s">
        <v>117</v>
      </c>
      <c r="G59" s="2" t="s">
        <v>946</v>
      </c>
      <c r="H59" s="2" t="s">
        <v>118</v>
      </c>
      <c r="I59" s="2" t="s">
        <v>944</v>
      </c>
      <c r="J59" s="2" t="s">
        <v>119</v>
      </c>
      <c r="K59" s="2" t="s">
        <v>945</v>
      </c>
      <c r="L59" s="2"/>
      <c r="M59" s="2"/>
      <c r="N59" s="2"/>
      <c r="O59" s="2"/>
      <c r="P59" s="2"/>
      <c r="Q59" t="str">
        <f t="shared" si="0"/>
        <v>&lt;deviceset name="3.3k_0402_1/10_1%"&gt;</v>
      </c>
      <c r="R59" t="s">
        <v>2050</v>
      </c>
      <c r="S59" t="s">
        <v>2051</v>
      </c>
      <c r="T59" t="s">
        <v>2052</v>
      </c>
      <c r="U59" t="s">
        <v>2053</v>
      </c>
      <c r="V59" t="s">
        <v>2054</v>
      </c>
      <c r="W59" t="s">
        <v>2055</v>
      </c>
      <c r="X59" t="s">
        <v>2056</v>
      </c>
      <c r="Y59" t="s">
        <v>2057</v>
      </c>
      <c r="Z59" t="s">
        <v>2058</v>
      </c>
      <c r="AA59" t="s">
        <v>2059</v>
      </c>
      <c r="AB59" t="s">
        <v>2060</v>
      </c>
      <c r="AC59" t="str">
        <f t="shared" si="1"/>
        <v>&lt;attribute name="1_DESC" value="RES SMD 3.3K OHM 1% 1/10W 0402"/&gt;</v>
      </c>
      <c r="AD59" t="str">
        <f t="shared" si="2"/>
        <v>&lt;attribute name="1_DIST" value="Digi-Key"/&gt;</v>
      </c>
      <c r="AE59" t="str">
        <f t="shared" si="3"/>
        <v>&lt;attribute name="1_DIST_PN" value="P3.30KLCT-ND"/&gt;</v>
      </c>
      <c r="AF59" t="str">
        <f t="shared" si="4"/>
        <v>&lt;attribute name="1_MFG" value="Panasonic Electronic Components"/&gt;</v>
      </c>
      <c r="AG59" t="str">
        <f t="shared" si="5"/>
        <v>&lt;attribute name="1_MFG_PN" value="ERJ-2RKF3301X"/&gt;</v>
      </c>
      <c r="AH59" t="str">
        <f t="shared" si="6"/>
        <v>&lt;attribute name="2_DESC" value=""/&gt;</v>
      </c>
      <c r="AI59" t="str">
        <f t="shared" si="7"/>
        <v>&lt;attribute name="2_DIST" value=""/&gt;</v>
      </c>
      <c r="AJ59" t="str">
        <f t="shared" si="8"/>
        <v>&lt;attribute name="2_DIST_PN" value=""/&gt;</v>
      </c>
      <c r="AK59" t="str">
        <f t="shared" si="9"/>
        <v>&lt;attribute name="2_MFG" value=""/&gt;</v>
      </c>
      <c r="AL59" t="str">
        <f t="shared" si="10"/>
        <v>&lt;attribute name="2_MFG_PN" value=""/&gt;</v>
      </c>
      <c r="AM59" t="s">
        <v>2061</v>
      </c>
      <c r="AN59" t="s">
        <v>2062</v>
      </c>
      <c r="AO59" t="s">
        <v>2063</v>
      </c>
      <c r="AP59" t="s">
        <v>2064</v>
      </c>
      <c r="AQ59" t="s">
        <v>2065</v>
      </c>
      <c r="AR59" t="str">
        <f t="shared" si="11"/>
        <v>&lt;deviceset name="3.3k_0402_1/10_1%"&gt;&lt;gates&gt;&lt;gate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3.3K OHM 1% 1/10W 0402"/&gt;&lt;attribute name="1_DIST" value="Digi-Key"/&gt;&lt;attribute name="1_DIST_PN" value="P3.30KLCT-ND"/&gt;&lt;attribute name="1_MFG" value="Panasonic Electronic Components"/&gt;&lt;attribute name="1_MFG_PN" value="ERJ-2RKF3301X"/&gt;&lt;attribute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0" spans="1:44" x14ac:dyDescent="0.25">
      <c r="A60" s="2">
        <v>3.32</v>
      </c>
      <c r="B60" s="2" t="s">
        <v>1628</v>
      </c>
      <c r="C60" s="5" t="s">
        <v>64</v>
      </c>
      <c r="D60" s="2" t="s">
        <v>115</v>
      </c>
      <c r="E60" s="2" t="s">
        <v>116</v>
      </c>
      <c r="F60" s="2" t="s">
        <v>117</v>
      </c>
      <c r="G60" s="2" t="s">
        <v>949</v>
      </c>
      <c r="H60" s="2" t="s">
        <v>118</v>
      </c>
      <c r="I60" s="2" t="s">
        <v>947</v>
      </c>
      <c r="J60" s="2" t="s">
        <v>119</v>
      </c>
      <c r="K60" s="2" t="s">
        <v>948</v>
      </c>
      <c r="L60" s="2"/>
      <c r="M60" s="2"/>
      <c r="N60" s="2"/>
      <c r="O60" s="2"/>
      <c r="P60" s="2"/>
      <c r="Q60" t="str">
        <f t="shared" si="0"/>
        <v>&lt;deviceset name="3.32k_0402_1/10_1%"&gt;</v>
      </c>
      <c r="R60" t="s">
        <v>2050</v>
      </c>
      <c r="S60" t="s">
        <v>2051</v>
      </c>
      <c r="T60" t="s">
        <v>2052</v>
      </c>
      <c r="U60" t="s">
        <v>2053</v>
      </c>
      <c r="V60" t="s">
        <v>2054</v>
      </c>
      <c r="W60" t="s">
        <v>2055</v>
      </c>
      <c r="X60" t="s">
        <v>2056</v>
      </c>
      <c r="Y60" t="s">
        <v>2057</v>
      </c>
      <c r="Z60" t="s">
        <v>2058</v>
      </c>
      <c r="AA60" t="s">
        <v>2059</v>
      </c>
      <c r="AB60" t="s">
        <v>2060</v>
      </c>
      <c r="AC60" t="str">
        <f t="shared" si="1"/>
        <v>&lt;attribute name="1_DESC" value="RES SMD 3.32K OHM 1% 1/10W 0402"/&gt;</v>
      </c>
      <c r="AD60" t="str">
        <f t="shared" si="2"/>
        <v>&lt;attribute name="1_DIST" value="Digi-Key"/&gt;</v>
      </c>
      <c r="AE60" t="str">
        <f t="shared" si="3"/>
        <v>&lt;attribute name="1_DIST_PN" value="P3.32KLCT-ND"/&gt;</v>
      </c>
      <c r="AF60" t="str">
        <f t="shared" si="4"/>
        <v>&lt;attribute name="1_MFG" value="Panasonic Electronic Components"/&gt;</v>
      </c>
      <c r="AG60" t="str">
        <f t="shared" si="5"/>
        <v>&lt;attribute name="1_MFG_PN" value="ERJ-2RKF3321X"/&gt;</v>
      </c>
      <c r="AH60" t="str">
        <f t="shared" si="6"/>
        <v>&lt;attribute name="2_DESC" value=""/&gt;</v>
      </c>
      <c r="AI60" t="str">
        <f t="shared" si="7"/>
        <v>&lt;attribute name="2_DIST" value=""/&gt;</v>
      </c>
      <c r="AJ60" t="str">
        <f t="shared" si="8"/>
        <v>&lt;attribute name="2_DIST_PN" value=""/&gt;</v>
      </c>
      <c r="AK60" t="str">
        <f t="shared" si="9"/>
        <v>&lt;attribute name="2_MFG" value=""/&gt;</v>
      </c>
      <c r="AL60" t="str">
        <f t="shared" si="10"/>
        <v>&lt;attribute name="2_MFG_PN" value=""/&gt;</v>
      </c>
      <c r="AM60" t="s">
        <v>2061</v>
      </c>
      <c r="AN60" t="s">
        <v>2062</v>
      </c>
      <c r="AO60" t="s">
        <v>2063</v>
      </c>
      <c r="AP60" t="s">
        <v>2064</v>
      </c>
      <c r="AQ60" t="s">
        <v>2065</v>
      </c>
      <c r="AR60" t="str">
        <f t="shared" si="11"/>
        <v>&lt;deviceset name="3.32k_0402_1/10_1%"&gt;&lt;gates&gt;&lt;gate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3.32K OHM 1% 1/10W 0402"/&gt;&lt;attribute name="1_DIST" value="Digi-Key"/&gt;&lt;attribute name="1_DIST_PN" value="P3.32KLCT-ND"/&gt;&lt;attribute name="1_MFG" value="Panasonic Electronic Components"/&gt;&lt;attribute name="1_MFG_PN" value="ERJ-2RKF3321X"/&gt;&lt;attribute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1" spans="1:44" x14ac:dyDescent="0.25">
      <c r="A61" s="2">
        <v>3.4</v>
      </c>
      <c r="B61" s="2" t="s">
        <v>1628</v>
      </c>
      <c r="C61" s="5" t="s">
        <v>1756</v>
      </c>
      <c r="D61" s="2" t="s">
        <v>115</v>
      </c>
      <c r="E61" s="2" t="s">
        <v>116</v>
      </c>
      <c r="F61" s="2" t="s">
        <v>117</v>
      </c>
      <c r="G61" s="2" t="s">
        <v>952</v>
      </c>
      <c r="H61" s="2" t="s">
        <v>118</v>
      </c>
      <c r="I61" s="2" t="s">
        <v>950</v>
      </c>
      <c r="J61" s="2" t="s">
        <v>119</v>
      </c>
      <c r="K61" s="2" t="s">
        <v>951</v>
      </c>
      <c r="L61" s="2"/>
      <c r="M61" s="2"/>
      <c r="N61" s="2"/>
      <c r="O61" s="2"/>
      <c r="P61" s="2"/>
      <c r="Q61" t="str">
        <f t="shared" si="0"/>
        <v>&lt;deviceset name="3.4k_0402_1/10_1%"&gt;</v>
      </c>
      <c r="R61" t="s">
        <v>2050</v>
      </c>
      <c r="S61" t="s">
        <v>2051</v>
      </c>
      <c r="T61" t="s">
        <v>2052</v>
      </c>
      <c r="U61" t="s">
        <v>2053</v>
      </c>
      <c r="V61" t="s">
        <v>2054</v>
      </c>
      <c r="W61" t="s">
        <v>2055</v>
      </c>
      <c r="X61" t="s">
        <v>2056</v>
      </c>
      <c r="Y61" t="s">
        <v>2057</v>
      </c>
      <c r="Z61" t="s">
        <v>2058</v>
      </c>
      <c r="AA61" t="s">
        <v>2059</v>
      </c>
      <c r="AB61" t="s">
        <v>2060</v>
      </c>
      <c r="AC61" t="str">
        <f t="shared" si="1"/>
        <v>&lt;attribute name="1_DESC" value="RES SMD 3.4K OHM 1% 1/10W 0402"/&gt;</v>
      </c>
      <c r="AD61" t="str">
        <f t="shared" si="2"/>
        <v>&lt;attribute name="1_DIST" value="Digi-Key"/&gt;</v>
      </c>
      <c r="AE61" t="str">
        <f t="shared" si="3"/>
        <v>&lt;attribute name="1_DIST_PN" value="P3.40KLCT-ND"/&gt;</v>
      </c>
      <c r="AF61" t="str">
        <f t="shared" si="4"/>
        <v>&lt;attribute name="1_MFG" value="Panasonic Electronic Components"/&gt;</v>
      </c>
      <c r="AG61" t="str">
        <f t="shared" si="5"/>
        <v>&lt;attribute name="1_MFG_PN" value="ERJ-2RKF3401X"/&gt;</v>
      </c>
      <c r="AH61" t="str">
        <f t="shared" si="6"/>
        <v>&lt;attribute name="2_DESC" value=""/&gt;</v>
      </c>
      <c r="AI61" t="str">
        <f t="shared" si="7"/>
        <v>&lt;attribute name="2_DIST" value=""/&gt;</v>
      </c>
      <c r="AJ61" t="str">
        <f t="shared" si="8"/>
        <v>&lt;attribute name="2_DIST_PN" value=""/&gt;</v>
      </c>
      <c r="AK61" t="str">
        <f t="shared" si="9"/>
        <v>&lt;attribute name="2_MFG" value=""/&gt;</v>
      </c>
      <c r="AL61" t="str">
        <f t="shared" si="10"/>
        <v>&lt;attribute name="2_MFG_PN" value=""/&gt;</v>
      </c>
      <c r="AM61" t="s">
        <v>2061</v>
      </c>
      <c r="AN61" t="s">
        <v>2062</v>
      </c>
      <c r="AO61" t="s">
        <v>2063</v>
      </c>
      <c r="AP61" t="s">
        <v>2064</v>
      </c>
      <c r="AQ61" t="s">
        <v>2065</v>
      </c>
      <c r="AR61" t="str">
        <f t="shared" si="11"/>
        <v>&lt;deviceset name="3.4k_0402_1/10_1%"&gt;&lt;gates&gt;&lt;gate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3.4K OHM 1% 1/10W 0402"/&gt;&lt;attribute name="1_DIST" value="Digi-Key"/&gt;&lt;attribute name="1_DIST_PN" value="P3.40KLCT-ND"/&gt;&lt;attribute name="1_MFG" value="Panasonic Electronic Components"/&gt;&lt;attribute name="1_MFG_PN" value="ERJ-2RKF3401X"/&gt;&lt;attribute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2" spans="1:44" x14ac:dyDescent="0.25">
      <c r="A62" s="2">
        <v>3.48</v>
      </c>
      <c r="B62" s="2" t="s">
        <v>1628</v>
      </c>
      <c r="C62" s="5" t="s">
        <v>1757</v>
      </c>
      <c r="D62" s="2" t="s">
        <v>115</v>
      </c>
      <c r="E62" s="2" t="s">
        <v>116</v>
      </c>
      <c r="F62" s="2" t="s">
        <v>117</v>
      </c>
      <c r="G62" s="2" t="s">
        <v>955</v>
      </c>
      <c r="H62" s="2" t="s">
        <v>118</v>
      </c>
      <c r="I62" s="2" t="s">
        <v>953</v>
      </c>
      <c r="J62" s="2" t="s">
        <v>119</v>
      </c>
      <c r="K62" s="2" t="s">
        <v>954</v>
      </c>
      <c r="L62" s="2"/>
      <c r="M62" s="2"/>
      <c r="N62" s="2"/>
      <c r="O62" s="2"/>
      <c r="P62" s="2"/>
      <c r="Q62" t="str">
        <f t="shared" si="0"/>
        <v>&lt;deviceset name="3.48k_0402_1/10_1%"&gt;</v>
      </c>
      <c r="R62" t="s">
        <v>2050</v>
      </c>
      <c r="S62" t="s">
        <v>2051</v>
      </c>
      <c r="T62" t="s">
        <v>2052</v>
      </c>
      <c r="U62" t="s">
        <v>2053</v>
      </c>
      <c r="V62" t="s">
        <v>2054</v>
      </c>
      <c r="W62" t="s">
        <v>2055</v>
      </c>
      <c r="X62" t="s">
        <v>2056</v>
      </c>
      <c r="Y62" t="s">
        <v>2057</v>
      </c>
      <c r="Z62" t="s">
        <v>2058</v>
      </c>
      <c r="AA62" t="s">
        <v>2059</v>
      </c>
      <c r="AB62" t="s">
        <v>2060</v>
      </c>
      <c r="AC62" t="str">
        <f t="shared" si="1"/>
        <v>&lt;attribute name="1_DESC" value="RES SMD 3.48K OHM 1% 1/10W 0402"/&gt;</v>
      </c>
      <c r="AD62" t="str">
        <f t="shared" si="2"/>
        <v>&lt;attribute name="1_DIST" value="Digi-Key"/&gt;</v>
      </c>
      <c r="AE62" t="str">
        <f t="shared" si="3"/>
        <v>&lt;attribute name="1_DIST_PN" value="P3.48KLCT-ND"/&gt;</v>
      </c>
      <c r="AF62" t="str">
        <f t="shared" si="4"/>
        <v>&lt;attribute name="1_MFG" value="Panasonic Electronic Components"/&gt;</v>
      </c>
      <c r="AG62" t="str">
        <f t="shared" si="5"/>
        <v>&lt;attribute name="1_MFG_PN" value="ERJ-2RKF3481X"/&gt;</v>
      </c>
      <c r="AH62" t="str">
        <f t="shared" si="6"/>
        <v>&lt;attribute name="2_DESC" value=""/&gt;</v>
      </c>
      <c r="AI62" t="str">
        <f t="shared" si="7"/>
        <v>&lt;attribute name="2_DIST" value=""/&gt;</v>
      </c>
      <c r="AJ62" t="str">
        <f t="shared" si="8"/>
        <v>&lt;attribute name="2_DIST_PN" value=""/&gt;</v>
      </c>
      <c r="AK62" t="str">
        <f t="shared" si="9"/>
        <v>&lt;attribute name="2_MFG" value=""/&gt;</v>
      </c>
      <c r="AL62" t="str">
        <f t="shared" si="10"/>
        <v>&lt;attribute name="2_MFG_PN" value=""/&gt;</v>
      </c>
      <c r="AM62" t="s">
        <v>2061</v>
      </c>
      <c r="AN62" t="s">
        <v>2062</v>
      </c>
      <c r="AO62" t="s">
        <v>2063</v>
      </c>
      <c r="AP62" t="s">
        <v>2064</v>
      </c>
      <c r="AQ62" t="s">
        <v>2065</v>
      </c>
      <c r="AR62" t="str">
        <f t="shared" si="11"/>
        <v>&lt;deviceset name="3.48k_0402_1/10_1%"&gt;&lt;gates&gt;&lt;gate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3.48K OHM 1% 1/10W 0402"/&gt;&lt;attribute name="1_DIST" value="Digi-Key"/&gt;&lt;attribute name="1_DIST_PN" value="P3.48KLCT-ND"/&gt;&lt;attribute name="1_MFG" value="Panasonic Electronic Components"/&gt;&lt;attribute name="1_MFG_PN" value="ERJ-2RKF3481X"/&gt;&lt;attribute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3" spans="1:44" x14ac:dyDescent="0.25">
      <c r="A63" s="2">
        <v>3.57</v>
      </c>
      <c r="B63" s="2" t="s">
        <v>1628</v>
      </c>
      <c r="C63" s="5" t="s">
        <v>65</v>
      </c>
      <c r="D63" s="2" t="s">
        <v>115</v>
      </c>
      <c r="E63" s="2" t="s">
        <v>116</v>
      </c>
      <c r="F63" s="2" t="s">
        <v>117</v>
      </c>
      <c r="G63" s="2" t="s">
        <v>958</v>
      </c>
      <c r="H63" s="2" t="s">
        <v>118</v>
      </c>
      <c r="I63" s="2" t="s">
        <v>956</v>
      </c>
      <c r="J63" s="2" t="s">
        <v>119</v>
      </c>
      <c r="K63" s="2" t="s">
        <v>957</v>
      </c>
      <c r="L63" s="2"/>
      <c r="M63" s="2"/>
      <c r="N63" s="2"/>
      <c r="O63" s="2"/>
      <c r="P63" s="2"/>
      <c r="Q63" t="str">
        <f t="shared" si="0"/>
        <v>&lt;deviceset name="3.57k_0402_1/10_1%"&gt;</v>
      </c>
      <c r="R63" t="s">
        <v>2050</v>
      </c>
      <c r="S63" t="s">
        <v>2051</v>
      </c>
      <c r="T63" t="s">
        <v>2052</v>
      </c>
      <c r="U63" t="s">
        <v>2053</v>
      </c>
      <c r="V63" t="s">
        <v>2054</v>
      </c>
      <c r="W63" t="s">
        <v>2055</v>
      </c>
      <c r="X63" t="s">
        <v>2056</v>
      </c>
      <c r="Y63" t="s">
        <v>2057</v>
      </c>
      <c r="Z63" t="s">
        <v>2058</v>
      </c>
      <c r="AA63" t="s">
        <v>2059</v>
      </c>
      <c r="AB63" t="s">
        <v>2060</v>
      </c>
      <c r="AC63" t="str">
        <f t="shared" si="1"/>
        <v>&lt;attribute name="1_DESC" value="RES SMD 3.57K OHM 1% 1/10W 0402"/&gt;</v>
      </c>
      <c r="AD63" t="str">
        <f t="shared" si="2"/>
        <v>&lt;attribute name="1_DIST" value="Digi-Key"/&gt;</v>
      </c>
      <c r="AE63" t="str">
        <f t="shared" si="3"/>
        <v>&lt;attribute name="1_DIST_PN" value="P3.57KLCT-ND"/&gt;</v>
      </c>
      <c r="AF63" t="str">
        <f t="shared" si="4"/>
        <v>&lt;attribute name="1_MFG" value="Panasonic Electronic Components"/&gt;</v>
      </c>
      <c r="AG63" t="str">
        <f t="shared" si="5"/>
        <v>&lt;attribute name="1_MFG_PN" value="ERJ-2RKF3571X"/&gt;</v>
      </c>
      <c r="AH63" t="str">
        <f t="shared" si="6"/>
        <v>&lt;attribute name="2_DESC" value=""/&gt;</v>
      </c>
      <c r="AI63" t="str">
        <f t="shared" si="7"/>
        <v>&lt;attribute name="2_DIST" value=""/&gt;</v>
      </c>
      <c r="AJ63" t="str">
        <f t="shared" si="8"/>
        <v>&lt;attribute name="2_DIST_PN" value=""/&gt;</v>
      </c>
      <c r="AK63" t="str">
        <f t="shared" si="9"/>
        <v>&lt;attribute name="2_MFG" value=""/&gt;</v>
      </c>
      <c r="AL63" t="str">
        <f t="shared" si="10"/>
        <v>&lt;attribute name="2_MFG_PN" value=""/&gt;</v>
      </c>
      <c r="AM63" t="s">
        <v>2061</v>
      </c>
      <c r="AN63" t="s">
        <v>2062</v>
      </c>
      <c r="AO63" t="s">
        <v>2063</v>
      </c>
      <c r="AP63" t="s">
        <v>2064</v>
      </c>
      <c r="AQ63" t="s">
        <v>2065</v>
      </c>
      <c r="AR63" t="str">
        <f t="shared" si="11"/>
        <v>&lt;deviceset name="3.57k_0402_1/10_1%"&gt;&lt;gates&gt;&lt;gate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3.57K OHM 1% 1/10W 0402"/&gt;&lt;attribute name="1_DIST" value="Digi-Key"/&gt;&lt;attribute name="1_DIST_PN" value="P3.57KLCT-ND"/&gt;&lt;attribute name="1_MFG" value="Panasonic Electronic Components"/&gt;&lt;attribute name="1_MFG_PN" value="ERJ-2RKF3571X"/&gt;&lt;attribute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4" spans="1:44" x14ac:dyDescent="0.25">
      <c r="A64" s="2">
        <v>3.6</v>
      </c>
      <c r="B64" s="2" t="s">
        <v>1628</v>
      </c>
      <c r="C64" s="5" t="s">
        <v>1758</v>
      </c>
      <c r="D64" s="2" t="s">
        <v>115</v>
      </c>
      <c r="E64" s="2" t="s">
        <v>116</v>
      </c>
      <c r="F64" s="2" t="s">
        <v>117</v>
      </c>
      <c r="G64" s="2" t="s">
        <v>961</v>
      </c>
      <c r="H64" s="2" t="s">
        <v>118</v>
      </c>
      <c r="I64" s="2" t="s">
        <v>959</v>
      </c>
      <c r="J64" s="2" t="s">
        <v>119</v>
      </c>
      <c r="K64" s="2" t="s">
        <v>960</v>
      </c>
      <c r="L64" s="2"/>
      <c r="M64" s="2"/>
      <c r="N64" s="2"/>
      <c r="O64" s="2"/>
      <c r="P64" s="2"/>
      <c r="Q64" t="str">
        <f t="shared" si="0"/>
        <v>&lt;deviceset name="3.6k_0402_1/10_1%"&gt;</v>
      </c>
      <c r="R64" t="s">
        <v>2050</v>
      </c>
      <c r="S64" t="s">
        <v>2051</v>
      </c>
      <c r="T64" t="s">
        <v>2052</v>
      </c>
      <c r="U64" t="s">
        <v>2053</v>
      </c>
      <c r="V64" t="s">
        <v>2054</v>
      </c>
      <c r="W64" t="s">
        <v>2055</v>
      </c>
      <c r="X64" t="s">
        <v>2056</v>
      </c>
      <c r="Y64" t="s">
        <v>2057</v>
      </c>
      <c r="Z64" t="s">
        <v>2058</v>
      </c>
      <c r="AA64" t="s">
        <v>2059</v>
      </c>
      <c r="AB64" t="s">
        <v>2060</v>
      </c>
      <c r="AC64" t="str">
        <f t="shared" si="1"/>
        <v>&lt;attribute name="1_DESC" value="RES SMD 3.6K OHM 1% 1/10W 0402"/&gt;</v>
      </c>
      <c r="AD64" t="str">
        <f t="shared" si="2"/>
        <v>&lt;attribute name="1_DIST" value="Digi-Key"/&gt;</v>
      </c>
      <c r="AE64" t="str">
        <f t="shared" si="3"/>
        <v>&lt;attribute name="1_DIST_PN" value="P3.60KLCT-ND"/&gt;</v>
      </c>
      <c r="AF64" t="str">
        <f t="shared" si="4"/>
        <v>&lt;attribute name="1_MFG" value="Panasonic Electronic Components"/&gt;</v>
      </c>
      <c r="AG64" t="str">
        <f t="shared" si="5"/>
        <v>&lt;attribute name="1_MFG_PN" value="ERJ-2RKF3601X"/&gt;</v>
      </c>
      <c r="AH64" t="str">
        <f t="shared" si="6"/>
        <v>&lt;attribute name="2_DESC" value=""/&gt;</v>
      </c>
      <c r="AI64" t="str">
        <f t="shared" si="7"/>
        <v>&lt;attribute name="2_DIST" value=""/&gt;</v>
      </c>
      <c r="AJ64" t="str">
        <f t="shared" si="8"/>
        <v>&lt;attribute name="2_DIST_PN" value=""/&gt;</v>
      </c>
      <c r="AK64" t="str">
        <f t="shared" si="9"/>
        <v>&lt;attribute name="2_MFG" value=""/&gt;</v>
      </c>
      <c r="AL64" t="str">
        <f t="shared" si="10"/>
        <v>&lt;attribute name="2_MFG_PN" value=""/&gt;</v>
      </c>
      <c r="AM64" t="s">
        <v>2061</v>
      </c>
      <c r="AN64" t="s">
        <v>2062</v>
      </c>
      <c r="AO64" t="s">
        <v>2063</v>
      </c>
      <c r="AP64" t="s">
        <v>2064</v>
      </c>
      <c r="AQ64" t="s">
        <v>2065</v>
      </c>
      <c r="AR64" t="str">
        <f t="shared" si="11"/>
        <v>&lt;deviceset name="3.6k_0402_1/10_1%"&gt;&lt;gates&gt;&lt;gate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3.6K OHM 1% 1/10W 0402"/&gt;&lt;attribute name="1_DIST" value="Digi-Key"/&gt;&lt;attribute name="1_DIST_PN" value="P3.60KLCT-ND"/&gt;&lt;attribute name="1_MFG" value="Panasonic Electronic Components"/&gt;&lt;attribute name="1_MFG_PN" value="ERJ-2RKF3601X"/&gt;&lt;attribute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5" spans="1:44" x14ac:dyDescent="0.25">
      <c r="A65" s="2">
        <v>3.65</v>
      </c>
      <c r="B65" s="2" t="s">
        <v>1628</v>
      </c>
      <c r="C65" s="5" t="s">
        <v>1759</v>
      </c>
      <c r="D65" s="2" t="s">
        <v>115</v>
      </c>
      <c r="E65" s="2" t="s">
        <v>116</v>
      </c>
      <c r="F65" s="2" t="s">
        <v>117</v>
      </c>
      <c r="G65" s="2" t="s">
        <v>964</v>
      </c>
      <c r="H65" s="2" t="s">
        <v>118</v>
      </c>
      <c r="I65" s="2" t="s">
        <v>962</v>
      </c>
      <c r="J65" s="2" t="s">
        <v>119</v>
      </c>
      <c r="K65" s="2" t="s">
        <v>963</v>
      </c>
      <c r="L65" s="2"/>
      <c r="M65" s="2"/>
      <c r="N65" s="2"/>
      <c r="O65" s="2"/>
      <c r="P65" s="2"/>
      <c r="Q65" t="str">
        <f t="shared" si="0"/>
        <v>&lt;deviceset name="3.65k_0402_1/10_1%"&gt;</v>
      </c>
      <c r="R65" t="s">
        <v>2050</v>
      </c>
      <c r="S65" t="s">
        <v>2051</v>
      </c>
      <c r="T65" t="s">
        <v>2052</v>
      </c>
      <c r="U65" t="s">
        <v>2053</v>
      </c>
      <c r="V65" t="s">
        <v>2054</v>
      </c>
      <c r="W65" t="s">
        <v>2055</v>
      </c>
      <c r="X65" t="s">
        <v>2056</v>
      </c>
      <c r="Y65" t="s">
        <v>2057</v>
      </c>
      <c r="Z65" t="s">
        <v>2058</v>
      </c>
      <c r="AA65" t="s">
        <v>2059</v>
      </c>
      <c r="AB65" t="s">
        <v>2060</v>
      </c>
      <c r="AC65" t="str">
        <f t="shared" si="1"/>
        <v>&lt;attribute name="1_DESC" value="RES SMD 3.65K OHM 1% 1/10W 0402"/&gt;</v>
      </c>
      <c r="AD65" t="str">
        <f t="shared" si="2"/>
        <v>&lt;attribute name="1_DIST" value="Digi-Key"/&gt;</v>
      </c>
      <c r="AE65" t="str">
        <f t="shared" si="3"/>
        <v>&lt;attribute name="1_DIST_PN" value="P3.65KLCT-ND"/&gt;</v>
      </c>
      <c r="AF65" t="str">
        <f t="shared" si="4"/>
        <v>&lt;attribute name="1_MFG" value="Panasonic Electronic Components"/&gt;</v>
      </c>
      <c r="AG65" t="str">
        <f t="shared" si="5"/>
        <v>&lt;attribute name="1_MFG_PN" value="ERJ-2RKF3651X"/&gt;</v>
      </c>
      <c r="AH65" t="str">
        <f t="shared" si="6"/>
        <v>&lt;attribute name="2_DESC" value=""/&gt;</v>
      </c>
      <c r="AI65" t="str">
        <f t="shared" si="7"/>
        <v>&lt;attribute name="2_DIST" value=""/&gt;</v>
      </c>
      <c r="AJ65" t="str">
        <f t="shared" si="8"/>
        <v>&lt;attribute name="2_DIST_PN" value=""/&gt;</v>
      </c>
      <c r="AK65" t="str">
        <f t="shared" si="9"/>
        <v>&lt;attribute name="2_MFG" value=""/&gt;</v>
      </c>
      <c r="AL65" t="str">
        <f t="shared" si="10"/>
        <v>&lt;attribute name="2_MFG_PN" value=""/&gt;</v>
      </c>
      <c r="AM65" t="s">
        <v>2061</v>
      </c>
      <c r="AN65" t="s">
        <v>2062</v>
      </c>
      <c r="AO65" t="s">
        <v>2063</v>
      </c>
      <c r="AP65" t="s">
        <v>2064</v>
      </c>
      <c r="AQ65" t="s">
        <v>2065</v>
      </c>
      <c r="AR65" t="str">
        <f t="shared" si="11"/>
        <v>&lt;deviceset name="3.65k_0402_1/10_1%"&gt;&lt;gates&gt;&lt;gate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3.65K OHM 1% 1/10W 0402"/&gt;&lt;attribute name="1_DIST" value="Digi-Key"/&gt;&lt;attribute name="1_DIST_PN" value="P3.65KLCT-ND"/&gt;&lt;attribute name="1_MFG" value="Panasonic Electronic Components"/&gt;&lt;attribute name="1_MFG_PN" value="ERJ-2RKF3651X"/&gt;&lt;attribute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6" spans="1:44" x14ac:dyDescent="0.25">
      <c r="A66" s="2">
        <v>3.74</v>
      </c>
      <c r="B66" s="2" t="s">
        <v>1628</v>
      </c>
      <c r="C66" s="5" t="s">
        <v>1760</v>
      </c>
      <c r="D66" s="2" t="s">
        <v>115</v>
      </c>
      <c r="E66" s="2" t="s">
        <v>116</v>
      </c>
      <c r="F66" s="2" t="s">
        <v>117</v>
      </c>
      <c r="G66" s="2" t="s">
        <v>967</v>
      </c>
      <c r="H66" s="2" t="s">
        <v>118</v>
      </c>
      <c r="I66" s="2" t="s">
        <v>965</v>
      </c>
      <c r="J66" s="2" t="s">
        <v>119</v>
      </c>
      <c r="K66" s="2" t="s">
        <v>966</v>
      </c>
      <c r="L66" s="2"/>
      <c r="M66" s="2"/>
      <c r="N66" s="2"/>
      <c r="O66" s="2"/>
      <c r="P66" s="2"/>
      <c r="Q66" t="str">
        <f t="shared" si="0"/>
        <v>&lt;deviceset name="3.74k_0402_1/10_1%"&gt;</v>
      </c>
      <c r="R66" t="s">
        <v>2050</v>
      </c>
      <c r="S66" t="s">
        <v>2051</v>
      </c>
      <c r="T66" t="s">
        <v>2052</v>
      </c>
      <c r="U66" t="s">
        <v>2053</v>
      </c>
      <c r="V66" t="s">
        <v>2054</v>
      </c>
      <c r="W66" t="s">
        <v>2055</v>
      </c>
      <c r="X66" t="s">
        <v>2056</v>
      </c>
      <c r="Y66" t="s">
        <v>2057</v>
      </c>
      <c r="Z66" t="s">
        <v>2058</v>
      </c>
      <c r="AA66" t="s">
        <v>2059</v>
      </c>
      <c r="AB66" t="s">
        <v>2060</v>
      </c>
      <c r="AC66" t="str">
        <f t="shared" si="1"/>
        <v>&lt;attribute name="1_DESC" value="RES SMD 3.74K OHM 1% 1/10W 0402"/&gt;</v>
      </c>
      <c r="AD66" t="str">
        <f t="shared" si="2"/>
        <v>&lt;attribute name="1_DIST" value="Digi-Key"/&gt;</v>
      </c>
      <c r="AE66" t="str">
        <f t="shared" si="3"/>
        <v>&lt;attribute name="1_DIST_PN" value="P3.74KLCT-ND"/&gt;</v>
      </c>
      <c r="AF66" t="str">
        <f t="shared" si="4"/>
        <v>&lt;attribute name="1_MFG" value="Panasonic Electronic Components"/&gt;</v>
      </c>
      <c r="AG66" t="str">
        <f t="shared" si="5"/>
        <v>&lt;attribute name="1_MFG_PN" value="ERJ-2RKF3741X"/&gt;</v>
      </c>
      <c r="AH66" t="str">
        <f t="shared" si="6"/>
        <v>&lt;attribute name="2_DESC" value=""/&gt;</v>
      </c>
      <c r="AI66" t="str">
        <f t="shared" si="7"/>
        <v>&lt;attribute name="2_DIST" value=""/&gt;</v>
      </c>
      <c r="AJ66" t="str">
        <f t="shared" si="8"/>
        <v>&lt;attribute name="2_DIST_PN" value=""/&gt;</v>
      </c>
      <c r="AK66" t="str">
        <f t="shared" si="9"/>
        <v>&lt;attribute name="2_MFG" value=""/&gt;</v>
      </c>
      <c r="AL66" t="str">
        <f t="shared" si="10"/>
        <v>&lt;attribute name="2_MFG_PN" value=""/&gt;</v>
      </c>
      <c r="AM66" t="s">
        <v>2061</v>
      </c>
      <c r="AN66" t="s">
        <v>2062</v>
      </c>
      <c r="AO66" t="s">
        <v>2063</v>
      </c>
      <c r="AP66" t="s">
        <v>2064</v>
      </c>
      <c r="AQ66" t="s">
        <v>2065</v>
      </c>
      <c r="AR66" t="str">
        <f t="shared" si="11"/>
        <v>&lt;deviceset name="3.74k_0402_1/10_1%"&gt;&lt;gates&gt;&lt;gate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3.74K OHM 1% 1/10W 0402"/&gt;&lt;attribute name="1_DIST" value="Digi-Key"/&gt;&lt;attribute name="1_DIST_PN" value="P3.74KLCT-ND"/&gt;&lt;attribute name="1_MFG" value="Panasonic Electronic Components"/&gt;&lt;attribute name="1_MFG_PN" value="ERJ-2RKF3741X"/&gt;&lt;attribute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7" spans="1:44" x14ac:dyDescent="0.25">
      <c r="A67" s="2">
        <v>3.83</v>
      </c>
      <c r="B67" s="2" t="s">
        <v>1628</v>
      </c>
      <c r="C67" s="5" t="s">
        <v>1761</v>
      </c>
      <c r="D67" s="2" t="s">
        <v>115</v>
      </c>
      <c r="E67" s="2" t="s">
        <v>116</v>
      </c>
      <c r="F67" s="2" t="s">
        <v>117</v>
      </c>
      <c r="G67" s="2" t="s">
        <v>970</v>
      </c>
      <c r="H67" s="2" t="s">
        <v>118</v>
      </c>
      <c r="I67" s="2" t="s">
        <v>968</v>
      </c>
      <c r="J67" s="2" t="s">
        <v>119</v>
      </c>
      <c r="K67" s="2" t="s">
        <v>969</v>
      </c>
      <c r="L67" s="2"/>
      <c r="M67" s="2"/>
      <c r="N67" s="2"/>
      <c r="O67" s="2"/>
      <c r="P67" s="2"/>
      <c r="Q67" t="str">
        <f t="shared" ref="Q67:Q130" si="12">_xlfn.CONCAT("&lt;deviceset name=""",C67,"_",D67,"_",E67,"_",F67,"""&gt;")</f>
        <v>&lt;deviceset name="3.83k_0402_1/10_1%"&gt;</v>
      </c>
      <c r="R67" t="s">
        <v>2050</v>
      </c>
      <c r="S67" t="s">
        <v>2051</v>
      </c>
      <c r="T67" t="s">
        <v>2052</v>
      </c>
      <c r="U67" t="s">
        <v>2053</v>
      </c>
      <c r="V67" t="s">
        <v>2054</v>
      </c>
      <c r="W67" t="s">
        <v>2055</v>
      </c>
      <c r="X67" t="s">
        <v>2056</v>
      </c>
      <c r="Y67" t="s">
        <v>2057</v>
      </c>
      <c r="Z67" t="s">
        <v>2058</v>
      </c>
      <c r="AA67" t="s">
        <v>2059</v>
      </c>
      <c r="AB67" t="s">
        <v>2060</v>
      </c>
      <c r="AC67" t="str">
        <f t="shared" ref="AC67:AC130" si="13">_xlfn.CONCAT("&lt;attribute name=""",$G$1,""" value=""",G67,"""/&gt;")</f>
        <v>&lt;attribute name="1_DESC" value="RES SMD 3.83K OHM 1% 1/10W 0402"/&gt;</v>
      </c>
      <c r="AD67" t="str">
        <f t="shared" ref="AD67:AD130" si="14">_xlfn.CONCAT("&lt;attribute name=""",$H$1,""" value=""",H67,"""/&gt;")</f>
        <v>&lt;attribute name="1_DIST" value="Digi-Key"/&gt;</v>
      </c>
      <c r="AE67" t="str">
        <f t="shared" ref="AE67:AE130" si="15">_xlfn.CONCAT("&lt;attribute name=""",$I$1,""" value=""",I67,"""/&gt;")</f>
        <v>&lt;attribute name="1_DIST_PN" value="P3.83KLCT-ND"/&gt;</v>
      </c>
      <c r="AF67" t="str">
        <f t="shared" ref="AF67:AF130" si="16">_xlfn.CONCAT("&lt;attribute name=""",$J$1,""" value=""",J67,"""/&gt;")</f>
        <v>&lt;attribute name="1_MFG" value="Panasonic Electronic Components"/&gt;</v>
      </c>
      <c r="AG67" t="str">
        <f t="shared" ref="AG67:AG130" si="17">_xlfn.CONCAT("&lt;attribute name=""",$K$1,""" value=""",K67,"""/&gt;")</f>
        <v>&lt;attribute name="1_MFG_PN" value="ERJ-2RKF3831X"/&gt;</v>
      </c>
      <c r="AH67" t="str">
        <f t="shared" ref="AH67:AH130" si="18">_xlfn.CONCAT("&lt;attribute name=""",  $L$1,""" value=""",L67,"""/&gt;")</f>
        <v>&lt;attribute name="2_DESC" value=""/&gt;</v>
      </c>
      <c r="AI67" t="str">
        <f t="shared" ref="AI67:AI130" si="19">_xlfn.CONCAT("&lt;attribute name=""",$M$1,""" value=""",M67,"""/&gt;")</f>
        <v>&lt;attribute name="2_DIST" value=""/&gt;</v>
      </c>
      <c r="AJ67" t="str">
        <f t="shared" ref="AJ67:AJ130" si="20">_xlfn.CONCAT("&lt;attribute name=""",$N$1,""" value=""",N67,"""/&gt;")</f>
        <v>&lt;attribute name="2_DIST_PN" value=""/&gt;</v>
      </c>
      <c r="AK67" t="str">
        <f t="shared" ref="AK67:AK130" si="21">_xlfn.CONCAT("&lt;attribute name=""",$O$1,""" value=""",O67,"""/&gt;")</f>
        <v>&lt;attribute name="2_MFG" value=""/&gt;</v>
      </c>
      <c r="AL67" t="str">
        <f t="shared" ref="AL67:AL130" si="22">_xlfn.CONCAT("&lt;attribute name=""",$P$1,""" value=""",P67,"""/&gt;")</f>
        <v>&lt;attribute name="2_MFG_PN" value=""/&gt;</v>
      </c>
      <c r="AM67" t="s">
        <v>2061</v>
      </c>
      <c r="AN67" t="s">
        <v>2062</v>
      </c>
      <c r="AO67" t="s">
        <v>2063</v>
      </c>
      <c r="AP67" t="s">
        <v>2064</v>
      </c>
      <c r="AQ67" t="s">
        <v>2065</v>
      </c>
      <c r="AR67" t="str">
        <f t="shared" ref="AR67:AR130" si="23">_xlfn.CONCAT(Q67:AQ67)</f>
        <v>&lt;deviceset name="3.83k_0402_1/10_1%"&gt;&lt;gates&gt;&lt;gate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3.83K OHM 1% 1/10W 0402"/&gt;&lt;attribute name="1_DIST" value="Digi-Key"/&gt;&lt;attribute name="1_DIST_PN" value="P3.83KLCT-ND"/&gt;&lt;attribute name="1_MFG" value="Panasonic Electronic Components"/&gt;&lt;attribute name="1_MFG_PN" value="ERJ-2RKF3831X"/&gt;&lt;attribute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8" spans="1:44" x14ac:dyDescent="0.25">
      <c r="A68" s="2">
        <v>3.9</v>
      </c>
      <c r="B68" s="2" t="s">
        <v>1628</v>
      </c>
      <c r="C68" s="5" t="s">
        <v>1762</v>
      </c>
      <c r="D68" s="2" t="s">
        <v>115</v>
      </c>
      <c r="E68" s="2" t="s">
        <v>116</v>
      </c>
      <c r="F68" s="2" t="s">
        <v>117</v>
      </c>
      <c r="G68" s="2" t="s">
        <v>973</v>
      </c>
      <c r="H68" s="2" t="s">
        <v>118</v>
      </c>
      <c r="I68" s="2" t="s">
        <v>971</v>
      </c>
      <c r="J68" s="2" t="s">
        <v>119</v>
      </c>
      <c r="K68" s="2" t="s">
        <v>972</v>
      </c>
      <c r="L68" s="2"/>
      <c r="M68" s="2"/>
      <c r="N68" s="2"/>
      <c r="O68" s="2"/>
      <c r="P68" s="2"/>
      <c r="Q68" t="str">
        <f t="shared" si="12"/>
        <v>&lt;deviceset name="3.9k_0402_1/10_1%"&gt;</v>
      </c>
      <c r="R68" t="s">
        <v>2050</v>
      </c>
      <c r="S68" t="s">
        <v>2051</v>
      </c>
      <c r="T68" t="s">
        <v>2052</v>
      </c>
      <c r="U68" t="s">
        <v>2053</v>
      </c>
      <c r="V68" t="s">
        <v>2054</v>
      </c>
      <c r="W68" t="s">
        <v>2055</v>
      </c>
      <c r="X68" t="s">
        <v>2056</v>
      </c>
      <c r="Y68" t="s">
        <v>2057</v>
      </c>
      <c r="Z68" t="s">
        <v>2058</v>
      </c>
      <c r="AA68" t="s">
        <v>2059</v>
      </c>
      <c r="AB68" t="s">
        <v>2060</v>
      </c>
      <c r="AC68" t="str">
        <f t="shared" si="13"/>
        <v>&lt;attribute name="1_DESC" value="RES SMD 3.9K OHM 1% 1/10W 0402"/&gt;</v>
      </c>
      <c r="AD68" t="str">
        <f t="shared" si="14"/>
        <v>&lt;attribute name="1_DIST" value="Digi-Key"/&gt;</v>
      </c>
      <c r="AE68" t="str">
        <f t="shared" si="15"/>
        <v>&lt;attribute name="1_DIST_PN" value="P3.90KLCT-ND"/&gt;</v>
      </c>
      <c r="AF68" t="str">
        <f t="shared" si="16"/>
        <v>&lt;attribute name="1_MFG" value="Panasonic Electronic Components"/&gt;</v>
      </c>
      <c r="AG68" t="str">
        <f t="shared" si="17"/>
        <v>&lt;attribute name="1_MFG_PN" value="ERJ-2RKF3901X"/&gt;</v>
      </c>
      <c r="AH68" t="str">
        <f t="shared" si="18"/>
        <v>&lt;attribute name="2_DESC" value=""/&gt;</v>
      </c>
      <c r="AI68" t="str">
        <f t="shared" si="19"/>
        <v>&lt;attribute name="2_DIST" value=""/&gt;</v>
      </c>
      <c r="AJ68" t="str">
        <f t="shared" si="20"/>
        <v>&lt;attribute name="2_DIST_PN" value=""/&gt;</v>
      </c>
      <c r="AK68" t="str">
        <f t="shared" si="21"/>
        <v>&lt;attribute name="2_MFG" value=""/&gt;</v>
      </c>
      <c r="AL68" t="str">
        <f t="shared" si="22"/>
        <v>&lt;attribute name="2_MFG_PN" value=""/&gt;</v>
      </c>
      <c r="AM68" t="s">
        <v>2061</v>
      </c>
      <c r="AN68" t="s">
        <v>2062</v>
      </c>
      <c r="AO68" t="s">
        <v>2063</v>
      </c>
      <c r="AP68" t="s">
        <v>2064</v>
      </c>
      <c r="AQ68" t="s">
        <v>2065</v>
      </c>
      <c r="AR68" t="str">
        <f t="shared" si="23"/>
        <v>&lt;deviceset name="3.9k_0402_1/10_1%"&gt;&lt;gates&gt;&lt;gate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3.9K OHM 1% 1/10W 0402"/&gt;&lt;attribute name="1_DIST" value="Digi-Key"/&gt;&lt;attribute name="1_DIST_PN" value="P3.90KLCT-ND"/&gt;&lt;attribute name="1_MFG" value="Panasonic Electronic Components"/&gt;&lt;attribute name="1_MFG_PN" value="ERJ-2RKF3901X"/&gt;&lt;attribute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9" spans="1:44" x14ac:dyDescent="0.25">
      <c r="A69" s="2">
        <v>3.92</v>
      </c>
      <c r="B69" s="2" t="s">
        <v>1628</v>
      </c>
      <c r="C69" s="5" t="s">
        <v>66</v>
      </c>
      <c r="D69" s="2" t="s">
        <v>115</v>
      </c>
      <c r="E69" s="2" t="s">
        <v>116</v>
      </c>
      <c r="F69" s="2" t="s">
        <v>117</v>
      </c>
      <c r="G69" s="2" t="s">
        <v>976</v>
      </c>
      <c r="H69" s="2" t="s">
        <v>118</v>
      </c>
      <c r="I69" s="2" t="s">
        <v>974</v>
      </c>
      <c r="J69" s="2" t="s">
        <v>119</v>
      </c>
      <c r="K69" s="2" t="s">
        <v>975</v>
      </c>
      <c r="L69" s="2"/>
      <c r="M69" s="2"/>
      <c r="N69" s="2"/>
      <c r="O69" s="2"/>
      <c r="P69" s="2"/>
      <c r="Q69" t="str">
        <f t="shared" si="12"/>
        <v>&lt;deviceset name="3.92k_0402_1/10_1%"&gt;</v>
      </c>
      <c r="R69" t="s">
        <v>2050</v>
      </c>
      <c r="S69" t="s">
        <v>2051</v>
      </c>
      <c r="T69" t="s">
        <v>2052</v>
      </c>
      <c r="U69" t="s">
        <v>2053</v>
      </c>
      <c r="V69" t="s">
        <v>2054</v>
      </c>
      <c r="W69" t="s">
        <v>2055</v>
      </c>
      <c r="X69" t="s">
        <v>2056</v>
      </c>
      <c r="Y69" t="s">
        <v>2057</v>
      </c>
      <c r="Z69" t="s">
        <v>2058</v>
      </c>
      <c r="AA69" t="s">
        <v>2059</v>
      </c>
      <c r="AB69" t="s">
        <v>2060</v>
      </c>
      <c r="AC69" t="str">
        <f t="shared" si="13"/>
        <v>&lt;attribute name="1_DESC" value="RES SMD 3.92K OHM 1% 1/10W 0402"/&gt;</v>
      </c>
      <c r="AD69" t="str">
        <f t="shared" si="14"/>
        <v>&lt;attribute name="1_DIST" value="Digi-Key"/&gt;</v>
      </c>
      <c r="AE69" t="str">
        <f t="shared" si="15"/>
        <v>&lt;attribute name="1_DIST_PN" value="P3.92KLCT-ND"/&gt;</v>
      </c>
      <c r="AF69" t="str">
        <f t="shared" si="16"/>
        <v>&lt;attribute name="1_MFG" value="Panasonic Electronic Components"/&gt;</v>
      </c>
      <c r="AG69" t="str">
        <f t="shared" si="17"/>
        <v>&lt;attribute name="1_MFG_PN" value="ERJ-2RKF3921X"/&gt;</v>
      </c>
      <c r="AH69" t="str">
        <f t="shared" si="18"/>
        <v>&lt;attribute name="2_DESC" value=""/&gt;</v>
      </c>
      <c r="AI69" t="str">
        <f t="shared" si="19"/>
        <v>&lt;attribute name="2_DIST" value=""/&gt;</v>
      </c>
      <c r="AJ69" t="str">
        <f t="shared" si="20"/>
        <v>&lt;attribute name="2_DIST_PN" value=""/&gt;</v>
      </c>
      <c r="AK69" t="str">
        <f t="shared" si="21"/>
        <v>&lt;attribute name="2_MFG" value=""/&gt;</v>
      </c>
      <c r="AL69" t="str">
        <f t="shared" si="22"/>
        <v>&lt;attribute name="2_MFG_PN" value=""/&gt;</v>
      </c>
      <c r="AM69" t="s">
        <v>2061</v>
      </c>
      <c r="AN69" t="s">
        <v>2062</v>
      </c>
      <c r="AO69" t="s">
        <v>2063</v>
      </c>
      <c r="AP69" t="s">
        <v>2064</v>
      </c>
      <c r="AQ69" t="s">
        <v>2065</v>
      </c>
      <c r="AR69" t="str">
        <f t="shared" si="23"/>
        <v>&lt;deviceset name="3.92k_0402_1/10_1%"&gt;&lt;gates&gt;&lt;gate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3.92K OHM 1% 1/10W 0402"/&gt;&lt;attribute name="1_DIST" value="Digi-Key"/&gt;&lt;attribute name="1_DIST_PN" value="P3.92KLCT-ND"/&gt;&lt;attribute name="1_MFG" value="Panasonic Electronic Components"/&gt;&lt;attribute name="1_MFG_PN" value="ERJ-2RKF3921X"/&gt;&lt;attribute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0" spans="1:44" x14ac:dyDescent="0.25">
      <c r="A70" s="2">
        <v>4.0199999999999996</v>
      </c>
      <c r="B70" s="2" t="s">
        <v>1628</v>
      </c>
      <c r="C70" s="5" t="s">
        <v>1775</v>
      </c>
      <c r="D70" s="2" t="s">
        <v>115</v>
      </c>
      <c r="E70" s="2" t="s">
        <v>116</v>
      </c>
      <c r="F70" s="2" t="s">
        <v>117</v>
      </c>
      <c r="G70" s="2" t="s">
        <v>1109</v>
      </c>
      <c r="H70" s="2" t="s">
        <v>118</v>
      </c>
      <c r="I70" s="2" t="s">
        <v>1107</v>
      </c>
      <c r="J70" s="2" t="s">
        <v>119</v>
      </c>
      <c r="K70" s="2" t="s">
        <v>1108</v>
      </c>
      <c r="L70" s="2"/>
      <c r="M70" s="2"/>
      <c r="N70" s="2"/>
      <c r="O70" s="2"/>
      <c r="P70" s="2"/>
      <c r="Q70" t="str">
        <f t="shared" si="12"/>
        <v>&lt;deviceset name="4.02k_0402_1/10_1%"&gt;</v>
      </c>
      <c r="R70" t="s">
        <v>2050</v>
      </c>
      <c r="S70" t="s">
        <v>2051</v>
      </c>
      <c r="T70" t="s">
        <v>2052</v>
      </c>
      <c r="U70" t="s">
        <v>2053</v>
      </c>
      <c r="V70" t="s">
        <v>2054</v>
      </c>
      <c r="W70" t="s">
        <v>2055</v>
      </c>
      <c r="X70" t="s">
        <v>2056</v>
      </c>
      <c r="Y70" t="s">
        <v>2057</v>
      </c>
      <c r="Z70" t="s">
        <v>2058</v>
      </c>
      <c r="AA70" t="s">
        <v>2059</v>
      </c>
      <c r="AB70" t="s">
        <v>2060</v>
      </c>
      <c r="AC70" t="str">
        <f t="shared" si="13"/>
        <v>&lt;attribute name="1_DESC" value="RES SMD 4.02K OHM 1% 1/10W 0402"/&gt;</v>
      </c>
      <c r="AD70" t="str">
        <f t="shared" si="14"/>
        <v>&lt;attribute name="1_DIST" value="Digi-Key"/&gt;</v>
      </c>
      <c r="AE70" t="str">
        <f t="shared" si="15"/>
        <v>&lt;attribute name="1_DIST_PN" value="P4.02KLCT-ND"/&gt;</v>
      </c>
      <c r="AF70" t="str">
        <f t="shared" si="16"/>
        <v>&lt;attribute name="1_MFG" value="Panasonic Electronic Components"/&gt;</v>
      </c>
      <c r="AG70" t="str">
        <f t="shared" si="17"/>
        <v>&lt;attribute name="1_MFG_PN" value="ERJ-2RKF4021X"/&gt;</v>
      </c>
      <c r="AH70" t="str">
        <f t="shared" si="18"/>
        <v>&lt;attribute name="2_DESC" value=""/&gt;</v>
      </c>
      <c r="AI70" t="str">
        <f t="shared" si="19"/>
        <v>&lt;attribute name="2_DIST" value=""/&gt;</v>
      </c>
      <c r="AJ70" t="str">
        <f t="shared" si="20"/>
        <v>&lt;attribute name="2_DIST_PN" value=""/&gt;</v>
      </c>
      <c r="AK70" t="str">
        <f t="shared" si="21"/>
        <v>&lt;attribute name="2_MFG" value=""/&gt;</v>
      </c>
      <c r="AL70" t="str">
        <f t="shared" si="22"/>
        <v>&lt;attribute name="2_MFG_PN" value=""/&gt;</v>
      </c>
      <c r="AM70" t="s">
        <v>2061</v>
      </c>
      <c r="AN70" t="s">
        <v>2062</v>
      </c>
      <c r="AO70" t="s">
        <v>2063</v>
      </c>
      <c r="AP70" t="s">
        <v>2064</v>
      </c>
      <c r="AQ70" t="s">
        <v>2065</v>
      </c>
      <c r="AR70" t="str">
        <f t="shared" si="23"/>
        <v>&lt;deviceset name="4.02k_0402_1/10_1%"&gt;&lt;gates&gt;&lt;gate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4.02K OHM 1% 1/10W 0402"/&gt;&lt;attribute name="1_DIST" value="Digi-Key"/&gt;&lt;attribute name="1_DIST_PN" value="P4.02KLCT-ND"/&gt;&lt;attribute name="1_MFG" value="Panasonic Electronic Components"/&gt;&lt;attribute name="1_MFG_PN" value="ERJ-2RKF4021X"/&gt;&lt;attribute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1" spans="1:44" x14ac:dyDescent="0.25">
      <c r="A71" s="2">
        <v>4.12</v>
      </c>
      <c r="B71" s="2" t="s">
        <v>1628</v>
      </c>
      <c r="C71" s="5" t="s">
        <v>1776</v>
      </c>
      <c r="D71" s="2" t="s">
        <v>115</v>
      </c>
      <c r="E71" s="2" t="s">
        <v>116</v>
      </c>
      <c r="F71" s="2" t="s">
        <v>117</v>
      </c>
      <c r="G71" s="2" t="s">
        <v>1112</v>
      </c>
      <c r="H71" s="2" t="s">
        <v>118</v>
      </c>
      <c r="I71" s="2" t="s">
        <v>1110</v>
      </c>
      <c r="J71" s="2" t="s">
        <v>119</v>
      </c>
      <c r="K71" s="2" t="s">
        <v>1111</v>
      </c>
      <c r="L71" s="2"/>
      <c r="M71" s="2"/>
      <c r="N71" s="2"/>
      <c r="O71" s="2"/>
      <c r="P71" s="2"/>
      <c r="Q71" t="str">
        <f t="shared" si="12"/>
        <v>&lt;deviceset name="4.12k_0402_1/10_1%"&gt;</v>
      </c>
      <c r="R71" t="s">
        <v>2050</v>
      </c>
      <c r="S71" t="s">
        <v>2051</v>
      </c>
      <c r="T71" t="s">
        <v>2052</v>
      </c>
      <c r="U71" t="s">
        <v>2053</v>
      </c>
      <c r="V71" t="s">
        <v>2054</v>
      </c>
      <c r="W71" t="s">
        <v>2055</v>
      </c>
      <c r="X71" t="s">
        <v>2056</v>
      </c>
      <c r="Y71" t="s">
        <v>2057</v>
      </c>
      <c r="Z71" t="s">
        <v>2058</v>
      </c>
      <c r="AA71" t="s">
        <v>2059</v>
      </c>
      <c r="AB71" t="s">
        <v>2060</v>
      </c>
      <c r="AC71" t="str">
        <f t="shared" si="13"/>
        <v>&lt;attribute name="1_DESC" value="RES SMD 4.12K OHM 1% 1/10W 0402"/&gt;</v>
      </c>
      <c r="AD71" t="str">
        <f t="shared" si="14"/>
        <v>&lt;attribute name="1_DIST" value="Digi-Key"/&gt;</v>
      </c>
      <c r="AE71" t="str">
        <f t="shared" si="15"/>
        <v>&lt;attribute name="1_DIST_PN" value="P4.12KLCT-ND"/&gt;</v>
      </c>
      <c r="AF71" t="str">
        <f t="shared" si="16"/>
        <v>&lt;attribute name="1_MFG" value="Panasonic Electronic Components"/&gt;</v>
      </c>
      <c r="AG71" t="str">
        <f t="shared" si="17"/>
        <v>&lt;attribute name="1_MFG_PN" value="ERJ-2RKF4121X"/&gt;</v>
      </c>
      <c r="AH71" t="str">
        <f t="shared" si="18"/>
        <v>&lt;attribute name="2_DESC" value=""/&gt;</v>
      </c>
      <c r="AI71" t="str">
        <f t="shared" si="19"/>
        <v>&lt;attribute name="2_DIST" value=""/&gt;</v>
      </c>
      <c r="AJ71" t="str">
        <f t="shared" si="20"/>
        <v>&lt;attribute name="2_DIST_PN" value=""/&gt;</v>
      </c>
      <c r="AK71" t="str">
        <f t="shared" si="21"/>
        <v>&lt;attribute name="2_MFG" value=""/&gt;</v>
      </c>
      <c r="AL71" t="str">
        <f t="shared" si="22"/>
        <v>&lt;attribute name="2_MFG_PN" value=""/&gt;</v>
      </c>
      <c r="AM71" t="s">
        <v>2061</v>
      </c>
      <c r="AN71" t="s">
        <v>2062</v>
      </c>
      <c r="AO71" t="s">
        <v>2063</v>
      </c>
      <c r="AP71" t="s">
        <v>2064</v>
      </c>
      <c r="AQ71" t="s">
        <v>2065</v>
      </c>
      <c r="AR71" t="str">
        <f t="shared" si="23"/>
        <v>&lt;deviceset name="4.12k_0402_1/10_1%"&gt;&lt;gates&gt;&lt;gate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4.12K OHM 1% 1/10W 0402"/&gt;&lt;attribute name="1_DIST" value="Digi-Key"/&gt;&lt;attribute name="1_DIST_PN" value="P4.12KLCT-ND"/&gt;&lt;attribute name="1_MFG" value="Panasonic Electronic Components"/&gt;&lt;attribute name="1_MFG_PN" value="ERJ-2RKF4121X"/&gt;&lt;attribute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2" spans="1:44" x14ac:dyDescent="0.25">
      <c r="A72" s="2">
        <v>4.22</v>
      </c>
      <c r="B72" s="2" t="s">
        <v>1628</v>
      </c>
      <c r="C72" s="5" t="s">
        <v>1777</v>
      </c>
      <c r="D72" s="2" t="s">
        <v>115</v>
      </c>
      <c r="E72" s="2" t="s">
        <v>116</v>
      </c>
      <c r="F72" s="2" t="s">
        <v>117</v>
      </c>
      <c r="G72" s="2" t="s">
        <v>1115</v>
      </c>
      <c r="H72" s="2" t="s">
        <v>118</v>
      </c>
      <c r="I72" s="2" t="s">
        <v>1113</v>
      </c>
      <c r="J72" s="2" t="s">
        <v>119</v>
      </c>
      <c r="K72" s="2" t="s">
        <v>1114</v>
      </c>
      <c r="L72" s="2"/>
      <c r="M72" s="2"/>
      <c r="N72" s="2"/>
      <c r="O72" s="2"/>
      <c r="P72" s="2"/>
      <c r="Q72" t="str">
        <f t="shared" si="12"/>
        <v>&lt;deviceset name="4.22k_0402_1/10_1%"&gt;</v>
      </c>
      <c r="R72" t="s">
        <v>2050</v>
      </c>
      <c r="S72" t="s">
        <v>2051</v>
      </c>
      <c r="T72" t="s">
        <v>2052</v>
      </c>
      <c r="U72" t="s">
        <v>2053</v>
      </c>
      <c r="V72" t="s">
        <v>2054</v>
      </c>
      <c r="W72" t="s">
        <v>2055</v>
      </c>
      <c r="X72" t="s">
        <v>2056</v>
      </c>
      <c r="Y72" t="s">
        <v>2057</v>
      </c>
      <c r="Z72" t="s">
        <v>2058</v>
      </c>
      <c r="AA72" t="s">
        <v>2059</v>
      </c>
      <c r="AB72" t="s">
        <v>2060</v>
      </c>
      <c r="AC72" t="str">
        <f t="shared" si="13"/>
        <v>&lt;attribute name="1_DESC" value="RES SMD 4.22K OHM 1% 1/10W 0402"/&gt;</v>
      </c>
      <c r="AD72" t="str">
        <f t="shared" si="14"/>
        <v>&lt;attribute name="1_DIST" value="Digi-Key"/&gt;</v>
      </c>
      <c r="AE72" t="str">
        <f t="shared" si="15"/>
        <v>&lt;attribute name="1_DIST_PN" value="P4.22KLCT-ND"/&gt;</v>
      </c>
      <c r="AF72" t="str">
        <f t="shared" si="16"/>
        <v>&lt;attribute name="1_MFG" value="Panasonic Electronic Components"/&gt;</v>
      </c>
      <c r="AG72" t="str">
        <f t="shared" si="17"/>
        <v>&lt;attribute name="1_MFG_PN" value="ERJ-2RKF4221X"/&gt;</v>
      </c>
      <c r="AH72" t="str">
        <f t="shared" si="18"/>
        <v>&lt;attribute name="2_DESC" value=""/&gt;</v>
      </c>
      <c r="AI72" t="str">
        <f t="shared" si="19"/>
        <v>&lt;attribute name="2_DIST" value=""/&gt;</v>
      </c>
      <c r="AJ72" t="str">
        <f t="shared" si="20"/>
        <v>&lt;attribute name="2_DIST_PN" value=""/&gt;</v>
      </c>
      <c r="AK72" t="str">
        <f t="shared" si="21"/>
        <v>&lt;attribute name="2_MFG" value=""/&gt;</v>
      </c>
      <c r="AL72" t="str">
        <f t="shared" si="22"/>
        <v>&lt;attribute name="2_MFG_PN" value=""/&gt;</v>
      </c>
      <c r="AM72" t="s">
        <v>2061</v>
      </c>
      <c r="AN72" t="s">
        <v>2062</v>
      </c>
      <c r="AO72" t="s">
        <v>2063</v>
      </c>
      <c r="AP72" t="s">
        <v>2064</v>
      </c>
      <c r="AQ72" t="s">
        <v>2065</v>
      </c>
      <c r="AR72" t="str">
        <f t="shared" si="23"/>
        <v>&lt;deviceset name="4.22k_0402_1/10_1%"&gt;&lt;gates&gt;&lt;gate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4.22K OHM 1% 1/10W 0402"/&gt;&lt;attribute name="1_DIST" value="Digi-Key"/&gt;&lt;attribute name="1_DIST_PN" value="P4.22KLCT-ND"/&gt;&lt;attribute name="1_MFG" value="Panasonic Electronic Components"/&gt;&lt;attribute name="1_MFG_PN" value="ERJ-2RKF4221X"/&gt;&lt;attribute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3" spans="1:44" x14ac:dyDescent="0.25">
      <c r="A73" s="2">
        <v>4.3</v>
      </c>
      <c r="B73" s="2" t="s">
        <v>1628</v>
      </c>
      <c r="C73" s="5" t="s">
        <v>1778</v>
      </c>
      <c r="D73" s="2" t="s">
        <v>115</v>
      </c>
      <c r="E73" s="2" t="s">
        <v>116</v>
      </c>
      <c r="F73" s="2" t="s">
        <v>117</v>
      </c>
      <c r="G73" s="2" t="s">
        <v>1118</v>
      </c>
      <c r="H73" s="2" t="s">
        <v>118</v>
      </c>
      <c r="I73" s="2" t="s">
        <v>1116</v>
      </c>
      <c r="J73" s="2" t="s">
        <v>119</v>
      </c>
      <c r="K73" s="2" t="s">
        <v>1117</v>
      </c>
      <c r="L73" s="2"/>
      <c r="M73" s="2"/>
      <c r="N73" s="2"/>
      <c r="O73" s="2"/>
      <c r="P73" s="2"/>
      <c r="Q73" t="str">
        <f t="shared" si="12"/>
        <v>&lt;deviceset name="4.3k_0402_1/10_1%"&gt;</v>
      </c>
      <c r="R73" t="s">
        <v>2050</v>
      </c>
      <c r="S73" t="s">
        <v>2051</v>
      </c>
      <c r="T73" t="s">
        <v>2052</v>
      </c>
      <c r="U73" t="s">
        <v>2053</v>
      </c>
      <c r="V73" t="s">
        <v>2054</v>
      </c>
      <c r="W73" t="s">
        <v>2055</v>
      </c>
      <c r="X73" t="s">
        <v>2056</v>
      </c>
      <c r="Y73" t="s">
        <v>2057</v>
      </c>
      <c r="Z73" t="s">
        <v>2058</v>
      </c>
      <c r="AA73" t="s">
        <v>2059</v>
      </c>
      <c r="AB73" t="s">
        <v>2060</v>
      </c>
      <c r="AC73" t="str">
        <f t="shared" si="13"/>
        <v>&lt;attribute name="1_DESC" value="RES SMD 4.3K OHM 1% 1/10W 0402"/&gt;</v>
      </c>
      <c r="AD73" t="str">
        <f t="shared" si="14"/>
        <v>&lt;attribute name="1_DIST" value="Digi-Key"/&gt;</v>
      </c>
      <c r="AE73" t="str">
        <f t="shared" si="15"/>
        <v>&lt;attribute name="1_DIST_PN" value="P4.30KLCT-ND"/&gt;</v>
      </c>
      <c r="AF73" t="str">
        <f t="shared" si="16"/>
        <v>&lt;attribute name="1_MFG" value="Panasonic Electronic Components"/&gt;</v>
      </c>
      <c r="AG73" t="str">
        <f t="shared" si="17"/>
        <v>&lt;attribute name="1_MFG_PN" value="ERJ-2RKF4301X"/&gt;</v>
      </c>
      <c r="AH73" t="str">
        <f t="shared" si="18"/>
        <v>&lt;attribute name="2_DESC" value=""/&gt;</v>
      </c>
      <c r="AI73" t="str">
        <f t="shared" si="19"/>
        <v>&lt;attribute name="2_DIST" value=""/&gt;</v>
      </c>
      <c r="AJ73" t="str">
        <f t="shared" si="20"/>
        <v>&lt;attribute name="2_DIST_PN" value=""/&gt;</v>
      </c>
      <c r="AK73" t="str">
        <f t="shared" si="21"/>
        <v>&lt;attribute name="2_MFG" value=""/&gt;</v>
      </c>
      <c r="AL73" t="str">
        <f t="shared" si="22"/>
        <v>&lt;attribute name="2_MFG_PN" value=""/&gt;</v>
      </c>
      <c r="AM73" t="s">
        <v>2061</v>
      </c>
      <c r="AN73" t="s">
        <v>2062</v>
      </c>
      <c r="AO73" t="s">
        <v>2063</v>
      </c>
      <c r="AP73" t="s">
        <v>2064</v>
      </c>
      <c r="AQ73" t="s">
        <v>2065</v>
      </c>
      <c r="AR73" t="str">
        <f t="shared" si="23"/>
        <v>&lt;deviceset name="4.3k_0402_1/10_1%"&gt;&lt;gates&gt;&lt;gate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4.3K OHM 1% 1/10W 0402"/&gt;&lt;attribute name="1_DIST" value="Digi-Key"/&gt;&lt;attribute name="1_DIST_PN" value="P4.30KLCT-ND"/&gt;&lt;attribute name="1_MFG" value="Panasonic Electronic Components"/&gt;&lt;attribute name="1_MFG_PN" value="ERJ-2RKF4301X"/&gt;&lt;attribute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4" spans="1:44" x14ac:dyDescent="0.25">
      <c r="A74" s="2">
        <v>4.32</v>
      </c>
      <c r="B74" s="2" t="s">
        <v>1628</v>
      </c>
      <c r="C74" s="5" t="s">
        <v>67</v>
      </c>
      <c r="D74" s="2" t="s">
        <v>115</v>
      </c>
      <c r="E74" s="2" t="s">
        <v>116</v>
      </c>
      <c r="F74" s="2" t="s">
        <v>117</v>
      </c>
      <c r="G74" s="2" t="s">
        <v>1121</v>
      </c>
      <c r="H74" s="2" t="s">
        <v>118</v>
      </c>
      <c r="I74" s="2" t="s">
        <v>1119</v>
      </c>
      <c r="J74" s="2" t="s">
        <v>119</v>
      </c>
      <c r="K74" s="2" t="s">
        <v>1120</v>
      </c>
      <c r="L74" s="2"/>
      <c r="M74" s="2"/>
      <c r="N74" s="2"/>
      <c r="O74" s="2"/>
      <c r="P74" s="2"/>
      <c r="Q74" t="str">
        <f t="shared" si="12"/>
        <v>&lt;deviceset name="4.32k_0402_1/10_1%"&gt;</v>
      </c>
      <c r="R74" t="s">
        <v>2050</v>
      </c>
      <c r="S74" t="s">
        <v>2051</v>
      </c>
      <c r="T74" t="s">
        <v>2052</v>
      </c>
      <c r="U74" t="s">
        <v>2053</v>
      </c>
      <c r="V74" t="s">
        <v>2054</v>
      </c>
      <c r="W74" t="s">
        <v>2055</v>
      </c>
      <c r="X74" t="s">
        <v>2056</v>
      </c>
      <c r="Y74" t="s">
        <v>2057</v>
      </c>
      <c r="Z74" t="s">
        <v>2058</v>
      </c>
      <c r="AA74" t="s">
        <v>2059</v>
      </c>
      <c r="AB74" t="s">
        <v>2060</v>
      </c>
      <c r="AC74" t="str">
        <f t="shared" si="13"/>
        <v>&lt;attribute name="1_DESC" value="RES SMD 4.32K OHM 1% 1/10W 0402"/&gt;</v>
      </c>
      <c r="AD74" t="str">
        <f t="shared" si="14"/>
        <v>&lt;attribute name="1_DIST" value="Digi-Key"/&gt;</v>
      </c>
      <c r="AE74" t="str">
        <f t="shared" si="15"/>
        <v>&lt;attribute name="1_DIST_PN" value="P4.32KLCT-ND"/&gt;</v>
      </c>
      <c r="AF74" t="str">
        <f t="shared" si="16"/>
        <v>&lt;attribute name="1_MFG" value="Panasonic Electronic Components"/&gt;</v>
      </c>
      <c r="AG74" t="str">
        <f t="shared" si="17"/>
        <v>&lt;attribute name="1_MFG_PN" value="ERJ-2RKF4321X"/&gt;</v>
      </c>
      <c r="AH74" t="str">
        <f t="shared" si="18"/>
        <v>&lt;attribute name="2_DESC" value=""/&gt;</v>
      </c>
      <c r="AI74" t="str">
        <f t="shared" si="19"/>
        <v>&lt;attribute name="2_DIST" value=""/&gt;</v>
      </c>
      <c r="AJ74" t="str">
        <f t="shared" si="20"/>
        <v>&lt;attribute name="2_DIST_PN" value=""/&gt;</v>
      </c>
      <c r="AK74" t="str">
        <f t="shared" si="21"/>
        <v>&lt;attribute name="2_MFG" value=""/&gt;</v>
      </c>
      <c r="AL74" t="str">
        <f t="shared" si="22"/>
        <v>&lt;attribute name="2_MFG_PN" value=""/&gt;</v>
      </c>
      <c r="AM74" t="s">
        <v>2061</v>
      </c>
      <c r="AN74" t="s">
        <v>2062</v>
      </c>
      <c r="AO74" t="s">
        <v>2063</v>
      </c>
      <c r="AP74" t="s">
        <v>2064</v>
      </c>
      <c r="AQ74" t="s">
        <v>2065</v>
      </c>
      <c r="AR74" t="str">
        <f t="shared" si="23"/>
        <v>&lt;deviceset name="4.32k_0402_1/10_1%"&gt;&lt;gates&gt;&lt;gate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4.32K OHM 1% 1/10W 0402"/&gt;&lt;attribute name="1_DIST" value="Digi-Key"/&gt;&lt;attribute name="1_DIST_PN" value="P4.32KLCT-ND"/&gt;&lt;attribute name="1_MFG" value="Panasonic Electronic Components"/&gt;&lt;attribute name="1_MFG_PN" value="ERJ-2RKF4321X"/&gt;&lt;attribute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5" spans="1:44" x14ac:dyDescent="0.25">
      <c r="A75" s="2">
        <v>4.42</v>
      </c>
      <c r="B75" s="2" t="s">
        <v>1628</v>
      </c>
      <c r="C75" s="5" t="s">
        <v>1779</v>
      </c>
      <c r="D75" s="2" t="s">
        <v>115</v>
      </c>
      <c r="E75" s="2" t="s">
        <v>116</v>
      </c>
      <c r="F75" s="2" t="s">
        <v>117</v>
      </c>
      <c r="G75" s="2" t="s">
        <v>1124</v>
      </c>
      <c r="H75" s="2" t="s">
        <v>118</v>
      </c>
      <c r="I75" s="2" t="s">
        <v>1122</v>
      </c>
      <c r="J75" s="2" t="s">
        <v>119</v>
      </c>
      <c r="K75" s="2" t="s">
        <v>1123</v>
      </c>
      <c r="L75" s="2"/>
      <c r="M75" s="2"/>
      <c r="N75" s="2"/>
      <c r="O75" s="2"/>
      <c r="P75" s="2"/>
      <c r="Q75" t="str">
        <f t="shared" si="12"/>
        <v>&lt;deviceset name="4.42k_0402_1/10_1%"&gt;</v>
      </c>
      <c r="R75" t="s">
        <v>2050</v>
      </c>
      <c r="S75" t="s">
        <v>2051</v>
      </c>
      <c r="T75" t="s">
        <v>2052</v>
      </c>
      <c r="U75" t="s">
        <v>2053</v>
      </c>
      <c r="V75" t="s">
        <v>2054</v>
      </c>
      <c r="W75" t="s">
        <v>2055</v>
      </c>
      <c r="X75" t="s">
        <v>2056</v>
      </c>
      <c r="Y75" t="s">
        <v>2057</v>
      </c>
      <c r="Z75" t="s">
        <v>2058</v>
      </c>
      <c r="AA75" t="s">
        <v>2059</v>
      </c>
      <c r="AB75" t="s">
        <v>2060</v>
      </c>
      <c r="AC75" t="str">
        <f t="shared" si="13"/>
        <v>&lt;attribute name="1_DESC" value="RES SMD 4.42K OHM 1% 1/10W 0402"/&gt;</v>
      </c>
      <c r="AD75" t="str">
        <f t="shared" si="14"/>
        <v>&lt;attribute name="1_DIST" value="Digi-Key"/&gt;</v>
      </c>
      <c r="AE75" t="str">
        <f t="shared" si="15"/>
        <v>&lt;attribute name="1_DIST_PN" value="P4.42KLCT-ND"/&gt;</v>
      </c>
      <c r="AF75" t="str">
        <f t="shared" si="16"/>
        <v>&lt;attribute name="1_MFG" value="Panasonic Electronic Components"/&gt;</v>
      </c>
      <c r="AG75" t="str">
        <f t="shared" si="17"/>
        <v>&lt;attribute name="1_MFG_PN" value="ERJ-2RKF4421X"/&gt;</v>
      </c>
      <c r="AH75" t="str">
        <f t="shared" si="18"/>
        <v>&lt;attribute name="2_DESC" value=""/&gt;</v>
      </c>
      <c r="AI75" t="str">
        <f t="shared" si="19"/>
        <v>&lt;attribute name="2_DIST" value=""/&gt;</v>
      </c>
      <c r="AJ75" t="str">
        <f t="shared" si="20"/>
        <v>&lt;attribute name="2_DIST_PN" value=""/&gt;</v>
      </c>
      <c r="AK75" t="str">
        <f t="shared" si="21"/>
        <v>&lt;attribute name="2_MFG" value=""/&gt;</v>
      </c>
      <c r="AL75" t="str">
        <f t="shared" si="22"/>
        <v>&lt;attribute name="2_MFG_PN" value=""/&gt;</v>
      </c>
      <c r="AM75" t="s">
        <v>2061</v>
      </c>
      <c r="AN75" t="s">
        <v>2062</v>
      </c>
      <c r="AO75" t="s">
        <v>2063</v>
      </c>
      <c r="AP75" t="s">
        <v>2064</v>
      </c>
      <c r="AQ75" t="s">
        <v>2065</v>
      </c>
      <c r="AR75" t="str">
        <f t="shared" si="23"/>
        <v>&lt;deviceset name="4.42k_0402_1/10_1%"&gt;&lt;gates&gt;&lt;gate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4.42K OHM 1% 1/10W 0402"/&gt;&lt;attribute name="1_DIST" value="Digi-Key"/&gt;&lt;attribute name="1_DIST_PN" value="P4.42KLCT-ND"/&gt;&lt;attribute name="1_MFG" value="Panasonic Electronic Components"/&gt;&lt;attribute name="1_MFG_PN" value="ERJ-2RKF4421X"/&gt;&lt;attribute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6" spans="1:44" x14ac:dyDescent="0.25">
      <c r="A76" s="2">
        <v>4.53</v>
      </c>
      <c r="B76" s="2" t="s">
        <v>1628</v>
      </c>
      <c r="C76" s="5" t="s">
        <v>1780</v>
      </c>
      <c r="D76" s="2" t="s">
        <v>115</v>
      </c>
      <c r="E76" s="2" t="s">
        <v>116</v>
      </c>
      <c r="F76" s="2" t="s">
        <v>117</v>
      </c>
      <c r="G76" s="2" t="s">
        <v>1127</v>
      </c>
      <c r="H76" s="2" t="s">
        <v>118</v>
      </c>
      <c r="I76" s="2" t="s">
        <v>1125</v>
      </c>
      <c r="J76" s="2" t="s">
        <v>119</v>
      </c>
      <c r="K76" s="2" t="s">
        <v>1126</v>
      </c>
      <c r="L76" s="2"/>
      <c r="M76" s="2"/>
      <c r="N76" s="2"/>
      <c r="O76" s="2"/>
      <c r="P76" s="2"/>
      <c r="Q76" t="str">
        <f t="shared" si="12"/>
        <v>&lt;deviceset name="4.53k_0402_1/10_1%"&gt;</v>
      </c>
      <c r="R76" t="s">
        <v>2050</v>
      </c>
      <c r="S76" t="s">
        <v>2051</v>
      </c>
      <c r="T76" t="s">
        <v>2052</v>
      </c>
      <c r="U76" t="s">
        <v>2053</v>
      </c>
      <c r="V76" t="s">
        <v>2054</v>
      </c>
      <c r="W76" t="s">
        <v>2055</v>
      </c>
      <c r="X76" t="s">
        <v>2056</v>
      </c>
      <c r="Y76" t="s">
        <v>2057</v>
      </c>
      <c r="Z76" t="s">
        <v>2058</v>
      </c>
      <c r="AA76" t="s">
        <v>2059</v>
      </c>
      <c r="AB76" t="s">
        <v>2060</v>
      </c>
      <c r="AC76" t="str">
        <f t="shared" si="13"/>
        <v>&lt;attribute name="1_DESC" value="RES SMD 4.53K OHM 1% 1/10W 0402"/&gt;</v>
      </c>
      <c r="AD76" t="str">
        <f t="shared" si="14"/>
        <v>&lt;attribute name="1_DIST" value="Digi-Key"/&gt;</v>
      </c>
      <c r="AE76" t="str">
        <f t="shared" si="15"/>
        <v>&lt;attribute name="1_DIST_PN" value="P4.53KLCT-ND"/&gt;</v>
      </c>
      <c r="AF76" t="str">
        <f t="shared" si="16"/>
        <v>&lt;attribute name="1_MFG" value="Panasonic Electronic Components"/&gt;</v>
      </c>
      <c r="AG76" t="str">
        <f t="shared" si="17"/>
        <v>&lt;attribute name="1_MFG_PN" value="ERJ-2RKF4531X"/&gt;</v>
      </c>
      <c r="AH76" t="str">
        <f t="shared" si="18"/>
        <v>&lt;attribute name="2_DESC" value=""/&gt;</v>
      </c>
      <c r="AI76" t="str">
        <f t="shared" si="19"/>
        <v>&lt;attribute name="2_DIST" value=""/&gt;</v>
      </c>
      <c r="AJ76" t="str">
        <f t="shared" si="20"/>
        <v>&lt;attribute name="2_DIST_PN" value=""/&gt;</v>
      </c>
      <c r="AK76" t="str">
        <f t="shared" si="21"/>
        <v>&lt;attribute name="2_MFG" value=""/&gt;</v>
      </c>
      <c r="AL76" t="str">
        <f t="shared" si="22"/>
        <v>&lt;attribute name="2_MFG_PN" value=""/&gt;</v>
      </c>
      <c r="AM76" t="s">
        <v>2061</v>
      </c>
      <c r="AN76" t="s">
        <v>2062</v>
      </c>
      <c r="AO76" t="s">
        <v>2063</v>
      </c>
      <c r="AP76" t="s">
        <v>2064</v>
      </c>
      <c r="AQ76" t="s">
        <v>2065</v>
      </c>
      <c r="AR76" t="str">
        <f t="shared" si="23"/>
        <v>&lt;deviceset name="4.53k_0402_1/10_1%"&gt;&lt;gates&gt;&lt;gate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4.53K OHM 1% 1/10W 0402"/&gt;&lt;attribute name="1_DIST" value="Digi-Key"/&gt;&lt;attribute name="1_DIST_PN" value="P4.53KLCT-ND"/&gt;&lt;attribute name="1_MFG" value="Panasonic Electronic Components"/&gt;&lt;attribute name="1_MFG_PN" value="ERJ-2RKF4531X"/&gt;&lt;attribute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7" spans="1:44" x14ac:dyDescent="0.25">
      <c r="A77" s="2">
        <v>4.6399999999999997</v>
      </c>
      <c r="B77" s="2" t="s">
        <v>1628</v>
      </c>
      <c r="C77" s="5" t="s">
        <v>1781</v>
      </c>
      <c r="D77" s="2" t="s">
        <v>115</v>
      </c>
      <c r="E77" s="2" t="s">
        <v>116</v>
      </c>
      <c r="F77" s="2" t="s">
        <v>117</v>
      </c>
      <c r="G77" s="2" t="s">
        <v>1130</v>
      </c>
      <c r="H77" s="2" t="s">
        <v>118</v>
      </c>
      <c r="I77" s="2" t="s">
        <v>1128</v>
      </c>
      <c r="J77" s="2" t="s">
        <v>119</v>
      </c>
      <c r="K77" s="2" t="s">
        <v>1129</v>
      </c>
      <c r="L77" s="2"/>
      <c r="M77" s="2"/>
      <c r="N77" s="2"/>
      <c r="O77" s="2"/>
      <c r="P77" s="2"/>
      <c r="Q77" t="str">
        <f t="shared" si="12"/>
        <v>&lt;deviceset name="4.64k_0402_1/10_1%"&gt;</v>
      </c>
      <c r="R77" t="s">
        <v>2050</v>
      </c>
      <c r="S77" t="s">
        <v>2051</v>
      </c>
      <c r="T77" t="s">
        <v>2052</v>
      </c>
      <c r="U77" t="s">
        <v>2053</v>
      </c>
      <c r="V77" t="s">
        <v>2054</v>
      </c>
      <c r="W77" t="s">
        <v>2055</v>
      </c>
      <c r="X77" t="s">
        <v>2056</v>
      </c>
      <c r="Y77" t="s">
        <v>2057</v>
      </c>
      <c r="Z77" t="s">
        <v>2058</v>
      </c>
      <c r="AA77" t="s">
        <v>2059</v>
      </c>
      <c r="AB77" t="s">
        <v>2060</v>
      </c>
      <c r="AC77" t="str">
        <f t="shared" si="13"/>
        <v>&lt;attribute name="1_DESC" value="RES SMD 4.64K OHM 1% 1/10W 0402"/&gt;</v>
      </c>
      <c r="AD77" t="str">
        <f t="shared" si="14"/>
        <v>&lt;attribute name="1_DIST" value="Digi-Key"/&gt;</v>
      </c>
      <c r="AE77" t="str">
        <f t="shared" si="15"/>
        <v>&lt;attribute name="1_DIST_PN" value="P4.64KLCT-ND"/&gt;</v>
      </c>
      <c r="AF77" t="str">
        <f t="shared" si="16"/>
        <v>&lt;attribute name="1_MFG" value="Panasonic Electronic Components"/&gt;</v>
      </c>
      <c r="AG77" t="str">
        <f t="shared" si="17"/>
        <v>&lt;attribute name="1_MFG_PN" value="ERJ-2RKF4641X"/&gt;</v>
      </c>
      <c r="AH77" t="str">
        <f t="shared" si="18"/>
        <v>&lt;attribute name="2_DESC" value=""/&gt;</v>
      </c>
      <c r="AI77" t="str">
        <f t="shared" si="19"/>
        <v>&lt;attribute name="2_DIST" value=""/&gt;</v>
      </c>
      <c r="AJ77" t="str">
        <f t="shared" si="20"/>
        <v>&lt;attribute name="2_DIST_PN" value=""/&gt;</v>
      </c>
      <c r="AK77" t="str">
        <f t="shared" si="21"/>
        <v>&lt;attribute name="2_MFG" value=""/&gt;</v>
      </c>
      <c r="AL77" t="str">
        <f t="shared" si="22"/>
        <v>&lt;attribute name="2_MFG_PN" value=""/&gt;</v>
      </c>
      <c r="AM77" t="s">
        <v>2061</v>
      </c>
      <c r="AN77" t="s">
        <v>2062</v>
      </c>
      <c r="AO77" t="s">
        <v>2063</v>
      </c>
      <c r="AP77" t="s">
        <v>2064</v>
      </c>
      <c r="AQ77" t="s">
        <v>2065</v>
      </c>
      <c r="AR77" t="str">
        <f t="shared" si="23"/>
        <v>&lt;deviceset name="4.64k_0402_1/10_1%"&gt;&lt;gates&gt;&lt;gate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4.64K OHM 1% 1/10W 0402"/&gt;&lt;attribute name="1_DIST" value="Digi-Key"/&gt;&lt;attribute name="1_DIST_PN" value="P4.64KLCT-ND"/&gt;&lt;attribute name="1_MFG" value="Panasonic Electronic Components"/&gt;&lt;attribute name="1_MFG_PN" value="ERJ-2RKF4641X"/&gt;&lt;attribute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8" spans="1:44" x14ac:dyDescent="0.25">
      <c r="A78" s="2">
        <v>4.7</v>
      </c>
      <c r="B78" s="2" t="s">
        <v>1628</v>
      </c>
      <c r="C78" s="5" t="s">
        <v>1782</v>
      </c>
      <c r="D78" s="2" t="s">
        <v>115</v>
      </c>
      <c r="E78" s="2" t="s">
        <v>116</v>
      </c>
      <c r="F78" s="2" t="s">
        <v>117</v>
      </c>
      <c r="G78" s="2" t="s">
        <v>1133</v>
      </c>
      <c r="H78" s="2" t="s">
        <v>118</v>
      </c>
      <c r="I78" s="2" t="s">
        <v>1131</v>
      </c>
      <c r="J78" s="2" t="s">
        <v>119</v>
      </c>
      <c r="K78" s="2" t="s">
        <v>1132</v>
      </c>
      <c r="L78" s="2"/>
      <c r="M78" s="2"/>
      <c r="N78" s="2"/>
      <c r="O78" s="2"/>
      <c r="P78" s="2"/>
      <c r="Q78" t="str">
        <f t="shared" si="12"/>
        <v>&lt;deviceset name="4.7k_0402_1/10_1%"&gt;</v>
      </c>
      <c r="R78" t="s">
        <v>2050</v>
      </c>
      <c r="S78" t="s">
        <v>2051</v>
      </c>
      <c r="T78" t="s">
        <v>2052</v>
      </c>
      <c r="U78" t="s">
        <v>2053</v>
      </c>
      <c r="V78" t="s">
        <v>2054</v>
      </c>
      <c r="W78" t="s">
        <v>2055</v>
      </c>
      <c r="X78" t="s">
        <v>2056</v>
      </c>
      <c r="Y78" t="s">
        <v>2057</v>
      </c>
      <c r="Z78" t="s">
        <v>2058</v>
      </c>
      <c r="AA78" t="s">
        <v>2059</v>
      </c>
      <c r="AB78" t="s">
        <v>2060</v>
      </c>
      <c r="AC78" t="str">
        <f t="shared" si="13"/>
        <v>&lt;attribute name="1_DESC" value="RES SMD 4.7K OHM 1% 1/10W 0402"/&gt;</v>
      </c>
      <c r="AD78" t="str">
        <f t="shared" si="14"/>
        <v>&lt;attribute name="1_DIST" value="Digi-Key"/&gt;</v>
      </c>
      <c r="AE78" t="str">
        <f t="shared" si="15"/>
        <v>&lt;attribute name="1_DIST_PN" value="P4.70KLCT-ND"/&gt;</v>
      </c>
      <c r="AF78" t="str">
        <f t="shared" si="16"/>
        <v>&lt;attribute name="1_MFG" value="Panasonic Electronic Components"/&gt;</v>
      </c>
      <c r="AG78" t="str">
        <f t="shared" si="17"/>
        <v>&lt;attribute name="1_MFG_PN" value="ERJ-2RKF4701X"/&gt;</v>
      </c>
      <c r="AH78" t="str">
        <f t="shared" si="18"/>
        <v>&lt;attribute name="2_DESC" value=""/&gt;</v>
      </c>
      <c r="AI78" t="str">
        <f t="shared" si="19"/>
        <v>&lt;attribute name="2_DIST" value=""/&gt;</v>
      </c>
      <c r="AJ78" t="str">
        <f t="shared" si="20"/>
        <v>&lt;attribute name="2_DIST_PN" value=""/&gt;</v>
      </c>
      <c r="AK78" t="str">
        <f t="shared" si="21"/>
        <v>&lt;attribute name="2_MFG" value=""/&gt;</v>
      </c>
      <c r="AL78" t="str">
        <f t="shared" si="22"/>
        <v>&lt;attribute name="2_MFG_PN" value=""/&gt;</v>
      </c>
      <c r="AM78" t="s">
        <v>2061</v>
      </c>
      <c r="AN78" t="s">
        <v>2062</v>
      </c>
      <c r="AO78" t="s">
        <v>2063</v>
      </c>
      <c r="AP78" t="s">
        <v>2064</v>
      </c>
      <c r="AQ78" t="s">
        <v>2065</v>
      </c>
      <c r="AR78" t="str">
        <f t="shared" si="23"/>
        <v>&lt;deviceset name="4.7k_0402_1/10_1%"&gt;&lt;gates&gt;&lt;gate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4.7K OHM 1% 1/10W 0402"/&gt;&lt;attribute name="1_DIST" value="Digi-Key"/&gt;&lt;attribute name="1_DIST_PN" value="P4.70KLCT-ND"/&gt;&lt;attribute name="1_MFG" value="Panasonic Electronic Components"/&gt;&lt;attribute name="1_MFG_PN" value="ERJ-2RKF4701X"/&gt;&lt;attribute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9" spans="1:44" x14ac:dyDescent="0.25">
      <c r="A79" s="2">
        <v>4.75</v>
      </c>
      <c r="B79" s="2" t="s">
        <v>1628</v>
      </c>
      <c r="C79" s="5" t="s">
        <v>68</v>
      </c>
      <c r="D79" s="2" t="s">
        <v>115</v>
      </c>
      <c r="E79" s="2" t="s">
        <v>116</v>
      </c>
      <c r="F79" s="2" t="s">
        <v>117</v>
      </c>
      <c r="G79" s="2" t="s">
        <v>1136</v>
      </c>
      <c r="H79" s="2" t="s">
        <v>118</v>
      </c>
      <c r="I79" s="2" t="s">
        <v>1134</v>
      </c>
      <c r="J79" s="2" t="s">
        <v>119</v>
      </c>
      <c r="K79" s="2" t="s">
        <v>1135</v>
      </c>
      <c r="L79" s="2"/>
      <c r="M79" s="2"/>
      <c r="N79" s="2"/>
      <c r="O79" s="2"/>
      <c r="P79" s="2"/>
      <c r="Q79" t="str">
        <f t="shared" si="12"/>
        <v>&lt;deviceset name="4.75k_0402_1/10_1%"&gt;</v>
      </c>
      <c r="R79" t="s">
        <v>2050</v>
      </c>
      <c r="S79" t="s">
        <v>2051</v>
      </c>
      <c r="T79" t="s">
        <v>2052</v>
      </c>
      <c r="U79" t="s">
        <v>2053</v>
      </c>
      <c r="V79" t="s">
        <v>2054</v>
      </c>
      <c r="W79" t="s">
        <v>2055</v>
      </c>
      <c r="X79" t="s">
        <v>2056</v>
      </c>
      <c r="Y79" t="s">
        <v>2057</v>
      </c>
      <c r="Z79" t="s">
        <v>2058</v>
      </c>
      <c r="AA79" t="s">
        <v>2059</v>
      </c>
      <c r="AB79" t="s">
        <v>2060</v>
      </c>
      <c r="AC79" t="str">
        <f t="shared" si="13"/>
        <v>&lt;attribute name="1_DESC" value="RES SMD 4.75K OHM 1% 1/10W 0402"/&gt;</v>
      </c>
      <c r="AD79" t="str">
        <f t="shared" si="14"/>
        <v>&lt;attribute name="1_DIST" value="Digi-Key"/&gt;</v>
      </c>
      <c r="AE79" t="str">
        <f t="shared" si="15"/>
        <v>&lt;attribute name="1_DIST_PN" value="P4.75KLCT-ND"/&gt;</v>
      </c>
      <c r="AF79" t="str">
        <f t="shared" si="16"/>
        <v>&lt;attribute name="1_MFG" value="Panasonic Electronic Components"/&gt;</v>
      </c>
      <c r="AG79" t="str">
        <f t="shared" si="17"/>
        <v>&lt;attribute name="1_MFG_PN" value="ERJ-2RKF4751X"/&gt;</v>
      </c>
      <c r="AH79" t="str">
        <f t="shared" si="18"/>
        <v>&lt;attribute name="2_DESC" value=""/&gt;</v>
      </c>
      <c r="AI79" t="str">
        <f t="shared" si="19"/>
        <v>&lt;attribute name="2_DIST" value=""/&gt;</v>
      </c>
      <c r="AJ79" t="str">
        <f t="shared" si="20"/>
        <v>&lt;attribute name="2_DIST_PN" value=""/&gt;</v>
      </c>
      <c r="AK79" t="str">
        <f t="shared" si="21"/>
        <v>&lt;attribute name="2_MFG" value=""/&gt;</v>
      </c>
      <c r="AL79" t="str">
        <f t="shared" si="22"/>
        <v>&lt;attribute name="2_MFG_PN" value=""/&gt;</v>
      </c>
      <c r="AM79" t="s">
        <v>2061</v>
      </c>
      <c r="AN79" t="s">
        <v>2062</v>
      </c>
      <c r="AO79" t="s">
        <v>2063</v>
      </c>
      <c r="AP79" t="s">
        <v>2064</v>
      </c>
      <c r="AQ79" t="s">
        <v>2065</v>
      </c>
      <c r="AR79" t="str">
        <f t="shared" si="23"/>
        <v>&lt;deviceset name="4.75k_0402_1/10_1%"&gt;&lt;gates&gt;&lt;gate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4.75K OHM 1% 1/10W 0402"/&gt;&lt;attribute name="1_DIST" value="Digi-Key"/&gt;&lt;attribute name="1_DIST_PN" value="P4.75KLCT-ND"/&gt;&lt;attribute name="1_MFG" value="Panasonic Electronic Components"/&gt;&lt;attribute name="1_MFG_PN" value="ERJ-2RKF4751X"/&gt;&lt;attribute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0" spans="1:44" x14ac:dyDescent="0.25">
      <c r="A80" s="2">
        <v>4.87</v>
      </c>
      <c r="B80" s="2" t="s">
        <v>1628</v>
      </c>
      <c r="C80" s="5" t="s">
        <v>1783</v>
      </c>
      <c r="D80" s="2" t="s">
        <v>115</v>
      </c>
      <c r="E80" s="2" t="s">
        <v>116</v>
      </c>
      <c r="F80" s="2" t="s">
        <v>117</v>
      </c>
      <c r="G80" s="2" t="s">
        <v>1139</v>
      </c>
      <c r="H80" s="2" t="s">
        <v>118</v>
      </c>
      <c r="I80" s="2" t="s">
        <v>1137</v>
      </c>
      <c r="J80" s="2" t="s">
        <v>119</v>
      </c>
      <c r="K80" s="2" t="s">
        <v>1138</v>
      </c>
      <c r="L80" s="2"/>
      <c r="M80" s="2"/>
      <c r="N80" s="2"/>
      <c r="O80" s="2"/>
      <c r="P80" s="2"/>
      <c r="Q80" t="str">
        <f t="shared" si="12"/>
        <v>&lt;deviceset name="4.87k_0402_1/10_1%"&gt;</v>
      </c>
      <c r="R80" t="s">
        <v>2050</v>
      </c>
      <c r="S80" t="s">
        <v>2051</v>
      </c>
      <c r="T80" t="s">
        <v>2052</v>
      </c>
      <c r="U80" t="s">
        <v>2053</v>
      </c>
      <c r="V80" t="s">
        <v>2054</v>
      </c>
      <c r="W80" t="s">
        <v>2055</v>
      </c>
      <c r="X80" t="s">
        <v>2056</v>
      </c>
      <c r="Y80" t="s">
        <v>2057</v>
      </c>
      <c r="Z80" t="s">
        <v>2058</v>
      </c>
      <c r="AA80" t="s">
        <v>2059</v>
      </c>
      <c r="AB80" t="s">
        <v>2060</v>
      </c>
      <c r="AC80" t="str">
        <f t="shared" si="13"/>
        <v>&lt;attribute name="1_DESC" value="RES SMD 4.87K OHM 1% 1/10W 0402"/&gt;</v>
      </c>
      <c r="AD80" t="str">
        <f t="shared" si="14"/>
        <v>&lt;attribute name="1_DIST" value="Digi-Key"/&gt;</v>
      </c>
      <c r="AE80" t="str">
        <f t="shared" si="15"/>
        <v>&lt;attribute name="1_DIST_PN" value="P4.87KLCT-ND"/&gt;</v>
      </c>
      <c r="AF80" t="str">
        <f t="shared" si="16"/>
        <v>&lt;attribute name="1_MFG" value="Panasonic Electronic Components"/&gt;</v>
      </c>
      <c r="AG80" t="str">
        <f t="shared" si="17"/>
        <v>&lt;attribute name="1_MFG_PN" value="ERJ-2RKF4871X"/&gt;</v>
      </c>
      <c r="AH80" t="str">
        <f t="shared" si="18"/>
        <v>&lt;attribute name="2_DESC" value=""/&gt;</v>
      </c>
      <c r="AI80" t="str">
        <f t="shared" si="19"/>
        <v>&lt;attribute name="2_DIST" value=""/&gt;</v>
      </c>
      <c r="AJ80" t="str">
        <f t="shared" si="20"/>
        <v>&lt;attribute name="2_DIST_PN" value=""/&gt;</v>
      </c>
      <c r="AK80" t="str">
        <f t="shared" si="21"/>
        <v>&lt;attribute name="2_MFG" value=""/&gt;</v>
      </c>
      <c r="AL80" t="str">
        <f t="shared" si="22"/>
        <v>&lt;attribute name="2_MFG_PN" value=""/&gt;</v>
      </c>
      <c r="AM80" t="s">
        <v>2061</v>
      </c>
      <c r="AN80" t="s">
        <v>2062</v>
      </c>
      <c r="AO80" t="s">
        <v>2063</v>
      </c>
      <c r="AP80" t="s">
        <v>2064</v>
      </c>
      <c r="AQ80" t="s">
        <v>2065</v>
      </c>
      <c r="AR80" t="str">
        <f t="shared" si="23"/>
        <v>&lt;deviceset name="4.87k_0402_1/10_1%"&gt;&lt;gates&gt;&lt;gate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4.87K OHM 1% 1/10W 0402"/&gt;&lt;attribute name="1_DIST" value="Digi-Key"/&gt;&lt;attribute name="1_DIST_PN" value="P4.87KLCT-ND"/&gt;&lt;attribute name="1_MFG" value="Panasonic Electronic Components"/&gt;&lt;attribute name="1_MFG_PN" value="ERJ-2RKF4871X"/&gt;&lt;attribute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1" spans="1:44" x14ac:dyDescent="0.25">
      <c r="A81" s="2">
        <v>4.99</v>
      </c>
      <c r="B81" s="2" t="s">
        <v>1628</v>
      </c>
      <c r="C81" s="5" t="s">
        <v>69</v>
      </c>
      <c r="D81" s="2" t="s">
        <v>115</v>
      </c>
      <c r="E81" s="2" t="s">
        <v>116</v>
      </c>
      <c r="F81" s="2" t="s">
        <v>117</v>
      </c>
      <c r="G81" s="2" t="s">
        <v>1142</v>
      </c>
      <c r="H81" s="2" t="s">
        <v>118</v>
      </c>
      <c r="I81" s="2" t="s">
        <v>1140</v>
      </c>
      <c r="J81" s="2" t="s">
        <v>119</v>
      </c>
      <c r="K81" s="2" t="s">
        <v>1141</v>
      </c>
      <c r="L81" s="2"/>
      <c r="M81" s="2"/>
      <c r="N81" s="2"/>
      <c r="O81" s="2"/>
      <c r="P81" s="2"/>
      <c r="Q81" t="str">
        <f t="shared" si="12"/>
        <v>&lt;deviceset name="4.99k_0402_1/10_1%"&gt;</v>
      </c>
      <c r="R81" t="s">
        <v>2050</v>
      </c>
      <c r="S81" t="s">
        <v>2051</v>
      </c>
      <c r="T81" t="s">
        <v>2052</v>
      </c>
      <c r="U81" t="s">
        <v>2053</v>
      </c>
      <c r="V81" t="s">
        <v>2054</v>
      </c>
      <c r="W81" t="s">
        <v>2055</v>
      </c>
      <c r="X81" t="s">
        <v>2056</v>
      </c>
      <c r="Y81" t="s">
        <v>2057</v>
      </c>
      <c r="Z81" t="s">
        <v>2058</v>
      </c>
      <c r="AA81" t="s">
        <v>2059</v>
      </c>
      <c r="AB81" t="s">
        <v>2060</v>
      </c>
      <c r="AC81" t="str">
        <f t="shared" si="13"/>
        <v>&lt;attribute name="1_DESC" value="RES SMD 4.99K OHM 1% 1/10W 0402"/&gt;</v>
      </c>
      <c r="AD81" t="str">
        <f t="shared" si="14"/>
        <v>&lt;attribute name="1_DIST" value="Digi-Key"/&gt;</v>
      </c>
      <c r="AE81" t="str">
        <f t="shared" si="15"/>
        <v>&lt;attribute name="1_DIST_PN" value="P4.99KLCT-ND"/&gt;</v>
      </c>
      <c r="AF81" t="str">
        <f t="shared" si="16"/>
        <v>&lt;attribute name="1_MFG" value="Panasonic Electronic Components"/&gt;</v>
      </c>
      <c r="AG81" t="str">
        <f t="shared" si="17"/>
        <v>&lt;attribute name="1_MFG_PN" value="ERJ-2RKF4991X"/&gt;</v>
      </c>
      <c r="AH81" t="str">
        <f t="shared" si="18"/>
        <v>&lt;attribute name="2_DESC" value=""/&gt;</v>
      </c>
      <c r="AI81" t="str">
        <f t="shared" si="19"/>
        <v>&lt;attribute name="2_DIST" value=""/&gt;</v>
      </c>
      <c r="AJ81" t="str">
        <f t="shared" si="20"/>
        <v>&lt;attribute name="2_DIST_PN" value=""/&gt;</v>
      </c>
      <c r="AK81" t="str">
        <f t="shared" si="21"/>
        <v>&lt;attribute name="2_MFG" value=""/&gt;</v>
      </c>
      <c r="AL81" t="str">
        <f t="shared" si="22"/>
        <v>&lt;attribute name="2_MFG_PN" value=""/&gt;</v>
      </c>
      <c r="AM81" t="s">
        <v>2061</v>
      </c>
      <c r="AN81" t="s">
        <v>2062</v>
      </c>
      <c r="AO81" t="s">
        <v>2063</v>
      </c>
      <c r="AP81" t="s">
        <v>2064</v>
      </c>
      <c r="AQ81" t="s">
        <v>2065</v>
      </c>
      <c r="AR81" t="str">
        <f t="shared" si="23"/>
        <v>&lt;deviceset name="4.99k_0402_1/10_1%"&gt;&lt;gates&gt;&lt;gate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4.99K OHM 1% 1/10W 0402"/&gt;&lt;attribute name="1_DIST" value="Digi-Key"/&gt;&lt;attribute name="1_DIST_PN" value="P4.99KLCT-ND"/&gt;&lt;attribute name="1_MFG" value="Panasonic Electronic Components"/&gt;&lt;attribute name="1_MFG_PN" value="ERJ-2RKF4991X"/&gt;&lt;attribute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2" spans="1:44" x14ac:dyDescent="0.25">
      <c r="A82" s="2">
        <v>5.0999999999999996</v>
      </c>
      <c r="B82" s="2" t="s">
        <v>1628</v>
      </c>
      <c r="C82" s="5" t="s">
        <v>1793</v>
      </c>
      <c r="D82" s="2" t="s">
        <v>115</v>
      </c>
      <c r="E82" s="2" t="s">
        <v>116</v>
      </c>
      <c r="F82" s="2" t="s">
        <v>117</v>
      </c>
      <c r="G82" s="2" t="s">
        <v>1243</v>
      </c>
      <c r="H82" s="2" t="s">
        <v>118</v>
      </c>
      <c r="I82" s="2" t="s">
        <v>1241</v>
      </c>
      <c r="J82" s="2" t="s">
        <v>119</v>
      </c>
      <c r="K82" s="2" t="s">
        <v>1242</v>
      </c>
      <c r="L82" s="2"/>
      <c r="M82" s="2"/>
      <c r="N82" s="2"/>
      <c r="O82" s="2"/>
      <c r="P82" s="2"/>
      <c r="Q82" t="str">
        <f t="shared" si="12"/>
        <v>&lt;deviceset name="5.1k_0402_1/10_1%"&gt;</v>
      </c>
      <c r="R82" t="s">
        <v>2050</v>
      </c>
      <c r="S82" t="s">
        <v>2051</v>
      </c>
      <c r="T82" t="s">
        <v>2052</v>
      </c>
      <c r="U82" t="s">
        <v>2053</v>
      </c>
      <c r="V82" t="s">
        <v>2054</v>
      </c>
      <c r="W82" t="s">
        <v>2055</v>
      </c>
      <c r="X82" t="s">
        <v>2056</v>
      </c>
      <c r="Y82" t="s">
        <v>2057</v>
      </c>
      <c r="Z82" t="s">
        <v>2058</v>
      </c>
      <c r="AA82" t="s">
        <v>2059</v>
      </c>
      <c r="AB82" t="s">
        <v>2060</v>
      </c>
      <c r="AC82" t="str">
        <f t="shared" si="13"/>
        <v>&lt;attribute name="1_DESC" value="RES SMD 5.1K OHM 1% 1/10W 0402"/&gt;</v>
      </c>
      <c r="AD82" t="str">
        <f t="shared" si="14"/>
        <v>&lt;attribute name="1_DIST" value="Digi-Key"/&gt;</v>
      </c>
      <c r="AE82" t="str">
        <f t="shared" si="15"/>
        <v>&lt;attribute name="1_DIST_PN" value="P5.10KLCT-ND"/&gt;</v>
      </c>
      <c r="AF82" t="str">
        <f t="shared" si="16"/>
        <v>&lt;attribute name="1_MFG" value="Panasonic Electronic Components"/&gt;</v>
      </c>
      <c r="AG82" t="str">
        <f t="shared" si="17"/>
        <v>&lt;attribute name="1_MFG_PN" value="ERJ-2RKF5101X"/&gt;</v>
      </c>
      <c r="AH82" t="str">
        <f t="shared" si="18"/>
        <v>&lt;attribute name="2_DESC" value=""/&gt;</v>
      </c>
      <c r="AI82" t="str">
        <f t="shared" si="19"/>
        <v>&lt;attribute name="2_DIST" value=""/&gt;</v>
      </c>
      <c r="AJ82" t="str">
        <f t="shared" si="20"/>
        <v>&lt;attribute name="2_DIST_PN" value=""/&gt;</v>
      </c>
      <c r="AK82" t="str">
        <f t="shared" si="21"/>
        <v>&lt;attribute name="2_MFG" value=""/&gt;</v>
      </c>
      <c r="AL82" t="str">
        <f t="shared" si="22"/>
        <v>&lt;attribute name="2_MFG_PN" value=""/&gt;</v>
      </c>
      <c r="AM82" t="s">
        <v>2061</v>
      </c>
      <c r="AN82" t="s">
        <v>2062</v>
      </c>
      <c r="AO82" t="s">
        <v>2063</v>
      </c>
      <c r="AP82" t="s">
        <v>2064</v>
      </c>
      <c r="AQ82" t="s">
        <v>2065</v>
      </c>
      <c r="AR82" t="str">
        <f t="shared" si="23"/>
        <v>&lt;deviceset name="5.1k_0402_1/10_1%"&gt;&lt;gates&gt;&lt;gate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5.1K OHM 1% 1/10W 0402"/&gt;&lt;attribute name="1_DIST" value="Digi-Key"/&gt;&lt;attribute name="1_DIST_PN" value="P5.10KLCT-ND"/&gt;&lt;attribute name="1_MFG" value="Panasonic Electronic Components"/&gt;&lt;attribute name="1_MFG_PN" value="ERJ-2RKF5101X"/&gt;&lt;attribute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3" spans="1:44" x14ac:dyDescent="0.25">
      <c r="A83" s="2">
        <v>5.1100000000000003</v>
      </c>
      <c r="B83" s="2" t="s">
        <v>1628</v>
      </c>
      <c r="C83" s="5" t="s">
        <v>70</v>
      </c>
      <c r="D83" s="2" t="s">
        <v>115</v>
      </c>
      <c r="E83" s="2" t="s">
        <v>116</v>
      </c>
      <c r="F83" s="2" t="s">
        <v>117</v>
      </c>
      <c r="G83" s="2" t="s">
        <v>1246</v>
      </c>
      <c r="H83" s="2" t="s">
        <v>118</v>
      </c>
      <c r="I83" s="2" t="s">
        <v>1244</v>
      </c>
      <c r="J83" s="2" t="s">
        <v>119</v>
      </c>
      <c r="K83" s="2" t="s">
        <v>1245</v>
      </c>
      <c r="L83" s="2"/>
      <c r="M83" s="2"/>
      <c r="N83" s="2"/>
      <c r="O83" s="2"/>
      <c r="P83" s="2"/>
      <c r="Q83" t="str">
        <f t="shared" si="12"/>
        <v>&lt;deviceset name="5.11k_0402_1/10_1%"&gt;</v>
      </c>
      <c r="R83" t="s">
        <v>2050</v>
      </c>
      <c r="S83" t="s">
        <v>2051</v>
      </c>
      <c r="T83" t="s">
        <v>2052</v>
      </c>
      <c r="U83" t="s">
        <v>2053</v>
      </c>
      <c r="V83" t="s">
        <v>2054</v>
      </c>
      <c r="W83" t="s">
        <v>2055</v>
      </c>
      <c r="X83" t="s">
        <v>2056</v>
      </c>
      <c r="Y83" t="s">
        <v>2057</v>
      </c>
      <c r="Z83" t="s">
        <v>2058</v>
      </c>
      <c r="AA83" t="s">
        <v>2059</v>
      </c>
      <c r="AB83" t="s">
        <v>2060</v>
      </c>
      <c r="AC83" t="str">
        <f t="shared" si="13"/>
        <v>&lt;attribute name="1_DESC" value="RES SMD 5.11K OHM 1% 1/10W 0402"/&gt;</v>
      </c>
      <c r="AD83" t="str">
        <f t="shared" si="14"/>
        <v>&lt;attribute name="1_DIST" value="Digi-Key"/&gt;</v>
      </c>
      <c r="AE83" t="str">
        <f t="shared" si="15"/>
        <v>&lt;attribute name="1_DIST_PN" value="P5.11KLCT-ND"/&gt;</v>
      </c>
      <c r="AF83" t="str">
        <f t="shared" si="16"/>
        <v>&lt;attribute name="1_MFG" value="Panasonic Electronic Components"/&gt;</v>
      </c>
      <c r="AG83" t="str">
        <f t="shared" si="17"/>
        <v>&lt;attribute name="1_MFG_PN" value="ERJ-2RKF5111X"/&gt;</v>
      </c>
      <c r="AH83" t="str">
        <f t="shared" si="18"/>
        <v>&lt;attribute name="2_DESC" value=""/&gt;</v>
      </c>
      <c r="AI83" t="str">
        <f t="shared" si="19"/>
        <v>&lt;attribute name="2_DIST" value=""/&gt;</v>
      </c>
      <c r="AJ83" t="str">
        <f t="shared" si="20"/>
        <v>&lt;attribute name="2_DIST_PN" value=""/&gt;</v>
      </c>
      <c r="AK83" t="str">
        <f t="shared" si="21"/>
        <v>&lt;attribute name="2_MFG" value=""/&gt;</v>
      </c>
      <c r="AL83" t="str">
        <f t="shared" si="22"/>
        <v>&lt;attribute name="2_MFG_PN" value=""/&gt;</v>
      </c>
      <c r="AM83" t="s">
        <v>2061</v>
      </c>
      <c r="AN83" t="s">
        <v>2062</v>
      </c>
      <c r="AO83" t="s">
        <v>2063</v>
      </c>
      <c r="AP83" t="s">
        <v>2064</v>
      </c>
      <c r="AQ83" t="s">
        <v>2065</v>
      </c>
      <c r="AR83" t="str">
        <f t="shared" si="23"/>
        <v>&lt;deviceset name="5.11k_0402_1/10_1%"&gt;&lt;gates&gt;&lt;gate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5.11K OHM 1% 1/10W 0402"/&gt;&lt;attribute name="1_DIST" value="Digi-Key"/&gt;&lt;attribute name="1_DIST_PN" value="P5.11KLCT-ND"/&gt;&lt;attribute name="1_MFG" value="Panasonic Electronic Components"/&gt;&lt;attribute name="1_MFG_PN" value="ERJ-2RKF5111X"/&gt;&lt;attribute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4" spans="1:44" x14ac:dyDescent="0.25">
      <c r="A84" s="2">
        <v>5.23</v>
      </c>
      <c r="B84" s="2" t="s">
        <v>1628</v>
      </c>
      <c r="C84" s="5" t="s">
        <v>1794</v>
      </c>
      <c r="D84" s="2" t="s">
        <v>115</v>
      </c>
      <c r="E84" s="2" t="s">
        <v>116</v>
      </c>
      <c r="F84" s="2" t="s">
        <v>117</v>
      </c>
      <c r="G84" s="2" t="s">
        <v>1249</v>
      </c>
      <c r="H84" s="2" t="s">
        <v>118</v>
      </c>
      <c r="I84" s="2" t="s">
        <v>1247</v>
      </c>
      <c r="J84" s="2" t="s">
        <v>119</v>
      </c>
      <c r="K84" s="2" t="s">
        <v>1248</v>
      </c>
      <c r="L84" s="2"/>
      <c r="M84" s="2"/>
      <c r="N84" s="2"/>
      <c r="O84" s="2"/>
      <c r="P84" s="2"/>
      <c r="Q84" t="str">
        <f t="shared" si="12"/>
        <v>&lt;deviceset name="5.23k_0402_1/10_1%"&gt;</v>
      </c>
      <c r="R84" t="s">
        <v>2050</v>
      </c>
      <c r="S84" t="s">
        <v>2051</v>
      </c>
      <c r="T84" t="s">
        <v>2052</v>
      </c>
      <c r="U84" t="s">
        <v>2053</v>
      </c>
      <c r="V84" t="s">
        <v>2054</v>
      </c>
      <c r="W84" t="s">
        <v>2055</v>
      </c>
      <c r="X84" t="s">
        <v>2056</v>
      </c>
      <c r="Y84" t="s">
        <v>2057</v>
      </c>
      <c r="Z84" t="s">
        <v>2058</v>
      </c>
      <c r="AA84" t="s">
        <v>2059</v>
      </c>
      <c r="AB84" t="s">
        <v>2060</v>
      </c>
      <c r="AC84" t="str">
        <f t="shared" si="13"/>
        <v>&lt;attribute name="1_DESC" value="RES SMD 5.23K OHM 1% 1/10W 0402"/&gt;</v>
      </c>
      <c r="AD84" t="str">
        <f t="shared" si="14"/>
        <v>&lt;attribute name="1_DIST" value="Digi-Key"/&gt;</v>
      </c>
      <c r="AE84" t="str">
        <f t="shared" si="15"/>
        <v>&lt;attribute name="1_DIST_PN" value="P5.23KLCT-ND"/&gt;</v>
      </c>
      <c r="AF84" t="str">
        <f t="shared" si="16"/>
        <v>&lt;attribute name="1_MFG" value="Panasonic Electronic Components"/&gt;</v>
      </c>
      <c r="AG84" t="str">
        <f t="shared" si="17"/>
        <v>&lt;attribute name="1_MFG_PN" value="ERJ-2RKF5231X"/&gt;</v>
      </c>
      <c r="AH84" t="str">
        <f t="shared" si="18"/>
        <v>&lt;attribute name="2_DESC" value=""/&gt;</v>
      </c>
      <c r="AI84" t="str">
        <f t="shared" si="19"/>
        <v>&lt;attribute name="2_DIST" value=""/&gt;</v>
      </c>
      <c r="AJ84" t="str">
        <f t="shared" si="20"/>
        <v>&lt;attribute name="2_DIST_PN" value=""/&gt;</v>
      </c>
      <c r="AK84" t="str">
        <f t="shared" si="21"/>
        <v>&lt;attribute name="2_MFG" value=""/&gt;</v>
      </c>
      <c r="AL84" t="str">
        <f t="shared" si="22"/>
        <v>&lt;attribute name="2_MFG_PN" value=""/&gt;</v>
      </c>
      <c r="AM84" t="s">
        <v>2061</v>
      </c>
      <c r="AN84" t="s">
        <v>2062</v>
      </c>
      <c r="AO84" t="s">
        <v>2063</v>
      </c>
      <c r="AP84" t="s">
        <v>2064</v>
      </c>
      <c r="AQ84" t="s">
        <v>2065</v>
      </c>
      <c r="AR84" t="str">
        <f t="shared" si="23"/>
        <v>&lt;deviceset name="5.23k_0402_1/10_1%"&gt;&lt;gates&gt;&lt;gate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5.23K OHM 1% 1/10W 0402"/&gt;&lt;attribute name="1_DIST" value="Digi-Key"/&gt;&lt;attribute name="1_DIST_PN" value="P5.23KLCT-ND"/&gt;&lt;attribute name="1_MFG" value="Panasonic Electronic Components"/&gt;&lt;attribute name="1_MFG_PN" value="ERJ-2RKF5231X"/&gt;&lt;attribute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5" spans="1:44" x14ac:dyDescent="0.25">
      <c r="A85" s="2">
        <v>5.36</v>
      </c>
      <c r="B85" s="2" t="s">
        <v>1628</v>
      </c>
      <c r="C85" s="5" t="s">
        <v>1795</v>
      </c>
      <c r="D85" s="2" t="s">
        <v>115</v>
      </c>
      <c r="E85" s="2" t="s">
        <v>116</v>
      </c>
      <c r="F85" s="2" t="s">
        <v>117</v>
      </c>
      <c r="G85" s="2" t="s">
        <v>1252</v>
      </c>
      <c r="H85" s="2" t="s">
        <v>118</v>
      </c>
      <c r="I85" s="2" t="s">
        <v>1250</v>
      </c>
      <c r="J85" s="2" t="s">
        <v>119</v>
      </c>
      <c r="K85" s="2" t="s">
        <v>1251</v>
      </c>
      <c r="L85" s="2"/>
      <c r="M85" s="2"/>
      <c r="N85" s="2"/>
      <c r="O85" s="2"/>
      <c r="P85" s="2"/>
      <c r="Q85" t="str">
        <f t="shared" si="12"/>
        <v>&lt;deviceset name="5.36k_0402_1/10_1%"&gt;</v>
      </c>
      <c r="R85" t="s">
        <v>2050</v>
      </c>
      <c r="S85" t="s">
        <v>2051</v>
      </c>
      <c r="T85" t="s">
        <v>2052</v>
      </c>
      <c r="U85" t="s">
        <v>2053</v>
      </c>
      <c r="V85" t="s">
        <v>2054</v>
      </c>
      <c r="W85" t="s">
        <v>2055</v>
      </c>
      <c r="X85" t="s">
        <v>2056</v>
      </c>
      <c r="Y85" t="s">
        <v>2057</v>
      </c>
      <c r="Z85" t="s">
        <v>2058</v>
      </c>
      <c r="AA85" t="s">
        <v>2059</v>
      </c>
      <c r="AB85" t="s">
        <v>2060</v>
      </c>
      <c r="AC85" t="str">
        <f t="shared" si="13"/>
        <v>&lt;attribute name="1_DESC" value="RES SMD 5.36K OHM 1% 1/10W 0402"/&gt;</v>
      </c>
      <c r="AD85" t="str">
        <f t="shared" si="14"/>
        <v>&lt;attribute name="1_DIST" value="Digi-Key"/&gt;</v>
      </c>
      <c r="AE85" t="str">
        <f t="shared" si="15"/>
        <v>&lt;attribute name="1_DIST_PN" value="P5.36KLCT-ND"/&gt;</v>
      </c>
      <c r="AF85" t="str">
        <f t="shared" si="16"/>
        <v>&lt;attribute name="1_MFG" value="Panasonic Electronic Components"/&gt;</v>
      </c>
      <c r="AG85" t="str">
        <f t="shared" si="17"/>
        <v>&lt;attribute name="1_MFG_PN" value="ERJ-2RKF5361X"/&gt;</v>
      </c>
      <c r="AH85" t="str">
        <f t="shared" si="18"/>
        <v>&lt;attribute name="2_DESC" value=""/&gt;</v>
      </c>
      <c r="AI85" t="str">
        <f t="shared" si="19"/>
        <v>&lt;attribute name="2_DIST" value=""/&gt;</v>
      </c>
      <c r="AJ85" t="str">
        <f t="shared" si="20"/>
        <v>&lt;attribute name="2_DIST_PN" value=""/&gt;</v>
      </c>
      <c r="AK85" t="str">
        <f t="shared" si="21"/>
        <v>&lt;attribute name="2_MFG" value=""/&gt;</v>
      </c>
      <c r="AL85" t="str">
        <f t="shared" si="22"/>
        <v>&lt;attribute name="2_MFG_PN" value=""/&gt;</v>
      </c>
      <c r="AM85" t="s">
        <v>2061</v>
      </c>
      <c r="AN85" t="s">
        <v>2062</v>
      </c>
      <c r="AO85" t="s">
        <v>2063</v>
      </c>
      <c r="AP85" t="s">
        <v>2064</v>
      </c>
      <c r="AQ85" t="s">
        <v>2065</v>
      </c>
      <c r="AR85" t="str">
        <f t="shared" si="23"/>
        <v>&lt;deviceset name="5.36k_0402_1/10_1%"&gt;&lt;gates&gt;&lt;gate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5.36K OHM 1% 1/10W 0402"/&gt;&lt;attribute name="1_DIST" value="Digi-Key"/&gt;&lt;attribute name="1_DIST_PN" value="P5.36KLCT-ND"/&gt;&lt;attribute name="1_MFG" value="Panasonic Electronic Components"/&gt;&lt;attribute name="1_MFG_PN" value="ERJ-2RKF5361X"/&gt;&lt;attribute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6" spans="1:44" x14ac:dyDescent="0.25">
      <c r="A86" s="2">
        <v>5.49</v>
      </c>
      <c r="B86" s="2" t="s">
        <v>1628</v>
      </c>
      <c r="C86" s="5" t="s">
        <v>1796</v>
      </c>
      <c r="D86" s="2" t="s">
        <v>115</v>
      </c>
      <c r="E86" s="2" t="s">
        <v>116</v>
      </c>
      <c r="F86" s="2" t="s">
        <v>117</v>
      </c>
      <c r="G86" s="2" t="s">
        <v>1255</v>
      </c>
      <c r="H86" s="2" t="s">
        <v>118</v>
      </c>
      <c r="I86" s="2" t="s">
        <v>1253</v>
      </c>
      <c r="J86" s="2" t="s">
        <v>119</v>
      </c>
      <c r="K86" s="2" t="s">
        <v>1254</v>
      </c>
      <c r="L86" s="2"/>
      <c r="M86" s="2"/>
      <c r="N86" s="2"/>
      <c r="O86" s="2"/>
      <c r="P86" s="2"/>
      <c r="Q86" t="str">
        <f t="shared" si="12"/>
        <v>&lt;deviceset name="5.49k_0402_1/10_1%"&gt;</v>
      </c>
      <c r="R86" t="s">
        <v>2050</v>
      </c>
      <c r="S86" t="s">
        <v>2051</v>
      </c>
      <c r="T86" t="s">
        <v>2052</v>
      </c>
      <c r="U86" t="s">
        <v>2053</v>
      </c>
      <c r="V86" t="s">
        <v>2054</v>
      </c>
      <c r="W86" t="s">
        <v>2055</v>
      </c>
      <c r="X86" t="s">
        <v>2056</v>
      </c>
      <c r="Y86" t="s">
        <v>2057</v>
      </c>
      <c r="Z86" t="s">
        <v>2058</v>
      </c>
      <c r="AA86" t="s">
        <v>2059</v>
      </c>
      <c r="AB86" t="s">
        <v>2060</v>
      </c>
      <c r="AC86" t="str">
        <f t="shared" si="13"/>
        <v>&lt;attribute name="1_DESC" value="RES SMD 5.49K OHM 1% 1/10W 0402"/&gt;</v>
      </c>
      <c r="AD86" t="str">
        <f t="shared" si="14"/>
        <v>&lt;attribute name="1_DIST" value="Digi-Key"/&gt;</v>
      </c>
      <c r="AE86" t="str">
        <f t="shared" si="15"/>
        <v>&lt;attribute name="1_DIST_PN" value="P5.49KLCT-ND"/&gt;</v>
      </c>
      <c r="AF86" t="str">
        <f t="shared" si="16"/>
        <v>&lt;attribute name="1_MFG" value="Panasonic Electronic Components"/&gt;</v>
      </c>
      <c r="AG86" t="str">
        <f t="shared" si="17"/>
        <v>&lt;attribute name="1_MFG_PN" value="ERJ-2RKF5491X"/&gt;</v>
      </c>
      <c r="AH86" t="str">
        <f t="shared" si="18"/>
        <v>&lt;attribute name="2_DESC" value=""/&gt;</v>
      </c>
      <c r="AI86" t="str">
        <f t="shared" si="19"/>
        <v>&lt;attribute name="2_DIST" value=""/&gt;</v>
      </c>
      <c r="AJ86" t="str">
        <f t="shared" si="20"/>
        <v>&lt;attribute name="2_DIST_PN" value=""/&gt;</v>
      </c>
      <c r="AK86" t="str">
        <f t="shared" si="21"/>
        <v>&lt;attribute name="2_MFG" value=""/&gt;</v>
      </c>
      <c r="AL86" t="str">
        <f t="shared" si="22"/>
        <v>&lt;attribute name="2_MFG_PN" value=""/&gt;</v>
      </c>
      <c r="AM86" t="s">
        <v>2061</v>
      </c>
      <c r="AN86" t="s">
        <v>2062</v>
      </c>
      <c r="AO86" t="s">
        <v>2063</v>
      </c>
      <c r="AP86" t="s">
        <v>2064</v>
      </c>
      <c r="AQ86" t="s">
        <v>2065</v>
      </c>
      <c r="AR86" t="str">
        <f t="shared" si="23"/>
        <v>&lt;deviceset name="5.49k_0402_1/10_1%"&gt;&lt;gates&gt;&lt;gate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5.49K OHM 1% 1/10W 0402"/&gt;&lt;attribute name="1_DIST" value="Digi-Key"/&gt;&lt;attribute name="1_DIST_PN" value="P5.49KLCT-ND"/&gt;&lt;attribute name="1_MFG" value="Panasonic Electronic Components"/&gt;&lt;attribute name="1_MFG_PN" value="ERJ-2RKF5491X"/&gt;&lt;attribute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7" spans="1:44" x14ac:dyDescent="0.25">
      <c r="A87" s="2">
        <v>5.6</v>
      </c>
      <c r="B87" s="2" t="s">
        <v>1628</v>
      </c>
      <c r="C87" s="5" t="s">
        <v>1797</v>
      </c>
      <c r="D87" s="2" t="s">
        <v>115</v>
      </c>
      <c r="E87" s="2" t="s">
        <v>116</v>
      </c>
      <c r="F87" s="2" t="s">
        <v>117</v>
      </c>
      <c r="G87" s="2" t="s">
        <v>1258</v>
      </c>
      <c r="H87" s="2" t="s">
        <v>118</v>
      </c>
      <c r="I87" s="2" t="s">
        <v>1256</v>
      </c>
      <c r="J87" s="2" t="s">
        <v>119</v>
      </c>
      <c r="K87" s="2" t="s">
        <v>1257</v>
      </c>
      <c r="L87" s="2"/>
      <c r="M87" s="2"/>
      <c r="N87" s="2"/>
      <c r="O87" s="2"/>
      <c r="P87" s="2"/>
      <c r="Q87" t="str">
        <f t="shared" si="12"/>
        <v>&lt;deviceset name="5.6k_0402_1/10_1%"&gt;</v>
      </c>
      <c r="R87" t="s">
        <v>2050</v>
      </c>
      <c r="S87" t="s">
        <v>2051</v>
      </c>
      <c r="T87" t="s">
        <v>2052</v>
      </c>
      <c r="U87" t="s">
        <v>2053</v>
      </c>
      <c r="V87" t="s">
        <v>2054</v>
      </c>
      <c r="W87" t="s">
        <v>2055</v>
      </c>
      <c r="X87" t="s">
        <v>2056</v>
      </c>
      <c r="Y87" t="s">
        <v>2057</v>
      </c>
      <c r="Z87" t="s">
        <v>2058</v>
      </c>
      <c r="AA87" t="s">
        <v>2059</v>
      </c>
      <c r="AB87" t="s">
        <v>2060</v>
      </c>
      <c r="AC87" t="str">
        <f t="shared" si="13"/>
        <v>&lt;attribute name="1_DESC" value="RES SMD 5.6K OHM 1% 1/10W 0402"/&gt;</v>
      </c>
      <c r="AD87" t="str">
        <f t="shared" si="14"/>
        <v>&lt;attribute name="1_DIST" value="Digi-Key"/&gt;</v>
      </c>
      <c r="AE87" t="str">
        <f t="shared" si="15"/>
        <v>&lt;attribute name="1_DIST_PN" value="P5.60KLCT-ND"/&gt;</v>
      </c>
      <c r="AF87" t="str">
        <f t="shared" si="16"/>
        <v>&lt;attribute name="1_MFG" value="Panasonic Electronic Components"/&gt;</v>
      </c>
      <c r="AG87" t="str">
        <f t="shared" si="17"/>
        <v>&lt;attribute name="1_MFG_PN" value="ERJ-2RKF5601X"/&gt;</v>
      </c>
      <c r="AH87" t="str">
        <f t="shared" si="18"/>
        <v>&lt;attribute name="2_DESC" value=""/&gt;</v>
      </c>
      <c r="AI87" t="str">
        <f t="shared" si="19"/>
        <v>&lt;attribute name="2_DIST" value=""/&gt;</v>
      </c>
      <c r="AJ87" t="str">
        <f t="shared" si="20"/>
        <v>&lt;attribute name="2_DIST_PN" value=""/&gt;</v>
      </c>
      <c r="AK87" t="str">
        <f t="shared" si="21"/>
        <v>&lt;attribute name="2_MFG" value=""/&gt;</v>
      </c>
      <c r="AL87" t="str">
        <f t="shared" si="22"/>
        <v>&lt;attribute name="2_MFG_PN" value=""/&gt;</v>
      </c>
      <c r="AM87" t="s">
        <v>2061</v>
      </c>
      <c r="AN87" t="s">
        <v>2062</v>
      </c>
      <c r="AO87" t="s">
        <v>2063</v>
      </c>
      <c r="AP87" t="s">
        <v>2064</v>
      </c>
      <c r="AQ87" t="s">
        <v>2065</v>
      </c>
      <c r="AR87" t="str">
        <f t="shared" si="23"/>
        <v>&lt;deviceset name="5.6k_0402_1/10_1%"&gt;&lt;gates&gt;&lt;gate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5.6K OHM 1% 1/10W 0402"/&gt;&lt;attribute name="1_DIST" value="Digi-Key"/&gt;&lt;attribute name="1_DIST_PN" value="P5.60KLCT-ND"/&gt;&lt;attribute name="1_MFG" value="Panasonic Electronic Components"/&gt;&lt;attribute name="1_MFG_PN" value="ERJ-2RKF5601X"/&gt;&lt;attribute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8" spans="1:44" x14ac:dyDescent="0.25">
      <c r="A88" s="2">
        <v>5.62</v>
      </c>
      <c r="B88" s="2" t="s">
        <v>1628</v>
      </c>
      <c r="C88" s="5" t="s">
        <v>71</v>
      </c>
      <c r="D88" s="2" t="s">
        <v>115</v>
      </c>
      <c r="E88" s="2" t="s">
        <v>116</v>
      </c>
      <c r="F88" s="2" t="s">
        <v>117</v>
      </c>
      <c r="G88" s="2" t="s">
        <v>1261</v>
      </c>
      <c r="H88" s="2" t="s">
        <v>118</v>
      </c>
      <c r="I88" s="2" t="s">
        <v>1259</v>
      </c>
      <c r="J88" s="2" t="s">
        <v>119</v>
      </c>
      <c r="K88" s="2" t="s">
        <v>1260</v>
      </c>
      <c r="L88" s="2"/>
      <c r="M88" s="2"/>
      <c r="N88" s="2"/>
      <c r="O88" s="2"/>
      <c r="P88" s="2"/>
      <c r="Q88" t="str">
        <f t="shared" si="12"/>
        <v>&lt;deviceset name="5.62k_0402_1/10_1%"&gt;</v>
      </c>
      <c r="R88" t="s">
        <v>2050</v>
      </c>
      <c r="S88" t="s">
        <v>2051</v>
      </c>
      <c r="T88" t="s">
        <v>2052</v>
      </c>
      <c r="U88" t="s">
        <v>2053</v>
      </c>
      <c r="V88" t="s">
        <v>2054</v>
      </c>
      <c r="W88" t="s">
        <v>2055</v>
      </c>
      <c r="X88" t="s">
        <v>2056</v>
      </c>
      <c r="Y88" t="s">
        <v>2057</v>
      </c>
      <c r="Z88" t="s">
        <v>2058</v>
      </c>
      <c r="AA88" t="s">
        <v>2059</v>
      </c>
      <c r="AB88" t="s">
        <v>2060</v>
      </c>
      <c r="AC88" t="str">
        <f t="shared" si="13"/>
        <v>&lt;attribute name="1_DESC" value="RES SMD 5.62K OHM 1% 1/10W 0402"/&gt;</v>
      </c>
      <c r="AD88" t="str">
        <f t="shared" si="14"/>
        <v>&lt;attribute name="1_DIST" value="Digi-Key"/&gt;</v>
      </c>
      <c r="AE88" t="str">
        <f t="shared" si="15"/>
        <v>&lt;attribute name="1_DIST_PN" value="P5.62KLCT-ND"/&gt;</v>
      </c>
      <c r="AF88" t="str">
        <f t="shared" si="16"/>
        <v>&lt;attribute name="1_MFG" value="Panasonic Electronic Components"/&gt;</v>
      </c>
      <c r="AG88" t="str">
        <f t="shared" si="17"/>
        <v>&lt;attribute name="1_MFG_PN" value="ERJ-2RKF5621X"/&gt;</v>
      </c>
      <c r="AH88" t="str">
        <f t="shared" si="18"/>
        <v>&lt;attribute name="2_DESC" value=""/&gt;</v>
      </c>
      <c r="AI88" t="str">
        <f t="shared" si="19"/>
        <v>&lt;attribute name="2_DIST" value=""/&gt;</v>
      </c>
      <c r="AJ88" t="str">
        <f t="shared" si="20"/>
        <v>&lt;attribute name="2_DIST_PN" value=""/&gt;</v>
      </c>
      <c r="AK88" t="str">
        <f t="shared" si="21"/>
        <v>&lt;attribute name="2_MFG" value=""/&gt;</v>
      </c>
      <c r="AL88" t="str">
        <f t="shared" si="22"/>
        <v>&lt;attribute name="2_MFG_PN" value=""/&gt;</v>
      </c>
      <c r="AM88" t="s">
        <v>2061</v>
      </c>
      <c r="AN88" t="s">
        <v>2062</v>
      </c>
      <c r="AO88" t="s">
        <v>2063</v>
      </c>
      <c r="AP88" t="s">
        <v>2064</v>
      </c>
      <c r="AQ88" t="s">
        <v>2065</v>
      </c>
      <c r="AR88" t="str">
        <f t="shared" si="23"/>
        <v>&lt;deviceset name="5.62k_0402_1/10_1%"&gt;&lt;gates&gt;&lt;gate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5.62K OHM 1% 1/10W 0402"/&gt;&lt;attribute name="1_DIST" value="Digi-Key"/&gt;&lt;attribute name="1_DIST_PN" value="P5.62KLCT-ND"/&gt;&lt;attribute name="1_MFG" value="Panasonic Electronic Components"/&gt;&lt;attribute name="1_MFG_PN" value="ERJ-2RKF5621X"/&gt;&lt;attribute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9" spans="1:44" x14ac:dyDescent="0.25">
      <c r="A89" s="2">
        <v>5.76</v>
      </c>
      <c r="B89" s="2" t="s">
        <v>1628</v>
      </c>
      <c r="C89" s="5" t="s">
        <v>1798</v>
      </c>
      <c r="D89" s="2" t="s">
        <v>115</v>
      </c>
      <c r="E89" s="2" t="s">
        <v>116</v>
      </c>
      <c r="F89" s="2" t="s">
        <v>117</v>
      </c>
      <c r="G89" s="2" t="s">
        <v>1264</v>
      </c>
      <c r="H89" s="2" t="s">
        <v>118</v>
      </c>
      <c r="I89" s="2" t="s">
        <v>1262</v>
      </c>
      <c r="J89" s="2" t="s">
        <v>119</v>
      </c>
      <c r="K89" s="2" t="s">
        <v>1263</v>
      </c>
      <c r="L89" s="2"/>
      <c r="M89" s="2"/>
      <c r="N89" s="2"/>
      <c r="O89" s="2"/>
      <c r="P89" s="2"/>
      <c r="Q89" t="str">
        <f t="shared" si="12"/>
        <v>&lt;deviceset name="5.76k_0402_1/10_1%"&gt;</v>
      </c>
      <c r="R89" t="s">
        <v>2050</v>
      </c>
      <c r="S89" t="s">
        <v>2051</v>
      </c>
      <c r="T89" t="s">
        <v>2052</v>
      </c>
      <c r="U89" t="s">
        <v>2053</v>
      </c>
      <c r="V89" t="s">
        <v>2054</v>
      </c>
      <c r="W89" t="s">
        <v>2055</v>
      </c>
      <c r="X89" t="s">
        <v>2056</v>
      </c>
      <c r="Y89" t="s">
        <v>2057</v>
      </c>
      <c r="Z89" t="s">
        <v>2058</v>
      </c>
      <c r="AA89" t="s">
        <v>2059</v>
      </c>
      <c r="AB89" t="s">
        <v>2060</v>
      </c>
      <c r="AC89" t="str">
        <f t="shared" si="13"/>
        <v>&lt;attribute name="1_DESC" value="RES SMD 5.76K OHM 1% 1/10W 0402"/&gt;</v>
      </c>
      <c r="AD89" t="str">
        <f t="shared" si="14"/>
        <v>&lt;attribute name="1_DIST" value="Digi-Key"/&gt;</v>
      </c>
      <c r="AE89" t="str">
        <f t="shared" si="15"/>
        <v>&lt;attribute name="1_DIST_PN" value="P5.76KLCT-ND"/&gt;</v>
      </c>
      <c r="AF89" t="str">
        <f t="shared" si="16"/>
        <v>&lt;attribute name="1_MFG" value="Panasonic Electronic Components"/&gt;</v>
      </c>
      <c r="AG89" t="str">
        <f t="shared" si="17"/>
        <v>&lt;attribute name="1_MFG_PN" value="ERJ-2RKF5761X"/&gt;</v>
      </c>
      <c r="AH89" t="str">
        <f t="shared" si="18"/>
        <v>&lt;attribute name="2_DESC" value=""/&gt;</v>
      </c>
      <c r="AI89" t="str">
        <f t="shared" si="19"/>
        <v>&lt;attribute name="2_DIST" value=""/&gt;</v>
      </c>
      <c r="AJ89" t="str">
        <f t="shared" si="20"/>
        <v>&lt;attribute name="2_DIST_PN" value=""/&gt;</v>
      </c>
      <c r="AK89" t="str">
        <f t="shared" si="21"/>
        <v>&lt;attribute name="2_MFG" value=""/&gt;</v>
      </c>
      <c r="AL89" t="str">
        <f t="shared" si="22"/>
        <v>&lt;attribute name="2_MFG_PN" value=""/&gt;</v>
      </c>
      <c r="AM89" t="s">
        <v>2061</v>
      </c>
      <c r="AN89" t="s">
        <v>2062</v>
      </c>
      <c r="AO89" t="s">
        <v>2063</v>
      </c>
      <c r="AP89" t="s">
        <v>2064</v>
      </c>
      <c r="AQ89" t="s">
        <v>2065</v>
      </c>
      <c r="AR89" t="str">
        <f t="shared" si="23"/>
        <v>&lt;deviceset name="5.76k_0402_1/10_1%"&gt;&lt;gates&gt;&lt;gate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5.76K OHM 1% 1/10W 0402"/&gt;&lt;attribute name="1_DIST" value="Digi-Key"/&gt;&lt;attribute name="1_DIST_PN" value="P5.76KLCT-ND"/&gt;&lt;attribute name="1_MFG" value="Panasonic Electronic Components"/&gt;&lt;attribute name="1_MFG_PN" value="ERJ-2RKF5761X"/&gt;&lt;attribute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0" spans="1:44" x14ac:dyDescent="0.25">
      <c r="A90" s="2">
        <v>5.9</v>
      </c>
      <c r="B90" s="2" t="s">
        <v>1628</v>
      </c>
      <c r="C90" s="5" t="s">
        <v>72</v>
      </c>
      <c r="D90" s="2" t="s">
        <v>115</v>
      </c>
      <c r="E90" s="2" t="s">
        <v>116</v>
      </c>
      <c r="F90" s="2" t="s">
        <v>117</v>
      </c>
      <c r="G90" s="2" t="s">
        <v>1267</v>
      </c>
      <c r="H90" s="2" t="s">
        <v>118</v>
      </c>
      <c r="I90" s="2" t="s">
        <v>1265</v>
      </c>
      <c r="J90" s="2" t="s">
        <v>119</v>
      </c>
      <c r="K90" s="2" t="s">
        <v>1266</v>
      </c>
      <c r="L90" s="2"/>
      <c r="M90" s="2"/>
      <c r="N90" s="2"/>
      <c r="O90" s="2"/>
      <c r="P90" s="2"/>
      <c r="Q90" t="str">
        <f t="shared" si="12"/>
        <v>&lt;deviceset name="5.9k_0402_1/10_1%"&gt;</v>
      </c>
      <c r="R90" t="s">
        <v>2050</v>
      </c>
      <c r="S90" t="s">
        <v>2051</v>
      </c>
      <c r="T90" t="s">
        <v>2052</v>
      </c>
      <c r="U90" t="s">
        <v>2053</v>
      </c>
      <c r="V90" t="s">
        <v>2054</v>
      </c>
      <c r="W90" t="s">
        <v>2055</v>
      </c>
      <c r="X90" t="s">
        <v>2056</v>
      </c>
      <c r="Y90" t="s">
        <v>2057</v>
      </c>
      <c r="Z90" t="s">
        <v>2058</v>
      </c>
      <c r="AA90" t="s">
        <v>2059</v>
      </c>
      <c r="AB90" t="s">
        <v>2060</v>
      </c>
      <c r="AC90" t="str">
        <f t="shared" si="13"/>
        <v>&lt;attribute name="1_DESC" value="RES SMD 5.9K OHM 1% 1/10W 0402"/&gt;</v>
      </c>
      <c r="AD90" t="str">
        <f t="shared" si="14"/>
        <v>&lt;attribute name="1_DIST" value="Digi-Key"/&gt;</v>
      </c>
      <c r="AE90" t="str">
        <f t="shared" si="15"/>
        <v>&lt;attribute name="1_DIST_PN" value="P5.90KLCT-ND"/&gt;</v>
      </c>
      <c r="AF90" t="str">
        <f t="shared" si="16"/>
        <v>&lt;attribute name="1_MFG" value="Panasonic Electronic Components"/&gt;</v>
      </c>
      <c r="AG90" t="str">
        <f t="shared" si="17"/>
        <v>&lt;attribute name="1_MFG_PN" value="ERJ-2RKF5901X"/&gt;</v>
      </c>
      <c r="AH90" t="str">
        <f t="shared" si="18"/>
        <v>&lt;attribute name="2_DESC" value=""/&gt;</v>
      </c>
      <c r="AI90" t="str">
        <f t="shared" si="19"/>
        <v>&lt;attribute name="2_DIST" value=""/&gt;</v>
      </c>
      <c r="AJ90" t="str">
        <f t="shared" si="20"/>
        <v>&lt;attribute name="2_DIST_PN" value=""/&gt;</v>
      </c>
      <c r="AK90" t="str">
        <f t="shared" si="21"/>
        <v>&lt;attribute name="2_MFG" value=""/&gt;</v>
      </c>
      <c r="AL90" t="str">
        <f t="shared" si="22"/>
        <v>&lt;attribute name="2_MFG_PN" value=""/&gt;</v>
      </c>
      <c r="AM90" t="s">
        <v>2061</v>
      </c>
      <c r="AN90" t="s">
        <v>2062</v>
      </c>
      <c r="AO90" t="s">
        <v>2063</v>
      </c>
      <c r="AP90" t="s">
        <v>2064</v>
      </c>
      <c r="AQ90" t="s">
        <v>2065</v>
      </c>
      <c r="AR90" t="str">
        <f t="shared" si="23"/>
        <v>&lt;deviceset name="5.9k_0402_1/10_1%"&gt;&lt;gates&gt;&lt;gate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5.9K OHM 1% 1/10W 0402"/&gt;&lt;attribute name="1_DIST" value="Digi-Key"/&gt;&lt;attribute name="1_DIST_PN" value="P5.90KLCT-ND"/&gt;&lt;attribute name="1_MFG" value="Panasonic Electronic Components"/&gt;&lt;attribute name="1_MFG_PN" value="ERJ-2RKF5901X"/&gt;&lt;attribute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1" spans="1:44" x14ac:dyDescent="0.25">
      <c r="A91" s="2">
        <v>6.04</v>
      </c>
      <c r="B91" s="2" t="s">
        <v>1628</v>
      </c>
      <c r="C91" s="5" t="s">
        <v>1805</v>
      </c>
      <c r="D91" s="2" t="s">
        <v>115</v>
      </c>
      <c r="E91" s="2" t="s">
        <v>116</v>
      </c>
      <c r="F91" s="2" t="s">
        <v>117</v>
      </c>
      <c r="G91" s="2" t="s">
        <v>1340</v>
      </c>
      <c r="H91" s="2" t="s">
        <v>118</v>
      </c>
      <c r="I91" s="2" t="s">
        <v>1338</v>
      </c>
      <c r="J91" s="2" t="s">
        <v>119</v>
      </c>
      <c r="K91" s="2" t="s">
        <v>1339</v>
      </c>
      <c r="L91" s="2"/>
      <c r="M91" s="2"/>
      <c r="N91" s="2"/>
      <c r="O91" s="2"/>
      <c r="P91" s="2"/>
      <c r="Q91" t="str">
        <f t="shared" si="12"/>
        <v>&lt;deviceset name="6.04k_0402_1/10_1%"&gt;</v>
      </c>
      <c r="R91" t="s">
        <v>2050</v>
      </c>
      <c r="S91" t="s">
        <v>2051</v>
      </c>
      <c r="T91" t="s">
        <v>2052</v>
      </c>
      <c r="U91" t="s">
        <v>2053</v>
      </c>
      <c r="V91" t="s">
        <v>2054</v>
      </c>
      <c r="W91" t="s">
        <v>2055</v>
      </c>
      <c r="X91" t="s">
        <v>2056</v>
      </c>
      <c r="Y91" t="s">
        <v>2057</v>
      </c>
      <c r="Z91" t="s">
        <v>2058</v>
      </c>
      <c r="AA91" t="s">
        <v>2059</v>
      </c>
      <c r="AB91" t="s">
        <v>2060</v>
      </c>
      <c r="AC91" t="str">
        <f t="shared" si="13"/>
        <v>&lt;attribute name="1_DESC" value="RES SMD 6.04K OHM 1% 1/10W 0402"/&gt;</v>
      </c>
      <c r="AD91" t="str">
        <f t="shared" si="14"/>
        <v>&lt;attribute name="1_DIST" value="Digi-Key"/&gt;</v>
      </c>
      <c r="AE91" t="str">
        <f t="shared" si="15"/>
        <v>&lt;attribute name="1_DIST_PN" value="P6.04KLCT-ND"/&gt;</v>
      </c>
      <c r="AF91" t="str">
        <f t="shared" si="16"/>
        <v>&lt;attribute name="1_MFG" value="Panasonic Electronic Components"/&gt;</v>
      </c>
      <c r="AG91" t="str">
        <f t="shared" si="17"/>
        <v>&lt;attribute name="1_MFG_PN" value="ERJ-2RKF6041X"/&gt;</v>
      </c>
      <c r="AH91" t="str">
        <f t="shared" si="18"/>
        <v>&lt;attribute name="2_DESC" value=""/&gt;</v>
      </c>
      <c r="AI91" t="str">
        <f t="shared" si="19"/>
        <v>&lt;attribute name="2_DIST" value=""/&gt;</v>
      </c>
      <c r="AJ91" t="str">
        <f t="shared" si="20"/>
        <v>&lt;attribute name="2_DIST_PN" value=""/&gt;</v>
      </c>
      <c r="AK91" t="str">
        <f t="shared" si="21"/>
        <v>&lt;attribute name="2_MFG" value=""/&gt;</v>
      </c>
      <c r="AL91" t="str">
        <f t="shared" si="22"/>
        <v>&lt;attribute name="2_MFG_PN" value=""/&gt;</v>
      </c>
      <c r="AM91" t="s">
        <v>2061</v>
      </c>
      <c r="AN91" t="s">
        <v>2062</v>
      </c>
      <c r="AO91" t="s">
        <v>2063</v>
      </c>
      <c r="AP91" t="s">
        <v>2064</v>
      </c>
      <c r="AQ91" t="s">
        <v>2065</v>
      </c>
      <c r="AR91" t="str">
        <f t="shared" si="23"/>
        <v>&lt;deviceset name="6.04k_0402_1/10_1%"&gt;&lt;gates&gt;&lt;gate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6.04K OHM 1% 1/10W 0402"/&gt;&lt;attribute name="1_DIST" value="Digi-Key"/&gt;&lt;attribute name="1_DIST_PN" value="P6.04KLCT-ND"/&gt;&lt;attribute name="1_MFG" value="Panasonic Electronic Components"/&gt;&lt;attribute name="1_MFG_PN" value="ERJ-2RKF6041X"/&gt;&lt;attribute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2" spans="1:44" x14ac:dyDescent="0.25">
      <c r="A92" s="2">
        <v>6.19</v>
      </c>
      <c r="B92" s="2" t="s">
        <v>1628</v>
      </c>
      <c r="C92" s="5" t="s">
        <v>73</v>
      </c>
      <c r="D92" s="2" t="s">
        <v>115</v>
      </c>
      <c r="E92" s="2" t="s">
        <v>116</v>
      </c>
      <c r="F92" s="2" t="s">
        <v>117</v>
      </c>
      <c r="G92" s="2" t="s">
        <v>1343</v>
      </c>
      <c r="H92" s="2" t="s">
        <v>118</v>
      </c>
      <c r="I92" s="2" t="s">
        <v>1341</v>
      </c>
      <c r="J92" s="2" t="s">
        <v>119</v>
      </c>
      <c r="K92" s="2" t="s">
        <v>1342</v>
      </c>
      <c r="L92" s="2"/>
      <c r="M92" s="2"/>
      <c r="N92" s="2"/>
      <c r="O92" s="2"/>
      <c r="P92" s="2"/>
      <c r="Q92" t="str">
        <f t="shared" si="12"/>
        <v>&lt;deviceset name="6.19k_0402_1/10_1%"&gt;</v>
      </c>
      <c r="R92" t="s">
        <v>2050</v>
      </c>
      <c r="S92" t="s">
        <v>2051</v>
      </c>
      <c r="T92" t="s">
        <v>2052</v>
      </c>
      <c r="U92" t="s">
        <v>2053</v>
      </c>
      <c r="V92" t="s">
        <v>2054</v>
      </c>
      <c r="W92" t="s">
        <v>2055</v>
      </c>
      <c r="X92" t="s">
        <v>2056</v>
      </c>
      <c r="Y92" t="s">
        <v>2057</v>
      </c>
      <c r="Z92" t="s">
        <v>2058</v>
      </c>
      <c r="AA92" t="s">
        <v>2059</v>
      </c>
      <c r="AB92" t="s">
        <v>2060</v>
      </c>
      <c r="AC92" t="str">
        <f t="shared" si="13"/>
        <v>&lt;attribute name="1_DESC" value="RES SMD 6.19K OHM 1% 1/10W 0402"/&gt;</v>
      </c>
      <c r="AD92" t="str">
        <f t="shared" si="14"/>
        <v>&lt;attribute name="1_DIST" value="Digi-Key"/&gt;</v>
      </c>
      <c r="AE92" t="str">
        <f t="shared" si="15"/>
        <v>&lt;attribute name="1_DIST_PN" value="P6.19KLCT-ND"/&gt;</v>
      </c>
      <c r="AF92" t="str">
        <f t="shared" si="16"/>
        <v>&lt;attribute name="1_MFG" value="Panasonic Electronic Components"/&gt;</v>
      </c>
      <c r="AG92" t="str">
        <f t="shared" si="17"/>
        <v>&lt;attribute name="1_MFG_PN" value="ERJ-2RKF6191X"/&gt;</v>
      </c>
      <c r="AH92" t="str">
        <f t="shared" si="18"/>
        <v>&lt;attribute name="2_DESC" value=""/&gt;</v>
      </c>
      <c r="AI92" t="str">
        <f t="shared" si="19"/>
        <v>&lt;attribute name="2_DIST" value=""/&gt;</v>
      </c>
      <c r="AJ92" t="str">
        <f t="shared" si="20"/>
        <v>&lt;attribute name="2_DIST_PN" value=""/&gt;</v>
      </c>
      <c r="AK92" t="str">
        <f t="shared" si="21"/>
        <v>&lt;attribute name="2_MFG" value=""/&gt;</v>
      </c>
      <c r="AL92" t="str">
        <f t="shared" si="22"/>
        <v>&lt;attribute name="2_MFG_PN" value=""/&gt;</v>
      </c>
      <c r="AM92" t="s">
        <v>2061</v>
      </c>
      <c r="AN92" t="s">
        <v>2062</v>
      </c>
      <c r="AO92" t="s">
        <v>2063</v>
      </c>
      <c r="AP92" t="s">
        <v>2064</v>
      </c>
      <c r="AQ92" t="s">
        <v>2065</v>
      </c>
      <c r="AR92" t="str">
        <f t="shared" si="23"/>
        <v>&lt;deviceset name="6.19k_0402_1/10_1%"&gt;&lt;gates&gt;&lt;gate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6.19K OHM 1% 1/10W 0402"/&gt;&lt;attribute name="1_DIST" value="Digi-Key"/&gt;&lt;attribute name="1_DIST_PN" value="P6.19KLCT-ND"/&gt;&lt;attribute name="1_MFG" value="Panasonic Electronic Components"/&gt;&lt;attribute name="1_MFG_PN" value="ERJ-2RKF6191X"/&gt;&lt;attribute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3" spans="1:44" x14ac:dyDescent="0.25">
      <c r="A93" s="2">
        <v>6.2</v>
      </c>
      <c r="B93" s="2" t="s">
        <v>1628</v>
      </c>
      <c r="C93" s="5" t="s">
        <v>1806</v>
      </c>
      <c r="D93" s="2" t="s">
        <v>115</v>
      </c>
      <c r="E93" s="2" t="s">
        <v>116</v>
      </c>
      <c r="F93" s="2" t="s">
        <v>117</v>
      </c>
      <c r="G93" s="2" t="s">
        <v>1346</v>
      </c>
      <c r="H93" s="2" t="s">
        <v>118</v>
      </c>
      <c r="I93" s="2" t="s">
        <v>1344</v>
      </c>
      <c r="J93" s="2" t="s">
        <v>119</v>
      </c>
      <c r="K93" s="2" t="s">
        <v>1345</v>
      </c>
      <c r="L93" s="2"/>
      <c r="M93" s="2"/>
      <c r="N93" s="2"/>
      <c r="O93" s="2"/>
      <c r="P93" s="2"/>
      <c r="Q93" t="str">
        <f t="shared" si="12"/>
        <v>&lt;deviceset name="6.2k_0402_1/10_1%"&gt;</v>
      </c>
      <c r="R93" t="s">
        <v>2050</v>
      </c>
      <c r="S93" t="s">
        <v>2051</v>
      </c>
      <c r="T93" t="s">
        <v>2052</v>
      </c>
      <c r="U93" t="s">
        <v>2053</v>
      </c>
      <c r="V93" t="s">
        <v>2054</v>
      </c>
      <c r="W93" t="s">
        <v>2055</v>
      </c>
      <c r="X93" t="s">
        <v>2056</v>
      </c>
      <c r="Y93" t="s">
        <v>2057</v>
      </c>
      <c r="Z93" t="s">
        <v>2058</v>
      </c>
      <c r="AA93" t="s">
        <v>2059</v>
      </c>
      <c r="AB93" t="s">
        <v>2060</v>
      </c>
      <c r="AC93" t="str">
        <f t="shared" si="13"/>
        <v>&lt;attribute name="1_DESC" value="RES SMD 6.2K OHM 1% 1/10W 0402"/&gt;</v>
      </c>
      <c r="AD93" t="str">
        <f t="shared" si="14"/>
        <v>&lt;attribute name="1_DIST" value="Digi-Key"/&gt;</v>
      </c>
      <c r="AE93" t="str">
        <f t="shared" si="15"/>
        <v>&lt;attribute name="1_DIST_PN" value="P6.20KLCT-ND"/&gt;</v>
      </c>
      <c r="AF93" t="str">
        <f t="shared" si="16"/>
        <v>&lt;attribute name="1_MFG" value="Panasonic Electronic Components"/&gt;</v>
      </c>
      <c r="AG93" t="str">
        <f t="shared" si="17"/>
        <v>&lt;attribute name="1_MFG_PN" value="ERJ-2RKF6201X"/&gt;</v>
      </c>
      <c r="AH93" t="str">
        <f t="shared" si="18"/>
        <v>&lt;attribute name="2_DESC" value=""/&gt;</v>
      </c>
      <c r="AI93" t="str">
        <f t="shared" si="19"/>
        <v>&lt;attribute name="2_DIST" value=""/&gt;</v>
      </c>
      <c r="AJ93" t="str">
        <f t="shared" si="20"/>
        <v>&lt;attribute name="2_DIST_PN" value=""/&gt;</v>
      </c>
      <c r="AK93" t="str">
        <f t="shared" si="21"/>
        <v>&lt;attribute name="2_MFG" value=""/&gt;</v>
      </c>
      <c r="AL93" t="str">
        <f t="shared" si="22"/>
        <v>&lt;attribute name="2_MFG_PN" value=""/&gt;</v>
      </c>
      <c r="AM93" t="s">
        <v>2061</v>
      </c>
      <c r="AN93" t="s">
        <v>2062</v>
      </c>
      <c r="AO93" t="s">
        <v>2063</v>
      </c>
      <c r="AP93" t="s">
        <v>2064</v>
      </c>
      <c r="AQ93" t="s">
        <v>2065</v>
      </c>
      <c r="AR93" t="str">
        <f t="shared" si="23"/>
        <v>&lt;deviceset name="6.2k_0402_1/10_1%"&gt;&lt;gates&gt;&lt;gate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6.2K OHM 1% 1/10W 0402"/&gt;&lt;attribute name="1_DIST" value="Digi-Key"/&gt;&lt;attribute name="1_DIST_PN" value="P6.20KLCT-ND"/&gt;&lt;attribute name="1_MFG" value="Panasonic Electronic Components"/&gt;&lt;attribute name="1_MFG_PN" value="ERJ-2RKF6201X"/&gt;&lt;attribute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4" spans="1:44" x14ac:dyDescent="0.25">
      <c r="A94" s="2">
        <v>6.34</v>
      </c>
      <c r="B94" s="2" t="s">
        <v>1628</v>
      </c>
      <c r="C94" s="5" t="s">
        <v>1807</v>
      </c>
      <c r="D94" s="2" t="s">
        <v>115</v>
      </c>
      <c r="E94" s="2" t="s">
        <v>116</v>
      </c>
      <c r="F94" s="2" t="s">
        <v>117</v>
      </c>
      <c r="G94" s="2" t="s">
        <v>1349</v>
      </c>
      <c r="H94" s="2" t="s">
        <v>118</v>
      </c>
      <c r="I94" s="2" t="s">
        <v>1347</v>
      </c>
      <c r="J94" s="2" t="s">
        <v>119</v>
      </c>
      <c r="K94" s="2" t="s">
        <v>1348</v>
      </c>
      <c r="L94" s="2"/>
      <c r="M94" s="2"/>
      <c r="N94" s="2"/>
      <c r="O94" s="2"/>
      <c r="P94" s="2"/>
      <c r="Q94" t="str">
        <f t="shared" si="12"/>
        <v>&lt;deviceset name="6.34k_0402_1/10_1%"&gt;</v>
      </c>
      <c r="R94" t="s">
        <v>2050</v>
      </c>
      <c r="S94" t="s">
        <v>2051</v>
      </c>
      <c r="T94" t="s">
        <v>2052</v>
      </c>
      <c r="U94" t="s">
        <v>2053</v>
      </c>
      <c r="V94" t="s">
        <v>2054</v>
      </c>
      <c r="W94" t="s">
        <v>2055</v>
      </c>
      <c r="X94" t="s">
        <v>2056</v>
      </c>
      <c r="Y94" t="s">
        <v>2057</v>
      </c>
      <c r="Z94" t="s">
        <v>2058</v>
      </c>
      <c r="AA94" t="s">
        <v>2059</v>
      </c>
      <c r="AB94" t="s">
        <v>2060</v>
      </c>
      <c r="AC94" t="str">
        <f t="shared" si="13"/>
        <v>&lt;attribute name="1_DESC" value="RES SMD 6.34K OHM 1% 1/10W 0402"/&gt;</v>
      </c>
      <c r="AD94" t="str">
        <f t="shared" si="14"/>
        <v>&lt;attribute name="1_DIST" value="Digi-Key"/&gt;</v>
      </c>
      <c r="AE94" t="str">
        <f t="shared" si="15"/>
        <v>&lt;attribute name="1_DIST_PN" value="P6.34KLCT-ND"/&gt;</v>
      </c>
      <c r="AF94" t="str">
        <f t="shared" si="16"/>
        <v>&lt;attribute name="1_MFG" value="Panasonic Electronic Components"/&gt;</v>
      </c>
      <c r="AG94" t="str">
        <f t="shared" si="17"/>
        <v>&lt;attribute name="1_MFG_PN" value="ERJ-2RKF6341X"/&gt;</v>
      </c>
      <c r="AH94" t="str">
        <f t="shared" si="18"/>
        <v>&lt;attribute name="2_DESC" value=""/&gt;</v>
      </c>
      <c r="AI94" t="str">
        <f t="shared" si="19"/>
        <v>&lt;attribute name="2_DIST" value=""/&gt;</v>
      </c>
      <c r="AJ94" t="str">
        <f t="shared" si="20"/>
        <v>&lt;attribute name="2_DIST_PN" value=""/&gt;</v>
      </c>
      <c r="AK94" t="str">
        <f t="shared" si="21"/>
        <v>&lt;attribute name="2_MFG" value=""/&gt;</v>
      </c>
      <c r="AL94" t="str">
        <f t="shared" si="22"/>
        <v>&lt;attribute name="2_MFG_PN" value=""/&gt;</v>
      </c>
      <c r="AM94" t="s">
        <v>2061</v>
      </c>
      <c r="AN94" t="s">
        <v>2062</v>
      </c>
      <c r="AO94" t="s">
        <v>2063</v>
      </c>
      <c r="AP94" t="s">
        <v>2064</v>
      </c>
      <c r="AQ94" t="s">
        <v>2065</v>
      </c>
      <c r="AR94" t="str">
        <f t="shared" si="23"/>
        <v>&lt;deviceset name="6.34k_0402_1/10_1%"&gt;&lt;gates&gt;&lt;gate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6.34K OHM 1% 1/10W 0402"/&gt;&lt;attribute name="1_DIST" value="Digi-Key"/&gt;&lt;attribute name="1_DIST_PN" value="P6.34KLCT-ND"/&gt;&lt;attribute name="1_MFG" value="Panasonic Electronic Components"/&gt;&lt;attribute name="1_MFG_PN" value="ERJ-2RKF6341X"/&gt;&lt;attribute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5" spans="1:44" x14ac:dyDescent="0.25">
      <c r="A95" s="2">
        <v>6.49</v>
      </c>
      <c r="B95" s="2" t="s">
        <v>1628</v>
      </c>
      <c r="C95" s="5" t="s">
        <v>1808</v>
      </c>
      <c r="D95" s="2" t="s">
        <v>115</v>
      </c>
      <c r="E95" s="2" t="s">
        <v>116</v>
      </c>
      <c r="F95" s="2" t="s">
        <v>117</v>
      </c>
      <c r="G95" s="2" t="s">
        <v>1352</v>
      </c>
      <c r="H95" s="2" t="s">
        <v>118</v>
      </c>
      <c r="I95" s="2" t="s">
        <v>1350</v>
      </c>
      <c r="J95" s="2" t="s">
        <v>119</v>
      </c>
      <c r="K95" s="2" t="s">
        <v>1351</v>
      </c>
      <c r="L95" s="2"/>
      <c r="M95" s="2"/>
      <c r="N95" s="2"/>
      <c r="O95" s="2"/>
      <c r="P95" s="2"/>
      <c r="Q95" t="str">
        <f t="shared" si="12"/>
        <v>&lt;deviceset name="6.49k_0402_1/10_1%"&gt;</v>
      </c>
      <c r="R95" t="s">
        <v>2050</v>
      </c>
      <c r="S95" t="s">
        <v>2051</v>
      </c>
      <c r="T95" t="s">
        <v>2052</v>
      </c>
      <c r="U95" t="s">
        <v>2053</v>
      </c>
      <c r="V95" t="s">
        <v>2054</v>
      </c>
      <c r="W95" t="s">
        <v>2055</v>
      </c>
      <c r="X95" t="s">
        <v>2056</v>
      </c>
      <c r="Y95" t="s">
        <v>2057</v>
      </c>
      <c r="Z95" t="s">
        <v>2058</v>
      </c>
      <c r="AA95" t="s">
        <v>2059</v>
      </c>
      <c r="AB95" t="s">
        <v>2060</v>
      </c>
      <c r="AC95" t="str">
        <f t="shared" si="13"/>
        <v>&lt;attribute name="1_DESC" value="RES SMD 6.49K OHM 1% 1/10W 0402"/&gt;</v>
      </c>
      <c r="AD95" t="str">
        <f t="shared" si="14"/>
        <v>&lt;attribute name="1_DIST" value="Digi-Key"/&gt;</v>
      </c>
      <c r="AE95" t="str">
        <f t="shared" si="15"/>
        <v>&lt;attribute name="1_DIST_PN" value="P6.49KLCT-ND"/&gt;</v>
      </c>
      <c r="AF95" t="str">
        <f t="shared" si="16"/>
        <v>&lt;attribute name="1_MFG" value="Panasonic Electronic Components"/&gt;</v>
      </c>
      <c r="AG95" t="str">
        <f t="shared" si="17"/>
        <v>&lt;attribute name="1_MFG_PN" value="ERJ-2RKF6491X"/&gt;</v>
      </c>
      <c r="AH95" t="str">
        <f t="shared" si="18"/>
        <v>&lt;attribute name="2_DESC" value=""/&gt;</v>
      </c>
      <c r="AI95" t="str">
        <f t="shared" si="19"/>
        <v>&lt;attribute name="2_DIST" value=""/&gt;</v>
      </c>
      <c r="AJ95" t="str">
        <f t="shared" si="20"/>
        <v>&lt;attribute name="2_DIST_PN" value=""/&gt;</v>
      </c>
      <c r="AK95" t="str">
        <f t="shared" si="21"/>
        <v>&lt;attribute name="2_MFG" value=""/&gt;</v>
      </c>
      <c r="AL95" t="str">
        <f t="shared" si="22"/>
        <v>&lt;attribute name="2_MFG_PN" value=""/&gt;</v>
      </c>
      <c r="AM95" t="s">
        <v>2061</v>
      </c>
      <c r="AN95" t="s">
        <v>2062</v>
      </c>
      <c r="AO95" t="s">
        <v>2063</v>
      </c>
      <c r="AP95" t="s">
        <v>2064</v>
      </c>
      <c r="AQ95" t="s">
        <v>2065</v>
      </c>
      <c r="AR95" t="str">
        <f t="shared" si="23"/>
        <v>&lt;deviceset name="6.49k_0402_1/10_1%"&gt;&lt;gates&gt;&lt;gate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6.49K OHM 1% 1/10W 0402"/&gt;&lt;attribute name="1_DIST" value="Digi-Key"/&gt;&lt;attribute name="1_DIST_PN" value="P6.49KLCT-ND"/&gt;&lt;attribute name="1_MFG" value="Panasonic Electronic Components"/&gt;&lt;attribute name="1_MFG_PN" value="ERJ-2RKF6491X"/&gt;&lt;attribute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6" spans="1:44" x14ac:dyDescent="0.25">
      <c r="A96" s="2">
        <v>6.65</v>
      </c>
      <c r="B96" s="2" t="s">
        <v>1628</v>
      </c>
      <c r="C96" s="5" t="s">
        <v>1809</v>
      </c>
      <c r="D96" s="2" t="s">
        <v>115</v>
      </c>
      <c r="E96" s="2" t="s">
        <v>116</v>
      </c>
      <c r="F96" s="2" t="s">
        <v>117</v>
      </c>
      <c r="G96" s="2" t="s">
        <v>1355</v>
      </c>
      <c r="H96" s="2" t="s">
        <v>118</v>
      </c>
      <c r="I96" s="2" t="s">
        <v>1353</v>
      </c>
      <c r="J96" s="2" t="s">
        <v>119</v>
      </c>
      <c r="K96" s="2" t="s">
        <v>1354</v>
      </c>
      <c r="L96" s="2"/>
      <c r="M96" s="2"/>
      <c r="N96" s="2"/>
      <c r="O96" s="2"/>
      <c r="P96" s="2"/>
      <c r="Q96" t="str">
        <f t="shared" si="12"/>
        <v>&lt;deviceset name="6.65k_0402_1/10_1%"&gt;</v>
      </c>
      <c r="R96" t="s">
        <v>2050</v>
      </c>
      <c r="S96" t="s">
        <v>2051</v>
      </c>
      <c r="T96" t="s">
        <v>2052</v>
      </c>
      <c r="U96" t="s">
        <v>2053</v>
      </c>
      <c r="V96" t="s">
        <v>2054</v>
      </c>
      <c r="W96" t="s">
        <v>2055</v>
      </c>
      <c r="X96" t="s">
        <v>2056</v>
      </c>
      <c r="Y96" t="s">
        <v>2057</v>
      </c>
      <c r="Z96" t="s">
        <v>2058</v>
      </c>
      <c r="AA96" t="s">
        <v>2059</v>
      </c>
      <c r="AB96" t="s">
        <v>2060</v>
      </c>
      <c r="AC96" t="str">
        <f t="shared" si="13"/>
        <v>&lt;attribute name="1_DESC" value="RES SMD 6.65K OHM 1% 1/10W 0402"/&gt;</v>
      </c>
      <c r="AD96" t="str">
        <f t="shared" si="14"/>
        <v>&lt;attribute name="1_DIST" value="Digi-Key"/&gt;</v>
      </c>
      <c r="AE96" t="str">
        <f t="shared" si="15"/>
        <v>&lt;attribute name="1_DIST_PN" value="P6.65KLCT-ND"/&gt;</v>
      </c>
      <c r="AF96" t="str">
        <f t="shared" si="16"/>
        <v>&lt;attribute name="1_MFG" value="Panasonic Electronic Components"/&gt;</v>
      </c>
      <c r="AG96" t="str">
        <f t="shared" si="17"/>
        <v>&lt;attribute name="1_MFG_PN" value="ERJ-2RKF6651X"/&gt;</v>
      </c>
      <c r="AH96" t="str">
        <f t="shared" si="18"/>
        <v>&lt;attribute name="2_DESC" value=""/&gt;</v>
      </c>
      <c r="AI96" t="str">
        <f t="shared" si="19"/>
        <v>&lt;attribute name="2_DIST" value=""/&gt;</v>
      </c>
      <c r="AJ96" t="str">
        <f t="shared" si="20"/>
        <v>&lt;attribute name="2_DIST_PN" value=""/&gt;</v>
      </c>
      <c r="AK96" t="str">
        <f t="shared" si="21"/>
        <v>&lt;attribute name="2_MFG" value=""/&gt;</v>
      </c>
      <c r="AL96" t="str">
        <f t="shared" si="22"/>
        <v>&lt;attribute name="2_MFG_PN" value=""/&gt;</v>
      </c>
      <c r="AM96" t="s">
        <v>2061</v>
      </c>
      <c r="AN96" t="s">
        <v>2062</v>
      </c>
      <c r="AO96" t="s">
        <v>2063</v>
      </c>
      <c r="AP96" t="s">
        <v>2064</v>
      </c>
      <c r="AQ96" t="s">
        <v>2065</v>
      </c>
      <c r="AR96" t="str">
        <f t="shared" si="23"/>
        <v>&lt;deviceset name="6.65k_0402_1/10_1%"&gt;&lt;gates&gt;&lt;gate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6.65K OHM 1% 1/10W 0402"/&gt;&lt;attribute name="1_DIST" value="Digi-Key"/&gt;&lt;attribute name="1_DIST_PN" value="P6.65KLCT-ND"/&gt;&lt;attribute name="1_MFG" value="Panasonic Electronic Components"/&gt;&lt;attribute name="1_MFG_PN" value="ERJ-2RKF6651X"/&gt;&lt;attribute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7" spans="1:44" x14ac:dyDescent="0.25">
      <c r="A97" s="2">
        <v>6.8</v>
      </c>
      <c r="B97" s="2" t="s">
        <v>1628</v>
      </c>
      <c r="C97" s="5" t="s">
        <v>1810</v>
      </c>
      <c r="D97" s="2" t="s">
        <v>115</v>
      </c>
      <c r="E97" s="2" t="s">
        <v>116</v>
      </c>
      <c r="F97" s="2" t="s">
        <v>117</v>
      </c>
      <c r="G97" s="2" t="s">
        <v>1358</v>
      </c>
      <c r="H97" s="2" t="s">
        <v>118</v>
      </c>
      <c r="I97" s="2" t="s">
        <v>1356</v>
      </c>
      <c r="J97" s="2" t="s">
        <v>119</v>
      </c>
      <c r="K97" s="2" t="s">
        <v>1357</v>
      </c>
      <c r="L97" s="2"/>
      <c r="M97" s="2"/>
      <c r="N97" s="2"/>
      <c r="O97" s="2"/>
      <c r="P97" s="2"/>
      <c r="Q97" t="str">
        <f t="shared" si="12"/>
        <v>&lt;deviceset name="6.8k_0402_1/10_1%"&gt;</v>
      </c>
      <c r="R97" t="s">
        <v>2050</v>
      </c>
      <c r="S97" t="s">
        <v>2051</v>
      </c>
      <c r="T97" t="s">
        <v>2052</v>
      </c>
      <c r="U97" t="s">
        <v>2053</v>
      </c>
      <c r="V97" t="s">
        <v>2054</v>
      </c>
      <c r="W97" t="s">
        <v>2055</v>
      </c>
      <c r="X97" t="s">
        <v>2056</v>
      </c>
      <c r="Y97" t="s">
        <v>2057</v>
      </c>
      <c r="Z97" t="s">
        <v>2058</v>
      </c>
      <c r="AA97" t="s">
        <v>2059</v>
      </c>
      <c r="AB97" t="s">
        <v>2060</v>
      </c>
      <c r="AC97" t="str">
        <f t="shared" si="13"/>
        <v>&lt;attribute name="1_DESC" value="RES SMD 6.8K OHM 1% 1/10W 0402"/&gt;</v>
      </c>
      <c r="AD97" t="str">
        <f t="shared" si="14"/>
        <v>&lt;attribute name="1_DIST" value="Digi-Key"/&gt;</v>
      </c>
      <c r="AE97" t="str">
        <f t="shared" si="15"/>
        <v>&lt;attribute name="1_DIST_PN" value="P6.80KLCT-ND"/&gt;</v>
      </c>
      <c r="AF97" t="str">
        <f t="shared" si="16"/>
        <v>&lt;attribute name="1_MFG" value="Panasonic Electronic Components"/&gt;</v>
      </c>
      <c r="AG97" t="str">
        <f t="shared" si="17"/>
        <v>&lt;attribute name="1_MFG_PN" value="ERJ-2RKF6801X"/&gt;</v>
      </c>
      <c r="AH97" t="str">
        <f t="shared" si="18"/>
        <v>&lt;attribute name="2_DESC" value=""/&gt;</v>
      </c>
      <c r="AI97" t="str">
        <f t="shared" si="19"/>
        <v>&lt;attribute name="2_DIST" value=""/&gt;</v>
      </c>
      <c r="AJ97" t="str">
        <f t="shared" si="20"/>
        <v>&lt;attribute name="2_DIST_PN" value=""/&gt;</v>
      </c>
      <c r="AK97" t="str">
        <f t="shared" si="21"/>
        <v>&lt;attribute name="2_MFG" value=""/&gt;</v>
      </c>
      <c r="AL97" t="str">
        <f t="shared" si="22"/>
        <v>&lt;attribute name="2_MFG_PN" value=""/&gt;</v>
      </c>
      <c r="AM97" t="s">
        <v>2061</v>
      </c>
      <c r="AN97" t="s">
        <v>2062</v>
      </c>
      <c r="AO97" t="s">
        <v>2063</v>
      </c>
      <c r="AP97" t="s">
        <v>2064</v>
      </c>
      <c r="AQ97" t="s">
        <v>2065</v>
      </c>
      <c r="AR97" t="str">
        <f t="shared" si="23"/>
        <v>&lt;deviceset name="6.8k_0402_1/10_1%"&gt;&lt;gates&gt;&lt;gate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6.8K OHM 1% 1/10W 0402"/&gt;&lt;attribute name="1_DIST" value="Digi-Key"/&gt;&lt;attribute name="1_DIST_PN" value="P6.80KLCT-ND"/&gt;&lt;attribute name="1_MFG" value="Panasonic Electronic Components"/&gt;&lt;attribute name="1_MFG_PN" value="ERJ-2RKF6801X"/&gt;&lt;attribute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8" spans="1:44" x14ac:dyDescent="0.25">
      <c r="A98" s="2">
        <v>6.81</v>
      </c>
      <c r="B98" s="2" t="s">
        <v>1628</v>
      </c>
      <c r="C98" s="5" t="s">
        <v>74</v>
      </c>
      <c r="D98" s="2" t="s">
        <v>115</v>
      </c>
      <c r="E98" s="2" t="s">
        <v>116</v>
      </c>
      <c r="F98" s="2" t="s">
        <v>117</v>
      </c>
      <c r="G98" s="2" t="s">
        <v>1361</v>
      </c>
      <c r="H98" s="2" t="s">
        <v>118</v>
      </c>
      <c r="I98" s="2" t="s">
        <v>1359</v>
      </c>
      <c r="J98" s="2" t="s">
        <v>119</v>
      </c>
      <c r="K98" s="2" t="s">
        <v>1360</v>
      </c>
      <c r="L98" s="2"/>
      <c r="M98" s="2"/>
      <c r="N98" s="2"/>
      <c r="O98" s="2"/>
      <c r="P98" s="2"/>
      <c r="Q98" t="str">
        <f t="shared" si="12"/>
        <v>&lt;deviceset name="6.81k_0402_1/10_1%"&gt;</v>
      </c>
      <c r="R98" t="s">
        <v>2050</v>
      </c>
      <c r="S98" t="s">
        <v>2051</v>
      </c>
      <c r="T98" t="s">
        <v>2052</v>
      </c>
      <c r="U98" t="s">
        <v>2053</v>
      </c>
      <c r="V98" t="s">
        <v>2054</v>
      </c>
      <c r="W98" t="s">
        <v>2055</v>
      </c>
      <c r="X98" t="s">
        <v>2056</v>
      </c>
      <c r="Y98" t="s">
        <v>2057</v>
      </c>
      <c r="Z98" t="s">
        <v>2058</v>
      </c>
      <c r="AA98" t="s">
        <v>2059</v>
      </c>
      <c r="AB98" t="s">
        <v>2060</v>
      </c>
      <c r="AC98" t="str">
        <f t="shared" si="13"/>
        <v>&lt;attribute name="1_DESC" value="RES SMD 6.81K OHM 1% 1/10W 0402"/&gt;</v>
      </c>
      <c r="AD98" t="str">
        <f t="shared" si="14"/>
        <v>&lt;attribute name="1_DIST" value="Digi-Key"/&gt;</v>
      </c>
      <c r="AE98" t="str">
        <f t="shared" si="15"/>
        <v>&lt;attribute name="1_DIST_PN" value="P6.81KLCT-ND"/&gt;</v>
      </c>
      <c r="AF98" t="str">
        <f t="shared" si="16"/>
        <v>&lt;attribute name="1_MFG" value="Panasonic Electronic Components"/&gt;</v>
      </c>
      <c r="AG98" t="str">
        <f t="shared" si="17"/>
        <v>&lt;attribute name="1_MFG_PN" value="ERJ-2RKF6811X"/&gt;</v>
      </c>
      <c r="AH98" t="str">
        <f t="shared" si="18"/>
        <v>&lt;attribute name="2_DESC" value=""/&gt;</v>
      </c>
      <c r="AI98" t="str">
        <f t="shared" si="19"/>
        <v>&lt;attribute name="2_DIST" value=""/&gt;</v>
      </c>
      <c r="AJ98" t="str">
        <f t="shared" si="20"/>
        <v>&lt;attribute name="2_DIST_PN" value=""/&gt;</v>
      </c>
      <c r="AK98" t="str">
        <f t="shared" si="21"/>
        <v>&lt;attribute name="2_MFG" value=""/&gt;</v>
      </c>
      <c r="AL98" t="str">
        <f t="shared" si="22"/>
        <v>&lt;attribute name="2_MFG_PN" value=""/&gt;</v>
      </c>
      <c r="AM98" t="s">
        <v>2061</v>
      </c>
      <c r="AN98" t="s">
        <v>2062</v>
      </c>
      <c r="AO98" t="s">
        <v>2063</v>
      </c>
      <c r="AP98" t="s">
        <v>2064</v>
      </c>
      <c r="AQ98" t="s">
        <v>2065</v>
      </c>
      <c r="AR98" t="str">
        <f t="shared" si="23"/>
        <v>&lt;deviceset name="6.81k_0402_1/10_1%"&gt;&lt;gates&gt;&lt;gate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6.81K OHM 1% 1/10W 0402"/&gt;&lt;attribute name="1_DIST" value="Digi-Key"/&gt;&lt;attribute name="1_DIST_PN" value="P6.81KLCT-ND"/&gt;&lt;attribute name="1_MFG" value="Panasonic Electronic Components"/&gt;&lt;attribute name="1_MFG_PN" value="ERJ-2RKF6811X"/&gt;&lt;attribute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9" spans="1:44" x14ac:dyDescent="0.25">
      <c r="A99" s="2">
        <v>6.98</v>
      </c>
      <c r="B99" s="2" t="s">
        <v>1628</v>
      </c>
      <c r="C99" s="5" t="s">
        <v>1811</v>
      </c>
      <c r="D99" s="2" t="s">
        <v>115</v>
      </c>
      <c r="E99" s="2" t="s">
        <v>116</v>
      </c>
      <c r="F99" s="2" t="s">
        <v>117</v>
      </c>
      <c r="G99" s="2" t="s">
        <v>1364</v>
      </c>
      <c r="H99" s="2" t="s">
        <v>118</v>
      </c>
      <c r="I99" s="2" t="s">
        <v>1362</v>
      </c>
      <c r="J99" s="2" t="s">
        <v>119</v>
      </c>
      <c r="K99" s="2" t="s">
        <v>1363</v>
      </c>
      <c r="L99" s="2"/>
      <c r="M99" s="2"/>
      <c r="N99" s="2"/>
      <c r="O99" s="2"/>
      <c r="P99" s="2"/>
      <c r="Q99" t="str">
        <f t="shared" si="12"/>
        <v>&lt;deviceset name="6.98k_0402_1/10_1%"&gt;</v>
      </c>
      <c r="R99" t="s">
        <v>2050</v>
      </c>
      <c r="S99" t="s">
        <v>2051</v>
      </c>
      <c r="T99" t="s">
        <v>2052</v>
      </c>
      <c r="U99" t="s">
        <v>2053</v>
      </c>
      <c r="V99" t="s">
        <v>2054</v>
      </c>
      <c r="W99" t="s">
        <v>2055</v>
      </c>
      <c r="X99" t="s">
        <v>2056</v>
      </c>
      <c r="Y99" t="s">
        <v>2057</v>
      </c>
      <c r="Z99" t="s">
        <v>2058</v>
      </c>
      <c r="AA99" t="s">
        <v>2059</v>
      </c>
      <c r="AB99" t="s">
        <v>2060</v>
      </c>
      <c r="AC99" t="str">
        <f t="shared" si="13"/>
        <v>&lt;attribute name="1_DESC" value="RES SMD 6.98K OHM 1% 1/10W 0402"/&gt;</v>
      </c>
      <c r="AD99" t="str">
        <f t="shared" si="14"/>
        <v>&lt;attribute name="1_DIST" value="Digi-Key"/&gt;</v>
      </c>
      <c r="AE99" t="str">
        <f t="shared" si="15"/>
        <v>&lt;attribute name="1_DIST_PN" value="P6.98KLCT-ND"/&gt;</v>
      </c>
      <c r="AF99" t="str">
        <f t="shared" si="16"/>
        <v>&lt;attribute name="1_MFG" value="Panasonic Electronic Components"/&gt;</v>
      </c>
      <c r="AG99" t="str">
        <f t="shared" si="17"/>
        <v>&lt;attribute name="1_MFG_PN" value="ERJ-2RKF6981X"/&gt;</v>
      </c>
      <c r="AH99" t="str">
        <f t="shared" si="18"/>
        <v>&lt;attribute name="2_DESC" value=""/&gt;</v>
      </c>
      <c r="AI99" t="str">
        <f t="shared" si="19"/>
        <v>&lt;attribute name="2_DIST" value=""/&gt;</v>
      </c>
      <c r="AJ99" t="str">
        <f t="shared" si="20"/>
        <v>&lt;attribute name="2_DIST_PN" value=""/&gt;</v>
      </c>
      <c r="AK99" t="str">
        <f t="shared" si="21"/>
        <v>&lt;attribute name="2_MFG" value=""/&gt;</v>
      </c>
      <c r="AL99" t="str">
        <f t="shared" si="22"/>
        <v>&lt;attribute name="2_MFG_PN" value=""/&gt;</v>
      </c>
      <c r="AM99" t="s">
        <v>2061</v>
      </c>
      <c r="AN99" t="s">
        <v>2062</v>
      </c>
      <c r="AO99" t="s">
        <v>2063</v>
      </c>
      <c r="AP99" t="s">
        <v>2064</v>
      </c>
      <c r="AQ99" t="s">
        <v>2065</v>
      </c>
      <c r="AR99" t="str">
        <f t="shared" si="23"/>
        <v>&lt;deviceset name="6.98k_0402_1/10_1%"&gt;&lt;gates&gt;&lt;gate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6.98K OHM 1% 1/10W 0402"/&gt;&lt;attribute name="1_DIST" value="Digi-Key"/&gt;&lt;attribute name="1_DIST_PN" value="P6.98KLCT-ND"/&gt;&lt;attribute name="1_MFG" value="Panasonic Electronic Components"/&gt;&lt;attribute name="1_MFG_PN" value="ERJ-2RKF6981X"/&gt;&lt;attribute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0" spans="1:44" x14ac:dyDescent="0.25">
      <c r="A100" s="2">
        <v>7.15</v>
      </c>
      <c r="B100" s="2" t="s">
        <v>1628</v>
      </c>
      <c r="C100" s="5" t="s">
        <v>1819</v>
      </c>
      <c r="D100" s="2" t="s">
        <v>115</v>
      </c>
      <c r="E100" s="2" t="s">
        <v>116</v>
      </c>
      <c r="F100" s="2" t="s">
        <v>117</v>
      </c>
      <c r="G100" s="2" t="s">
        <v>1442</v>
      </c>
      <c r="H100" s="2" t="s">
        <v>118</v>
      </c>
      <c r="I100" s="2" t="s">
        <v>1440</v>
      </c>
      <c r="J100" s="2" t="s">
        <v>119</v>
      </c>
      <c r="K100" s="2" t="s">
        <v>1441</v>
      </c>
      <c r="L100" s="2"/>
      <c r="M100" s="2"/>
      <c r="N100" s="2"/>
      <c r="O100" s="2"/>
      <c r="P100" s="2"/>
      <c r="Q100" t="str">
        <f t="shared" si="12"/>
        <v>&lt;deviceset name="7.15k_0402_1/10_1%"&gt;</v>
      </c>
      <c r="R100" t="s">
        <v>2050</v>
      </c>
      <c r="S100" t="s">
        <v>2051</v>
      </c>
      <c r="T100" t="s">
        <v>2052</v>
      </c>
      <c r="U100" t="s">
        <v>2053</v>
      </c>
      <c r="V100" t="s">
        <v>2054</v>
      </c>
      <c r="W100" t="s">
        <v>2055</v>
      </c>
      <c r="X100" t="s">
        <v>2056</v>
      </c>
      <c r="Y100" t="s">
        <v>2057</v>
      </c>
      <c r="Z100" t="s">
        <v>2058</v>
      </c>
      <c r="AA100" t="s">
        <v>2059</v>
      </c>
      <c r="AB100" t="s">
        <v>2060</v>
      </c>
      <c r="AC100" t="str">
        <f t="shared" si="13"/>
        <v>&lt;attribute name="1_DESC" value="RES SMD 7.15K OHM 1% 1/10W 0402"/&gt;</v>
      </c>
      <c r="AD100" t="str">
        <f t="shared" si="14"/>
        <v>&lt;attribute name="1_DIST" value="Digi-Key"/&gt;</v>
      </c>
      <c r="AE100" t="str">
        <f t="shared" si="15"/>
        <v>&lt;attribute name="1_DIST_PN" value="P7.15KLCT-ND"/&gt;</v>
      </c>
      <c r="AF100" t="str">
        <f t="shared" si="16"/>
        <v>&lt;attribute name="1_MFG" value="Panasonic Electronic Components"/&gt;</v>
      </c>
      <c r="AG100" t="str">
        <f t="shared" si="17"/>
        <v>&lt;attribute name="1_MFG_PN" value="ERJ-2RKF7151X"/&gt;</v>
      </c>
      <c r="AH100" t="str">
        <f t="shared" si="18"/>
        <v>&lt;attribute name="2_DESC" value=""/&gt;</v>
      </c>
      <c r="AI100" t="str">
        <f t="shared" si="19"/>
        <v>&lt;attribute name="2_DIST" value=""/&gt;</v>
      </c>
      <c r="AJ100" t="str">
        <f t="shared" si="20"/>
        <v>&lt;attribute name="2_DIST_PN" value=""/&gt;</v>
      </c>
      <c r="AK100" t="str">
        <f t="shared" si="21"/>
        <v>&lt;attribute name="2_MFG" value=""/&gt;</v>
      </c>
      <c r="AL100" t="str">
        <f t="shared" si="22"/>
        <v>&lt;attribute name="2_MFG_PN" value=""/&gt;</v>
      </c>
      <c r="AM100" t="s">
        <v>2061</v>
      </c>
      <c r="AN100" t="s">
        <v>2062</v>
      </c>
      <c r="AO100" t="s">
        <v>2063</v>
      </c>
      <c r="AP100" t="s">
        <v>2064</v>
      </c>
      <c r="AQ100" t="s">
        <v>2065</v>
      </c>
      <c r="AR100" t="str">
        <f t="shared" si="23"/>
        <v>&lt;deviceset name="7.15k_0402_1/10_1%"&gt;&lt;gates&gt;&lt;gate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7.15K OHM 1% 1/10W 0402"/&gt;&lt;attribute name="1_DIST" value="Digi-Key"/&gt;&lt;attribute name="1_DIST_PN" value="P7.15KLCT-ND"/&gt;&lt;attribute name="1_MFG" value="Panasonic Electronic Components"/&gt;&lt;attribute name="1_MFG_PN" value="ERJ-2RKF7151X"/&gt;&lt;attribute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1" spans="1:44" x14ac:dyDescent="0.25">
      <c r="A101" s="2">
        <v>7.32</v>
      </c>
      <c r="B101" s="2" t="s">
        <v>1628</v>
      </c>
      <c r="C101" s="5" t="s">
        <v>1820</v>
      </c>
      <c r="D101" s="2" t="s">
        <v>115</v>
      </c>
      <c r="E101" s="2" t="s">
        <v>116</v>
      </c>
      <c r="F101" s="2" t="s">
        <v>117</v>
      </c>
      <c r="G101" s="2" t="s">
        <v>1445</v>
      </c>
      <c r="H101" s="2" t="s">
        <v>118</v>
      </c>
      <c r="I101" s="2" t="s">
        <v>1443</v>
      </c>
      <c r="J101" s="2" t="s">
        <v>119</v>
      </c>
      <c r="K101" s="2" t="s">
        <v>1444</v>
      </c>
      <c r="L101" s="2"/>
      <c r="M101" s="2"/>
      <c r="N101" s="2"/>
      <c r="O101" s="2"/>
      <c r="P101" s="2"/>
      <c r="Q101" t="str">
        <f t="shared" si="12"/>
        <v>&lt;deviceset name="7.32k_0402_1/10_1%"&gt;</v>
      </c>
      <c r="R101" t="s">
        <v>2050</v>
      </c>
      <c r="S101" t="s">
        <v>2051</v>
      </c>
      <c r="T101" t="s">
        <v>2052</v>
      </c>
      <c r="U101" t="s">
        <v>2053</v>
      </c>
      <c r="V101" t="s">
        <v>2054</v>
      </c>
      <c r="W101" t="s">
        <v>2055</v>
      </c>
      <c r="X101" t="s">
        <v>2056</v>
      </c>
      <c r="Y101" t="s">
        <v>2057</v>
      </c>
      <c r="Z101" t="s">
        <v>2058</v>
      </c>
      <c r="AA101" t="s">
        <v>2059</v>
      </c>
      <c r="AB101" t="s">
        <v>2060</v>
      </c>
      <c r="AC101" t="str">
        <f t="shared" si="13"/>
        <v>&lt;attribute name="1_DESC" value="RES SMD 7.32K OHM 1% 1/10W 0402"/&gt;</v>
      </c>
      <c r="AD101" t="str">
        <f t="shared" si="14"/>
        <v>&lt;attribute name="1_DIST" value="Digi-Key"/&gt;</v>
      </c>
      <c r="AE101" t="str">
        <f t="shared" si="15"/>
        <v>&lt;attribute name="1_DIST_PN" value="P7.32KLCT-ND"/&gt;</v>
      </c>
      <c r="AF101" t="str">
        <f t="shared" si="16"/>
        <v>&lt;attribute name="1_MFG" value="Panasonic Electronic Components"/&gt;</v>
      </c>
      <c r="AG101" t="str">
        <f t="shared" si="17"/>
        <v>&lt;attribute name="1_MFG_PN" value="ERJ-2RKF7321X"/&gt;</v>
      </c>
      <c r="AH101" t="str">
        <f t="shared" si="18"/>
        <v>&lt;attribute name="2_DESC" value=""/&gt;</v>
      </c>
      <c r="AI101" t="str">
        <f t="shared" si="19"/>
        <v>&lt;attribute name="2_DIST" value=""/&gt;</v>
      </c>
      <c r="AJ101" t="str">
        <f t="shared" si="20"/>
        <v>&lt;attribute name="2_DIST_PN" value=""/&gt;</v>
      </c>
      <c r="AK101" t="str">
        <f t="shared" si="21"/>
        <v>&lt;attribute name="2_MFG" value=""/&gt;</v>
      </c>
      <c r="AL101" t="str">
        <f t="shared" si="22"/>
        <v>&lt;attribute name="2_MFG_PN" value=""/&gt;</v>
      </c>
      <c r="AM101" t="s">
        <v>2061</v>
      </c>
      <c r="AN101" t="s">
        <v>2062</v>
      </c>
      <c r="AO101" t="s">
        <v>2063</v>
      </c>
      <c r="AP101" t="s">
        <v>2064</v>
      </c>
      <c r="AQ101" t="s">
        <v>2065</v>
      </c>
      <c r="AR101" t="str">
        <f t="shared" si="23"/>
        <v>&lt;deviceset name="7.32k_0402_1/10_1%"&gt;&lt;gates&gt;&lt;gate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7.32K OHM 1% 1/10W 0402"/&gt;&lt;attribute name="1_DIST" value="Digi-Key"/&gt;&lt;attribute name="1_DIST_PN" value="P7.32KLCT-ND"/&gt;&lt;attribute name="1_MFG" value="Panasonic Electronic Components"/&gt;&lt;attribute name="1_MFG_PN" value="ERJ-2RKF7321X"/&gt;&lt;attribute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2" spans="1:44" x14ac:dyDescent="0.25">
      <c r="A102" s="2">
        <v>7.5</v>
      </c>
      <c r="B102" s="2" t="s">
        <v>1628</v>
      </c>
      <c r="C102" s="5" t="s">
        <v>75</v>
      </c>
      <c r="D102" s="2" t="s">
        <v>115</v>
      </c>
      <c r="E102" s="2" t="s">
        <v>116</v>
      </c>
      <c r="F102" s="2" t="s">
        <v>117</v>
      </c>
      <c r="G102" s="2" t="s">
        <v>1448</v>
      </c>
      <c r="H102" s="2" t="s">
        <v>118</v>
      </c>
      <c r="I102" s="2" t="s">
        <v>1446</v>
      </c>
      <c r="J102" s="2" t="s">
        <v>119</v>
      </c>
      <c r="K102" s="2" t="s">
        <v>1447</v>
      </c>
      <c r="L102" s="2"/>
      <c r="M102" s="2"/>
      <c r="N102" s="2"/>
      <c r="O102" s="2"/>
      <c r="P102" s="2"/>
      <c r="Q102" t="str">
        <f t="shared" si="12"/>
        <v>&lt;deviceset name="7.5k_0402_1/10_1%"&gt;</v>
      </c>
      <c r="R102" t="s">
        <v>2050</v>
      </c>
      <c r="S102" t="s">
        <v>2051</v>
      </c>
      <c r="T102" t="s">
        <v>2052</v>
      </c>
      <c r="U102" t="s">
        <v>2053</v>
      </c>
      <c r="V102" t="s">
        <v>2054</v>
      </c>
      <c r="W102" t="s">
        <v>2055</v>
      </c>
      <c r="X102" t="s">
        <v>2056</v>
      </c>
      <c r="Y102" t="s">
        <v>2057</v>
      </c>
      <c r="Z102" t="s">
        <v>2058</v>
      </c>
      <c r="AA102" t="s">
        <v>2059</v>
      </c>
      <c r="AB102" t="s">
        <v>2060</v>
      </c>
      <c r="AC102" t="str">
        <f t="shared" si="13"/>
        <v>&lt;attribute name="1_DESC" value="RES SMD 7.5K OHM 1% 1/10W 0402"/&gt;</v>
      </c>
      <c r="AD102" t="str">
        <f t="shared" si="14"/>
        <v>&lt;attribute name="1_DIST" value="Digi-Key"/&gt;</v>
      </c>
      <c r="AE102" t="str">
        <f t="shared" si="15"/>
        <v>&lt;attribute name="1_DIST_PN" value="P7.50KLCT-ND"/&gt;</v>
      </c>
      <c r="AF102" t="str">
        <f t="shared" si="16"/>
        <v>&lt;attribute name="1_MFG" value="Panasonic Electronic Components"/&gt;</v>
      </c>
      <c r="AG102" t="str">
        <f t="shared" si="17"/>
        <v>&lt;attribute name="1_MFG_PN" value="ERJ-2RKF7501X"/&gt;</v>
      </c>
      <c r="AH102" t="str">
        <f t="shared" si="18"/>
        <v>&lt;attribute name="2_DESC" value=""/&gt;</v>
      </c>
      <c r="AI102" t="str">
        <f t="shared" si="19"/>
        <v>&lt;attribute name="2_DIST" value=""/&gt;</v>
      </c>
      <c r="AJ102" t="str">
        <f t="shared" si="20"/>
        <v>&lt;attribute name="2_DIST_PN" value=""/&gt;</v>
      </c>
      <c r="AK102" t="str">
        <f t="shared" si="21"/>
        <v>&lt;attribute name="2_MFG" value=""/&gt;</v>
      </c>
      <c r="AL102" t="str">
        <f t="shared" si="22"/>
        <v>&lt;attribute name="2_MFG_PN" value=""/&gt;</v>
      </c>
      <c r="AM102" t="s">
        <v>2061</v>
      </c>
      <c r="AN102" t="s">
        <v>2062</v>
      </c>
      <c r="AO102" t="s">
        <v>2063</v>
      </c>
      <c r="AP102" t="s">
        <v>2064</v>
      </c>
      <c r="AQ102" t="s">
        <v>2065</v>
      </c>
      <c r="AR102" t="str">
        <f t="shared" si="23"/>
        <v>&lt;deviceset name="7.5k_0402_1/10_1%"&gt;&lt;gates&gt;&lt;gate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7.5K OHM 1% 1/10W 0402"/&gt;&lt;attribute name="1_DIST" value="Digi-Key"/&gt;&lt;attribute name="1_DIST_PN" value="P7.50KLCT-ND"/&gt;&lt;attribute name="1_MFG" value="Panasonic Electronic Components"/&gt;&lt;attribute name="1_MFG_PN" value="ERJ-2RKF7501X"/&gt;&lt;attribute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3" spans="1:44" x14ac:dyDescent="0.25">
      <c r="A103" s="2">
        <v>7.68</v>
      </c>
      <c r="B103" s="2" t="s">
        <v>1628</v>
      </c>
      <c r="C103" s="5" t="s">
        <v>1821</v>
      </c>
      <c r="D103" s="2" t="s">
        <v>115</v>
      </c>
      <c r="E103" s="2" t="s">
        <v>116</v>
      </c>
      <c r="F103" s="2" t="s">
        <v>117</v>
      </c>
      <c r="G103" s="2" t="s">
        <v>1451</v>
      </c>
      <c r="H103" s="2" t="s">
        <v>118</v>
      </c>
      <c r="I103" s="2" t="s">
        <v>1449</v>
      </c>
      <c r="J103" s="2" t="s">
        <v>119</v>
      </c>
      <c r="K103" s="2" t="s">
        <v>1450</v>
      </c>
      <c r="L103" s="2"/>
      <c r="M103" s="2"/>
      <c r="N103" s="2"/>
      <c r="O103" s="2"/>
      <c r="P103" s="2"/>
      <c r="Q103" t="str">
        <f t="shared" si="12"/>
        <v>&lt;deviceset name="7.68k_0402_1/10_1%"&gt;</v>
      </c>
      <c r="R103" t="s">
        <v>2050</v>
      </c>
      <c r="S103" t="s">
        <v>2051</v>
      </c>
      <c r="T103" t="s">
        <v>2052</v>
      </c>
      <c r="U103" t="s">
        <v>2053</v>
      </c>
      <c r="V103" t="s">
        <v>2054</v>
      </c>
      <c r="W103" t="s">
        <v>2055</v>
      </c>
      <c r="X103" t="s">
        <v>2056</v>
      </c>
      <c r="Y103" t="s">
        <v>2057</v>
      </c>
      <c r="Z103" t="s">
        <v>2058</v>
      </c>
      <c r="AA103" t="s">
        <v>2059</v>
      </c>
      <c r="AB103" t="s">
        <v>2060</v>
      </c>
      <c r="AC103" t="str">
        <f t="shared" si="13"/>
        <v>&lt;attribute name="1_DESC" value="RES SMD 7.68K OHM 1% 1/10W 0402"/&gt;</v>
      </c>
      <c r="AD103" t="str">
        <f t="shared" si="14"/>
        <v>&lt;attribute name="1_DIST" value="Digi-Key"/&gt;</v>
      </c>
      <c r="AE103" t="str">
        <f t="shared" si="15"/>
        <v>&lt;attribute name="1_DIST_PN" value="P7.68KLCT-ND"/&gt;</v>
      </c>
      <c r="AF103" t="str">
        <f t="shared" si="16"/>
        <v>&lt;attribute name="1_MFG" value="Panasonic Electronic Components"/&gt;</v>
      </c>
      <c r="AG103" t="str">
        <f t="shared" si="17"/>
        <v>&lt;attribute name="1_MFG_PN" value="ERJ-2RKF7681X"/&gt;</v>
      </c>
      <c r="AH103" t="str">
        <f t="shared" si="18"/>
        <v>&lt;attribute name="2_DESC" value=""/&gt;</v>
      </c>
      <c r="AI103" t="str">
        <f t="shared" si="19"/>
        <v>&lt;attribute name="2_DIST" value=""/&gt;</v>
      </c>
      <c r="AJ103" t="str">
        <f t="shared" si="20"/>
        <v>&lt;attribute name="2_DIST_PN" value=""/&gt;</v>
      </c>
      <c r="AK103" t="str">
        <f t="shared" si="21"/>
        <v>&lt;attribute name="2_MFG" value=""/&gt;</v>
      </c>
      <c r="AL103" t="str">
        <f t="shared" si="22"/>
        <v>&lt;attribute name="2_MFG_PN" value=""/&gt;</v>
      </c>
      <c r="AM103" t="s">
        <v>2061</v>
      </c>
      <c r="AN103" t="s">
        <v>2062</v>
      </c>
      <c r="AO103" t="s">
        <v>2063</v>
      </c>
      <c r="AP103" t="s">
        <v>2064</v>
      </c>
      <c r="AQ103" t="s">
        <v>2065</v>
      </c>
      <c r="AR103" t="str">
        <f t="shared" si="23"/>
        <v>&lt;deviceset name="7.68k_0402_1/10_1%"&gt;&lt;gates&gt;&lt;gate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7.68K OHM 1% 1/10W 0402"/&gt;&lt;attribute name="1_DIST" value="Digi-Key"/&gt;&lt;attribute name="1_DIST_PN" value="P7.68KLCT-ND"/&gt;&lt;attribute name="1_MFG" value="Panasonic Electronic Components"/&gt;&lt;attribute name="1_MFG_PN" value="ERJ-2RKF7681X"/&gt;&lt;attribute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4" spans="1:44" x14ac:dyDescent="0.25">
      <c r="A104" s="2">
        <v>7.87</v>
      </c>
      <c r="B104" s="2" t="s">
        <v>1628</v>
      </c>
      <c r="C104" s="5" t="s">
        <v>1822</v>
      </c>
      <c r="D104" s="2" t="s">
        <v>115</v>
      </c>
      <c r="E104" s="2" t="s">
        <v>116</v>
      </c>
      <c r="F104" s="2" t="s">
        <v>117</v>
      </c>
      <c r="G104" s="2" t="s">
        <v>1454</v>
      </c>
      <c r="H104" s="2" t="s">
        <v>118</v>
      </c>
      <c r="I104" s="2" t="s">
        <v>1452</v>
      </c>
      <c r="J104" s="2" t="s">
        <v>119</v>
      </c>
      <c r="K104" s="2" t="s">
        <v>1453</v>
      </c>
      <c r="L104" s="2"/>
      <c r="M104" s="2"/>
      <c r="N104" s="2"/>
      <c r="O104" s="2"/>
      <c r="P104" s="2"/>
      <c r="Q104" t="str">
        <f t="shared" si="12"/>
        <v>&lt;deviceset name="7.87k_0402_1/10_1%"&gt;</v>
      </c>
      <c r="R104" t="s">
        <v>2050</v>
      </c>
      <c r="S104" t="s">
        <v>2051</v>
      </c>
      <c r="T104" t="s">
        <v>2052</v>
      </c>
      <c r="U104" t="s">
        <v>2053</v>
      </c>
      <c r="V104" t="s">
        <v>2054</v>
      </c>
      <c r="W104" t="s">
        <v>2055</v>
      </c>
      <c r="X104" t="s">
        <v>2056</v>
      </c>
      <c r="Y104" t="s">
        <v>2057</v>
      </c>
      <c r="Z104" t="s">
        <v>2058</v>
      </c>
      <c r="AA104" t="s">
        <v>2059</v>
      </c>
      <c r="AB104" t="s">
        <v>2060</v>
      </c>
      <c r="AC104" t="str">
        <f t="shared" si="13"/>
        <v>&lt;attribute name="1_DESC" value="RES SMD 7.87K OHM 1% 1/10W 0402"/&gt;</v>
      </c>
      <c r="AD104" t="str">
        <f t="shared" si="14"/>
        <v>&lt;attribute name="1_DIST" value="Digi-Key"/&gt;</v>
      </c>
      <c r="AE104" t="str">
        <f t="shared" si="15"/>
        <v>&lt;attribute name="1_DIST_PN" value="P7.87KLCT-ND"/&gt;</v>
      </c>
      <c r="AF104" t="str">
        <f t="shared" si="16"/>
        <v>&lt;attribute name="1_MFG" value="Panasonic Electronic Components"/&gt;</v>
      </c>
      <c r="AG104" t="str">
        <f t="shared" si="17"/>
        <v>&lt;attribute name="1_MFG_PN" value="ERJ-2RKF7871X"/&gt;</v>
      </c>
      <c r="AH104" t="str">
        <f t="shared" si="18"/>
        <v>&lt;attribute name="2_DESC" value=""/&gt;</v>
      </c>
      <c r="AI104" t="str">
        <f t="shared" si="19"/>
        <v>&lt;attribute name="2_DIST" value=""/&gt;</v>
      </c>
      <c r="AJ104" t="str">
        <f t="shared" si="20"/>
        <v>&lt;attribute name="2_DIST_PN" value=""/&gt;</v>
      </c>
      <c r="AK104" t="str">
        <f t="shared" si="21"/>
        <v>&lt;attribute name="2_MFG" value=""/&gt;</v>
      </c>
      <c r="AL104" t="str">
        <f t="shared" si="22"/>
        <v>&lt;attribute name="2_MFG_PN" value=""/&gt;</v>
      </c>
      <c r="AM104" t="s">
        <v>2061</v>
      </c>
      <c r="AN104" t="s">
        <v>2062</v>
      </c>
      <c r="AO104" t="s">
        <v>2063</v>
      </c>
      <c r="AP104" t="s">
        <v>2064</v>
      </c>
      <c r="AQ104" t="s">
        <v>2065</v>
      </c>
      <c r="AR104" t="str">
        <f t="shared" si="23"/>
        <v>&lt;deviceset name="7.87k_0402_1/10_1%"&gt;&lt;gates&gt;&lt;gate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7.87K OHM 1% 1/10W 0402"/&gt;&lt;attribute name="1_DIST" value="Digi-Key"/&gt;&lt;attribute name="1_DIST_PN" value="P7.87KLCT-ND"/&gt;&lt;attribute name="1_MFG" value="Panasonic Electronic Components"/&gt;&lt;attribute name="1_MFG_PN" value="ERJ-2RKF7871X"/&gt;&lt;attribute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5" spans="1:44" x14ac:dyDescent="0.25">
      <c r="A105" s="2">
        <v>8.06</v>
      </c>
      <c r="B105" s="2" t="s">
        <v>1628</v>
      </c>
      <c r="C105" s="5" t="s">
        <v>1827</v>
      </c>
      <c r="D105" s="2" t="s">
        <v>115</v>
      </c>
      <c r="E105" s="2" t="s">
        <v>116</v>
      </c>
      <c r="F105" s="2" t="s">
        <v>117</v>
      </c>
      <c r="G105" s="2" t="s">
        <v>1498</v>
      </c>
      <c r="H105" s="2" t="s">
        <v>118</v>
      </c>
      <c r="I105" s="2" t="s">
        <v>1496</v>
      </c>
      <c r="J105" s="2" t="s">
        <v>119</v>
      </c>
      <c r="K105" s="2" t="s">
        <v>1497</v>
      </c>
      <c r="L105" s="2"/>
      <c r="M105" s="2"/>
      <c r="N105" s="2"/>
      <c r="O105" s="2"/>
      <c r="P105" s="2"/>
      <c r="Q105" t="str">
        <f t="shared" si="12"/>
        <v>&lt;deviceset name="8.06k_0402_1/10_1%"&gt;</v>
      </c>
      <c r="R105" t="s">
        <v>2050</v>
      </c>
      <c r="S105" t="s">
        <v>2051</v>
      </c>
      <c r="T105" t="s">
        <v>2052</v>
      </c>
      <c r="U105" t="s">
        <v>2053</v>
      </c>
      <c r="V105" t="s">
        <v>2054</v>
      </c>
      <c r="W105" t="s">
        <v>2055</v>
      </c>
      <c r="X105" t="s">
        <v>2056</v>
      </c>
      <c r="Y105" t="s">
        <v>2057</v>
      </c>
      <c r="Z105" t="s">
        <v>2058</v>
      </c>
      <c r="AA105" t="s">
        <v>2059</v>
      </c>
      <c r="AB105" t="s">
        <v>2060</v>
      </c>
      <c r="AC105" t="str">
        <f t="shared" si="13"/>
        <v>&lt;attribute name="1_DESC" value="RES SMD 8.06K OHM 1% 1/10W 0402"/&gt;</v>
      </c>
      <c r="AD105" t="str">
        <f t="shared" si="14"/>
        <v>&lt;attribute name="1_DIST" value="Digi-Key"/&gt;</v>
      </c>
      <c r="AE105" t="str">
        <f t="shared" si="15"/>
        <v>&lt;attribute name="1_DIST_PN" value="P8.06KLCT-ND"/&gt;</v>
      </c>
      <c r="AF105" t="str">
        <f t="shared" si="16"/>
        <v>&lt;attribute name="1_MFG" value="Panasonic Electronic Components"/&gt;</v>
      </c>
      <c r="AG105" t="str">
        <f t="shared" si="17"/>
        <v>&lt;attribute name="1_MFG_PN" value="ERJ-2RKF8061X"/&gt;</v>
      </c>
      <c r="AH105" t="str">
        <f t="shared" si="18"/>
        <v>&lt;attribute name="2_DESC" value=""/&gt;</v>
      </c>
      <c r="AI105" t="str">
        <f t="shared" si="19"/>
        <v>&lt;attribute name="2_DIST" value=""/&gt;</v>
      </c>
      <c r="AJ105" t="str">
        <f t="shared" si="20"/>
        <v>&lt;attribute name="2_DIST_PN" value=""/&gt;</v>
      </c>
      <c r="AK105" t="str">
        <f t="shared" si="21"/>
        <v>&lt;attribute name="2_MFG" value=""/&gt;</v>
      </c>
      <c r="AL105" t="str">
        <f t="shared" si="22"/>
        <v>&lt;attribute name="2_MFG_PN" value=""/&gt;</v>
      </c>
      <c r="AM105" t="s">
        <v>2061</v>
      </c>
      <c r="AN105" t="s">
        <v>2062</v>
      </c>
      <c r="AO105" t="s">
        <v>2063</v>
      </c>
      <c r="AP105" t="s">
        <v>2064</v>
      </c>
      <c r="AQ105" t="s">
        <v>2065</v>
      </c>
      <c r="AR105" t="str">
        <f t="shared" si="23"/>
        <v>&lt;deviceset name="8.06k_0402_1/10_1%"&gt;&lt;gates&gt;&lt;gate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8.06K OHM 1% 1/10W 0402"/&gt;&lt;attribute name="1_DIST" value="Digi-Key"/&gt;&lt;attribute name="1_DIST_PN" value="P8.06KLCT-ND"/&gt;&lt;attribute name="1_MFG" value="Panasonic Electronic Components"/&gt;&lt;attribute name="1_MFG_PN" value="ERJ-2RKF8061X"/&gt;&lt;attribute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6" spans="1:44" x14ac:dyDescent="0.25">
      <c r="A106" s="2">
        <v>8.1999999999999993</v>
      </c>
      <c r="B106" s="2" t="s">
        <v>1628</v>
      </c>
      <c r="C106" s="5" t="s">
        <v>1828</v>
      </c>
      <c r="D106" s="2" t="s">
        <v>115</v>
      </c>
      <c r="E106" s="2" t="s">
        <v>116</v>
      </c>
      <c r="F106" s="2" t="s">
        <v>117</v>
      </c>
      <c r="G106" s="2" t="s">
        <v>1501</v>
      </c>
      <c r="H106" s="2" t="s">
        <v>118</v>
      </c>
      <c r="I106" s="2" t="s">
        <v>1499</v>
      </c>
      <c r="J106" s="2" t="s">
        <v>119</v>
      </c>
      <c r="K106" s="2" t="s">
        <v>1500</v>
      </c>
      <c r="L106" s="2"/>
      <c r="M106" s="2"/>
      <c r="N106" s="2"/>
      <c r="O106" s="2"/>
      <c r="P106" s="2"/>
      <c r="Q106" t="str">
        <f t="shared" si="12"/>
        <v>&lt;deviceset name="8.2k_0402_1/10_1%"&gt;</v>
      </c>
      <c r="R106" t="s">
        <v>2050</v>
      </c>
      <c r="S106" t="s">
        <v>2051</v>
      </c>
      <c r="T106" t="s">
        <v>2052</v>
      </c>
      <c r="U106" t="s">
        <v>2053</v>
      </c>
      <c r="V106" t="s">
        <v>2054</v>
      </c>
      <c r="W106" t="s">
        <v>2055</v>
      </c>
      <c r="X106" t="s">
        <v>2056</v>
      </c>
      <c r="Y106" t="s">
        <v>2057</v>
      </c>
      <c r="Z106" t="s">
        <v>2058</v>
      </c>
      <c r="AA106" t="s">
        <v>2059</v>
      </c>
      <c r="AB106" t="s">
        <v>2060</v>
      </c>
      <c r="AC106" t="str">
        <f t="shared" si="13"/>
        <v>&lt;attribute name="1_DESC" value="RES SMD 8.2K OHM 1% 1/10W 0402"/&gt;</v>
      </c>
      <c r="AD106" t="str">
        <f t="shared" si="14"/>
        <v>&lt;attribute name="1_DIST" value="Digi-Key"/&gt;</v>
      </c>
      <c r="AE106" t="str">
        <f t="shared" si="15"/>
        <v>&lt;attribute name="1_DIST_PN" value="P8.20KLCT-ND"/&gt;</v>
      </c>
      <c r="AF106" t="str">
        <f t="shared" si="16"/>
        <v>&lt;attribute name="1_MFG" value="Panasonic Electronic Components"/&gt;</v>
      </c>
      <c r="AG106" t="str">
        <f t="shared" si="17"/>
        <v>&lt;attribute name="1_MFG_PN" value="ERJ-2RKF8201X"/&gt;</v>
      </c>
      <c r="AH106" t="str">
        <f t="shared" si="18"/>
        <v>&lt;attribute name="2_DESC" value=""/&gt;</v>
      </c>
      <c r="AI106" t="str">
        <f t="shared" si="19"/>
        <v>&lt;attribute name="2_DIST" value=""/&gt;</v>
      </c>
      <c r="AJ106" t="str">
        <f t="shared" si="20"/>
        <v>&lt;attribute name="2_DIST_PN" value=""/&gt;</v>
      </c>
      <c r="AK106" t="str">
        <f t="shared" si="21"/>
        <v>&lt;attribute name="2_MFG" value=""/&gt;</v>
      </c>
      <c r="AL106" t="str">
        <f t="shared" si="22"/>
        <v>&lt;attribute name="2_MFG_PN" value=""/&gt;</v>
      </c>
      <c r="AM106" t="s">
        <v>2061</v>
      </c>
      <c r="AN106" t="s">
        <v>2062</v>
      </c>
      <c r="AO106" t="s">
        <v>2063</v>
      </c>
      <c r="AP106" t="s">
        <v>2064</v>
      </c>
      <c r="AQ106" t="s">
        <v>2065</v>
      </c>
      <c r="AR106" t="str">
        <f t="shared" si="23"/>
        <v>&lt;deviceset name="8.2k_0402_1/10_1%"&gt;&lt;gates&gt;&lt;gate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8.2K OHM 1% 1/10W 0402"/&gt;&lt;attribute name="1_DIST" value="Digi-Key"/&gt;&lt;attribute name="1_DIST_PN" value="P8.20KLCT-ND"/&gt;&lt;attribute name="1_MFG" value="Panasonic Electronic Components"/&gt;&lt;attribute name="1_MFG_PN" value="ERJ-2RKF8201X"/&gt;&lt;attribute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7" spans="1:44" x14ac:dyDescent="0.25">
      <c r="A107" s="2">
        <v>8.25</v>
      </c>
      <c r="B107" s="2" t="s">
        <v>1628</v>
      </c>
      <c r="C107" s="5" t="s">
        <v>76</v>
      </c>
      <c r="D107" s="2" t="s">
        <v>115</v>
      </c>
      <c r="E107" s="2" t="s">
        <v>116</v>
      </c>
      <c r="F107" s="2" t="s">
        <v>117</v>
      </c>
      <c r="G107" s="2" t="s">
        <v>1504</v>
      </c>
      <c r="H107" s="2" t="s">
        <v>118</v>
      </c>
      <c r="I107" s="2" t="s">
        <v>1502</v>
      </c>
      <c r="J107" s="2" t="s">
        <v>119</v>
      </c>
      <c r="K107" s="2" t="s">
        <v>1503</v>
      </c>
      <c r="L107" s="2"/>
      <c r="M107" s="2"/>
      <c r="N107" s="2"/>
      <c r="O107" s="2"/>
      <c r="P107" s="2"/>
      <c r="Q107" t="str">
        <f t="shared" si="12"/>
        <v>&lt;deviceset name="8.25k_0402_1/10_1%"&gt;</v>
      </c>
      <c r="R107" t="s">
        <v>2050</v>
      </c>
      <c r="S107" t="s">
        <v>2051</v>
      </c>
      <c r="T107" t="s">
        <v>2052</v>
      </c>
      <c r="U107" t="s">
        <v>2053</v>
      </c>
      <c r="V107" t="s">
        <v>2054</v>
      </c>
      <c r="W107" t="s">
        <v>2055</v>
      </c>
      <c r="X107" t="s">
        <v>2056</v>
      </c>
      <c r="Y107" t="s">
        <v>2057</v>
      </c>
      <c r="Z107" t="s">
        <v>2058</v>
      </c>
      <c r="AA107" t="s">
        <v>2059</v>
      </c>
      <c r="AB107" t="s">
        <v>2060</v>
      </c>
      <c r="AC107" t="str">
        <f t="shared" si="13"/>
        <v>&lt;attribute name="1_DESC" value="RES SMD 8.25K OHM 1% 1/10W 0402"/&gt;</v>
      </c>
      <c r="AD107" t="str">
        <f t="shared" si="14"/>
        <v>&lt;attribute name="1_DIST" value="Digi-Key"/&gt;</v>
      </c>
      <c r="AE107" t="str">
        <f t="shared" si="15"/>
        <v>&lt;attribute name="1_DIST_PN" value="P8.25KLCT-ND"/&gt;</v>
      </c>
      <c r="AF107" t="str">
        <f t="shared" si="16"/>
        <v>&lt;attribute name="1_MFG" value="Panasonic Electronic Components"/&gt;</v>
      </c>
      <c r="AG107" t="str">
        <f t="shared" si="17"/>
        <v>&lt;attribute name="1_MFG_PN" value="ERJ-2RKF8251X"/&gt;</v>
      </c>
      <c r="AH107" t="str">
        <f t="shared" si="18"/>
        <v>&lt;attribute name="2_DESC" value=""/&gt;</v>
      </c>
      <c r="AI107" t="str">
        <f t="shared" si="19"/>
        <v>&lt;attribute name="2_DIST" value=""/&gt;</v>
      </c>
      <c r="AJ107" t="str">
        <f t="shared" si="20"/>
        <v>&lt;attribute name="2_DIST_PN" value=""/&gt;</v>
      </c>
      <c r="AK107" t="str">
        <f t="shared" si="21"/>
        <v>&lt;attribute name="2_MFG" value=""/&gt;</v>
      </c>
      <c r="AL107" t="str">
        <f t="shared" si="22"/>
        <v>&lt;attribute name="2_MFG_PN" value=""/&gt;</v>
      </c>
      <c r="AM107" t="s">
        <v>2061</v>
      </c>
      <c r="AN107" t="s">
        <v>2062</v>
      </c>
      <c r="AO107" t="s">
        <v>2063</v>
      </c>
      <c r="AP107" t="s">
        <v>2064</v>
      </c>
      <c r="AQ107" t="s">
        <v>2065</v>
      </c>
      <c r="AR107" t="str">
        <f t="shared" si="23"/>
        <v>&lt;deviceset name="8.25k_0402_1/10_1%"&gt;&lt;gates&gt;&lt;gate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8.25K OHM 1% 1/10W 0402"/&gt;&lt;attribute name="1_DIST" value="Digi-Key"/&gt;&lt;attribute name="1_DIST_PN" value="P8.25KLCT-ND"/&gt;&lt;attribute name="1_MFG" value="Panasonic Electronic Components"/&gt;&lt;attribute name="1_MFG_PN" value="ERJ-2RKF8251X"/&gt;&lt;attribute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8" spans="1:44" x14ac:dyDescent="0.25">
      <c r="A108" s="2">
        <v>8.4499999999999993</v>
      </c>
      <c r="B108" s="2" t="s">
        <v>1628</v>
      </c>
      <c r="C108" s="5" t="s">
        <v>1829</v>
      </c>
      <c r="D108" s="2" t="s">
        <v>115</v>
      </c>
      <c r="E108" s="2" t="s">
        <v>116</v>
      </c>
      <c r="F108" s="2" t="s">
        <v>117</v>
      </c>
      <c r="G108" s="2" t="s">
        <v>1507</v>
      </c>
      <c r="H108" s="2" t="s">
        <v>118</v>
      </c>
      <c r="I108" s="2" t="s">
        <v>1505</v>
      </c>
      <c r="J108" s="2" t="s">
        <v>119</v>
      </c>
      <c r="K108" s="2" t="s">
        <v>1506</v>
      </c>
      <c r="L108" s="2"/>
      <c r="M108" s="2"/>
      <c r="N108" s="2"/>
      <c r="O108" s="2"/>
      <c r="P108" s="2"/>
      <c r="Q108" t="str">
        <f t="shared" si="12"/>
        <v>&lt;deviceset name="8.45k_0402_1/10_1%"&gt;</v>
      </c>
      <c r="R108" t="s">
        <v>2050</v>
      </c>
      <c r="S108" t="s">
        <v>2051</v>
      </c>
      <c r="T108" t="s">
        <v>2052</v>
      </c>
      <c r="U108" t="s">
        <v>2053</v>
      </c>
      <c r="V108" t="s">
        <v>2054</v>
      </c>
      <c r="W108" t="s">
        <v>2055</v>
      </c>
      <c r="X108" t="s">
        <v>2056</v>
      </c>
      <c r="Y108" t="s">
        <v>2057</v>
      </c>
      <c r="Z108" t="s">
        <v>2058</v>
      </c>
      <c r="AA108" t="s">
        <v>2059</v>
      </c>
      <c r="AB108" t="s">
        <v>2060</v>
      </c>
      <c r="AC108" t="str">
        <f t="shared" si="13"/>
        <v>&lt;attribute name="1_DESC" value="RES SMD 8.45K OHM 1% 1/10W 0402"/&gt;</v>
      </c>
      <c r="AD108" t="str">
        <f t="shared" si="14"/>
        <v>&lt;attribute name="1_DIST" value="Digi-Key"/&gt;</v>
      </c>
      <c r="AE108" t="str">
        <f t="shared" si="15"/>
        <v>&lt;attribute name="1_DIST_PN" value="P8.45KLCT-ND"/&gt;</v>
      </c>
      <c r="AF108" t="str">
        <f t="shared" si="16"/>
        <v>&lt;attribute name="1_MFG" value="Panasonic Electronic Components"/&gt;</v>
      </c>
      <c r="AG108" t="str">
        <f t="shared" si="17"/>
        <v>&lt;attribute name="1_MFG_PN" value="ERJ-2RKF8451X"/&gt;</v>
      </c>
      <c r="AH108" t="str">
        <f t="shared" si="18"/>
        <v>&lt;attribute name="2_DESC" value=""/&gt;</v>
      </c>
      <c r="AI108" t="str">
        <f t="shared" si="19"/>
        <v>&lt;attribute name="2_DIST" value=""/&gt;</v>
      </c>
      <c r="AJ108" t="str">
        <f t="shared" si="20"/>
        <v>&lt;attribute name="2_DIST_PN" value=""/&gt;</v>
      </c>
      <c r="AK108" t="str">
        <f t="shared" si="21"/>
        <v>&lt;attribute name="2_MFG" value=""/&gt;</v>
      </c>
      <c r="AL108" t="str">
        <f t="shared" si="22"/>
        <v>&lt;attribute name="2_MFG_PN" value=""/&gt;</v>
      </c>
      <c r="AM108" t="s">
        <v>2061</v>
      </c>
      <c r="AN108" t="s">
        <v>2062</v>
      </c>
      <c r="AO108" t="s">
        <v>2063</v>
      </c>
      <c r="AP108" t="s">
        <v>2064</v>
      </c>
      <c r="AQ108" t="s">
        <v>2065</v>
      </c>
      <c r="AR108" t="str">
        <f t="shared" si="23"/>
        <v>&lt;deviceset name="8.45k_0402_1/10_1%"&gt;&lt;gates&gt;&lt;gate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8.45K OHM 1% 1/10W 0402"/&gt;&lt;attribute name="1_DIST" value="Digi-Key"/&gt;&lt;attribute name="1_DIST_PN" value="P8.45KLCT-ND"/&gt;&lt;attribute name="1_MFG" value="Panasonic Electronic Components"/&gt;&lt;attribute name="1_MFG_PN" value="ERJ-2RKF8451X"/&gt;&lt;attribute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9" spans="1:44" x14ac:dyDescent="0.25">
      <c r="A109" s="2">
        <v>8.66</v>
      </c>
      <c r="B109" s="2" t="s">
        <v>1628</v>
      </c>
      <c r="C109" s="5" t="s">
        <v>1830</v>
      </c>
      <c r="D109" s="2" t="s">
        <v>115</v>
      </c>
      <c r="E109" s="2" t="s">
        <v>116</v>
      </c>
      <c r="F109" s="2" t="s">
        <v>117</v>
      </c>
      <c r="G109" s="2" t="s">
        <v>1510</v>
      </c>
      <c r="H109" s="2" t="s">
        <v>118</v>
      </c>
      <c r="I109" s="2" t="s">
        <v>1508</v>
      </c>
      <c r="J109" s="2" t="s">
        <v>119</v>
      </c>
      <c r="K109" s="2" t="s">
        <v>1509</v>
      </c>
      <c r="L109" s="2"/>
      <c r="M109" s="2"/>
      <c r="N109" s="2"/>
      <c r="O109" s="2"/>
      <c r="P109" s="2"/>
      <c r="Q109" t="str">
        <f t="shared" si="12"/>
        <v>&lt;deviceset name="8.66k_0402_1/10_1%"&gt;</v>
      </c>
      <c r="R109" t="s">
        <v>2050</v>
      </c>
      <c r="S109" t="s">
        <v>2051</v>
      </c>
      <c r="T109" t="s">
        <v>2052</v>
      </c>
      <c r="U109" t="s">
        <v>2053</v>
      </c>
      <c r="V109" t="s">
        <v>2054</v>
      </c>
      <c r="W109" t="s">
        <v>2055</v>
      </c>
      <c r="X109" t="s">
        <v>2056</v>
      </c>
      <c r="Y109" t="s">
        <v>2057</v>
      </c>
      <c r="Z109" t="s">
        <v>2058</v>
      </c>
      <c r="AA109" t="s">
        <v>2059</v>
      </c>
      <c r="AB109" t="s">
        <v>2060</v>
      </c>
      <c r="AC109" t="str">
        <f t="shared" si="13"/>
        <v>&lt;attribute name="1_DESC" value="RES SMD 8.66K OHM 1% 1/10W 0402"/&gt;</v>
      </c>
      <c r="AD109" t="str">
        <f t="shared" si="14"/>
        <v>&lt;attribute name="1_DIST" value="Digi-Key"/&gt;</v>
      </c>
      <c r="AE109" t="str">
        <f t="shared" si="15"/>
        <v>&lt;attribute name="1_DIST_PN" value="P8.66KLCT-ND"/&gt;</v>
      </c>
      <c r="AF109" t="str">
        <f t="shared" si="16"/>
        <v>&lt;attribute name="1_MFG" value="Panasonic Electronic Components"/&gt;</v>
      </c>
      <c r="AG109" t="str">
        <f t="shared" si="17"/>
        <v>&lt;attribute name="1_MFG_PN" value="ERJ-2RKF8661X"/&gt;</v>
      </c>
      <c r="AH109" t="str">
        <f t="shared" si="18"/>
        <v>&lt;attribute name="2_DESC" value=""/&gt;</v>
      </c>
      <c r="AI109" t="str">
        <f t="shared" si="19"/>
        <v>&lt;attribute name="2_DIST" value=""/&gt;</v>
      </c>
      <c r="AJ109" t="str">
        <f t="shared" si="20"/>
        <v>&lt;attribute name="2_DIST_PN" value=""/&gt;</v>
      </c>
      <c r="AK109" t="str">
        <f t="shared" si="21"/>
        <v>&lt;attribute name="2_MFG" value=""/&gt;</v>
      </c>
      <c r="AL109" t="str">
        <f t="shared" si="22"/>
        <v>&lt;attribute name="2_MFG_PN" value=""/&gt;</v>
      </c>
      <c r="AM109" t="s">
        <v>2061</v>
      </c>
      <c r="AN109" t="s">
        <v>2062</v>
      </c>
      <c r="AO109" t="s">
        <v>2063</v>
      </c>
      <c r="AP109" t="s">
        <v>2064</v>
      </c>
      <c r="AQ109" t="s">
        <v>2065</v>
      </c>
      <c r="AR109" t="str">
        <f t="shared" si="23"/>
        <v>&lt;deviceset name="8.66k_0402_1/10_1%"&gt;&lt;gates&gt;&lt;gate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8.66K OHM 1% 1/10W 0402"/&gt;&lt;attribute name="1_DIST" value="Digi-Key"/&gt;&lt;attribute name="1_DIST_PN" value="P8.66KLCT-ND"/&gt;&lt;attribute name="1_MFG" value="Panasonic Electronic Components"/&gt;&lt;attribute name="1_MFG_PN" value="ERJ-2RKF8661X"/&gt;&lt;attribute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0" spans="1:44" x14ac:dyDescent="0.25">
      <c r="A110" s="2">
        <v>8.8699999999999992</v>
      </c>
      <c r="B110" s="2" t="s">
        <v>1628</v>
      </c>
      <c r="C110" s="5" t="s">
        <v>1831</v>
      </c>
      <c r="D110" s="2" t="s">
        <v>115</v>
      </c>
      <c r="E110" s="2" t="s">
        <v>116</v>
      </c>
      <c r="F110" s="2" t="s">
        <v>117</v>
      </c>
      <c r="G110" s="2" t="s">
        <v>1513</v>
      </c>
      <c r="H110" s="2" t="s">
        <v>118</v>
      </c>
      <c r="I110" s="2" t="s">
        <v>1511</v>
      </c>
      <c r="J110" s="2" t="s">
        <v>119</v>
      </c>
      <c r="K110" s="2" t="s">
        <v>1512</v>
      </c>
      <c r="L110" s="2"/>
      <c r="M110" s="2"/>
      <c r="N110" s="2"/>
      <c r="O110" s="2"/>
      <c r="P110" s="2"/>
      <c r="Q110" t="str">
        <f t="shared" si="12"/>
        <v>&lt;deviceset name="8.87k_0402_1/10_1%"&gt;</v>
      </c>
      <c r="R110" t="s">
        <v>2050</v>
      </c>
      <c r="S110" t="s">
        <v>2051</v>
      </c>
      <c r="T110" t="s">
        <v>2052</v>
      </c>
      <c r="U110" t="s">
        <v>2053</v>
      </c>
      <c r="V110" t="s">
        <v>2054</v>
      </c>
      <c r="W110" t="s">
        <v>2055</v>
      </c>
      <c r="X110" t="s">
        <v>2056</v>
      </c>
      <c r="Y110" t="s">
        <v>2057</v>
      </c>
      <c r="Z110" t="s">
        <v>2058</v>
      </c>
      <c r="AA110" t="s">
        <v>2059</v>
      </c>
      <c r="AB110" t="s">
        <v>2060</v>
      </c>
      <c r="AC110" t="str">
        <f t="shared" si="13"/>
        <v>&lt;attribute name="1_DESC" value="RES SMD 8.87K OHM 1% 1/10W 0402"/&gt;</v>
      </c>
      <c r="AD110" t="str">
        <f t="shared" si="14"/>
        <v>&lt;attribute name="1_DIST" value="Digi-Key"/&gt;</v>
      </c>
      <c r="AE110" t="str">
        <f t="shared" si="15"/>
        <v>&lt;attribute name="1_DIST_PN" value="P8.87KLCT-ND"/&gt;</v>
      </c>
      <c r="AF110" t="str">
        <f t="shared" si="16"/>
        <v>&lt;attribute name="1_MFG" value="Panasonic Electronic Components"/&gt;</v>
      </c>
      <c r="AG110" t="str">
        <f t="shared" si="17"/>
        <v>&lt;attribute name="1_MFG_PN" value="ERJ-2RKF8871X"/&gt;</v>
      </c>
      <c r="AH110" t="str">
        <f t="shared" si="18"/>
        <v>&lt;attribute name="2_DESC" value=""/&gt;</v>
      </c>
      <c r="AI110" t="str">
        <f t="shared" si="19"/>
        <v>&lt;attribute name="2_DIST" value=""/&gt;</v>
      </c>
      <c r="AJ110" t="str">
        <f t="shared" si="20"/>
        <v>&lt;attribute name="2_DIST_PN" value=""/&gt;</v>
      </c>
      <c r="AK110" t="str">
        <f t="shared" si="21"/>
        <v>&lt;attribute name="2_MFG" value=""/&gt;</v>
      </c>
      <c r="AL110" t="str">
        <f t="shared" si="22"/>
        <v>&lt;attribute name="2_MFG_PN" value=""/&gt;</v>
      </c>
      <c r="AM110" t="s">
        <v>2061</v>
      </c>
      <c r="AN110" t="s">
        <v>2062</v>
      </c>
      <c r="AO110" t="s">
        <v>2063</v>
      </c>
      <c r="AP110" t="s">
        <v>2064</v>
      </c>
      <c r="AQ110" t="s">
        <v>2065</v>
      </c>
      <c r="AR110" t="str">
        <f t="shared" si="23"/>
        <v>&lt;deviceset name="8.87k_0402_1/10_1%"&gt;&lt;gates&gt;&lt;gate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8.87K OHM 1% 1/10W 0402"/&gt;&lt;attribute name="1_DIST" value="Digi-Key"/&gt;&lt;attribute name="1_DIST_PN" value="P8.87KLCT-ND"/&gt;&lt;attribute name="1_MFG" value="Panasonic Electronic Components"/&gt;&lt;attribute name="1_MFG_PN" value="ERJ-2RKF8871X"/&gt;&lt;attribute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1" spans="1:44" x14ac:dyDescent="0.25">
      <c r="A111" s="2">
        <v>9.09</v>
      </c>
      <c r="B111" s="2" t="s">
        <v>1628</v>
      </c>
      <c r="C111" s="5" t="s">
        <v>77</v>
      </c>
      <c r="D111" s="2" t="s">
        <v>115</v>
      </c>
      <c r="E111" s="2" t="s">
        <v>116</v>
      </c>
      <c r="F111" s="2" t="s">
        <v>117</v>
      </c>
      <c r="G111" s="2" t="s">
        <v>1566</v>
      </c>
      <c r="H111" s="2" t="s">
        <v>118</v>
      </c>
      <c r="I111" s="2" t="s">
        <v>1564</v>
      </c>
      <c r="J111" s="2" t="s">
        <v>119</v>
      </c>
      <c r="K111" s="2" t="s">
        <v>1565</v>
      </c>
      <c r="L111" s="2"/>
      <c r="M111" s="2"/>
      <c r="N111" s="2"/>
      <c r="O111" s="2"/>
      <c r="P111" s="2"/>
      <c r="Q111" t="str">
        <f t="shared" si="12"/>
        <v>&lt;deviceset name="9.09k_0402_1/10_1%"&gt;</v>
      </c>
      <c r="R111" t="s">
        <v>2050</v>
      </c>
      <c r="S111" t="s">
        <v>2051</v>
      </c>
      <c r="T111" t="s">
        <v>2052</v>
      </c>
      <c r="U111" t="s">
        <v>2053</v>
      </c>
      <c r="V111" t="s">
        <v>2054</v>
      </c>
      <c r="W111" t="s">
        <v>2055</v>
      </c>
      <c r="X111" t="s">
        <v>2056</v>
      </c>
      <c r="Y111" t="s">
        <v>2057</v>
      </c>
      <c r="Z111" t="s">
        <v>2058</v>
      </c>
      <c r="AA111" t="s">
        <v>2059</v>
      </c>
      <c r="AB111" t="s">
        <v>2060</v>
      </c>
      <c r="AC111" t="str">
        <f t="shared" si="13"/>
        <v>&lt;attribute name="1_DESC" value="RES SMD 9.09K OHM 1% 1/10W 0402"/&gt;</v>
      </c>
      <c r="AD111" t="str">
        <f t="shared" si="14"/>
        <v>&lt;attribute name="1_DIST" value="Digi-Key"/&gt;</v>
      </c>
      <c r="AE111" t="str">
        <f t="shared" si="15"/>
        <v>&lt;attribute name="1_DIST_PN" value="P9.09KLCT-ND"/&gt;</v>
      </c>
      <c r="AF111" t="str">
        <f t="shared" si="16"/>
        <v>&lt;attribute name="1_MFG" value="Panasonic Electronic Components"/&gt;</v>
      </c>
      <c r="AG111" t="str">
        <f t="shared" si="17"/>
        <v>&lt;attribute name="1_MFG_PN" value="ERJ-2RKF9091X"/&gt;</v>
      </c>
      <c r="AH111" t="str">
        <f t="shared" si="18"/>
        <v>&lt;attribute name="2_DESC" value=""/&gt;</v>
      </c>
      <c r="AI111" t="str">
        <f t="shared" si="19"/>
        <v>&lt;attribute name="2_DIST" value=""/&gt;</v>
      </c>
      <c r="AJ111" t="str">
        <f t="shared" si="20"/>
        <v>&lt;attribute name="2_DIST_PN" value=""/&gt;</v>
      </c>
      <c r="AK111" t="str">
        <f t="shared" si="21"/>
        <v>&lt;attribute name="2_MFG" value=""/&gt;</v>
      </c>
      <c r="AL111" t="str">
        <f t="shared" si="22"/>
        <v>&lt;attribute name="2_MFG_PN" value=""/&gt;</v>
      </c>
      <c r="AM111" t="s">
        <v>2061</v>
      </c>
      <c r="AN111" t="s">
        <v>2062</v>
      </c>
      <c r="AO111" t="s">
        <v>2063</v>
      </c>
      <c r="AP111" t="s">
        <v>2064</v>
      </c>
      <c r="AQ111" t="s">
        <v>2065</v>
      </c>
      <c r="AR111" t="str">
        <f t="shared" si="23"/>
        <v>&lt;deviceset name="9.09k_0402_1/10_1%"&gt;&lt;gates&gt;&lt;gate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9.09K OHM 1% 1/10W 0402"/&gt;&lt;attribute name="1_DIST" value="Digi-Key"/&gt;&lt;attribute name="1_DIST_PN" value="P9.09KLCT-ND"/&gt;&lt;attribute name="1_MFG" value="Panasonic Electronic Components"/&gt;&lt;attribute name="1_MFG_PN" value="ERJ-2RKF9091X"/&gt;&lt;attribute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2" spans="1:44" x14ac:dyDescent="0.25">
      <c r="A112" s="2">
        <v>9.1</v>
      </c>
      <c r="B112" s="2" t="s">
        <v>1628</v>
      </c>
      <c r="C112" s="5" t="s">
        <v>1837</v>
      </c>
      <c r="D112" s="2" t="s">
        <v>115</v>
      </c>
      <c r="E112" s="2" t="s">
        <v>116</v>
      </c>
      <c r="F112" s="2" t="s">
        <v>117</v>
      </c>
      <c r="G112" s="2" t="s">
        <v>1569</v>
      </c>
      <c r="H112" s="2" t="s">
        <v>118</v>
      </c>
      <c r="I112" s="2" t="s">
        <v>1567</v>
      </c>
      <c r="J112" s="2" t="s">
        <v>119</v>
      </c>
      <c r="K112" s="2" t="s">
        <v>1568</v>
      </c>
      <c r="L112" s="2"/>
      <c r="M112" s="2"/>
      <c r="N112" s="2"/>
      <c r="O112" s="2"/>
      <c r="P112" s="2"/>
      <c r="Q112" t="str">
        <f t="shared" si="12"/>
        <v>&lt;deviceset name="9.1k_0402_1/10_1%"&gt;</v>
      </c>
      <c r="R112" t="s">
        <v>2050</v>
      </c>
      <c r="S112" t="s">
        <v>2051</v>
      </c>
      <c r="T112" t="s">
        <v>2052</v>
      </c>
      <c r="U112" t="s">
        <v>2053</v>
      </c>
      <c r="V112" t="s">
        <v>2054</v>
      </c>
      <c r="W112" t="s">
        <v>2055</v>
      </c>
      <c r="X112" t="s">
        <v>2056</v>
      </c>
      <c r="Y112" t="s">
        <v>2057</v>
      </c>
      <c r="Z112" t="s">
        <v>2058</v>
      </c>
      <c r="AA112" t="s">
        <v>2059</v>
      </c>
      <c r="AB112" t="s">
        <v>2060</v>
      </c>
      <c r="AC112" t="str">
        <f t="shared" si="13"/>
        <v>&lt;attribute name="1_DESC" value="RES SMD 9.1K OHM 1% 1/10W 0402"/&gt;</v>
      </c>
      <c r="AD112" t="str">
        <f t="shared" si="14"/>
        <v>&lt;attribute name="1_DIST" value="Digi-Key"/&gt;</v>
      </c>
      <c r="AE112" t="str">
        <f t="shared" si="15"/>
        <v>&lt;attribute name="1_DIST_PN" value="P9.10KLCT-ND"/&gt;</v>
      </c>
      <c r="AF112" t="str">
        <f t="shared" si="16"/>
        <v>&lt;attribute name="1_MFG" value="Panasonic Electronic Components"/&gt;</v>
      </c>
      <c r="AG112" t="str">
        <f t="shared" si="17"/>
        <v>&lt;attribute name="1_MFG_PN" value="ERJ-2RKF9101X"/&gt;</v>
      </c>
      <c r="AH112" t="str">
        <f t="shared" si="18"/>
        <v>&lt;attribute name="2_DESC" value=""/&gt;</v>
      </c>
      <c r="AI112" t="str">
        <f t="shared" si="19"/>
        <v>&lt;attribute name="2_DIST" value=""/&gt;</v>
      </c>
      <c r="AJ112" t="str">
        <f t="shared" si="20"/>
        <v>&lt;attribute name="2_DIST_PN" value=""/&gt;</v>
      </c>
      <c r="AK112" t="str">
        <f t="shared" si="21"/>
        <v>&lt;attribute name="2_MFG" value=""/&gt;</v>
      </c>
      <c r="AL112" t="str">
        <f t="shared" si="22"/>
        <v>&lt;attribute name="2_MFG_PN" value=""/&gt;</v>
      </c>
      <c r="AM112" t="s">
        <v>2061</v>
      </c>
      <c r="AN112" t="s">
        <v>2062</v>
      </c>
      <c r="AO112" t="s">
        <v>2063</v>
      </c>
      <c r="AP112" t="s">
        <v>2064</v>
      </c>
      <c r="AQ112" t="s">
        <v>2065</v>
      </c>
      <c r="AR112" t="str">
        <f t="shared" si="23"/>
        <v>&lt;deviceset name="9.1k_0402_1/10_1%"&gt;&lt;gates&gt;&lt;gate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9.1K OHM 1% 1/10W 0402"/&gt;&lt;attribute name="1_DIST" value="Digi-Key"/&gt;&lt;attribute name="1_DIST_PN" value="P9.10KLCT-ND"/&gt;&lt;attribute name="1_MFG" value="Panasonic Electronic Components"/&gt;&lt;attribute name="1_MFG_PN" value="ERJ-2RKF9101X"/&gt;&lt;attribute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3" spans="1:44" x14ac:dyDescent="0.25">
      <c r="A113" s="2">
        <v>9.31</v>
      </c>
      <c r="B113" s="2" t="s">
        <v>1628</v>
      </c>
      <c r="C113" s="5" t="s">
        <v>1838</v>
      </c>
      <c r="D113" s="2" t="s">
        <v>115</v>
      </c>
      <c r="E113" s="2" t="s">
        <v>116</v>
      </c>
      <c r="F113" s="2" t="s">
        <v>117</v>
      </c>
      <c r="G113" s="2" t="s">
        <v>1572</v>
      </c>
      <c r="H113" s="2" t="s">
        <v>118</v>
      </c>
      <c r="I113" s="2" t="s">
        <v>1570</v>
      </c>
      <c r="J113" s="2" t="s">
        <v>119</v>
      </c>
      <c r="K113" s="2" t="s">
        <v>1571</v>
      </c>
      <c r="L113" s="2"/>
      <c r="M113" s="2"/>
      <c r="N113" s="2"/>
      <c r="O113" s="2"/>
      <c r="P113" s="2"/>
      <c r="Q113" t="str">
        <f t="shared" si="12"/>
        <v>&lt;deviceset name="9.31k_0402_1/10_1%"&gt;</v>
      </c>
      <c r="R113" t="s">
        <v>2050</v>
      </c>
      <c r="S113" t="s">
        <v>2051</v>
      </c>
      <c r="T113" t="s">
        <v>2052</v>
      </c>
      <c r="U113" t="s">
        <v>2053</v>
      </c>
      <c r="V113" t="s">
        <v>2054</v>
      </c>
      <c r="W113" t="s">
        <v>2055</v>
      </c>
      <c r="X113" t="s">
        <v>2056</v>
      </c>
      <c r="Y113" t="s">
        <v>2057</v>
      </c>
      <c r="Z113" t="s">
        <v>2058</v>
      </c>
      <c r="AA113" t="s">
        <v>2059</v>
      </c>
      <c r="AB113" t="s">
        <v>2060</v>
      </c>
      <c r="AC113" t="str">
        <f t="shared" si="13"/>
        <v>&lt;attribute name="1_DESC" value="RES SMD 9.31K OHM 1% 1/10W 0402"/&gt;</v>
      </c>
      <c r="AD113" t="str">
        <f t="shared" si="14"/>
        <v>&lt;attribute name="1_DIST" value="Digi-Key"/&gt;</v>
      </c>
      <c r="AE113" t="str">
        <f t="shared" si="15"/>
        <v>&lt;attribute name="1_DIST_PN" value="P9.31KLCT-ND"/&gt;</v>
      </c>
      <c r="AF113" t="str">
        <f t="shared" si="16"/>
        <v>&lt;attribute name="1_MFG" value="Panasonic Electronic Components"/&gt;</v>
      </c>
      <c r="AG113" t="str">
        <f t="shared" si="17"/>
        <v>&lt;attribute name="1_MFG_PN" value="ERJ-2RKF9311X"/&gt;</v>
      </c>
      <c r="AH113" t="str">
        <f t="shared" si="18"/>
        <v>&lt;attribute name="2_DESC" value=""/&gt;</v>
      </c>
      <c r="AI113" t="str">
        <f t="shared" si="19"/>
        <v>&lt;attribute name="2_DIST" value=""/&gt;</v>
      </c>
      <c r="AJ113" t="str">
        <f t="shared" si="20"/>
        <v>&lt;attribute name="2_DIST_PN" value=""/&gt;</v>
      </c>
      <c r="AK113" t="str">
        <f t="shared" si="21"/>
        <v>&lt;attribute name="2_MFG" value=""/&gt;</v>
      </c>
      <c r="AL113" t="str">
        <f t="shared" si="22"/>
        <v>&lt;attribute name="2_MFG_PN" value=""/&gt;</v>
      </c>
      <c r="AM113" t="s">
        <v>2061</v>
      </c>
      <c r="AN113" t="s">
        <v>2062</v>
      </c>
      <c r="AO113" t="s">
        <v>2063</v>
      </c>
      <c r="AP113" t="s">
        <v>2064</v>
      </c>
      <c r="AQ113" t="s">
        <v>2065</v>
      </c>
      <c r="AR113" t="str">
        <f t="shared" si="23"/>
        <v>&lt;deviceset name="9.31k_0402_1/10_1%"&gt;&lt;gates&gt;&lt;gate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9.31K OHM 1% 1/10W 0402"/&gt;&lt;attribute name="1_DIST" value="Digi-Key"/&gt;&lt;attribute name="1_DIST_PN" value="P9.31KLCT-ND"/&gt;&lt;attribute name="1_MFG" value="Panasonic Electronic Components"/&gt;&lt;attribute name="1_MFG_PN" value="ERJ-2RKF9311X"/&gt;&lt;attribute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4" spans="1:44" x14ac:dyDescent="0.25">
      <c r="A114" s="2">
        <v>9.5299999999999994</v>
      </c>
      <c r="B114" s="2" t="s">
        <v>1628</v>
      </c>
      <c r="C114" s="5" t="s">
        <v>1839</v>
      </c>
      <c r="D114" s="2" t="s">
        <v>115</v>
      </c>
      <c r="E114" s="2" t="s">
        <v>116</v>
      </c>
      <c r="F114" s="2" t="s">
        <v>117</v>
      </c>
      <c r="G114" s="2" t="s">
        <v>1575</v>
      </c>
      <c r="H114" s="2" t="s">
        <v>118</v>
      </c>
      <c r="I114" s="2" t="s">
        <v>1573</v>
      </c>
      <c r="J114" s="2" t="s">
        <v>119</v>
      </c>
      <c r="K114" s="2" t="s">
        <v>1574</v>
      </c>
      <c r="L114" s="2"/>
      <c r="M114" s="2"/>
      <c r="N114" s="2"/>
      <c r="O114" s="2"/>
      <c r="P114" s="2"/>
      <c r="Q114" t="str">
        <f t="shared" si="12"/>
        <v>&lt;deviceset name="9.53k_0402_1/10_1%"&gt;</v>
      </c>
      <c r="R114" t="s">
        <v>2050</v>
      </c>
      <c r="S114" t="s">
        <v>2051</v>
      </c>
      <c r="T114" t="s">
        <v>2052</v>
      </c>
      <c r="U114" t="s">
        <v>2053</v>
      </c>
      <c r="V114" t="s">
        <v>2054</v>
      </c>
      <c r="W114" t="s">
        <v>2055</v>
      </c>
      <c r="X114" t="s">
        <v>2056</v>
      </c>
      <c r="Y114" t="s">
        <v>2057</v>
      </c>
      <c r="Z114" t="s">
        <v>2058</v>
      </c>
      <c r="AA114" t="s">
        <v>2059</v>
      </c>
      <c r="AB114" t="s">
        <v>2060</v>
      </c>
      <c r="AC114" t="str">
        <f t="shared" si="13"/>
        <v>&lt;attribute name="1_DESC" value="RES SMD 9.53K OHM 1% 1/10W 0402"/&gt;</v>
      </c>
      <c r="AD114" t="str">
        <f t="shared" si="14"/>
        <v>&lt;attribute name="1_DIST" value="Digi-Key"/&gt;</v>
      </c>
      <c r="AE114" t="str">
        <f t="shared" si="15"/>
        <v>&lt;attribute name="1_DIST_PN" value="P9.53KLCT-ND"/&gt;</v>
      </c>
      <c r="AF114" t="str">
        <f t="shared" si="16"/>
        <v>&lt;attribute name="1_MFG" value="Panasonic Electronic Components"/&gt;</v>
      </c>
      <c r="AG114" t="str">
        <f t="shared" si="17"/>
        <v>&lt;attribute name="1_MFG_PN" value="ERJ-2RKF9531X"/&gt;</v>
      </c>
      <c r="AH114" t="str">
        <f t="shared" si="18"/>
        <v>&lt;attribute name="2_DESC" value=""/&gt;</v>
      </c>
      <c r="AI114" t="str">
        <f t="shared" si="19"/>
        <v>&lt;attribute name="2_DIST" value=""/&gt;</v>
      </c>
      <c r="AJ114" t="str">
        <f t="shared" si="20"/>
        <v>&lt;attribute name="2_DIST_PN" value=""/&gt;</v>
      </c>
      <c r="AK114" t="str">
        <f t="shared" si="21"/>
        <v>&lt;attribute name="2_MFG" value=""/&gt;</v>
      </c>
      <c r="AL114" t="str">
        <f t="shared" si="22"/>
        <v>&lt;attribute name="2_MFG_PN" value=""/&gt;</v>
      </c>
      <c r="AM114" t="s">
        <v>2061</v>
      </c>
      <c r="AN114" t="s">
        <v>2062</v>
      </c>
      <c r="AO114" t="s">
        <v>2063</v>
      </c>
      <c r="AP114" t="s">
        <v>2064</v>
      </c>
      <c r="AQ114" t="s">
        <v>2065</v>
      </c>
      <c r="AR114" t="str">
        <f t="shared" si="23"/>
        <v>&lt;deviceset name="9.53k_0402_1/10_1%"&gt;&lt;gates&gt;&lt;gate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9.53K OHM 1% 1/10W 0402"/&gt;&lt;attribute name="1_DIST" value="Digi-Key"/&gt;&lt;attribute name="1_DIST_PN" value="P9.53KLCT-ND"/&gt;&lt;attribute name="1_MFG" value="Panasonic Electronic Components"/&gt;&lt;attribute name="1_MFG_PN" value="ERJ-2RKF9531X"/&gt;&lt;attribute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5" spans="1:44" x14ac:dyDescent="0.25">
      <c r="A115" s="2">
        <v>9.76</v>
      </c>
      <c r="B115" s="2" t="s">
        <v>1628</v>
      </c>
      <c r="C115" s="5" t="s">
        <v>1840</v>
      </c>
      <c r="D115" s="2" t="s">
        <v>115</v>
      </c>
      <c r="E115" s="2" t="s">
        <v>116</v>
      </c>
      <c r="F115" s="2" t="s">
        <v>117</v>
      </c>
      <c r="G115" s="2" t="s">
        <v>1578</v>
      </c>
      <c r="H115" s="2" t="s">
        <v>118</v>
      </c>
      <c r="I115" s="2" t="s">
        <v>1576</v>
      </c>
      <c r="J115" s="2" t="s">
        <v>119</v>
      </c>
      <c r="K115" s="2" t="s">
        <v>1577</v>
      </c>
      <c r="L115" s="2"/>
      <c r="M115" s="2"/>
      <c r="N115" s="2"/>
      <c r="O115" s="2"/>
      <c r="P115" s="2"/>
      <c r="Q115" t="str">
        <f t="shared" si="12"/>
        <v>&lt;deviceset name="9.76k_0402_1/10_1%"&gt;</v>
      </c>
      <c r="R115" t="s">
        <v>2050</v>
      </c>
      <c r="S115" t="s">
        <v>2051</v>
      </c>
      <c r="T115" t="s">
        <v>2052</v>
      </c>
      <c r="U115" t="s">
        <v>2053</v>
      </c>
      <c r="V115" t="s">
        <v>2054</v>
      </c>
      <c r="W115" t="s">
        <v>2055</v>
      </c>
      <c r="X115" t="s">
        <v>2056</v>
      </c>
      <c r="Y115" t="s">
        <v>2057</v>
      </c>
      <c r="Z115" t="s">
        <v>2058</v>
      </c>
      <c r="AA115" t="s">
        <v>2059</v>
      </c>
      <c r="AB115" t="s">
        <v>2060</v>
      </c>
      <c r="AC115" t="str">
        <f t="shared" si="13"/>
        <v>&lt;attribute name="1_DESC" value="RES SMD 9.76K OHM 1% 1/10W 0402"/&gt;</v>
      </c>
      <c r="AD115" t="str">
        <f t="shared" si="14"/>
        <v>&lt;attribute name="1_DIST" value="Digi-Key"/&gt;</v>
      </c>
      <c r="AE115" t="str">
        <f t="shared" si="15"/>
        <v>&lt;attribute name="1_DIST_PN" value="P9.76KLCT-ND"/&gt;</v>
      </c>
      <c r="AF115" t="str">
        <f t="shared" si="16"/>
        <v>&lt;attribute name="1_MFG" value="Panasonic Electronic Components"/&gt;</v>
      </c>
      <c r="AG115" t="str">
        <f t="shared" si="17"/>
        <v>&lt;attribute name="1_MFG_PN" value="ERJ-2RKF9761X"/&gt;</v>
      </c>
      <c r="AH115" t="str">
        <f t="shared" si="18"/>
        <v>&lt;attribute name="2_DESC" value=""/&gt;</v>
      </c>
      <c r="AI115" t="str">
        <f t="shared" si="19"/>
        <v>&lt;attribute name="2_DIST" value=""/&gt;</v>
      </c>
      <c r="AJ115" t="str">
        <f t="shared" si="20"/>
        <v>&lt;attribute name="2_DIST_PN" value=""/&gt;</v>
      </c>
      <c r="AK115" t="str">
        <f t="shared" si="21"/>
        <v>&lt;attribute name="2_MFG" value=""/&gt;</v>
      </c>
      <c r="AL115" t="str">
        <f t="shared" si="22"/>
        <v>&lt;attribute name="2_MFG_PN" value=""/&gt;</v>
      </c>
      <c r="AM115" t="s">
        <v>2061</v>
      </c>
      <c r="AN115" t="s">
        <v>2062</v>
      </c>
      <c r="AO115" t="s">
        <v>2063</v>
      </c>
      <c r="AP115" t="s">
        <v>2064</v>
      </c>
      <c r="AQ115" t="s">
        <v>2065</v>
      </c>
      <c r="AR115" t="str">
        <f t="shared" si="23"/>
        <v>&lt;deviceset name="9.76k_0402_1/10_1%"&gt;&lt;gates&gt;&lt;gate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9.76K OHM 1% 1/10W 0402"/&gt;&lt;attribute name="1_DIST" value="Digi-Key"/&gt;&lt;attribute name="1_DIST_PN" value="P9.76KLCT-ND"/&gt;&lt;attribute name="1_MFG" value="Panasonic Electronic Components"/&gt;&lt;attribute name="1_MFG_PN" value="ERJ-2RKF9761X"/&gt;&lt;attribute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6" spans="1:44" x14ac:dyDescent="0.25">
      <c r="A116" s="2">
        <v>10</v>
      </c>
      <c r="B116" s="2" t="s">
        <v>1628</v>
      </c>
      <c r="C116" s="5" t="s">
        <v>78</v>
      </c>
      <c r="D116" s="2" t="s">
        <v>115</v>
      </c>
      <c r="E116" s="2" t="s">
        <v>116</v>
      </c>
      <c r="F116" s="2" t="s">
        <v>117</v>
      </c>
      <c r="G116" s="2" t="s">
        <v>326</v>
      </c>
      <c r="H116" s="2" t="s">
        <v>118</v>
      </c>
      <c r="I116" s="2" t="s">
        <v>324</v>
      </c>
      <c r="J116" s="2" t="s">
        <v>119</v>
      </c>
      <c r="K116" s="2" t="s">
        <v>325</v>
      </c>
      <c r="L116" s="2"/>
      <c r="M116" s="2"/>
      <c r="N116" s="2"/>
      <c r="O116" s="2"/>
      <c r="P116" s="2"/>
      <c r="Q116" t="str">
        <f t="shared" si="12"/>
        <v>&lt;deviceset name="10k_0402_1/10_1%"&gt;</v>
      </c>
      <c r="R116" t="s">
        <v>2050</v>
      </c>
      <c r="S116" t="s">
        <v>2051</v>
      </c>
      <c r="T116" t="s">
        <v>2052</v>
      </c>
      <c r="U116" t="s">
        <v>2053</v>
      </c>
      <c r="V116" t="s">
        <v>2054</v>
      </c>
      <c r="W116" t="s">
        <v>2055</v>
      </c>
      <c r="X116" t="s">
        <v>2056</v>
      </c>
      <c r="Y116" t="s">
        <v>2057</v>
      </c>
      <c r="Z116" t="s">
        <v>2058</v>
      </c>
      <c r="AA116" t="s">
        <v>2059</v>
      </c>
      <c r="AB116" t="s">
        <v>2060</v>
      </c>
      <c r="AC116" t="str">
        <f t="shared" si="13"/>
        <v>&lt;attribute name="1_DESC" value="RES SMD 10K OHM 1% 1/10W 0402"/&gt;</v>
      </c>
      <c r="AD116" t="str">
        <f t="shared" si="14"/>
        <v>&lt;attribute name="1_DIST" value="Digi-Key"/&gt;</v>
      </c>
      <c r="AE116" t="str">
        <f t="shared" si="15"/>
        <v>&lt;attribute name="1_DIST_PN" value="P10.0KLCT-ND"/&gt;</v>
      </c>
      <c r="AF116" t="str">
        <f t="shared" si="16"/>
        <v>&lt;attribute name="1_MFG" value="Panasonic Electronic Components"/&gt;</v>
      </c>
      <c r="AG116" t="str">
        <f t="shared" si="17"/>
        <v>&lt;attribute name="1_MFG_PN" value="ERJ-2RKF1002X"/&gt;</v>
      </c>
      <c r="AH116" t="str">
        <f t="shared" si="18"/>
        <v>&lt;attribute name="2_DESC" value=""/&gt;</v>
      </c>
      <c r="AI116" t="str">
        <f t="shared" si="19"/>
        <v>&lt;attribute name="2_DIST" value=""/&gt;</v>
      </c>
      <c r="AJ116" t="str">
        <f t="shared" si="20"/>
        <v>&lt;attribute name="2_DIST_PN" value=""/&gt;</v>
      </c>
      <c r="AK116" t="str">
        <f t="shared" si="21"/>
        <v>&lt;attribute name="2_MFG" value=""/&gt;</v>
      </c>
      <c r="AL116" t="str">
        <f t="shared" si="22"/>
        <v>&lt;attribute name="2_MFG_PN" value=""/&gt;</v>
      </c>
      <c r="AM116" t="s">
        <v>2061</v>
      </c>
      <c r="AN116" t="s">
        <v>2062</v>
      </c>
      <c r="AO116" t="s">
        <v>2063</v>
      </c>
      <c r="AP116" t="s">
        <v>2064</v>
      </c>
      <c r="AQ116" t="s">
        <v>2065</v>
      </c>
      <c r="AR116" t="str">
        <f t="shared" si="23"/>
        <v>&lt;deviceset name="10k_0402_1/10_1%"&gt;&lt;gates&gt;&lt;gate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10K OHM 1% 1/10W 0402"/&gt;&lt;attribute name="1_DIST" value="Digi-Key"/&gt;&lt;attribute name="1_DIST_PN" value="P10.0KLCT-ND"/&gt;&lt;attribute name="1_MFG" value="Panasonic Electronic Components"/&gt;&lt;attribute name="1_MFG_PN" value="ERJ-2RKF1002X"/&gt;&lt;attribute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7" spans="1:44" x14ac:dyDescent="0.25">
      <c r="A117" s="2">
        <v>10.199999999999999</v>
      </c>
      <c r="B117" s="2" t="s">
        <v>1628</v>
      </c>
      <c r="C117" s="5" t="s">
        <v>1662</v>
      </c>
      <c r="D117" s="2" t="s">
        <v>115</v>
      </c>
      <c r="E117" s="2" t="s">
        <v>116</v>
      </c>
      <c r="F117" s="2" t="s">
        <v>117</v>
      </c>
      <c r="G117" s="2" t="s">
        <v>329</v>
      </c>
      <c r="H117" s="2" t="s">
        <v>118</v>
      </c>
      <c r="I117" s="2" t="s">
        <v>327</v>
      </c>
      <c r="J117" s="2" t="s">
        <v>119</v>
      </c>
      <c r="K117" s="2" t="s">
        <v>328</v>
      </c>
      <c r="L117" s="2"/>
      <c r="M117" s="2"/>
      <c r="N117" s="2"/>
      <c r="O117" s="2"/>
      <c r="P117" s="2"/>
      <c r="Q117" t="str">
        <f t="shared" si="12"/>
        <v>&lt;deviceset name="10.2k_0402_1/10_1%"&gt;</v>
      </c>
      <c r="R117" t="s">
        <v>2050</v>
      </c>
      <c r="S117" t="s">
        <v>2051</v>
      </c>
      <c r="T117" t="s">
        <v>2052</v>
      </c>
      <c r="U117" t="s">
        <v>2053</v>
      </c>
      <c r="V117" t="s">
        <v>2054</v>
      </c>
      <c r="W117" t="s">
        <v>2055</v>
      </c>
      <c r="X117" t="s">
        <v>2056</v>
      </c>
      <c r="Y117" t="s">
        <v>2057</v>
      </c>
      <c r="Z117" t="s">
        <v>2058</v>
      </c>
      <c r="AA117" t="s">
        <v>2059</v>
      </c>
      <c r="AB117" t="s">
        <v>2060</v>
      </c>
      <c r="AC117" t="str">
        <f t="shared" si="13"/>
        <v>&lt;attribute name="1_DESC" value="RES SMD 10.2K OHM 1% 1/10W 0402"/&gt;</v>
      </c>
      <c r="AD117" t="str">
        <f t="shared" si="14"/>
        <v>&lt;attribute name="1_DIST" value="Digi-Key"/&gt;</v>
      </c>
      <c r="AE117" t="str">
        <f t="shared" si="15"/>
        <v>&lt;attribute name="1_DIST_PN" value="P10.2KLCT-ND"/&gt;</v>
      </c>
      <c r="AF117" t="str">
        <f t="shared" si="16"/>
        <v>&lt;attribute name="1_MFG" value="Panasonic Electronic Components"/&gt;</v>
      </c>
      <c r="AG117" t="str">
        <f t="shared" si="17"/>
        <v>&lt;attribute name="1_MFG_PN" value="ERJ-2RKF1022X"/&gt;</v>
      </c>
      <c r="AH117" t="str">
        <f t="shared" si="18"/>
        <v>&lt;attribute name="2_DESC" value=""/&gt;</v>
      </c>
      <c r="AI117" t="str">
        <f t="shared" si="19"/>
        <v>&lt;attribute name="2_DIST" value=""/&gt;</v>
      </c>
      <c r="AJ117" t="str">
        <f t="shared" si="20"/>
        <v>&lt;attribute name="2_DIST_PN" value=""/&gt;</v>
      </c>
      <c r="AK117" t="str">
        <f t="shared" si="21"/>
        <v>&lt;attribute name="2_MFG" value=""/&gt;</v>
      </c>
      <c r="AL117" t="str">
        <f t="shared" si="22"/>
        <v>&lt;attribute name="2_MFG_PN" value=""/&gt;</v>
      </c>
      <c r="AM117" t="s">
        <v>2061</v>
      </c>
      <c r="AN117" t="s">
        <v>2062</v>
      </c>
      <c r="AO117" t="s">
        <v>2063</v>
      </c>
      <c r="AP117" t="s">
        <v>2064</v>
      </c>
      <c r="AQ117" t="s">
        <v>2065</v>
      </c>
      <c r="AR117" t="str">
        <f t="shared" si="23"/>
        <v>&lt;deviceset name="10.2k_0402_1/10_1%"&gt;&lt;gates&gt;&lt;gate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10.2K OHM 1% 1/10W 0402"/&gt;&lt;attribute name="1_DIST" value="Digi-Key"/&gt;&lt;attribute name="1_DIST_PN" value="P10.2KLCT-ND"/&gt;&lt;attribute name="1_MFG" value="Panasonic Electronic Components"/&gt;&lt;attribute name="1_MFG_PN" value="ERJ-2RKF1022X"/&gt;&lt;attribute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8" spans="1:44" x14ac:dyDescent="0.25">
      <c r="A118" s="2">
        <v>10.5</v>
      </c>
      <c r="B118" s="2" t="s">
        <v>1628</v>
      </c>
      <c r="C118" s="5" t="s">
        <v>1663</v>
      </c>
      <c r="D118" s="2" t="s">
        <v>115</v>
      </c>
      <c r="E118" s="2" t="s">
        <v>116</v>
      </c>
      <c r="F118" s="2" t="s">
        <v>117</v>
      </c>
      <c r="G118" s="2" t="s">
        <v>335</v>
      </c>
      <c r="H118" s="2" t="s">
        <v>118</v>
      </c>
      <c r="I118" s="2" t="s">
        <v>333</v>
      </c>
      <c r="J118" s="2" t="s">
        <v>119</v>
      </c>
      <c r="K118" s="2" t="s">
        <v>334</v>
      </c>
      <c r="L118" s="2"/>
      <c r="M118" s="2"/>
      <c r="N118" s="2"/>
      <c r="O118" s="2"/>
      <c r="P118" s="2"/>
      <c r="Q118" t="str">
        <f t="shared" si="12"/>
        <v>&lt;deviceset name="10.5k_0402_1/10_1%"&gt;</v>
      </c>
      <c r="R118" t="s">
        <v>2050</v>
      </c>
      <c r="S118" t="s">
        <v>2051</v>
      </c>
      <c r="T118" t="s">
        <v>2052</v>
      </c>
      <c r="U118" t="s">
        <v>2053</v>
      </c>
      <c r="V118" t="s">
        <v>2054</v>
      </c>
      <c r="W118" t="s">
        <v>2055</v>
      </c>
      <c r="X118" t="s">
        <v>2056</v>
      </c>
      <c r="Y118" t="s">
        <v>2057</v>
      </c>
      <c r="Z118" t="s">
        <v>2058</v>
      </c>
      <c r="AA118" t="s">
        <v>2059</v>
      </c>
      <c r="AB118" t="s">
        <v>2060</v>
      </c>
      <c r="AC118" t="str">
        <f t="shared" si="13"/>
        <v>&lt;attribute name="1_DESC" value="RES SMD 10.5K OHM 1% 1/10W 0402"/&gt;</v>
      </c>
      <c r="AD118" t="str">
        <f t="shared" si="14"/>
        <v>&lt;attribute name="1_DIST" value="Digi-Key"/&gt;</v>
      </c>
      <c r="AE118" t="str">
        <f t="shared" si="15"/>
        <v>&lt;attribute name="1_DIST_PN" value="P10.5KLCT-ND"/&gt;</v>
      </c>
      <c r="AF118" t="str">
        <f t="shared" si="16"/>
        <v>&lt;attribute name="1_MFG" value="Panasonic Electronic Components"/&gt;</v>
      </c>
      <c r="AG118" t="str">
        <f t="shared" si="17"/>
        <v>&lt;attribute name="1_MFG_PN" value="ERJ-2RKF1052X"/&gt;</v>
      </c>
      <c r="AH118" t="str">
        <f t="shared" si="18"/>
        <v>&lt;attribute name="2_DESC" value=""/&gt;</v>
      </c>
      <c r="AI118" t="str">
        <f t="shared" si="19"/>
        <v>&lt;attribute name="2_DIST" value=""/&gt;</v>
      </c>
      <c r="AJ118" t="str">
        <f t="shared" si="20"/>
        <v>&lt;attribute name="2_DIST_PN" value=""/&gt;</v>
      </c>
      <c r="AK118" t="str">
        <f t="shared" si="21"/>
        <v>&lt;attribute name="2_MFG" value=""/&gt;</v>
      </c>
      <c r="AL118" t="str">
        <f t="shared" si="22"/>
        <v>&lt;attribute name="2_MFG_PN" value=""/&gt;</v>
      </c>
      <c r="AM118" t="s">
        <v>2061</v>
      </c>
      <c r="AN118" t="s">
        <v>2062</v>
      </c>
      <c r="AO118" t="s">
        <v>2063</v>
      </c>
      <c r="AP118" t="s">
        <v>2064</v>
      </c>
      <c r="AQ118" t="s">
        <v>2065</v>
      </c>
      <c r="AR118" t="str">
        <f t="shared" si="23"/>
        <v>&lt;deviceset name="10.5k_0402_1/10_1%"&gt;&lt;gates&gt;&lt;gate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10.5K OHM 1% 1/10W 0402"/&gt;&lt;attribute name="1_DIST" value="Digi-Key"/&gt;&lt;attribute name="1_DIST_PN" value="P10.5KLCT-ND"/&gt;&lt;attribute name="1_MFG" value="Panasonic Electronic Components"/&gt;&lt;attribute name="1_MFG_PN" value="ERJ-2RKF1052X"/&gt;&lt;attribute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9" spans="1:44" x14ac:dyDescent="0.25">
      <c r="A119" s="2">
        <v>10.7</v>
      </c>
      <c r="B119" s="2" t="s">
        <v>1628</v>
      </c>
      <c r="C119" s="5" t="s">
        <v>1664</v>
      </c>
      <c r="D119" s="2" t="s">
        <v>115</v>
      </c>
      <c r="E119" s="2" t="s">
        <v>116</v>
      </c>
      <c r="F119" s="2" t="s">
        <v>117</v>
      </c>
      <c r="G119" s="2" t="s">
        <v>341</v>
      </c>
      <c r="H119" s="2" t="s">
        <v>118</v>
      </c>
      <c r="I119" s="2" t="s">
        <v>339</v>
      </c>
      <c r="J119" s="2" t="s">
        <v>119</v>
      </c>
      <c r="K119" s="2" t="s">
        <v>340</v>
      </c>
      <c r="L119" s="2"/>
      <c r="M119" s="2"/>
      <c r="N119" s="2"/>
      <c r="O119" s="2"/>
      <c r="P119" s="2"/>
      <c r="Q119" t="str">
        <f t="shared" si="12"/>
        <v>&lt;deviceset name="10.7k_0402_1/10_1%"&gt;</v>
      </c>
      <c r="R119" t="s">
        <v>2050</v>
      </c>
      <c r="S119" t="s">
        <v>2051</v>
      </c>
      <c r="T119" t="s">
        <v>2052</v>
      </c>
      <c r="U119" t="s">
        <v>2053</v>
      </c>
      <c r="V119" t="s">
        <v>2054</v>
      </c>
      <c r="W119" t="s">
        <v>2055</v>
      </c>
      <c r="X119" t="s">
        <v>2056</v>
      </c>
      <c r="Y119" t="s">
        <v>2057</v>
      </c>
      <c r="Z119" t="s">
        <v>2058</v>
      </c>
      <c r="AA119" t="s">
        <v>2059</v>
      </c>
      <c r="AB119" t="s">
        <v>2060</v>
      </c>
      <c r="AC119" t="str">
        <f t="shared" si="13"/>
        <v>&lt;attribute name="1_DESC" value="RES SMD 10.7K OHM 1% 1/10W 0402"/&gt;</v>
      </c>
      <c r="AD119" t="str">
        <f t="shared" si="14"/>
        <v>&lt;attribute name="1_DIST" value="Digi-Key"/&gt;</v>
      </c>
      <c r="AE119" t="str">
        <f t="shared" si="15"/>
        <v>&lt;attribute name="1_DIST_PN" value="P10.7KLCT-ND"/&gt;</v>
      </c>
      <c r="AF119" t="str">
        <f t="shared" si="16"/>
        <v>&lt;attribute name="1_MFG" value="Panasonic Electronic Components"/&gt;</v>
      </c>
      <c r="AG119" t="str">
        <f t="shared" si="17"/>
        <v>&lt;attribute name="1_MFG_PN" value="ERJ-2RKF1072X"/&gt;</v>
      </c>
      <c r="AH119" t="str">
        <f t="shared" si="18"/>
        <v>&lt;attribute name="2_DESC" value=""/&gt;</v>
      </c>
      <c r="AI119" t="str">
        <f t="shared" si="19"/>
        <v>&lt;attribute name="2_DIST" value=""/&gt;</v>
      </c>
      <c r="AJ119" t="str">
        <f t="shared" si="20"/>
        <v>&lt;attribute name="2_DIST_PN" value=""/&gt;</v>
      </c>
      <c r="AK119" t="str">
        <f t="shared" si="21"/>
        <v>&lt;attribute name="2_MFG" value=""/&gt;</v>
      </c>
      <c r="AL119" t="str">
        <f t="shared" si="22"/>
        <v>&lt;attribute name="2_MFG_PN" value=""/&gt;</v>
      </c>
      <c r="AM119" t="s">
        <v>2061</v>
      </c>
      <c r="AN119" t="s">
        <v>2062</v>
      </c>
      <c r="AO119" t="s">
        <v>2063</v>
      </c>
      <c r="AP119" t="s">
        <v>2064</v>
      </c>
      <c r="AQ119" t="s">
        <v>2065</v>
      </c>
      <c r="AR119" t="str">
        <f t="shared" si="23"/>
        <v>&lt;deviceset name="10.7k_0402_1/10_1%"&gt;&lt;gates&gt;&lt;gate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10.7K OHM 1% 1/10W 0402"/&gt;&lt;attribute name="1_DIST" value="Digi-Key"/&gt;&lt;attribute name="1_DIST_PN" value="P10.7KLCT-ND"/&gt;&lt;attribute name="1_MFG" value="Panasonic Electronic Components"/&gt;&lt;attribute name="1_MFG_PN" value="ERJ-2RKF1072X"/&gt;&lt;attribute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0" spans="1:44" x14ac:dyDescent="0.25">
      <c r="A120" s="2">
        <v>11</v>
      </c>
      <c r="B120" s="2" t="s">
        <v>1628</v>
      </c>
      <c r="C120" s="5" t="s">
        <v>79</v>
      </c>
      <c r="D120" s="2" t="s">
        <v>115</v>
      </c>
      <c r="E120" s="2" t="s">
        <v>116</v>
      </c>
      <c r="F120" s="2" t="s">
        <v>117</v>
      </c>
      <c r="G120" s="2" t="s">
        <v>370</v>
      </c>
      <c r="H120" s="2" t="s">
        <v>118</v>
      </c>
      <c r="I120" s="2" t="s">
        <v>368</v>
      </c>
      <c r="J120" s="2" t="s">
        <v>119</v>
      </c>
      <c r="K120" s="2" t="s">
        <v>369</v>
      </c>
      <c r="L120" s="2"/>
      <c r="M120" s="2"/>
      <c r="N120" s="2"/>
      <c r="O120" s="2"/>
      <c r="P120" s="2"/>
      <c r="Q120" t="str">
        <f t="shared" si="12"/>
        <v>&lt;deviceset name="11k_0402_1/10_1%"&gt;</v>
      </c>
      <c r="R120" t="s">
        <v>2050</v>
      </c>
      <c r="S120" t="s">
        <v>2051</v>
      </c>
      <c r="T120" t="s">
        <v>2052</v>
      </c>
      <c r="U120" t="s">
        <v>2053</v>
      </c>
      <c r="V120" t="s">
        <v>2054</v>
      </c>
      <c r="W120" t="s">
        <v>2055</v>
      </c>
      <c r="X120" t="s">
        <v>2056</v>
      </c>
      <c r="Y120" t="s">
        <v>2057</v>
      </c>
      <c r="Z120" t="s">
        <v>2058</v>
      </c>
      <c r="AA120" t="s">
        <v>2059</v>
      </c>
      <c r="AB120" t="s">
        <v>2060</v>
      </c>
      <c r="AC120" t="str">
        <f t="shared" si="13"/>
        <v>&lt;attribute name="1_DESC" value="RES SMD 11K OHM 1% 1/10W 0402"/&gt;</v>
      </c>
      <c r="AD120" t="str">
        <f t="shared" si="14"/>
        <v>&lt;attribute name="1_DIST" value="Digi-Key"/&gt;</v>
      </c>
      <c r="AE120" t="str">
        <f t="shared" si="15"/>
        <v>&lt;attribute name="1_DIST_PN" value="P11.0KLCT-ND"/&gt;</v>
      </c>
      <c r="AF120" t="str">
        <f t="shared" si="16"/>
        <v>&lt;attribute name="1_MFG" value="Panasonic Electronic Components"/&gt;</v>
      </c>
      <c r="AG120" t="str">
        <f t="shared" si="17"/>
        <v>&lt;attribute name="1_MFG_PN" value="ERJ-2RKF1102X"/&gt;</v>
      </c>
      <c r="AH120" t="str">
        <f t="shared" si="18"/>
        <v>&lt;attribute name="2_DESC" value=""/&gt;</v>
      </c>
      <c r="AI120" t="str">
        <f t="shared" si="19"/>
        <v>&lt;attribute name="2_DIST" value=""/&gt;</v>
      </c>
      <c r="AJ120" t="str">
        <f t="shared" si="20"/>
        <v>&lt;attribute name="2_DIST_PN" value=""/&gt;</v>
      </c>
      <c r="AK120" t="str">
        <f t="shared" si="21"/>
        <v>&lt;attribute name="2_MFG" value=""/&gt;</v>
      </c>
      <c r="AL120" t="str">
        <f t="shared" si="22"/>
        <v>&lt;attribute name="2_MFG_PN" value=""/&gt;</v>
      </c>
      <c r="AM120" t="s">
        <v>2061</v>
      </c>
      <c r="AN120" t="s">
        <v>2062</v>
      </c>
      <c r="AO120" t="s">
        <v>2063</v>
      </c>
      <c r="AP120" t="s">
        <v>2064</v>
      </c>
      <c r="AQ120" t="s">
        <v>2065</v>
      </c>
      <c r="AR120" t="str">
        <f t="shared" si="23"/>
        <v>&lt;deviceset name="11k_0402_1/10_1%"&gt;&lt;gates&gt;&lt;gate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11K OHM 1% 1/10W 0402"/&gt;&lt;attribute name="1_DIST" value="Digi-Key"/&gt;&lt;attribute name="1_DIST_PN" value="P11.0KLCT-ND"/&gt;&lt;attribute name="1_MFG" value="Panasonic Electronic Components"/&gt;&lt;attribute name="1_MFG_PN" value="ERJ-2RKF1102X"/&gt;&lt;attribute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1" spans="1:44" x14ac:dyDescent="0.25">
      <c r="A121" s="2">
        <v>11.3</v>
      </c>
      <c r="B121" s="2" t="s">
        <v>1628</v>
      </c>
      <c r="C121" s="5" t="s">
        <v>1668</v>
      </c>
      <c r="D121" s="2" t="s">
        <v>115</v>
      </c>
      <c r="E121" s="2" t="s">
        <v>116</v>
      </c>
      <c r="F121" s="2" t="s">
        <v>117</v>
      </c>
      <c r="G121" s="2" t="s">
        <v>373</v>
      </c>
      <c r="H121" s="2" t="s">
        <v>118</v>
      </c>
      <c r="I121" s="2" t="s">
        <v>371</v>
      </c>
      <c r="J121" s="2" t="s">
        <v>119</v>
      </c>
      <c r="K121" s="2" t="s">
        <v>372</v>
      </c>
      <c r="L121" s="2"/>
      <c r="M121" s="2"/>
      <c r="N121" s="2"/>
      <c r="O121" s="2"/>
      <c r="P121" s="2"/>
      <c r="Q121" t="str">
        <f t="shared" si="12"/>
        <v>&lt;deviceset name="11.3k_0402_1/10_1%"&gt;</v>
      </c>
      <c r="R121" t="s">
        <v>2050</v>
      </c>
      <c r="S121" t="s">
        <v>2051</v>
      </c>
      <c r="T121" t="s">
        <v>2052</v>
      </c>
      <c r="U121" t="s">
        <v>2053</v>
      </c>
      <c r="V121" t="s">
        <v>2054</v>
      </c>
      <c r="W121" t="s">
        <v>2055</v>
      </c>
      <c r="X121" t="s">
        <v>2056</v>
      </c>
      <c r="Y121" t="s">
        <v>2057</v>
      </c>
      <c r="Z121" t="s">
        <v>2058</v>
      </c>
      <c r="AA121" t="s">
        <v>2059</v>
      </c>
      <c r="AB121" t="s">
        <v>2060</v>
      </c>
      <c r="AC121" t="str">
        <f t="shared" si="13"/>
        <v>&lt;attribute name="1_DESC" value="RES SMD 11.3K OHM 1% 1/10W 0402"/&gt;</v>
      </c>
      <c r="AD121" t="str">
        <f t="shared" si="14"/>
        <v>&lt;attribute name="1_DIST" value="Digi-Key"/&gt;</v>
      </c>
      <c r="AE121" t="str">
        <f t="shared" si="15"/>
        <v>&lt;attribute name="1_DIST_PN" value="P11.3KLCT-ND"/&gt;</v>
      </c>
      <c r="AF121" t="str">
        <f t="shared" si="16"/>
        <v>&lt;attribute name="1_MFG" value="Panasonic Electronic Components"/&gt;</v>
      </c>
      <c r="AG121" t="str">
        <f t="shared" si="17"/>
        <v>&lt;attribute name="1_MFG_PN" value="ERJ-2RKF1132X"/&gt;</v>
      </c>
      <c r="AH121" t="str">
        <f t="shared" si="18"/>
        <v>&lt;attribute name="2_DESC" value=""/&gt;</v>
      </c>
      <c r="AI121" t="str">
        <f t="shared" si="19"/>
        <v>&lt;attribute name="2_DIST" value=""/&gt;</v>
      </c>
      <c r="AJ121" t="str">
        <f t="shared" si="20"/>
        <v>&lt;attribute name="2_DIST_PN" value=""/&gt;</v>
      </c>
      <c r="AK121" t="str">
        <f t="shared" si="21"/>
        <v>&lt;attribute name="2_MFG" value=""/&gt;</v>
      </c>
      <c r="AL121" t="str">
        <f t="shared" si="22"/>
        <v>&lt;attribute name="2_MFG_PN" value=""/&gt;</v>
      </c>
      <c r="AM121" t="s">
        <v>2061</v>
      </c>
      <c r="AN121" t="s">
        <v>2062</v>
      </c>
      <c r="AO121" t="s">
        <v>2063</v>
      </c>
      <c r="AP121" t="s">
        <v>2064</v>
      </c>
      <c r="AQ121" t="s">
        <v>2065</v>
      </c>
      <c r="AR121" t="str">
        <f t="shared" si="23"/>
        <v>&lt;deviceset name="11.3k_0402_1/10_1%"&gt;&lt;gates&gt;&lt;gate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11.3K OHM 1% 1/10W 0402"/&gt;&lt;attribute name="1_DIST" value="Digi-Key"/&gt;&lt;attribute name="1_DIST_PN" value="P11.3KLCT-ND"/&gt;&lt;attribute name="1_MFG" value="Panasonic Electronic Components"/&gt;&lt;attribute name="1_MFG_PN" value="ERJ-2RKF1132X"/&gt;&lt;attribute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2" spans="1:44" x14ac:dyDescent="0.25">
      <c r="A122" s="2">
        <v>11.5</v>
      </c>
      <c r="B122" s="2" t="s">
        <v>1628</v>
      </c>
      <c r="C122" s="5" t="s">
        <v>1669</v>
      </c>
      <c r="D122" s="2" t="s">
        <v>115</v>
      </c>
      <c r="E122" s="2" t="s">
        <v>116</v>
      </c>
      <c r="F122" s="2" t="s">
        <v>117</v>
      </c>
      <c r="G122" s="2" t="s">
        <v>379</v>
      </c>
      <c r="H122" s="2" t="s">
        <v>118</v>
      </c>
      <c r="I122" s="2" t="s">
        <v>377</v>
      </c>
      <c r="J122" s="2" t="s">
        <v>119</v>
      </c>
      <c r="K122" s="2" t="s">
        <v>378</v>
      </c>
      <c r="L122" s="2"/>
      <c r="M122" s="2"/>
      <c r="N122" s="2"/>
      <c r="O122" s="2"/>
      <c r="P122" s="2"/>
      <c r="Q122" t="str">
        <f t="shared" si="12"/>
        <v>&lt;deviceset name="11.5k_0402_1/10_1%"&gt;</v>
      </c>
      <c r="R122" t="s">
        <v>2050</v>
      </c>
      <c r="S122" t="s">
        <v>2051</v>
      </c>
      <c r="T122" t="s">
        <v>2052</v>
      </c>
      <c r="U122" t="s">
        <v>2053</v>
      </c>
      <c r="V122" t="s">
        <v>2054</v>
      </c>
      <c r="W122" t="s">
        <v>2055</v>
      </c>
      <c r="X122" t="s">
        <v>2056</v>
      </c>
      <c r="Y122" t="s">
        <v>2057</v>
      </c>
      <c r="Z122" t="s">
        <v>2058</v>
      </c>
      <c r="AA122" t="s">
        <v>2059</v>
      </c>
      <c r="AB122" t="s">
        <v>2060</v>
      </c>
      <c r="AC122" t="str">
        <f t="shared" si="13"/>
        <v>&lt;attribute name="1_DESC" value="RES SMD 11.5K OHM 1% 1/10W 0402"/&gt;</v>
      </c>
      <c r="AD122" t="str">
        <f t="shared" si="14"/>
        <v>&lt;attribute name="1_DIST" value="Digi-Key"/&gt;</v>
      </c>
      <c r="AE122" t="str">
        <f t="shared" si="15"/>
        <v>&lt;attribute name="1_DIST_PN" value="P11.5KLCT-ND"/&gt;</v>
      </c>
      <c r="AF122" t="str">
        <f t="shared" si="16"/>
        <v>&lt;attribute name="1_MFG" value="Panasonic Electronic Components"/&gt;</v>
      </c>
      <c r="AG122" t="str">
        <f t="shared" si="17"/>
        <v>&lt;attribute name="1_MFG_PN" value="ERJ-2RKF1152X"/&gt;</v>
      </c>
      <c r="AH122" t="str">
        <f t="shared" si="18"/>
        <v>&lt;attribute name="2_DESC" value=""/&gt;</v>
      </c>
      <c r="AI122" t="str">
        <f t="shared" si="19"/>
        <v>&lt;attribute name="2_DIST" value=""/&gt;</v>
      </c>
      <c r="AJ122" t="str">
        <f t="shared" si="20"/>
        <v>&lt;attribute name="2_DIST_PN" value=""/&gt;</v>
      </c>
      <c r="AK122" t="str">
        <f t="shared" si="21"/>
        <v>&lt;attribute name="2_MFG" value=""/&gt;</v>
      </c>
      <c r="AL122" t="str">
        <f t="shared" si="22"/>
        <v>&lt;attribute name="2_MFG_PN" value=""/&gt;</v>
      </c>
      <c r="AM122" t="s">
        <v>2061</v>
      </c>
      <c r="AN122" t="s">
        <v>2062</v>
      </c>
      <c r="AO122" t="s">
        <v>2063</v>
      </c>
      <c r="AP122" t="s">
        <v>2064</v>
      </c>
      <c r="AQ122" t="s">
        <v>2065</v>
      </c>
      <c r="AR122" t="str">
        <f t="shared" si="23"/>
        <v>&lt;deviceset name="11.5k_0402_1/10_1%"&gt;&lt;gates&gt;&lt;gate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11.5K OHM 1% 1/10W 0402"/&gt;&lt;attribute name="1_DIST" value="Digi-Key"/&gt;&lt;attribute name="1_DIST_PN" value="P11.5KLCT-ND"/&gt;&lt;attribute name="1_MFG" value="Panasonic Electronic Components"/&gt;&lt;attribute name="1_MFG_PN" value="ERJ-2RKF1152X"/&gt;&lt;attribute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3" spans="1:44" x14ac:dyDescent="0.25">
      <c r="A123" s="2">
        <v>11.8</v>
      </c>
      <c r="B123" s="2" t="s">
        <v>1628</v>
      </c>
      <c r="C123" s="5" t="s">
        <v>1670</v>
      </c>
      <c r="D123" s="2" t="s">
        <v>115</v>
      </c>
      <c r="E123" s="2" t="s">
        <v>116</v>
      </c>
      <c r="F123" s="2" t="s">
        <v>117</v>
      </c>
      <c r="G123" s="2" t="s">
        <v>385</v>
      </c>
      <c r="H123" s="2" t="s">
        <v>118</v>
      </c>
      <c r="I123" s="2" t="s">
        <v>383</v>
      </c>
      <c r="J123" s="2" t="s">
        <v>119</v>
      </c>
      <c r="K123" s="2" t="s">
        <v>384</v>
      </c>
      <c r="L123" s="2"/>
      <c r="M123" s="2"/>
      <c r="N123" s="2"/>
      <c r="O123" s="2"/>
      <c r="P123" s="2"/>
      <c r="Q123" t="str">
        <f t="shared" si="12"/>
        <v>&lt;deviceset name="11.8k_0402_1/10_1%"&gt;</v>
      </c>
      <c r="R123" t="s">
        <v>2050</v>
      </c>
      <c r="S123" t="s">
        <v>2051</v>
      </c>
      <c r="T123" t="s">
        <v>2052</v>
      </c>
      <c r="U123" t="s">
        <v>2053</v>
      </c>
      <c r="V123" t="s">
        <v>2054</v>
      </c>
      <c r="W123" t="s">
        <v>2055</v>
      </c>
      <c r="X123" t="s">
        <v>2056</v>
      </c>
      <c r="Y123" t="s">
        <v>2057</v>
      </c>
      <c r="Z123" t="s">
        <v>2058</v>
      </c>
      <c r="AA123" t="s">
        <v>2059</v>
      </c>
      <c r="AB123" t="s">
        <v>2060</v>
      </c>
      <c r="AC123" t="str">
        <f t="shared" si="13"/>
        <v>&lt;attribute name="1_DESC" value="RES SMD 11.8K OHM 1% 1/10W 0402"/&gt;</v>
      </c>
      <c r="AD123" t="str">
        <f t="shared" si="14"/>
        <v>&lt;attribute name="1_DIST" value="Digi-Key"/&gt;</v>
      </c>
      <c r="AE123" t="str">
        <f t="shared" si="15"/>
        <v>&lt;attribute name="1_DIST_PN" value="P11.8KLCT-ND"/&gt;</v>
      </c>
      <c r="AF123" t="str">
        <f t="shared" si="16"/>
        <v>&lt;attribute name="1_MFG" value="Panasonic Electronic Components"/&gt;</v>
      </c>
      <c r="AG123" t="str">
        <f t="shared" si="17"/>
        <v>&lt;attribute name="1_MFG_PN" value="ERJ-2RKF1182X"/&gt;</v>
      </c>
      <c r="AH123" t="str">
        <f t="shared" si="18"/>
        <v>&lt;attribute name="2_DESC" value=""/&gt;</v>
      </c>
      <c r="AI123" t="str">
        <f t="shared" si="19"/>
        <v>&lt;attribute name="2_DIST" value=""/&gt;</v>
      </c>
      <c r="AJ123" t="str">
        <f t="shared" si="20"/>
        <v>&lt;attribute name="2_DIST_PN" value=""/&gt;</v>
      </c>
      <c r="AK123" t="str">
        <f t="shared" si="21"/>
        <v>&lt;attribute name="2_MFG" value=""/&gt;</v>
      </c>
      <c r="AL123" t="str">
        <f t="shared" si="22"/>
        <v>&lt;attribute name="2_MFG_PN" value=""/&gt;</v>
      </c>
      <c r="AM123" t="s">
        <v>2061</v>
      </c>
      <c r="AN123" t="s">
        <v>2062</v>
      </c>
      <c r="AO123" t="s">
        <v>2063</v>
      </c>
      <c r="AP123" t="s">
        <v>2064</v>
      </c>
      <c r="AQ123" t="s">
        <v>2065</v>
      </c>
      <c r="AR123" t="str">
        <f t="shared" si="23"/>
        <v>&lt;deviceset name="11.8k_0402_1/10_1%"&gt;&lt;gates&gt;&lt;gate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11.8K OHM 1% 1/10W 0402"/&gt;&lt;attribute name="1_DIST" value="Digi-Key"/&gt;&lt;attribute name="1_DIST_PN" value="P11.8KLCT-ND"/&gt;&lt;attribute name="1_MFG" value="Panasonic Electronic Components"/&gt;&lt;attribute name="1_MFG_PN" value="ERJ-2RKF1182X"/&gt;&lt;attribute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4" spans="1:44" x14ac:dyDescent="0.25">
      <c r="A124" s="2">
        <v>12</v>
      </c>
      <c r="B124" s="2" t="s">
        <v>1628</v>
      </c>
      <c r="C124" s="5" t="s">
        <v>1674</v>
      </c>
      <c r="D124" s="2" t="s">
        <v>115</v>
      </c>
      <c r="E124" s="2" t="s">
        <v>116</v>
      </c>
      <c r="F124" s="2" t="s">
        <v>117</v>
      </c>
      <c r="G124" s="2" t="s">
        <v>414</v>
      </c>
      <c r="H124" s="2" t="s">
        <v>118</v>
      </c>
      <c r="I124" s="2" t="s">
        <v>412</v>
      </c>
      <c r="J124" s="2" t="s">
        <v>119</v>
      </c>
      <c r="K124" s="2" t="s">
        <v>413</v>
      </c>
      <c r="L124" s="2"/>
      <c r="M124" s="2"/>
      <c r="N124" s="2"/>
      <c r="O124" s="2"/>
      <c r="P124" s="2"/>
      <c r="Q124" t="str">
        <f t="shared" si="12"/>
        <v>&lt;deviceset name="12k_0402_1/10_1%"&gt;</v>
      </c>
      <c r="R124" t="s">
        <v>2050</v>
      </c>
      <c r="S124" t="s">
        <v>2051</v>
      </c>
      <c r="T124" t="s">
        <v>2052</v>
      </c>
      <c r="U124" t="s">
        <v>2053</v>
      </c>
      <c r="V124" t="s">
        <v>2054</v>
      </c>
      <c r="W124" t="s">
        <v>2055</v>
      </c>
      <c r="X124" t="s">
        <v>2056</v>
      </c>
      <c r="Y124" t="s">
        <v>2057</v>
      </c>
      <c r="Z124" t="s">
        <v>2058</v>
      </c>
      <c r="AA124" t="s">
        <v>2059</v>
      </c>
      <c r="AB124" t="s">
        <v>2060</v>
      </c>
      <c r="AC124" t="str">
        <f t="shared" si="13"/>
        <v>&lt;attribute name="1_DESC" value="RES SMD 12K OHM 1% 1/10W 0402"/&gt;</v>
      </c>
      <c r="AD124" t="str">
        <f t="shared" si="14"/>
        <v>&lt;attribute name="1_DIST" value="Digi-Key"/&gt;</v>
      </c>
      <c r="AE124" t="str">
        <f t="shared" si="15"/>
        <v>&lt;attribute name="1_DIST_PN" value="P12.0KLCT-ND"/&gt;</v>
      </c>
      <c r="AF124" t="str">
        <f t="shared" si="16"/>
        <v>&lt;attribute name="1_MFG" value="Panasonic Electronic Components"/&gt;</v>
      </c>
      <c r="AG124" t="str">
        <f t="shared" si="17"/>
        <v>&lt;attribute name="1_MFG_PN" value="ERJ-2RKF1202X"/&gt;</v>
      </c>
      <c r="AH124" t="str">
        <f t="shared" si="18"/>
        <v>&lt;attribute name="2_DESC" value=""/&gt;</v>
      </c>
      <c r="AI124" t="str">
        <f t="shared" si="19"/>
        <v>&lt;attribute name="2_DIST" value=""/&gt;</v>
      </c>
      <c r="AJ124" t="str">
        <f t="shared" si="20"/>
        <v>&lt;attribute name="2_DIST_PN" value=""/&gt;</v>
      </c>
      <c r="AK124" t="str">
        <f t="shared" si="21"/>
        <v>&lt;attribute name="2_MFG" value=""/&gt;</v>
      </c>
      <c r="AL124" t="str">
        <f t="shared" si="22"/>
        <v>&lt;attribute name="2_MFG_PN" value=""/&gt;</v>
      </c>
      <c r="AM124" t="s">
        <v>2061</v>
      </c>
      <c r="AN124" t="s">
        <v>2062</v>
      </c>
      <c r="AO124" t="s">
        <v>2063</v>
      </c>
      <c r="AP124" t="s">
        <v>2064</v>
      </c>
      <c r="AQ124" t="s">
        <v>2065</v>
      </c>
      <c r="AR124" t="str">
        <f t="shared" si="23"/>
        <v>&lt;deviceset name="12k_0402_1/10_1%"&gt;&lt;gates&gt;&lt;gate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12K OHM 1% 1/10W 0402"/&gt;&lt;attribute name="1_DIST" value="Digi-Key"/&gt;&lt;attribute name="1_DIST_PN" value="P12.0KLCT-ND"/&gt;&lt;attribute name="1_MFG" value="Panasonic Electronic Components"/&gt;&lt;attribute name="1_MFG_PN" value="ERJ-2RKF1202X"/&gt;&lt;attribute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5" spans="1:44" x14ac:dyDescent="0.25">
      <c r="A125" s="2">
        <v>12.1</v>
      </c>
      <c r="B125" s="2" t="s">
        <v>1628</v>
      </c>
      <c r="C125" s="5" t="s">
        <v>80</v>
      </c>
      <c r="D125" s="2" t="s">
        <v>115</v>
      </c>
      <c r="E125" s="2" t="s">
        <v>116</v>
      </c>
      <c r="F125" s="2" t="s">
        <v>117</v>
      </c>
      <c r="G125" s="2" t="s">
        <v>417</v>
      </c>
      <c r="H125" s="2" t="s">
        <v>118</v>
      </c>
      <c r="I125" s="2" t="s">
        <v>415</v>
      </c>
      <c r="J125" s="2" t="s">
        <v>119</v>
      </c>
      <c r="K125" s="2" t="s">
        <v>416</v>
      </c>
      <c r="L125" s="2"/>
      <c r="M125" s="2"/>
      <c r="N125" s="2"/>
      <c r="O125" s="2"/>
      <c r="P125" s="2"/>
      <c r="Q125" t="str">
        <f t="shared" si="12"/>
        <v>&lt;deviceset name="12.1k_0402_1/10_1%"&gt;</v>
      </c>
      <c r="R125" t="s">
        <v>2050</v>
      </c>
      <c r="S125" t="s">
        <v>2051</v>
      </c>
      <c r="T125" t="s">
        <v>2052</v>
      </c>
      <c r="U125" t="s">
        <v>2053</v>
      </c>
      <c r="V125" t="s">
        <v>2054</v>
      </c>
      <c r="W125" t="s">
        <v>2055</v>
      </c>
      <c r="X125" t="s">
        <v>2056</v>
      </c>
      <c r="Y125" t="s">
        <v>2057</v>
      </c>
      <c r="Z125" t="s">
        <v>2058</v>
      </c>
      <c r="AA125" t="s">
        <v>2059</v>
      </c>
      <c r="AB125" t="s">
        <v>2060</v>
      </c>
      <c r="AC125" t="str">
        <f t="shared" si="13"/>
        <v>&lt;attribute name="1_DESC" value="RES SMD 12.1K OHM 1% 1/10W 0402"/&gt;</v>
      </c>
      <c r="AD125" t="str">
        <f t="shared" si="14"/>
        <v>&lt;attribute name="1_DIST" value="Digi-Key"/&gt;</v>
      </c>
      <c r="AE125" t="str">
        <f t="shared" si="15"/>
        <v>&lt;attribute name="1_DIST_PN" value="P12.1KLCT-ND"/&gt;</v>
      </c>
      <c r="AF125" t="str">
        <f t="shared" si="16"/>
        <v>&lt;attribute name="1_MFG" value="Panasonic Electronic Components"/&gt;</v>
      </c>
      <c r="AG125" t="str">
        <f t="shared" si="17"/>
        <v>&lt;attribute name="1_MFG_PN" value="ERJ-2RKF1212X"/&gt;</v>
      </c>
      <c r="AH125" t="str">
        <f t="shared" si="18"/>
        <v>&lt;attribute name="2_DESC" value=""/&gt;</v>
      </c>
      <c r="AI125" t="str">
        <f t="shared" si="19"/>
        <v>&lt;attribute name="2_DIST" value=""/&gt;</v>
      </c>
      <c r="AJ125" t="str">
        <f t="shared" si="20"/>
        <v>&lt;attribute name="2_DIST_PN" value=""/&gt;</v>
      </c>
      <c r="AK125" t="str">
        <f t="shared" si="21"/>
        <v>&lt;attribute name="2_MFG" value=""/&gt;</v>
      </c>
      <c r="AL125" t="str">
        <f t="shared" si="22"/>
        <v>&lt;attribute name="2_MFG_PN" value=""/&gt;</v>
      </c>
      <c r="AM125" t="s">
        <v>2061</v>
      </c>
      <c r="AN125" t="s">
        <v>2062</v>
      </c>
      <c r="AO125" t="s">
        <v>2063</v>
      </c>
      <c r="AP125" t="s">
        <v>2064</v>
      </c>
      <c r="AQ125" t="s">
        <v>2065</v>
      </c>
      <c r="AR125" t="str">
        <f t="shared" si="23"/>
        <v>&lt;deviceset name="12.1k_0402_1/10_1%"&gt;&lt;gates&gt;&lt;gate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12.1K OHM 1% 1/10W 0402"/&gt;&lt;attribute name="1_DIST" value="Digi-Key"/&gt;&lt;attribute name="1_DIST_PN" value="P12.1KLCT-ND"/&gt;&lt;attribute name="1_MFG" value="Panasonic Electronic Components"/&gt;&lt;attribute name="1_MFG_PN" value="ERJ-2RKF1212X"/&gt;&lt;attribute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6" spans="1:44" x14ac:dyDescent="0.25">
      <c r="A126" s="2">
        <v>12.4</v>
      </c>
      <c r="B126" s="2" t="s">
        <v>1628</v>
      </c>
      <c r="C126" s="5" t="s">
        <v>1675</v>
      </c>
      <c r="D126" s="2" t="s">
        <v>115</v>
      </c>
      <c r="E126" s="2" t="s">
        <v>116</v>
      </c>
      <c r="F126" s="2" t="s">
        <v>117</v>
      </c>
      <c r="G126" s="2" t="s">
        <v>423</v>
      </c>
      <c r="H126" s="2" t="s">
        <v>118</v>
      </c>
      <c r="I126" s="2" t="s">
        <v>421</v>
      </c>
      <c r="J126" s="2" t="s">
        <v>119</v>
      </c>
      <c r="K126" s="2" t="s">
        <v>422</v>
      </c>
      <c r="L126" s="2"/>
      <c r="M126" s="2"/>
      <c r="N126" s="2"/>
      <c r="O126" s="2"/>
      <c r="P126" s="2"/>
      <c r="Q126" t="str">
        <f t="shared" si="12"/>
        <v>&lt;deviceset name="12.4k_0402_1/10_1%"&gt;</v>
      </c>
      <c r="R126" t="s">
        <v>2050</v>
      </c>
      <c r="S126" t="s">
        <v>2051</v>
      </c>
      <c r="T126" t="s">
        <v>2052</v>
      </c>
      <c r="U126" t="s">
        <v>2053</v>
      </c>
      <c r="V126" t="s">
        <v>2054</v>
      </c>
      <c r="W126" t="s">
        <v>2055</v>
      </c>
      <c r="X126" t="s">
        <v>2056</v>
      </c>
      <c r="Y126" t="s">
        <v>2057</v>
      </c>
      <c r="Z126" t="s">
        <v>2058</v>
      </c>
      <c r="AA126" t="s">
        <v>2059</v>
      </c>
      <c r="AB126" t="s">
        <v>2060</v>
      </c>
      <c r="AC126" t="str">
        <f t="shared" si="13"/>
        <v>&lt;attribute name="1_DESC" value="RES SMD 12.4K OHM 1% 1/10W 0402"/&gt;</v>
      </c>
      <c r="AD126" t="str">
        <f t="shared" si="14"/>
        <v>&lt;attribute name="1_DIST" value="Digi-Key"/&gt;</v>
      </c>
      <c r="AE126" t="str">
        <f t="shared" si="15"/>
        <v>&lt;attribute name="1_DIST_PN" value="P12.4KLCT-ND"/&gt;</v>
      </c>
      <c r="AF126" t="str">
        <f t="shared" si="16"/>
        <v>&lt;attribute name="1_MFG" value="Panasonic Electronic Components"/&gt;</v>
      </c>
      <c r="AG126" t="str">
        <f t="shared" si="17"/>
        <v>&lt;attribute name="1_MFG_PN" value="ERJ-2RKF1242X"/&gt;</v>
      </c>
      <c r="AH126" t="str">
        <f t="shared" si="18"/>
        <v>&lt;attribute name="2_DESC" value=""/&gt;</v>
      </c>
      <c r="AI126" t="str">
        <f t="shared" si="19"/>
        <v>&lt;attribute name="2_DIST" value=""/&gt;</v>
      </c>
      <c r="AJ126" t="str">
        <f t="shared" si="20"/>
        <v>&lt;attribute name="2_DIST_PN" value=""/&gt;</v>
      </c>
      <c r="AK126" t="str">
        <f t="shared" si="21"/>
        <v>&lt;attribute name="2_MFG" value=""/&gt;</v>
      </c>
      <c r="AL126" t="str">
        <f t="shared" si="22"/>
        <v>&lt;attribute name="2_MFG_PN" value=""/&gt;</v>
      </c>
      <c r="AM126" t="s">
        <v>2061</v>
      </c>
      <c r="AN126" t="s">
        <v>2062</v>
      </c>
      <c r="AO126" t="s">
        <v>2063</v>
      </c>
      <c r="AP126" t="s">
        <v>2064</v>
      </c>
      <c r="AQ126" t="s">
        <v>2065</v>
      </c>
      <c r="AR126" t="str">
        <f t="shared" si="23"/>
        <v>&lt;deviceset name="12.4k_0402_1/10_1%"&gt;&lt;gates&gt;&lt;gate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12.4K OHM 1% 1/10W 0402"/&gt;&lt;attribute name="1_DIST" value="Digi-Key"/&gt;&lt;attribute name="1_DIST_PN" value="P12.4KLCT-ND"/&gt;&lt;attribute name="1_MFG" value="Panasonic Electronic Components"/&gt;&lt;attribute name="1_MFG_PN" value="ERJ-2RKF1242X"/&gt;&lt;attribute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7" spans="1:44" x14ac:dyDescent="0.25">
      <c r="A127" s="2">
        <v>12.7</v>
      </c>
      <c r="B127" s="2" t="s">
        <v>1628</v>
      </c>
      <c r="C127" s="5" t="s">
        <v>1676</v>
      </c>
      <c r="D127" s="2" t="s">
        <v>115</v>
      </c>
      <c r="E127" s="2" t="s">
        <v>116</v>
      </c>
      <c r="F127" s="2" t="s">
        <v>117</v>
      </c>
      <c r="G127" s="2" t="s">
        <v>429</v>
      </c>
      <c r="H127" s="2" t="s">
        <v>118</v>
      </c>
      <c r="I127" s="2" t="s">
        <v>427</v>
      </c>
      <c r="J127" s="2" t="s">
        <v>119</v>
      </c>
      <c r="K127" s="2" t="s">
        <v>428</v>
      </c>
      <c r="L127" s="2"/>
      <c r="M127" s="2"/>
      <c r="N127" s="2"/>
      <c r="O127" s="2"/>
      <c r="P127" s="2"/>
      <c r="Q127" t="str">
        <f t="shared" si="12"/>
        <v>&lt;deviceset name="12.7k_0402_1/10_1%"&gt;</v>
      </c>
      <c r="R127" t="s">
        <v>2050</v>
      </c>
      <c r="S127" t="s">
        <v>2051</v>
      </c>
      <c r="T127" t="s">
        <v>2052</v>
      </c>
      <c r="U127" t="s">
        <v>2053</v>
      </c>
      <c r="V127" t="s">
        <v>2054</v>
      </c>
      <c r="W127" t="s">
        <v>2055</v>
      </c>
      <c r="X127" t="s">
        <v>2056</v>
      </c>
      <c r="Y127" t="s">
        <v>2057</v>
      </c>
      <c r="Z127" t="s">
        <v>2058</v>
      </c>
      <c r="AA127" t="s">
        <v>2059</v>
      </c>
      <c r="AB127" t="s">
        <v>2060</v>
      </c>
      <c r="AC127" t="str">
        <f t="shared" si="13"/>
        <v>&lt;attribute name="1_DESC" value="RES SMD 12.7K OHM 1% 1/10W 0402"/&gt;</v>
      </c>
      <c r="AD127" t="str">
        <f t="shared" si="14"/>
        <v>&lt;attribute name="1_DIST" value="Digi-Key"/&gt;</v>
      </c>
      <c r="AE127" t="str">
        <f t="shared" si="15"/>
        <v>&lt;attribute name="1_DIST_PN" value="P12.7KLCT-ND"/&gt;</v>
      </c>
      <c r="AF127" t="str">
        <f t="shared" si="16"/>
        <v>&lt;attribute name="1_MFG" value="Panasonic Electronic Components"/&gt;</v>
      </c>
      <c r="AG127" t="str">
        <f t="shared" si="17"/>
        <v>&lt;attribute name="1_MFG_PN" value="ERJ-2RKF1272X"/&gt;</v>
      </c>
      <c r="AH127" t="str">
        <f t="shared" si="18"/>
        <v>&lt;attribute name="2_DESC" value=""/&gt;</v>
      </c>
      <c r="AI127" t="str">
        <f t="shared" si="19"/>
        <v>&lt;attribute name="2_DIST" value=""/&gt;</v>
      </c>
      <c r="AJ127" t="str">
        <f t="shared" si="20"/>
        <v>&lt;attribute name="2_DIST_PN" value=""/&gt;</v>
      </c>
      <c r="AK127" t="str">
        <f t="shared" si="21"/>
        <v>&lt;attribute name="2_MFG" value=""/&gt;</v>
      </c>
      <c r="AL127" t="str">
        <f t="shared" si="22"/>
        <v>&lt;attribute name="2_MFG_PN" value=""/&gt;</v>
      </c>
      <c r="AM127" t="s">
        <v>2061</v>
      </c>
      <c r="AN127" t="s">
        <v>2062</v>
      </c>
      <c r="AO127" t="s">
        <v>2063</v>
      </c>
      <c r="AP127" t="s">
        <v>2064</v>
      </c>
      <c r="AQ127" t="s">
        <v>2065</v>
      </c>
      <c r="AR127" t="str">
        <f t="shared" si="23"/>
        <v>&lt;deviceset name="12.7k_0402_1/10_1%"&gt;&lt;gates&gt;&lt;gate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12.7K OHM 1% 1/10W 0402"/&gt;&lt;attribute name="1_DIST" value="Digi-Key"/&gt;&lt;attribute name="1_DIST_PN" value="P12.7KLCT-ND"/&gt;&lt;attribute name="1_MFG" value="Panasonic Electronic Components"/&gt;&lt;attribute name="1_MFG_PN" value="ERJ-2RKF1272X"/&gt;&lt;attribute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8" spans="1:44" x14ac:dyDescent="0.25">
      <c r="A128" s="2">
        <v>13</v>
      </c>
      <c r="B128" s="2" t="s">
        <v>1628</v>
      </c>
      <c r="C128" s="5" t="s">
        <v>81</v>
      </c>
      <c r="D128" s="2" t="s">
        <v>115</v>
      </c>
      <c r="E128" s="2" t="s">
        <v>116</v>
      </c>
      <c r="F128" s="2" t="s">
        <v>117</v>
      </c>
      <c r="G128" s="2" t="s">
        <v>458</v>
      </c>
      <c r="H128" s="2" t="s">
        <v>118</v>
      </c>
      <c r="I128" s="2" t="s">
        <v>456</v>
      </c>
      <c r="J128" s="2" t="s">
        <v>119</v>
      </c>
      <c r="K128" s="2" t="s">
        <v>457</v>
      </c>
      <c r="L128" s="2"/>
      <c r="M128" s="2"/>
      <c r="N128" s="2"/>
      <c r="O128" s="2"/>
      <c r="P128" s="2"/>
      <c r="Q128" t="str">
        <f t="shared" si="12"/>
        <v>&lt;deviceset name="13k_0402_1/10_1%"&gt;</v>
      </c>
      <c r="R128" t="s">
        <v>2050</v>
      </c>
      <c r="S128" t="s">
        <v>2051</v>
      </c>
      <c r="T128" t="s">
        <v>2052</v>
      </c>
      <c r="U128" t="s">
        <v>2053</v>
      </c>
      <c r="V128" t="s">
        <v>2054</v>
      </c>
      <c r="W128" t="s">
        <v>2055</v>
      </c>
      <c r="X128" t="s">
        <v>2056</v>
      </c>
      <c r="Y128" t="s">
        <v>2057</v>
      </c>
      <c r="Z128" t="s">
        <v>2058</v>
      </c>
      <c r="AA128" t="s">
        <v>2059</v>
      </c>
      <c r="AB128" t="s">
        <v>2060</v>
      </c>
      <c r="AC128" t="str">
        <f t="shared" si="13"/>
        <v>&lt;attribute name="1_DESC" value="RES SMD 13K OHM 1% 1/10W 0402"/&gt;</v>
      </c>
      <c r="AD128" t="str">
        <f t="shared" si="14"/>
        <v>&lt;attribute name="1_DIST" value="Digi-Key"/&gt;</v>
      </c>
      <c r="AE128" t="str">
        <f t="shared" si="15"/>
        <v>&lt;attribute name="1_DIST_PN" value="P13.0KLCT-ND"/&gt;</v>
      </c>
      <c r="AF128" t="str">
        <f t="shared" si="16"/>
        <v>&lt;attribute name="1_MFG" value="Panasonic Electronic Components"/&gt;</v>
      </c>
      <c r="AG128" t="str">
        <f t="shared" si="17"/>
        <v>&lt;attribute name="1_MFG_PN" value="ERJ-2RKF1302X"/&gt;</v>
      </c>
      <c r="AH128" t="str">
        <f t="shared" si="18"/>
        <v>&lt;attribute name="2_DESC" value=""/&gt;</v>
      </c>
      <c r="AI128" t="str">
        <f t="shared" si="19"/>
        <v>&lt;attribute name="2_DIST" value=""/&gt;</v>
      </c>
      <c r="AJ128" t="str">
        <f t="shared" si="20"/>
        <v>&lt;attribute name="2_DIST_PN" value=""/&gt;</v>
      </c>
      <c r="AK128" t="str">
        <f t="shared" si="21"/>
        <v>&lt;attribute name="2_MFG" value=""/&gt;</v>
      </c>
      <c r="AL128" t="str">
        <f t="shared" si="22"/>
        <v>&lt;attribute name="2_MFG_PN" value=""/&gt;</v>
      </c>
      <c r="AM128" t="s">
        <v>2061</v>
      </c>
      <c r="AN128" t="s">
        <v>2062</v>
      </c>
      <c r="AO128" t="s">
        <v>2063</v>
      </c>
      <c r="AP128" t="s">
        <v>2064</v>
      </c>
      <c r="AQ128" t="s">
        <v>2065</v>
      </c>
      <c r="AR128" t="str">
        <f t="shared" si="23"/>
        <v>&lt;deviceset name="13k_0402_1/10_1%"&gt;&lt;gates&gt;&lt;gate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13K OHM 1% 1/10W 0402"/&gt;&lt;attribute name="1_DIST" value="Digi-Key"/&gt;&lt;attribute name="1_DIST_PN" value="P13.0KLCT-ND"/&gt;&lt;attribute name="1_MFG" value="Panasonic Electronic Components"/&gt;&lt;attribute name="1_MFG_PN" value="ERJ-2RKF1302X"/&gt;&lt;attribute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9" spans="1:44" x14ac:dyDescent="0.25">
      <c r="A129" s="2">
        <v>13.3</v>
      </c>
      <c r="B129" s="2" t="s">
        <v>1628</v>
      </c>
      <c r="C129" s="5" t="s">
        <v>1680</v>
      </c>
      <c r="D129" s="2" t="s">
        <v>115</v>
      </c>
      <c r="E129" s="2" t="s">
        <v>116</v>
      </c>
      <c r="F129" s="2" t="s">
        <v>117</v>
      </c>
      <c r="G129" s="2" t="s">
        <v>461</v>
      </c>
      <c r="H129" s="2" t="s">
        <v>118</v>
      </c>
      <c r="I129" s="2" t="s">
        <v>459</v>
      </c>
      <c r="J129" s="2" t="s">
        <v>119</v>
      </c>
      <c r="K129" s="2" t="s">
        <v>460</v>
      </c>
      <c r="L129" s="2"/>
      <c r="M129" s="2"/>
      <c r="N129" s="2"/>
      <c r="O129" s="2"/>
      <c r="P129" s="2"/>
      <c r="Q129" t="str">
        <f t="shared" si="12"/>
        <v>&lt;deviceset name="13.3k_0402_1/10_1%"&gt;</v>
      </c>
      <c r="R129" t="s">
        <v>2050</v>
      </c>
      <c r="S129" t="s">
        <v>2051</v>
      </c>
      <c r="T129" t="s">
        <v>2052</v>
      </c>
      <c r="U129" t="s">
        <v>2053</v>
      </c>
      <c r="V129" t="s">
        <v>2054</v>
      </c>
      <c r="W129" t="s">
        <v>2055</v>
      </c>
      <c r="X129" t="s">
        <v>2056</v>
      </c>
      <c r="Y129" t="s">
        <v>2057</v>
      </c>
      <c r="Z129" t="s">
        <v>2058</v>
      </c>
      <c r="AA129" t="s">
        <v>2059</v>
      </c>
      <c r="AB129" t="s">
        <v>2060</v>
      </c>
      <c r="AC129" t="str">
        <f t="shared" si="13"/>
        <v>&lt;attribute name="1_DESC" value="RES SMD 13.3K OHM 1% 1/10W 0402"/&gt;</v>
      </c>
      <c r="AD129" t="str">
        <f t="shared" si="14"/>
        <v>&lt;attribute name="1_DIST" value="Digi-Key"/&gt;</v>
      </c>
      <c r="AE129" t="str">
        <f t="shared" si="15"/>
        <v>&lt;attribute name="1_DIST_PN" value="P13.3KLCT-ND"/&gt;</v>
      </c>
      <c r="AF129" t="str">
        <f t="shared" si="16"/>
        <v>&lt;attribute name="1_MFG" value="Panasonic Electronic Components"/&gt;</v>
      </c>
      <c r="AG129" t="str">
        <f t="shared" si="17"/>
        <v>&lt;attribute name="1_MFG_PN" value="ERJ-2RKF1332X"/&gt;</v>
      </c>
      <c r="AH129" t="str">
        <f t="shared" si="18"/>
        <v>&lt;attribute name="2_DESC" value=""/&gt;</v>
      </c>
      <c r="AI129" t="str">
        <f t="shared" si="19"/>
        <v>&lt;attribute name="2_DIST" value=""/&gt;</v>
      </c>
      <c r="AJ129" t="str">
        <f t="shared" si="20"/>
        <v>&lt;attribute name="2_DIST_PN" value=""/&gt;</v>
      </c>
      <c r="AK129" t="str">
        <f t="shared" si="21"/>
        <v>&lt;attribute name="2_MFG" value=""/&gt;</v>
      </c>
      <c r="AL129" t="str">
        <f t="shared" si="22"/>
        <v>&lt;attribute name="2_MFG_PN" value=""/&gt;</v>
      </c>
      <c r="AM129" t="s">
        <v>2061</v>
      </c>
      <c r="AN129" t="s">
        <v>2062</v>
      </c>
      <c r="AO129" t="s">
        <v>2063</v>
      </c>
      <c r="AP129" t="s">
        <v>2064</v>
      </c>
      <c r="AQ129" t="s">
        <v>2065</v>
      </c>
      <c r="AR129" t="str">
        <f t="shared" si="23"/>
        <v>&lt;deviceset name="13.3k_0402_1/10_1%"&gt;&lt;gates&gt;&lt;gate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13.3K OHM 1% 1/10W 0402"/&gt;&lt;attribute name="1_DIST" value="Digi-Key"/&gt;&lt;attribute name="1_DIST_PN" value="P13.3KLCT-ND"/&gt;&lt;attribute name="1_MFG" value="Panasonic Electronic Components"/&gt;&lt;attribute name="1_MFG_PN" value="ERJ-2RKF1332X"/&gt;&lt;attribute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0" spans="1:44" x14ac:dyDescent="0.25">
      <c r="A130" s="2">
        <v>13.7</v>
      </c>
      <c r="B130" s="2" t="s">
        <v>1628</v>
      </c>
      <c r="C130" s="5" t="s">
        <v>1681</v>
      </c>
      <c r="D130" s="2" t="s">
        <v>115</v>
      </c>
      <c r="E130" s="2" t="s">
        <v>116</v>
      </c>
      <c r="F130" s="2" t="s">
        <v>117</v>
      </c>
      <c r="G130" s="2" t="s">
        <v>467</v>
      </c>
      <c r="H130" s="2" t="s">
        <v>118</v>
      </c>
      <c r="I130" s="2" t="s">
        <v>465</v>
      </c>
      <c r="J130" s="2" t="s">
        <v>119</v>
      </c>
      <c r="K130" s="2" t="s">
        <v>466</v>
      </c>
      <c r="L130" s="2"/>
      <c r="M130" s="2"/>
      <c r="N130" s="2"/>
      <c r="O130" s="2"/>
      <c r="P130" s="2"/>
      <c r="Q130" t="str">
        <f t="shared" si="12"/>
        <v>&lt;deviceset name="13.7k_0402_1/10_1%"&gt;</v>
      </c>
      <c r="R130" t="s">
        <v>2050</v>
      </c>
      <c r="S130" t="s">
        <v>2051</v>
      </c>
      <c r="T130" t="s">
        <v>2052</v>
      </c>
      <c r="U130" t="s">
        <v>2053</v>
      </c>
      <c r="V130" t="s">
        <v>2054</v>
      </c>
      <c r="W130" t="s">
        <v>2055</v>
      </c>
      <c r="X130" t="s">
        <v>2056</v>
      </c>
      <c r="Y130" t="s">
        <v>2057</v>
      </c>
      <c r="Z130" t="s">
        <v>2058</v>
      </c>
      <c r="AA130" t="s">
        <v>2059</v>
      </c>
      <c r="AB130" t="s">
        <v>2060</v>
      </c>
      <c r="AC130" t="str">
        <f t="shared" si="13"/>
        <v>&lt;attribute name="1_DESC" value="RES SMD 13.7K OHM 1% 1/10W 0402"/&gt;</v>
      </c>
      <c r="AD130" t="str">
        <f t="shared" si="14"/>
        <v>&lt;attribute name="1_DIST" value="Digi-Key"/&gt;</v>
      </c>
      <c r="AE130" t="str">
        <f t="shared" si="15"/>
        <v>&lt;attribute name="1_DIST_PN" value="P13.7KLCT-ND"/&gt;</v>
      </c>
      <c r="AF130" t="str">
        <f t="shared" si="16"/>
        <v>&lt;attribute name="1_MFG" value="Panasonic Electronic Components"/&gt;</v>
      </c>
      <c r="AG130" t="str">
        <f t="shared" si="17"/>
        <v>&lt;attribute name="1_MFG_PN" value="ERJ-2RKF1372X"/&gt;</v>
      </c>
      <c r="AH130" t="str">
        <f t="shared" si="18"/>
        <v>&lt;attribute name="2_DESC" value=""/&gt;</v>
      </c>
      <c r="AI130" t="str">
        <f t="shared" si="19"/>
        <v>&lt;attribute name="2_DIST" value=""/&gt;</v>
      </c>
      <c r="AJ130" t="str">
        <f t="shared" si="20"/>
        <v>&lt;attribute name="2_DIST_PN" value=""/&gt;</v>
      </c>
      <c r="AK130" t="str">
        <f t="shared" si="21"/>
        <v>&lt;attribute name="2_MFG" value=""/&gt;</v>
      </c>
      <c r="AL130" t="str">
        <f t="shared" si="22"/>
        <v>&lt;attribute name="2_MFG_PN" value=""/&gt;</v>
      </c>
      <c r="AM130" t="s">
        <v>2061</v>
      </c>
      <c r="AN130" t="s">
        <v>2062</v>
      </c>
      <c r="AO130" t="s">
        <v>2063</v>
      </c>
      <c r="AP130" t="s">
        <v>2064</v>
      </c>
      <c r="AQ130" t="s">
        <v>2065</v>
      </c>
      <c r="AR130" t="str">
        <f t="shared" si="23"/>
        <v>&lt;deviceset name="13.7k_0402_1/10_1%"&gt;&lt;gates&gt;&lt;gate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13.7K OHM 1% 1/10W 0402"/&gt;&lt;attribute name="1_DIST" value="Digi-Key"/&gt;&lt;attribute name="1_DIST_PN" value="P13.7KLCT-ND"/&gt;&lt;attribute name="1_MFG" value="Panasonic Electronic Components"/&gt;&lt;attribute name="1_MFG_PN" value="ERJ-2RKF1372X"/&gt;&lt;attribute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1" spans="1:44" x14ac:dyDescent="0.25">
      <c r="A131" s="2">
        <v>14</v>
      </c>
      <c r="B131" s="2" t="s">
        <v>1628</v>
      </c>
      <c r="C131" s="5" t="s">
        <v>1684</v>
      </c>
      <c r="D131" s="2" t="s">
        <v>115</v>
      </c>
      <c r="E131" s="2" t="s">
        <v>116</v>
      </c>
      <c r="F131" s="2" t="s">
        <v>117</v>
      </c>
      <c r="G131" s="2" t="s">
        <v>490</v>
      </c>
      <c r="H131" s="2" t="s">
        <v>118</v>
      </c>
      <c r="I131" s="2" t="s">
        <v>488</v>
      </c>
      <c r="J131" s="2" t="s">
        <v>119</v>
      </c>
      <c r="K131" s="2" t="s">
        <v>489</v>
      </c>
      <c r="L131" s="2"/>
      <c r="M131" s="2"/>
      <c r="N131" s="2"/>
      <c r="O131" s="2"/>
      <c r="P131" s="2"/>
      <c r="Q131" t="str">
        <f t="shared" ref="Q131:Q194" si="24">_xlfn.CONCAT("&lt;deviceset name=""",C131,"_",D131,"_",E131,"_",F131,"""&gt;")</f>
        <v>&lt;deviceset name="14k_0402_1/10_1%"&gt;</v>
      </c>
      <c r="R131" t="s">
        <v>2050</v>
      </c>
      <c r="S131" t="s">
        <v>2051</v>
      </c>
      <c r="T131" t="s">
        <v>2052</v>
      </c>
      <c r="U131" t="s">
        <v>2053</v>
      </c>
      <c r="V131" t="s">
        <v>2054</v>
      </c>
      <c r="W131" t="s">
        <v>2055</v>
      </c>
      <c r="X131" t="s">
        <v>2056</v>
      </c>
      <c r="Y131" t="s">
        <v>2057</v>
      </c>
      <c r="Z131" t="s">
        <v>2058</v>
      </c>
      <c r="AA131" t="s">
        <v>2059</v>
      </c>
      <c r="AB131" t="s">
        <v>2060</v>
      </c>
      <c r="AC131" t="str">
        <f t="shared" ref="AC131:AC194" si="25">_xlfn.CONCAT("&lt;attribute name=""",$G$1,""" value=""",G131,"""/&gt;")</f>
        <v>&lt;attribute name="1_DESC" value="RES SMD 14K OHM 1% 1/10W 0402"/&gt;</v>
      </c>
      <c r="AD131" t="str">
        <f t="shared" ref="AD131:AD194" si="26">_xlfn.CONCAT("&lt;attribute name=""",$H$1,""" value=""",H131,"""/&gt;")</f>
        <v>&lt;attribute name="1_DIST" value="Digi-Key"/&gt;</v>
      </c>
      <c r="AE131" t="str">
        <f t="shared" ref="AE131:AE194" si="27">_xlfn.CONCAT("&lt;attribute name=""",$I$1,""" value=""",I131,"""/&gt;")</f>
        <v>&lt;attribute name="1_DIST_PN" value="P14.0KLCT-ND"/&gt;</v>
      </c>
      <c r="AF131" t="str">
        <f t="shared" ref="AF131:AF194" si="28">_xlfn.CONCAT("&lt;attribute name=""",$J$1,""" value=""",J131,"""/&gt;")</f>
        <v>&lt;attribute name="1_MFG" value="Panasonic Electronic Components"/&gt;</v>
      </c>
      <c r="AG131" t="str">
        <f t="shared" ref="AG131:AG194" si="29">_xlfn.CONCAT("&lt;attribute name=""",$K$1,""" value=""",K131,"""/&gt;")</f>
        <v>&lt;attribute name="1_MFG_PN" value="ERJ-2RKF1402X"/&gt;</v>
      </c>
      <c r="AH131" t="str">
        <f t="shared" ref="AH131:AH194" si="30">_xlfn.CONCAT("&lt;attribute name=""",  $L$1,""" value=""",L131,"""/&gt;")</f>
        <v>&lt;attribute name="2_DESC" value=""/&gt;</v>
      </c>
      <c r="AI131" t="str">
        <f t="shared" ref="AI131:AI194" si="31">_xlfn.CONCAT("&lt;attribute name=""",$M$1,""" value=""",M131,"""/&gt;")</f>
        <v>&lt;attribute name="2_DIST" value=""/&gt;</v>
      </c>
      <c r="AJ131" t="str">
        <f t="shared" ref="AJ131:AJ194" si="32">_xlfn.CONCAT("&lt;attribute name=""",$N$1,""" value=""",N131,"""/&gt;")</f>
        <v>&lt;attribute name="2_DIST_PN" value=""/&gt;</v>
      </c>
      <c r="AK131" t="str">
        <f t="shared" ref="AK131:AK194" si="33">_xlfn.CONCAT("&lt;attribute name=""",$O$1,""" value=""",O131,"""/&gt;")</f>
        <v>&lt;attribute name="2_MFG" value=""/&gt;</v>
      </c>
      <c r="AL131" t="str">
        <f t="shared" ref="AL131:AL194" si="34">_xlfn.CONCAT("&lt;attribute name=""",$P$1,""" value=""",P131,"""/&gt;")</f>
        <v>&lt;attribute name="2_MFG_PN" value=""/&gt;</v>
      </c>
      <c r="AM131" t="s">
        <v>2061</v>
      </c>
      <c r="AN131" t="s">
        <v>2062</v>
      </c>
      <c r="AO131" t="s">
        <v>2063</v>
      </c>
      <c r="AP131" t="s">
        <v>2064</v>
      </c>
      <c r="AQ131" t="s">
        <v>2065</v>
      </c>
      <c r="AR131" t="str">
        <f t="shared" ref="AR131:AR194" si="35">_xlfn.CONCAT(Q131:AQ131)</f>
        <v>&lt;deviceset name="14k_0402_1/10_1%"&gt;&lt;gates&gt;&lt;gate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14K OHM 1% 1/10W 0402"/&gt;&lt;attribute name="1_DIST" value="Digi-Key"/&gt;&lt;attribute name="1_DIST_PN" value="P14.0KLCT-ND"/&gt;&lt;attribute name="1_MFG" value="Panasonic Electronic Components"/&gt;&lt;attribute name="1_MFG_PN" value="ERJ-2RKF1402X"/&gt;&lt;attribute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2" spans="1:44" x14ac:dyDescent="0.25">
      <c r="A132" s="2">
        <v>14.3</v>
      </c>
      <c r="B132" s="2" t="s">
        <v>1628</v>
      </c>
      <c r="C132" s="5" t="s">
        <v>1685</v>
      </c>
      <c r="D132" s="2" t="s">
        <v>115</v>
      </c>
      <c r="E132" s="2" t="s">
        <v>116</v>
      </c>
      <c r="F132" s="2" t="s">
        <v>117</v>
      </c>
      <c r="G132" s="2" t="s">
        <v>493</v>
      </c>
      <c r="H132" s="2" t="s">
        <v>118</v>
      </c>
      <c r="I132" s="2" t="s">
        <v>491</v>
      </c>
      <c r="J132" s="2" t="s">
        <v>119</v>
      </c>
      <c r="K132" s="2" t="s">
        <v>492</v>
      </c>
      <c r="L132" s="2"/>
      <c r="M132" s="2"/>
      <c r="N132" s="2"/>
      <c r="O132" s="2"/>
      <c r="P132" s="2"/>
      <c r="Q132" t="str">
        <f t="shared" si="24"/>
        <v>&lt;deviceset name="14.3k_0402_1/10_1%"&gt;</v>
      </c>
      <c r="R132" t="s">
        <v>2050</v>
      </c>
      <c r="S132" t="s">
        <v>2051</v>
      </c>
      <c r="T132" t="s">
        <v>2052</v>
      </c>
      <c r="U132" t="s">
        <v>2053</v>
      </c>
      <c r="V132" t="s">
        <v>2054</v>
      </c>
      <c r="W132" t="s">
        <v>2055</v>
      </c>
      <c r="X132" t="s">
        <v>2056</v>
      </c>
      <c r="Y132" t="s">
        <v>2057</v>
      </c>
      <c r="Z132" t="s">
        <v>2058</v>
      </c>
      <c r="AA132" t="s">
        <v>2059</v>
      </c>
      <c r="AB132" t="s">
        <v>2060</v>
      </c>
      <c r="AC132" t="str">
        <f t="shared" si="25"/>
        <v>&lt;attribute name="1_DESC" value="RES SMD 14.3K OHM 1% 1/10W 0402"/&gt;</v>
      </c>
      <c r="AD132" t="str">
        <f t="shared" si="26"/>
        <v>&lt;attribute name="1_DIST" value="Digi-Key"/&gt;</v>
      </c>
      <c r="AE132" t="str">
        <f t="shared" si="27"/>
        <v>&lt;attribute name="1_DIST_PN" value="P14.3KLCT-ND"/&gt;</v>
      </c>
      <c r="AF132" t="str">
        <f t="shared" si="28"/>
        <v>&lt;attribute name="1_MFG" value="Panasonic Electronic Components"/&gt;</v>
      </c>
      <c r="AG132" t="str">
        <f t="shared" si="29"/>
        <v>&lt;attribute name="1_MFG_PN" value="ERJ-2RKF1432X"/&gt;</v>
      </c>
      <c r="AH132" t="str">
        <f t="shared" si="30"/>
        <v>&lt;attribute name="2_DESC" value=""/&gt;</v>
      </c>
      <c r="AI132" t="str">
        <f t="shared" si="31"/>
        <v>&lt;attribute name="2_DIST" value=""/&gt;</v>
      </c>
      <c r="AJ132" t="str">
        <f t="shared" si="32"/>
        <v>&lt;attribute name="2_DIST_PN" value=""/&gt;</v>
      </c>
      <c r="AK132" t="str">
        <f t="shared" si="33"/>
        <v>&lt;attribute name="2_MFG" value=""/&gt;</v>
      </c>
      <c r="AL132" t="str">
        <f t="shared" si="34"/>
        <v>&lt;attribute name="2_MFG_PN" value=""/&gt;</v>
      </c>
      <c r="AM132" t="s">
        <v>2061</v>
      </c>
      <c r="AN132" t="s">
        <v>2062</v>
      </c>
      <c r="AO132" t="s">
        <v>2063</v>
      </c>
      <c r="AP132" t="s">
        <v>2064</v>
      </c>
      <c r="AQ132" t="s">
        <v>2065</v>
      </c>
      <c r="AR132" t="str">
        <f t="shared" si="35"/>
        <v>&lt;deviceset name="14.3k_0402_1/10_1%"&gt;&lt;gates&gt;&lt;gate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14.3K OHM 1% 1/10W 0402"/&gt;&lt;attribute name="1_DIST" value="Digi-Key"/&gt;&lt;attribute name="1_DIST_PN" value="P14.3KLCT-ND"/&gt;&lt;attribute name="1_MFG" value="Panasonic Electronic Components"/&gt;&lt;attribute name="1_MFG_PN" value="ERJ-2RKF1432X"/&gt;&lt;attribute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3" spans="1:44" x14ac:dyDescent="0.25">
      <c r="A133" s="2">
        <v>14.7</v>
      </c>
      <c r="B133" s="2" t="s">
        <v>1628</v>
      </c>
      <c r="C133" s="5" t="s">
        <v>1686</v>
      </c>
      <c r="D133" s="2" t="s">
        <v>115</v>
      </c>
      <c r="E133" s="2" t="s">
        <v>116</v>
      </c>
      <c r="F133" s="2" t="s">
        <v>117</v>
      </c>
      <c r="G133" s="2" t="s">
        <v>499</v>
      </c>
      <c r="H133" s="2" t="s">
        <v>118</v>
      </c>
      <c r="I133" s="2" t="s">
        <v>497</v>
      </c>
      <c r="J133" s="2" t="s">
        <v>119</v>
      </c>
      <c r="K133" s="2" t="s">
        <v>498</v>
      </c>
      <c r="L133" s="2"/>
      <c r="M133" s="2"/>
      <c r="N133" s="2"/>
      <c r="O133" s="2"/>
      <c r="P133" s="2"/>
      <c r="Q133" t="str">
        <f t="shared" si="24"/>
        <v>&lt;deviceset name="14.7k_0402_1/10_1%"&gt;</v>
      </c>
      <c r="R133" t="s">
        <v>2050</v>
      </c>
      <c r="S133" t="s">
        <v>2051</v>
      </c>
      <c r="T133" t="s">
        <v>2052</v>
      </c>
      <c r="U133" t="s">
        <v>2053</v>
      </c>
      <c r="V133" t="s">
        <v>2054</v>
      </c>
      <c r="W133" t="s">
        <v>2055</v>
      </c>
      <c r="X133" t="s">
        <v>2056</v>
      </c>
      <c r="Y133" t="s">
        <v>2057</v>
      </c>
      <c r="Z133" t="s">
        <v>2058</v>
      </c>
      <c r="AA133" t="s">
        <v>2059</v>
      </c>
      <c r="AB133" t="s">
        <v>2060</v>
      </c>
      <c r="AC133" t="str">
        <f t="shared" si="25"/>
        <v>&lt;attribute name="1_DESC" value="RES SMD 14.7K OHM 1% 1/10W 0402"/&gt;</v>
      </c>
      <c r="AD133" t="str">
        <f t="shared" si="26"/>
        <v>&lt;attribute name="1_DIST" value="Digi-Key"/&gt;</v>
      </c>
      <c r="AE133" t="str">
        <f t="shared" si="27"/>
        <v>&lt;attribute name="1_DIST_PN" value="P14.7KLCT-ND"/&gt;</v>
      </c>
      <c r="AF133" t="str">
        <f t="shared" si="28"/>
        <v>&lt;attribute name="1_MFG" value="Panasonic Electronic Components"/&gt;</v>
      </c>
      <c r="AG133" t="str">
        <f t="shared" si="29"/>
        <v>&lt;attribute name="1_MFG_PN" value="ERJ-2RKF1472X"/&gt;</v>
      </c>
      <c r="AH133" t="str">
        <f t="shared" si="30"/>
        <v>&lt;attribute name="2_DESC" value=""/&gt;</v>
      </c>
      <c r="AI133" t="str">
        <f t="shared" si="31"/>
        <v>&lt;attribute name="2_DIST" value=""/&gt;</v>
      </c>
      <c r="AJ133" t="str">
        <f t="shared" si="32"/>
        <v>&lt;attribute name="2_DIST_PN" value=""/&gt;</v>
      </c>
      <c r="AK133" t="str">
        <f t="shared" si="33"/>
        <v>&lt;attribute name="2_MFG" value=""/&gt;</v>
      </c>
      <c r="AL133" t="str">
        <f t="shared" si="34"/>
        <v>&lt;attribute name="2_MFG_PN" value=""/&gt;</v>
      </c>
      <c r="AM133" t="s">
        <v>2061</v>
      </c>
      <c r="AN133" t="s">
        <v>2062</v>
      </c>
      <c r="AO133" t="s">
        <v>2063</v>
      </c>
      <c r="AP133" t="s">
        <v>2064</v>
      </c>
      <c r="AQ133" t="s">
        <v>2065</v>
      </c>
      <c r="AR133" t="str">
        <f t="shared" si="35"/>
        <v>&lt;deviceset name="14.7k_0402_1/10_1%"&gt;&lt;gates&gt;&lt;gate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14.7K OHM 1% 1/10W 0402"/&gt;&lt;attribute name="1_DIST" value="Digi-Key"/&gt;&lt;attribute name="1_DIST_PN" value="P14.7KLCT-ND"/&gt;&lt;attribute name="1_MFG" value="Panasonic Electronic Components"/&gt;&lt;attribute name="1_MFG_PN" value="ERJ-2RKF1472X"/&gt;&lt;attribute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4" spans="1:44" x14ac:dyDescent="0.25">
      <c r="A134" s="2">
        <v>15</v>
      </c>
      <c r="B134" s="2" t="s">
        <v>1628</v>
      </c>
      <c r="C134" s="5" t="s">
        <v>82</v>
      </c>
      <c r="D134" s="2" t="s">
        <v>115</v>
      </c>
      <c r="E134" s="2" t="s">
        <v>116</v>
      </c>
      <c r="F134" s="2" t="s">
        <v>117</v>
      </c>
      <c r="G134" s="2" t="s">
        <v>523</v>
      </c>
      <c r="H134" s="2" t="s">
        <v>118</v>
      </c>
      <c r="I134" s="2" t="s">
        <v>521</v>
      </c>
      <c r="J134" s="2" t="s">
        <v>119</v>
      </c>
      <c r="K134" s="2" t="s">
        <v>522</v>
      </c>
      <c r="L134" s="2"/>
      <c r="M134" s="2"/>
      <c r="N134" s="2"/>
      <c r="O134" s="2"/>
      <c r="P134" s="2"/>
      <c r="Q134" t="str">
        <f t="shared" si="24"/>
        <v>&lt;deviceset name="15k_0402_1/10_1%"&gt;</v>
      </c>
      <c r="R134" t="s">
        <v>2050</v>
      </c>
      <c r="S134" t="s">
        <v>2051</v>
      </c>
      <c r="T134" t="s">
        <v>2052</v>
      </c>
      <c r="U134" t="s">
        <v>2053</v>
      </c>
      <c r="V134" t="s">
        <v>2054</v>
      </c>
      <c r="W134" t="s">
        <v>2055</v>
      </c>
      <c r="X134" t="s">
        <v>2056</v>
      </c>
      <c r="Y134" t="s">
        <v>2057</v>
      </c>
      <c r="Z134" t="s">
        <v>2058</v>
      </c>
      <c r="AA134" t="s">
        <v>2059</v>
      </c>
      <c r="AB134" t="s">
        <v>2060</v>
      </c>
      <c r="AC134" t="str">
        <f t="shared" si="25"/>
        <v>&lt;attribute name="1_DESC" value="RES SMD 15K OHM 1% 1/10W 0402"/&gt;</v>
      </c>
      <c r="AD134" t="str">
        <f t="shared" si="26"/>
        <v>&lt;attribute name="1_DIST" value="Digi-Key"/&gt;</v>
      </c>
      <c r="AE134" t="str">
        <f t="shared" si="27"/>
        <v>&lt;attribute name="1_DIST_PN" value="P15.0KLCT-ND"/&gt;</v>
      </c>
      <c r="AF134" t="str">
        <f t="shared" si="28"/>
        <v>&lt;attribute name="1_MFG" value="Panasonic Electronic Components"/&gt;</v>
      </c>
      <c r="AG134" t="str">
        <f t="shared" si="29"/>
        <v>&lt;attribute name="1_MFG_PN" value="ERJ-2RKF1502X"/&gt;</v>
      </c>
      <c r="AH134" t="str">
        <f t="shared" si="30"/>
        <v>&lt;attribute name="2_DESC" value=""/&gt;</v>
      </c>
      <c r="AI134" t="str">
        <f t="shared" si="31"/>
        <v>&lt;attribute name="2_DIST" value=""/&gt;</v>
      </c>
      <c r="AJ134" t="str">
        <f t="shared" si="32"/>
        <v>&lt;attribute name="2_DIST_PN" value=""/&gt;</v>
      </c>
      <c r="AK134" t="str">
        <f t="shared" si="33"/>
        <v>&lt;attribute name="2_MFG" value=""/&gt;</v>
      </c>
      <c r="AL134" t="str">
        <f t="shared" si="34"/>
        <v>&lt;attribute name="2_MFG_PN" value=""/&gt;</v>
      </c>
      <c r="AM134" t="s">
        <v>2061</v>
      </c>
      <c r="AN134" t="s">
        <v>2062</v>
      </c>
      <c r="AO134" t="s">
        <v>2063</v>
      </c>
      <c r="AP134" t="s">
        <v>2064</v>
      </c>
      <c r="AQ134" t="s">
        <v>2065</v>
      </c>
      <c r="AR134" t="str">
        <f t="shared" si="35"/>
        <v>&lt;deviceset name="15k_0402_1/10_1%"&gt;&lt;gates&gt;&lt;gate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15K OHM 1% 1/10W 0402"/&gt;&lt;attribute name="1_DIST" value="Digi-Key"/&gt;&lt;attribute name="1_DIST_PN" value="P15.0KLCT-ND"/&gt;&lt;attribute name="1_MFG" value="Panasonic Electronic Components"/&gt;&lt;attribute name="1_MFG_PN" value="ERJ-2RKF1502X"/&gt;&lt;attribute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5" spans="1:44" x14ac:dyDescent="0.25">
      <c r="A135" s="2">
        <v>15.4</v>
      </c>
      <c r="B135" s="2" t="s">
        <v>1628</v>
      </c>
      <c r="C135" s="5" t="s">
        <v>1690</v>
      </c>
      <c r="D135" s="2" t="s">
        <v>115</v>
      </c>
      <c r="E135" s="2" t="s">
        <v>116</v>
      </c>
      <c r="F135" s="2" t="s">
        <v>117</v>
      </c>
      <c r="G135" s="2" t="s">
        <v>526</v>
      </c>
      <c r="H135" s="2" t="s">
        <v>118</v>
      </c>
      <c r="I135" s="2" t="s">
        <v>524</v>
      </c>
      <c r="J135" s="2" t="s">
        <v>119</v>
      </c>
      <c r="K135" s="2" t="s">
        <v>525</v>
      </c>
      <c r="L135" s="2"/>
      <c r="M135" s="2"/>
      <c r="N135" s="2"/>
      <c r="O135" s="2"/>
      <c r="P135" s="2"/>
      <c r="Q135" t="str">
        <f t="shared" si="24"/>
        <v>&lt;deviceset name="15.4k_0402_1/10_1%"&gt;</v>
      </c>
      <c r="R135" t="s">
        <v>2050</v>
      </c>
      <c r="S135" t="s">
        <v>2051</v>
      </c>
      <c r="T135" t="s">
        <v>2052</v>
      </c>
      <c r="U135" t="s">
        <v>2053</v>
      </c>
      <c r="V135" t="s">
        <v>2054</v>
      </c>
      <c r="W135" t="s">
        <v>2055</v>
      </c>
      <c r="X135" t="s">
        <v>2056</v>
      </c>
      <c r="Y135" t="s">
        <v>2057</v>
      </c>
      <c r="Z135" t="s">
        <v>2058</v>
      </c>
      <c r="AA135" t="s">
        <v>2059</v>
      </c>
      <c r="AB135" t="s">
        <v>2060</v>
      </c>
      <c r="AC135" t="str">
        <f t="shared" si="25"/>
        <v>&lt;attribute name="1_DESC" value="RES SMD 15.4K OHM 1% 1/10W 0402"/&gt;</v>
      </c>
      <c r="AD135" t="str">
        <f t="shared" si="26"/>
        <v>&lt;attribute name="1_DIST" value="Digi-Key"/&gt;</v>
      </c>
      <c r="AE135" t="str">
        <f t="shared" si="27"/>
        <v>&lt;attribute name="1_DIST_PN" value="P15.4KLCT-ND"/&gt;</v>
      </c>
      <c r="AF135" t="str">
        <f t="shared" si="28"/>
        <v>&lt;attribute name="1_MFG" value="Panasonic Electronic Components"/&gt;</v>
      </c>
      <c r="AG135" t="str">
        <f t="shared" si="29"/>
        <v>&lt;attribute name="1_MFG_PN" value="ERJ-2RKF1542X"/&gt;</v>
      </c>
      <c r="AH135" t="str">
        <f t="shared" si="30"/>
        <v>&lt;attribute name="2_DESC" value=""/&gt;</v>
      </c>
      <c r="AI135" t="str">
        <f t="shared" si="31"/>
        <v>&lt;attribute name="2_DIST" value=""/&gt;</v>
      </c>
      <c r="AJ135" t="str">
        <f t="shared" si="32"/>
        <v>&lt;attribute name="2_DIST_PN" value=""/&gt;</v>
      </c>
      <c r="AK135" t="str">
        <f t="shared" si="33"/>
        <v>&lt;attribute name="2_MFG" value=""/&gt;</v>
      </c>
      <c r="AL135" t="str">
        <f t="shared" si="34"/>
        <v>&lt;attribute name="2_MFG_PN" value=""/&gt;</v>
      </c>
      <c r="AM135" t="s">
        <v>2061</v>
      </c>
      <c r="AN135" t="s">
        <v>2062</v>
      </c>
      <c r="AO135" t="s">
        <v>2063</v>
      </c>
      <c r="AP135" t="s">
        <v>2064</v>
      </c>
      <c r="AQ135" t="s">
        <v>2065</v>
      </c>
      <c r="AR135" t="str">
        <f t="shared" si="35"/>
        <v>&lt;deviceset name="15.4k_0402_1/10_1%"&gt;&lt;gates&gt;&lt;gate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15.4K OHM 1% 1/10W 0402"/&gt;&lt;attribute name="1_DIST" value="Digi-Key"/&gt;&lt;attribute name="1_DIST_PN" value="P15.4KLCT-ND"/&gt;&lt;attribute name="1_MFG" value="Panasonic Electronic Components"/&gt;&lt;attribute name="1_MFG_PN" value="ERJ-2RKF1542X"/&gt;&lt;attribute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6" spans="1:44" x14ac:dyDescent="0.25">
      <c r="A136" s="2">
        <v>15.8</v>
      </c>
      <c r="B136" s="2" t="s">
        <v>1628</v>
      </c>
      <c r="C136" s="5" t="s">
        <v>1691</v>
      </c>
      <c r="D136" s="2" t="s">
        <v>115</v>
      </c>
      <c r="E136" s="2" t="s">
        <v>116</v>
      </c>
      <c r="F136" s="2" t="s">
        <v>117</v>
      </c>
      <c r="G136" s="2" t="s">
        <v>532</v>
      </c>
      <c r="H136" s="2" t="s">
        <v>118</v>
      </c>
      <c r="I136" s="2" t="s">
        <v>530</v>
      </c>
      <c r="J136" s="2" t="s">
        <v>119</v>
      </c>
      <c r="K136" s="2" t="s">
        <v>531</v>
      </c>
      <c r="L136" s="2"/>
      <c r="M136" s="2"/>
      <c r="N136" s="2"/>
      <c r="O136" s="2"/>
      <c r="P136" s="2"/>
      <c r="Q136" t="str">
        <f t="shared" si="24"/>
        <v>&lt;deviceset name="15.8k_0402_1/10_1%"&gt;</v>
      </c>
      <c r="R136" t="s">
        <v>2050</v>
      </c>
      <c r="S136" t="s">
        <v>2051</v>
      </c>
      <c r="T136" t="s">
        <v>2052</v>
      </c>
      <c r="U136" t="s">
        <v>2053</v>
      </c>
      <c r="V136" t="s">
        <v>2054</v>
      </c>
      <c r="W136" t="s">
        <v>2055</v>
      </c>
      <c r="X136" t="s">
        <v>2056</v>
      </c>
      <c r="Y136" t="s">
        <v>2057</v>
      </c>
      <c r="Z136" t="s">
        <v>2058</v>
      </c>
      <c r="AA136" t="s">
        <v>2059</v>
      </c>
      <c r="AB136" t="s">
        <v>2060</v>
      </c>
      <c r="AC136" t="str">
        <f t="shared" si="25"/>
        <v>&lt;attribute name="1_DESC" value="RES SMD 15.8K OHM 1% 1/10W 0402"/&gt;</v>
      </c>
      <c r="AD136" t="str">
        <f t="shared" si="26"/>
        <v>&lt;attribute name="1_DIST" value="Digi-Key"/&gt;</v>
      </c>
      <c r="AE136" t="str">
        <f t="shared" si="27"/>
        <v>&lt;attribute name="1_DIST_PN" value="P15.8KLCT-ND"/&gt;</v>
      </c>
      <c r="AF136" t="str">
        <f t="shared" si="28"/>
        <v>&lt;attribute name="1_MFG" value="Panasonic Electronic Components"/&gt;</v>
      </c>
      <c r="AG136" t="str">
        <f t="shared" si="29"/>
        <v>&lt;attribute name="1_MFG_PN" value="ERJ-2RKF1582X"/&gt;</v>
      </c>
      <c r="AH136" t="str">
        <f t="shared" si="30"/>
        <v>&lt;attribute name="2_DESC" value=""/&gt;</v>
      </c>
      <c r="AI136" t="str">
        <f t="shared" si="31"/>
        <v>&lt;attribute name="2_DIST" value=""/&gt;</v>
      </c>
      <c r="AJ136" t="str">
        <f t="shared" si="32"/>
        <v>&lt;attribute name="2_DIST_PN" value=""/&gt;</v>
      </c>
      <c r="AK136" t="str">
        <f t="shared" si="33"/>
        <v>&lt;attribute name="2_MFG" value=""/&gt;</v>
      </c>
      <c r="AL136" t="str">
        <f t="shared" si="34"/>
        <v>&lt;attribute name="2_MFG_PN" value=""/&gt;</v>
      </c>
      <c r="AM136" t="s">
        <v>2061</v>
      </c>
      <c r="AN136" t="s">
        <v>2062</v>
      </c>
      <c r="AO136" t="s">
        <v>2063</v>
      </c>
      <c r="AP136" t="s">
        <v>2064</v>
      </c>
      <c r="AQ136" t="s">
        <v>2065</v>
      </c>
      <c r="AR136" t="str">
        <f t="shared" si="35"/>
        <v>&lt;deviceset name="15.8k_0402_1/10_1%"&gt;&lt;gates&gt;&lt;gate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15.8K OHM 1% 1/10W 0402"/&gt;&lt;attribute name="1_DIST" value="Digi-Key"/&gt;&lt;attribute name="1_DIST_PN" value="P15.8KLCT-ND"/&gt;&lt;attribute name="1_MFG" value="Panasonic Electronic Components"/&gt;&lt;attribute name="1_MFG_PN" value="ERJ-2RKF1582X"/&gt;&lt;attribute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7" spans="1:44" x14ac:dyDescent="0.25">
      <c r="A137" s="2">
        <v>16</v>
      </c>
      <c r="B137" s="2" t="s">
        <v>1628</v>
      </c>
      <c r="C137" s="5" t="s">
        <v>1694</v>
      </c>
      <c r="D137" s="2" t="s">
        <v>115</v>
      </c>
      <c r="E137" s="2" t="s">
        <v>116</v>
      </c>
      <c r="F137" s="2" t="s">
        <v>117</v>
      </c>
      <c r="G137" s="2" t="s">
        <v>555</v>
      </c>
      <c r="H137" s="2" t="s">
        <v>118</v>
      </c>
      <c r="I137" s="2" t="s">
        <v>553</v>
      </c>
      <c r="J137" s="2" t="s">
        <v>119</v>
      </c>
      <c r="K137" s="2" t="s">
        <v>554</v>
      </c>
      <c r="L137" s="2"/>
      <c r="M137" s="2"/>
      <c r="N137" s="2"/>
      <c r="O137" s="2"/>
      <c r="P137" s="2"/>
      <c r="Q137" t="str">
        <f t="shared" si="24"/>
        <v>&lt;deviceset name="16k_0402_1/10_1%"&gt;</v>
      </c>
      <c r="R137" t="s">
        <v>2050</v>
      </c>
      <c r="S137" t="s">
        <v>2051</v>
      </c>
      <c r="T137" t="s">
        <v>2052</v>
      </c>
      <c r="U137" t="s">
        <v>2053</v>
      </c>
      <c r="V137" t="s">
        <v>2054</v>
      </c>
      <c r="W137" t="s">
        <v>2055</v>
      </c>
      <c r="X137" t="s">
        <v>2056</v>
      </c>
      <c r="Y137" t="s">
        <v>2057</v>
      </c>
      <c r="Z137" t="s">
        <v>2058</v>
      </c>
      <c r="AA137" t="s">
        <v>2059</v>
      </c>
      <c r="AB137" t="s">
        <v>2060</v>
      </c>
      <c r="AC137" t="str">
        <f t="shared" si="25"/>
        <v>&lt;attribute name="1_DESC" value="RES SMD 16K OHM 1% 1/10W 0402"/&gt;</v>
      </c>
      <c r="AD137" t="str">
        <f t="shared" si="26"/>
        <v>&lt;attribute name="1_DIST" value="Digi-Key"/&gt;</v>
      </c>
      <c r="AE137" t="str">
        <f t="shared" si="27"/>
        <v>&lt;attribute name="1_DIST_PN" value="P16.0KLCT-ND"/&gt;</v>
      </c>
      <c r="AF137" t="str">
        <f t="shared" si="28"/>
        <v>&lt;attribute name="1_MFG" value="Panasonic Electronic Components"/&gt;</v>
      </c>
      <c r="AG137" t="str">
        <f t="shared" si="29"/>
        <v>&lt;attribute name="1_MFG_PN" value="ERJ-2RKF1602X"/&gt;</v>
      </c>
      <c r="AH137" t="str">
        <f t="shared" si="30"/>
        <v>&lt;attribute name="2_DESC" value=""/&gt;</v>
      </c>
      <c r="AI137" t="str">
        <f t="shared" si="31"/>
        <v>&lt;attribute name="2_DIST" value=""/&gt;</v>
      </c>
      <c r="AJ137" t="str">
        <f t="shared" si="32"/>
        <v>&lt;attribute name="2_DIST_PN" value=""/&gt;</v>
      </c>
      <c r="AK137" t="str">
        <f t="shared" si="33"/>
        <v>&lt;attribute name="2_MFG" value=""/&gt;</v>
      </c>
      <c r="AL137" t="str">
        <f t="shared" si="34"/>
        <v>&lt;attribute name="2_MFG_PN" value=""/&gt;</v>
      </c>
      <c r="AM137" t="s">
        <v>2061</v>
      </c>
      <c r="AN137" t="s">
        <v>2062</v>
      </c>
      <c r="AO137" t="s">
        <v>2063</v>
      </c>
      <c r="AP137" t="s">
        <v>2064</v>
      </c>
      <c r="AQ137" t="s">
        <v>2065</v>
      </c>
      <c r="AR137" t="str">
        <f t="shared" si="35"/>
        <v>&lt;deviceset name="16k_0402_1/10_1%"&gt;&lt;gates&gt;&lt;gate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16K OHM 1% 1/10W 0402"/&gt;&lt;attribute name="1_DIST" value="Digi-Key"/&gt;&lt;attribute name="1_DIST_PN" value="P16.0KLCT-ND"/&gt;&lt;attribute name="1_MFG" value="Panasonic Electronic Components"/&gt;&lt;attribute name="1_MFG_PN" value="ERJ-2RKF1602X"/&gt;&lt;attribute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8" spans="1:44" x14ac:dyDescent="0.25">
      <c r="A138" s="2">
        <v>16.2</v>
      </c>
      <c r="B138" s="2" t="s">
        <v>1628</v>
      </c>
      <c r="C138" s="5" t="s">
        <v>83</v>
      </c>
      <c r="D138" s="2" t="s">
        <v>115</v>
      </c>
      <c r="E138" s="2" t="s">
        <v>116</v>
      </c>
      <c r="F138" s="2" t="s">
        <v>117</v>
      </c>
      <c r="G138" s="2" t="s">
        <v>558</v>
      </c>
      <c r="H138" s="2" t="s">
        <v>118</v>
      </c>
      <c r="I138" s="2" t="s">
        <v>556</v>
      </c>
      <c r="J138" s="2" t="s">
        <v>119</v>
      </c>
      <c r="K138" s="2" t="s">
        <v>557</v>
      </c>
      <c r="L138" s="2"/>
      <c r="M138" s="2"/>
      <c r="N138" s="2"/>
      <c r="O138" s="2"/>
      <c r="P138" s="2"/>
      <c r="Q138" t="str">
        <f t="shared" si="24"/>
        <v>&lt;deviceset name="16.2k_0402_1/10_1%"&gt;</v>
      </c>
      <c r="R138" t="s">
        <v>2050</v>
      </c>
      <c r="S138" t="s">
        <v>2051</v>
      </c>
      <c r="T138" t="s">
        <v>2052</v>
      </c>
      <c r="U138" t="s">
        <v>2053</v>
      </c>
      <c r="V138" t="s">
        <v>2054</v>
      </c>
      <c r="W138" t="s">
        <v>2055</v>
      </c>
      <c r="X138" t="s">
        <v>2056</v>
      </c>
      <c r="Y138" t="s">
        <v>2057</v>
      </c>
      <c r="Z138" t="s">
        <v>2058</v>
      </c>
      <c r="AA138" t="s">
        <v>2059</v>
      </c>
      <c r="AB138" t="s">
        <v>2060</v>
      </c>
      <c r="AC138" t="str">
        <f t="shared" si="25"/>
        <v>&lt;attribute name="1_DESC" value="RES SMD 16.2K OHM 1% 1/10W 0402"/&gt;</v>
      </c>
      <c r="AD138" t="str">
        <f t="shared" si="26"/>
        <v>&lt;attribute name="1_DIST" value="Digi-Key"/&gt;</v>
      </c>
      <c r="AE138" t="str">
        <f t="shared" si="27"/>
        <v>&lt;attribute name="1_DIST_PN" value="P16.2KLCT-ND"/&gt;</v>
      </c>
      <c r="AF138" t="str">
        <f t="shared" si="28"/>
        <v>&lt;attribute name="1_MFG" value="Panasonic Electronic Components"/&gt;</v>
      </c>
      <c r="AG138" t="str">
        <f t="shared" si="29"/>
        <v>&lt;attribute name="1_MFG_PN" value="ERJ-2RKF1622X"/&gt;</v>
      </c>
      <c r="AH138" t="str">
        <f t="shared" si="30"/>
        <v>&lt;attribute name="2_DESC" value=""/&gt;</v>
      </c>
      <c r="AI138" t="str">
        <f t="shared" si="31"/>
        <v>&lt;attribute name="2_DIST" value=""/&gt;</v>
      </c>
      <c r="AJ138" t="str">
        <f t="shared" si="32"/>
        <v>&lt;attribute name="2_DIST_PN" value=""/&gt;</v>
      </c>
      <c r="AK138" t="str">
        <f t="shared" si="33"/>
        <v>&lt;attribute name="2_MFG" value=""/&gt;</v>
      </c>
      <c r="AL138" t="str">
        <f t="shared" si="34"/>
        <v>&lt;attribute name="2_MFG_PN" value=""/&gt;</v>
      </c>
      <c r="AM138" t="s">
        <v>2061</v>
      </c>
      <c r="AN138" t="s">
        <v>2062</v>
      </c>
      <c r="AO138" t="s">
        <v>2063</v>
      </c>
      <c r="AP138" t="s">
        <v>2064</v>
      </c>
      <c r="AQ138" t="s">
        <v>2065</v>
      </c>
      <c r="AR138" t="str">
        <f t="shared" si="35"/>
        <v>&lt;deviceset name="16.2k_0402_1/10_1%"&gt;&lt;gates&gt;&lt;gate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16.2K OHM 1% 1/10W 0402"/&gt;&lt;attribute name="1_DIST" value="Digi-Key"/&gt;&lt;attribute name="1_DIST_PN" value="P16.2KLCT-ND"/&gt;&lt;attribute name="1_MFG" value="Panasonic Electronic Components"/&gt;&lt;attribute name="1_MFG_PN" value="ERJ-2RKF1622X"/&gt;&lt;attribute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9" spans="1:44" x14ac:dyDescent="0.25">
      <c r="A139" s="2">
        <v>16.5</v>
      </c>
      <c r="B139" s="2" t="s">
        <v>1628</v>
      </c>
      <c r="C139" s="5" t="s">
        <v>1695</v>
      </c>
      <c r="D139" s="2" t="s">
        <v>115</v>
      </c>
      <c r="E139" s="2" t="s">
        <v>116</v>
      </c>
      <c r="F139" s="2" t="s">
        <v>117</v>
      </c>
      <c r="G139" s="2" t="s">
        <v>563</v>
      </c>
      <c r="H139" s="2" t="s">
        <v>118</v>
      </c>
      <c r="I139" s="2" t="s">
        <v>561</v>
      </c>
      <c r="J139" s="2" t="s">
        <v>119</v>
      </c>
      <c r="K139" s="2" t="s">
        <v>562</v>
      </c>
      <c r="L139" s="2"/>
      <c r="M139" s="2"/>
      <c r="N139" s="2"/>
      <c r="O139" s="2"/>
      <c r="P139" s="2"/>
      <c r="Q139" t="str">
        <f t="shared" si="24"/>
        <v>&lt;deviceset name="16.5k_0402_1/10_1%"&gt;</v>
      </c>
      <c r="R139" t="s">
        <v>2050</v>
      </c>
      <c r="S139" t="s">
        <v>2051</v>
      </c>
      <c r="T139" t="s">
        <v>2052</v>
      </c>
      <c r="U139" t="s">
        <v>2053</v>
      </c>
      <c r="V139" t="s">
        <v>2054</v>
      </c>
      <c r="W139" t="s">
        <v>2055</v>
      </c>
      <c r="X139" t="s">
        <v>2056</v>
      </c>
      <c r="Y139" t="s">
        <v>2057</v>
      </c>
      <c r="Z139" t="s">
        <v>2058</v>
      </c>
      <c r="AA139" t="s">
        <v>2059</v>
      </c>
      <c r="AB139" t="s">
        <v>2060</v>
      </c>
      <c r="AC139" t="str">
        <f t="shared" si="25"/>
        <v>&lt;attribute name="1_DESC" value="RES SMD 16.5K OHM 1% 1/10W 0402"/&gt;</v>
      </c>
      <c r="AD139" t="str">
        <f t="shared" si="26"/>
        <v>&lt;attribute name="1_DIST" value="Digi-Key"/&gt;</v>
      </c>
      <c r="AE139" t="str">
        <f t="shared" si="27"/>
        <v>&lt;attribute name="1_DIST_PN" value="P16.5KLCT-ND"/&gt;</v>
      </c>
      <c r="AF139" t="str">
        <f t="shared" si="28"/>
        <v>&lt;attribute name="1_MFG" value="Panasonic Electronic Components"/&gt;</v>
      </c>
      <c r="AG139" t="str">
        <f t="shared" si="29"/>
        <v>&lt;attribute name="1_MFG_PN" value="ERJ-2RKF1652X"/&gt;</v>
      </c>
      <c r="AH139" t="str">
        <f t="shared" si="30"/>
        <v>&lt;attribute name="2_DESC" value=""/&gt;</v>
      </c>
      <c r="AI139" t="str">
        <f t="shared" si="31"/>
        <v>&lt;attribute name="2_DIST" value=""/&gt;</v>
      </c>
      <c r="AJ139" t="str">
        <f t="shared" si="32"/>
        <v>&lt;attribute name="2_DIST_PN" value=""/&gt;</v>
      </c>
      <c r="AK139" t="str">
        <f t="shared" si="33"/>
        <v>&lt;attribute name="2_MFG" value=""/&gt;</v>
      </c>
      <c r="AL139" t="str">
        <f t="shared" si="34"/>
        <v>&lt;attribute name="2_MFG_PN" value=""/&gt;</v>
      </c>
      <c r="AM139" t="s">
        <v>2061</v>
      </c>
      <c r="AN139" t="s">
        <v>2062</v>
      </c>
      <c r="AO139" t="s">
        <v>2063</v>
      </c>
      <c r="AP139" t="s">
        <v>2064</v>
      </c>
      <c r="AQ139" t="s">
        <v>2065</v>
      </c>
      <c r="AR139" t="str">
        <f t="shared" si="35"/>
        <v>&lt;deviceset name="16.5k_0402_1/10_1%"&gt;&lt;gates&gt;&lt;gate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16.5K OHM 1% 1/10W 0402"/&gt;&lt;attribute name="1_DIST" value="Digi-Key"/&gt;&lt;attribute name="1_DIST_PN" value="P16.5KLCT-ND"/&gt;&lt;attribute name="1_MFG" value="Panasonic Electronic Components"/&gt;&lt;attribute name="1_MFG_PN" value="ERJ-2RKF1652X"/&gt;&lt;attribute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0" spans="1:44" x14ac:dyDescent="0.25">
      <c r="A140" s="2">
        <v>16.899999999999999</v>
      </c>
      <c r="B140" s="2" t="s">
        <v>1628</v>
      </c>
      <c r="C140" s="5" t="s">
        <v>1696</v>
      </c>
      <c r="D140" s="2" t="s">
        <v>115</v>
      </c>
      <c r="E140" s="2" t="s">
        <v>116</v>
      </c>
      <c r="F140" s="2" t="s">
        <v>117</v>
      </c>
      <c r="G140" s="2" t="s">
        <v>569</v>
      </c>
      <c r="H140" s="2" t="s">
        <v>118</v>
      </c>
      <c r="I140" s="2" t="s">
        <v>567</v>
      </c>
      <c r="J140" s="2" t="s">
        <v>119</v>
      </c>
      <c r="K140" s="2" t="s">
        <v>568</v>
      </c>
      <c r="L140" s="2"/>
      <c r="M140" s="2"/>
      <c r="N140" s="2"/>
      <c r="O140" s="2"/>
      <c r="P140" s="2"/>
      <c r="Q140" t="str">
        <f t="shared" si="24"/>
        <v>&lt;deviceset name="16.9k_0402_1/10_1%"&gt;</v>
      </c>
      <c r="R140" t="s">
        <v>2050</v>
      </c>
      <c r="S140" t="s">
        <v>2051</v>
      </c>
      <c r="T140" t="s">
        <v>2052</v>
      </c>
      <c r="U140" t="s">
        <v>2053</v>
      </c>
      <c r="V140" t="s">
        <v>2054</v>
      </c>
      <c r="W140" t="s">
        <v>2055</v>
      </c>
      <c r="X140" t="s">
        <v>2056</v>
      </c>
      <c r="Y140" t="s">
        <v>2057</v>
      </c>
      <c r="Z140" t="s">
        <v>2058</v>
      </c>
      <c r="AA140" t="s">
        <v>2059</v>
      </c>
      <c r="AB140" t="s">
        <v>2060</v>
      </c>
      <c r="AC140" t="str">
        <f t="shared" si="25"/>
        <v>&lt;attribute name="1_DESC" value="RES SMD 16.9K OHM 1% 1/10W 0402"/&gt;</v>
      </c>
      <c r="AD140" t="str">
        <f t="shared" si="26"/>
        <v>&lt;attribute name="1_DIST" value="Digi-Key"/&gt;</v>
      </c>
      <c r="AE140" t="str">
        <f t="shared" si="27"/>
        <v>&lt;attribute name="1_DIST_PN" value="P16.9KLCT-ND"/&gt;</v>
      </c>
      <c r="AF140" t="str">
        <f t="shared" si="28"/>
        <v>&lt;attribute name="1_MFG" value="Panasonic Electronic Components"/&gt;</v>
      </c>
      <c r="AG140" t="str">
        <f t="shared" si="29"/>
        <v>&lt;attribute name="1_MFG_PN" value="ERJ-2RKF1692X"/&gt;</v>
      </c>
      <c r="AH140" t="str">
        <f t="shared" si="30"/>
        <v>&lt;attribute name="2_DESC" value=""/&gt;</v>
      </c>
      <c r="AI140" t="str">
        <f t="shared" si="31"/>
        <v>&lt;attribute name="2_DIST" value=""/&gt;</v>
      </c>
      <c r="AJ140" t="str">
        <f t="shared" si="32"/>
        <v>&lt;attribute name="2_DIST_PN" value=""/&gt;</v>
      </c>
      <c r="AK140" t="str">
        <f t="shared" si="33"/>
        <v>&lt;attribute name="2_MFG" value=""/&gt;</v>
      </c>
      <c r="AL140" t="str">
        <f t="shared" si="34"/>
        <v>&lt;attribute name="2_MFG_PN" value=""/&gt;</v>
      </c>
      <c r="AM140" t="s">
        <v>2061</v>
      </c>
      <c r="AN140" t="s">
        <v>2062</v>
      </c>
      <c r="AO140" t="s">
        <v>2063</v>
      </c>
      <c r="AP140" t="s">
        <v>2064</v>
      </c>
      <c r="AQ140" t="s">
        <v>2065</v>
      </c>
      <c r="AR140" t="str">
        <f t="shared" si="35"/>
        <v>&lt;deviceset name="16.9k_0402_1/10_1%"&gt;&lt;gates&gt;&lt;gate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16.9K OHM 1% 1/10W 0402"/&gt;&lt;attribute name="1_DIST" value="Digi-Key"/&gt;&lt;attribute name="1_DIST_PN" value="P16.9KLCT-ND"/&gt;&lt;attribute name="1_MFG" value="Panasonic Electronic Components"/&gt;&lt;attribute name="1_MFG_PN" value="ERJ-2RKF1692X"/&gt;&lt;attribute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1" spans="1:44" x14ac:dyDescent="0.25">
      <c r="A141" s="2">
        <v>17.399999999999999</v>
      </c>
      <c r="B141" s="2" t="s">
        <v>1628</v>
      </c>
      <c r="C141" s="5" t="s">
        <v>1700</v>
      </c>
      <c r="D141" s="2" t="s">
        <v>115</v>
      </c>
      <c r="E141" s="2" t="s">
        <v>116</v>
      </c>
      <c r="F141" s="2" t="s">
        <v>117</v>
      </c>
      <c r="G141" s="2" t="s">
        <v>599</v>
      </c>
      <c r="H141" s="2" t="s">
        <v>118</v>
      </c>
      <c r="I141" s="2" t="s">
        <v>597</v>
      </c>
      <c r="J141" s="2" t="s">
        <v>119</v>
      </c>
      <c r="K141" s="2" t="s">
        <v>598</v>
      </c>
      <c r="L141" s="2"/>
      <c r="M141" s="2"/>
      <c r="N141" s="2"/>
      <c r="O141" s="2"/>
      <c r="P141" s="2"/>
      <c r="Q141" t="str">
        <f t="shared" si="24"/>
        <v>&lt;deviceset name="17.4k_0402_1/10_1%"&gt;</v>
      </c>
      <c r="R141" t="s">
        <v>2050</v>
      </c>
      <c r="S141" t="s">
        <v>2051</v>
      </c>
      <c r="T141" t="s">
        <v>2052</v>
      </c>
      <c r="U141" t="s">
        <v>2053</v>
      </c>
      <c r="V141" t="s">
        <v>2054</v>
      </c>
      <c r="W141" t="s">
        <v>2055</v>
      </c>
      <c r="X141" t="s">
        <v>2056</v>
      </c>
      <c r="Y141" t="s">
        <v>2057</v>
      </c>
      <c r="Z141" t="s">
        <v>2058</v>
      </c>
      <c r="AA141" t="s">
        <v>2059</v>
      </c>
      <c r="AB141" t="s">
        <v>2060</v>
      </c>
      <c r="AC141" t="str">
        <f t="shared" si="25"/>
        <v>&lt;attribute name="1_DESC" value="RES SMD 17.4K OHM 1% 1/10W 0402"/&gt;</v>
      </c>
      <c r="AD141" t="str">
        <f t="shared" si="26"/>
        <v>&lt;attribute name="1_DIST" value="Digi-Key"/&gt;</v>
      </c>
      <c r="AE141" t="str">
        <f t="shared" si="27"/>
        <v>&lt;attribute name="1_DIST_PN" value="P17.4KLCT-ND"/&gt;</v>
      </c>
      <c r="AF141" t="str">
        <f t="shared" si="28"/>
        <v>&lt;attribute name="1_MFG" value="Panasonic Electronic Components"/&gt;</v>
      </c>
      <c r="AG141" t="str">
        <f t="shared" si="29"/>
        <v>&lt;attribute name="1_MFG_PN" value="ERJ-2RKF1742X"/&gt;</v>
      </c>
      <c r="AH141" t="str">
        <f t="shared" si="30"/>
        <v>&lt;attribute name="2_DESC" value=""/&gt;</v>
      </c>
      <c r="AI141" t="str">
        <f t="shared" si="31"/>
        <v>&lt;attribute name="2_DIST" value=""/&gt;</v>
      </c>
      <c r="AJ141" t="str">
        <f t="shared" si="32"/>
        <v>&lt;attribute name="2_DIST_PN" value=""/&gt;</v>
      </c>
      <c r="AK141" t="str">
        <f t="shared" si="33"/>
        <v>&lt;attribute name="2_MFG" value=""/&gt;</v>
      </c>
      <c r="AL141" t="str">
        <f t="shared" si="34"/>
        <v>&lt;attribute name="2_MFG_PN" value=""/&gt;</v>
      </c>
      <c r="AM141" t="s">
        <v>2061</v>
      </c>
      <c r="AN141" t="s">
        <v>2062</v>
      </c>
      <c r="AO141" t="s">
        <v>2063</v>
      </c>
      <c r="AP141" t="s">
        <v>2064</v>
      </c>
      <c r="AQ141" t="s">
        <v>2065</v>
      </c>
      <c r="AR141" t="str">
        <f t="shared" si="35"/>
        <v>&lt;deviceset name="17.4k_0402_1/10_1%"&gt;&lt;gates&gt;&lt;gate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17.4K OHM 1% 1/10W 0402"/&gt;&lt;attribute name="1_DIST" value="Digi-Key"/&gt;&lt;attribute name="1_DIST_PN" value="P17.4KLCT-ND"/&gt;&lt;attribute name="1_MFG" value="Panasonic Electronic Components"/&gt;&lt;attribute name="1_MFG_PN" value="ERJ-2RKF1742X"/&gt;&lt;attribute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2" spans="1:44" x14ac:dyDescent="0.25">
      <c r="A142" s="2">
        <v>17.8</v>
      </c>
      <c r="B142" s="2" t="s">
        <v>1628</v>
      </c>
      <c r="C142" s="5" t="s">
        <v>1701</v>
      </c>
      <c r="D142" s="2" t="s">
        <v>115</v>
      </c>
      <c r="E142" s="2" t="s">
        <v>116</v>
      </c>
      <c r="F142" s="2" t="s">
        <v>117</v>
      </c>
      <c r="G142" s="2" t="s">
        <v>605</v>
      </c>
      <c r="H142" s="2" t="s">
        <v>118</v>
      </c>
      <c r="I142" s="2" t="s">
        <v>603</v>
      </c>
      <c r="J142" s="2" t="s">
        <v>119</v>
      </c>
      <c r="K142" s="2" t="s">
        <v>604</v>
      </c>
      <c r="L142" s="2"/>
      <c r="M142" s="2"/>
      <c r="N142" s="2"/>
      <c r="O142" s="2"/>
      <c r="P142" s="2"/>
      <c r="Q142" t="str">
        <f t="shared" si="24"/>
        <v>&lt;deviceset name="17.8k_0402_1/10_1%"&gt;</v>
      </c>
      <c r="R142" t="s">
        <v>2050</v>
      </c>
      <c r="S142" t="s">
        <v>2051</v>
      </c>
      <c r="T142" t="s">
        <v>2052</v>
      </c>
      <c r="U142" t="s">
        <v>2053</v>
      </c>
      <c r="V142" t="s">
        <v>2054</v>
      </c>
      <c r="W142" t="s">
        <v>2055</v>
      </c>
      <c r="X142" t="s">
        <v>2056</v>
      </c>
      <c r="Y142" t="s">
        <v>2057</v>
      </c>
      <c r="Z142" t="s">
        <v>2058</v>
      </c>
      <c r="AA142" t="s">
        <v>2059</v>
      </c>
      <c r="AB142" t="s">
        <v>2060</v>
      </c>
      <c r="AC142" t="str">
        <f t="shared" si="25"/>
        <v>&lt;attribute name="1_DESC" value="RES SMD 17.8K OHM 1% 1/10W 0402"/&gt;</v>
      </c>
      <c r="AD142" t="str">
        <f t="shared" si="26"/>
        <v>&lt;attribute name="1_DIST" value="Digi-Key"/&gt;</v>
      </c>
      <c r="AE142" t="str">
        <f t="shared" si="27"/>
        <v>&lt;attribute name="1_DIST_PN" value="P17.8KLCT-ND"/&gt;</v>
      </c>
      <c r="AF142" t="str">
        <f t="shared" si="28"/>
        <v>&lt;attribute name="1_MFG" value="Panasonic Electronic Components"/&gt;</v>
      </c>
      <c r="AG142" t="str">
        <f t="shared" si="29"/>
        <v>&lt;attribute name="1_MFG_PN" value="ERJ-2RKF1782X"/&gt;</v>
      </c>
      <c r="AH142" t="str">
        <f t="shared" si="30"/>
        <v>&lt;attribute name="2_DESC" value=""/&gt;</v>
      </c>
      <c r="AI142" t="str">
        <f t="shared" si="31"/>
        <v>&lt;attribute name="2_DIST" value=""/&gt;</v>
      </c>
      <c r="AJ142" t="str">
        <f t="shared" si="32"/>
        <v>&lt;attribute name="2_DIST_PN" value=""/&gt;</v>
      </c>
      <c r="AK142" t="str">
        <f t="shared" si="33"/>
        <v>&lt;attribute name="2_MFG" value=""/&gt;</v>
      </c>
      <c r="AL142" t="str">
        <f t="shared" si="34"/>
        <v>&lt;attribute name="2_MFG_PN" value=""/&gt;</v>
      </c>
      <c r="AM142" t="s">
        <v>2061</v>
      </c>
      <c r="AN142" t="s">
        <v>2062</v>
      </c>
      <c r="AO142" t="s">
        <v>2063</v>
      </c>
      <c r="AP142" t="s">
        <v>2064</v>
      </c>
      <c r="AQ142" t="s">
        <v>2065</v>
      </c>
      <c r="AR142" t="str">
        <f t="shared" si="35"/>
        <v>&lt;deviceset name="17.8k_0402_1/10_1%"&gt;&lt;gates&gt;&lt;gate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17.8K OHM 1% 1/10W 0402"/&gt;&lt;attribute name="1_DIST" value="Digi-Key"/&gt;&lt;attribute name="1_DIST_PN" value="P17.8KLCT-ND"/&gt;&lt;attribute name="1_MFG" value="Panasonic Electronic Components"/&gt;&lt;attribute name="1_MFG_PN" value="ERJ-2RKF1782X"/&gt;&lt;attribute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3" spans="1:44" x14ac:dyDescent="0.25">
      <c r="A143" s="2">
        <v>18</v>
      </c>
      <c r="B143" s="2" t="s">
        <v>1628</v>
      </c>
      <c r="C143" s="5" t="s">
        <v>1704</v>
      </c>
      <c r="D143" s="2" t="s">
        <v>115</v>
      </c>
      <c r="E143" s="2" t="s">
        <v>116</v>
      </c>
      <c r="F143" s="2" t="s">
        <v>117</v>
      </c>
      <c r="G143" s="2" t="s">
        <v>623</v>
      </c>
      <c r="H143" s="2" t="s">
        <v>118</v>
      </c>
      <c r="I143" s="2" t="s">
        <v>621</v>
      </c>
      <c r="J143" s="2" t="s">
        <v>119</v>
      </c>
      <c r="K143" s="2" t="s">
        <v>622</v>
      </c>
      <c r="L143" s="2"/>
      <c r="M143" s="2"/>
      <c r="N143" s="2"/>
      <c r="O143" s="2"/>
      <c r="P143" s="2"/>
      <c r="Q143" t="str">
        <f t="shared" si="24"/>
        <v>&lt;deviceset name="18k_0402_1/10_1%"&gt;</v>
      </c>
      <c r="R143" t="s">
        <v>2050</v>
      </c>
      <c r="S143" t="s">
        <v>2051</v>
      </c>
      <c r="T143" t="s">
        <v>2052</v>
      </c>
      <c r="U143" t="s">
        <v>2053</v>
      </c>
      <c r="V143" t="s">
        <v>2054</v>
      </c>
      <c r="W143" t="s">
        <v>2055</v>
      </c>
      <c r="X143" t="s">
        <v>2056</v>
      </c>
      <c r="Y143" t="s">
        <v>2057</v>
      </c>
      <c r="Z143" t="s">
        <v>2058</v>
      </c>
      <c r="AA143" t="s">
        <v>2059</v>
      </c>
      <c r="AB143" t="s">
        <v>2060</v>
      </c>
      <c r="AC143" t="str">
        <f t="shared" si="25"/>
        <v>&lt;attribute name="1_DESC" value="RES SMD 18K OHM 1% 1/10W 0402"/&gt;</v>
      </c>
      <c r="AD143" t="str">
        <f t="shared" si="26"/>
        <v>&lt;attribute name="1_DIST" value="Digi-Key"/&gt;</v>
      </c>
      <c r="AE143" t="str">
        <f t="shared" si="27"/>
        <v>&lt;attribute name="1_DIST_PN" value="P18.0KLCT-ND"/&gt;</v>
      </c>
      <c r="AF143" t="str">
        <f t="shared" si="28"/>
        <v>&lt;attribute name="1_MFG" value="Panasonic Electronic Components"/&gt;</v>
      </c>
      <c r="AG143" t="str">
        <f t="shared" si="29"/>
        <v>&lt;attribute name="1_MFG_PN" value="ERJ-2RKF1802X"/&gt;</v>
      </c>
      <c r="AH143" t="str">
        <f t="shared" si="30"/>
        <v>&lt;attribute name="2_DESC" value=""/&gt;</v>
      </c>
      <c r="AI143" t="str">
        <f t="shared" si="31"/>
        <v>&lt;attribute name="2_DIST" value=""/&gt;</v>
      </c>
      <c r="AJ143" t="str">
        <f t="shared" si="32"/>
        <v>&lt;attribute name="2_DIST_PN" value=""/&gt;</v>
      </c>
      <c r="AK143" t="str">
        <f t="shared" si="33"/>
        <v>&lt;attribute name="2_MFG" value=""/&gt;</v>
      </c>
      <c r="AL143" t="str">
        <f t="shared" si="34"/>
        <v>&lt;attribute name="2_MFG_PN" value=""/&gt;</v>
      </c>
      <c r="AM143" t="s">
        <v>2061</v>
      </c>
      <c r="AN143" t="s">
        <v>2062</v>
      </c>
      <c r="AO143" t="s">
        <v>2063</v>
      </c>
      <c r="AP143" t="s">
        <v>2064</v>
      </c>
      <c r="AQ143" t="s">
        <v>2065</v>
      </c>
      <c r="AR143" t="str">
        <f t="shared" si="35"/>
        <v>&lt;deviceset name="18k_0402_1/10_1%"&gt;&lt;gates&gt;&lt;gate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18K OHM 1% 1/10W 0402"/&gt;&lt;attribute name="1_DIST" value="Digi-Key"/&gt;&lt;attribute name="1_DIST_PN" value="P18.0KLCT-ND"/&gt;&lt;attribute name="1_MFG" value="Panasonic Electronic Components"/&gt;&lt;attribute name="1_MFG_PN" value="ERJ-2RKF1802X"/&gt;&lt;attribute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4" spans="1:44" x14ac:dyDescent="0.25">
      <c r="A144" s="2">
        <v>18.2</v>
      </c>
      <c r="B144" s="2" t="s">
        <v>1628</v>
      </c>
      <c r="C144" s="5" t="s">
        <v>84</v>
      </c>
      <c r="D144" s="2" t="s">
        <v>115</v>
      </c>
      <c r="E144" s="2" t="s">
        <v>116</v>
      </c>
      <c r="F144" s="2" t="s">
        <v>117</v>
      </c>
      <c r="G144" s="2" t="s">
        <v>626</v>
      </c>
      <c r="H144" s="2" t="s">
        <v>118</v>
      </c>
      <c r="I144" s="2" t="s">
        <v>624</v>
      </c>
      <c r="J144" s="2" t="s">
        <v>119</v>
      </c>
      <c r="K144" s="2" t="s">
        <v>625</v>
      </c>
      <c r="L144" s="2"/>
      <c r="M144" s="2"/>
      <c r="N144" s="2"/>
      <c r="O144" s="2"/>
      <c r="P144" s="2"/>
      <c r="Q144" t="str">
        <f t="shared" si="24"/>
        <v>&lt;deviceset name="18.2k_0402_1/10_1%"&gt;</v>
      </c>
      <c r="R144" t="s">
        <v>2050</v>
      </c>
      <c r="S144" t="s">
        <v>2051</v>
      </c>
      <c r="T144" t="s">
        <v>2052</v>
      </c>
      <c r="U144" t="s">
        <v>2053</v>
      </c>
      <c r="V144" t="s">
        <v>2054</v>
      </c>
      <c r="W144" t="s">
        <v>2055</v>
      </c>
      <c r="X144" t="s">
        <v>2056</v>
      </c>
      <c r="Y144" t="s">
        <v>2057</v>
      </c>
      <c r="Z144" t="s">
        <v>2058</v>
      </c>
      <c r="AA144" t="s">
        <v>2059</v>
      </c>
      <c r="AB144" t="s">
        <v>2060</v>
      </c>
      <c r="AC144" t="str">
        <f t="shared" si="25"/>
        <v>&lt;attribute name="1_DESC" value="RES SMD 18.2K OHM 1% 1/10W 0402"/&gt;</v>
      </c>
      <c r="AD144" t="str">
        <f t="shared" si="26"/>
        <v>&lt;attribute name="1_DIST" value="Digi-Key"/&gt;</v>
      </c>
      <c r="AE144" t="str">
        <f t="shared" si="27"/>
        <v>&lt;attribute name="1_DIST_PN" value="P18.2KLCT-ND"/&gt;</v>
      </c>
      <c r="AF144" t="str">
        <f t="shared" si="28"/>
        <v>&lt;attribute name="1_MFG" value="Panasonic Electronic Components"/&gt;</v>
      </c>
      <c r="AG144" t="str">
        <f t="shared" si="29"/>
        <v>&lt;attribute name="1_MFG_PN" value="ERJ-2RKF1822X"/&gt;</v>
      </c>
      <c r="AH144" t="str">
        <f t="shared" si="30"/>
        <v>&lt;attribute name="2_DESC" value=""/&gt;</v>
      </c>
      <c r="AI144" t="str">
        <f t="shared" si="31"/>
        <v>&lt;attribute name="2_DIST" value=""/&gt;</v>
      </c>
      <c r="AJ144" t="str">
        <f t="shared" si="32"/>
        <v>&lt;attribute name="2_DIST_PN" value=""/&gt;</v>
      </c>
      <c r="AK144" t="str">
        <f t="shared" si="33"/>
        <v>&lt;attribute name="2_MFG" value=""/&gt;</v>
      </c>
      <c r="AL144" t="str">
        <f t="shared" si="34"/>
        <v>&lt;attribute name="2_MFG_PN" value=""/&gt;</v>
      </c>
      <c r="AM144" t="s">
        <v>2061</v>
      </c>
      <c r="AN144" t="s">
        <v>2062</v>
      </c>
      <c r="AO144" t="s">
        <v>2063</v>
      </c>
      <c r="AP144" t="s">
        <v>2064</v>
      </c>
      <c r="AQ144" t="s">
        <v>2065</v>
      </c>
      <c r="AR144" t="str">
        <f t="shared" si="35"/>
        <v>&lt;deviceset name="18.2k_0402_1/10_1%"&gt;&lt;gates&gt;&lt;gate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18.2K OHM 1% 1/10W 0402"/&gt;&lt;attribute name="1_DIST" value="Digi-Key"/&gt;&lt;attribute name="1_DIST_PN" value="P18.2KLCT-ND"/&gt;&lt;attribute name="1_MFG" value="Panasonic Electronic Components"/&gt;&lt;attribute name="1_MFG_PN" value="ERJ-2RKF1822X"/&gt;&lt;attribute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5" spans="1:44" x14ac:dyDescent="0.25">
      <c r="A145" s="2">
        <v>18.7</v>
      </c>
      <c r="B145" s="2" t="s">
        <v>1628</v>
      </c>
      <c r="C145" s="5" t="s">
        <v>1705</v>
      </c>
      <c r="D145" s="2" t="s">
        <v>115</v>
      </c>
      <c r="E145" s="2" t="s">
        <v>116</v>
      </c>
      <c r="F145" s="2" t="s">
        <v>117</v>
      </c>
      <c r="G145" s="2" t="s">
        <v>631</v>
      </c>
      <c r="H145" s="2" t="s">
        <v>118</v>
      </c>
      <c r="I145" s="2" t="s">
        <v>629</v>
      </c>
      <c r="J145" s="2" t="s">
        <v>119</v>
      </c>
      <c r="K145" s="2" t="s">
        <v>630</v>
      </c>
      <c r="L145" s="2"/>
      <c r="M145" s="2"/>
      <c r="N145" s="2"/>
      <c r="O145" s="2"/>
      <c r="P145" s="2"/>
      <c r="Q145" t="str">
        <f t="shared" si="24"/>
        <v>&lt;deviceset name="18.7k_0402_1/10_1%"&gt;</v>
      </c>
      <c r="R145" t="s">
        <v>2050</v>
      </c>
      <c r="S145" t="s">
        <v>2051</v>
      </c>
      <c r="T145" t="s">
        <v>2052</v>
      </c>
      <c r="U145" t="s">
        <v>2053</v>
      </c>
      <c r="V145" t="s">
        <v>2054</v>
      </c>
      <c r="W145" t="s">
        <v>2055</v>
      </c>
      <c r="X145" t="s">
        <v>2056</v>
      </c>
      <c r="Y145" t="s">
        <v>2057</v>
      </c>
      <c r="Z145" t="s">
        <v>2058</v>
      </c>
      <c r="AA145" t="s">
        <v>2059</v>
      </c>
      <c r="AB145" t="s">
        <v>2060</v>
      </c>
      <c r="AC145" t="str">
        <f t="shared" si="25"/>
        <v>&lt;attribute name="1_DESC" value="RES SMD 18.7K OHM 1% 1/10W 0402"/&gt;</v>
      </c>
      <c r="AD145" t="str">
        <f t="shared" si="26"/>
        <v>&lt;attribute name="1_DIST" value="Digi-Key"/&gt;</v>
      </c>
      <c r="AE145" t="str">
        <f t="shared" si="27"/>
        <v>&lt;attribute name="1_DIST_PN" value="P18.7KLCT-ND"/&gt;</v>
      </c>
      <c r="AF145" t="str">
        <f t="shared" si="28"/>
        <v>&lt;attribute name="1_MFG" value="Panasonic Electronic Components"/&gt;</v>
      </c>
      <c r="AG145" t="str">
        <f t="shared" si="29"/>
        <v>&lt;attribute name="1_MFG_PN" value="ERJ-2RKF1872X"/&gt;</v>
      </c>
      <c r="AH145" t="str">
        <f t="shared" si="30"/>
        <v>&lt;attribute name="2_DESC" value=""/&gt;</v>
      </c>
      <c r="AI145" t="str">
        <f t="shared" si="31"/>
        <v>&lt;attribute name="2_DIST" value=""/&gt;</v>
      </c>
      <c r="AJ145" t="str">
        <f t="shared" si="32"/>
        <v>&lt;attribute name="2_DIST_PN" value=""/&gt;</v>
      </c>
      <c r="AK145" t="str">
        <f t="shared" si="33"/>
        <v>&lt;attribute name="2_MFG" value=""/&gt;</v>
      </c>
      <c r="AL145" t="str">
        <f t="shared" si="34"/>
        <v>&lt;attribute name="2_MFG_PN" value=""/&gt;</v>
      </c>
      <c r="AM145" t="s">
        <v>2061</v>
      </c>
      <c r="AN145" t="s">
        <v>2062</v>
      </c>
      <c r="AO145" t="s">
        <v>2063</v>
      </c>
      <c r="AP145" t="s">
        <v>2064</v>
      </c>
      <c r="AQ145" t="s">
        <v>2065</v>
      </c>
      <c r="AR145" t="str">
        <f t="shared" si="35"/>
        <v>&lt;deviceset name="18.7k_0402_1/10_1%"&gt;&lt;gates&gt;&lt;gate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18.7K OHM 1% 1/10W 0402"/&gt;&lt;attribute name="1_DIST" value="Digi-Key"/&gt;&lt;attribute name="1_DIST_PN" value="P18.7KLCT-ND"/&gt;&lt;attribute name="1_MFG" value="Panasonic Electronic Components"/&gt;&lt;attribute name="1_MFG_PN" value="ERJ-2RKF1872X"/&gt;&lt;attribute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6" spans="1:44" x14ac:dyDescent="0.25">
      <c r="A146" s="2">
        <v>19.100000000000001</v>
      </c>
      <c r="B146" s="2" t="s">
        <v>1628</v>
      </c>
      <c r="C146" s="5" t="s">
        <v>1708</v>
      </c>
      <c r="D146" s="2" t="s">
        <v>115</v>
      </c>
      <c r="E146" s="2" t="s">
        <v>116</v>
      </c>
      <c r="F146" s="2" t="s">
        <v>117</v>
      </c>
      <c r="G146" s="2" t="s">
        <v>654</v>
      </c>
      <c r="H146" s="2" t="s">
        <v>118</v>
      </c>
      <c r="I146" s="2" t="s">
        <v>652</v>
      </c>
      <c r="J146" s="2" t="s">
        <v>119</v>
      </c>
      <c r="K146" s="2" t="s">
        <v>653</v>
      </c>
      <c r="L146" s="2"/>
      <c r="M146" s="2"/>
      <c r="N146" s="2"/>
      <c r="O146" s="2"/>
      <c r="P146" s="2"/>
      <c r="Q146" t="str">
        <f t="shared" si="24"/>
        <v>&lt;deviceset name="19.1k_0402_1/10_1%"&gt;</v>
      </c>
      <c r="R146" t="s">
        <v>2050</v>
      </c>
      <c r="S146" t="s">
        <v>2051</v>
      </c>
      <c r="T146" t="s">
        <v>2052</v>
      </c>
      <c r="U146" t="s">
        <v>2053</v>
      </c>
      <c r="V146" t="s">
        <v>2054</v>
      </c>
      <c r="W146" t="s">
        <v>2055</v>
      </c>
      <c r="X146" t="s">
        <v>2056</v>
      </c>
      <c r="Y146" t="s">
        <v>2057</v>
      </c>
      <c r="Z146" t="s">
        <v>2058</v>
      </c>
      <c r="AA146" t="s">
        <v>2059</v>
      </c>
      <c r="AB146" t="s">
        <v>2060</v>
      </c>
      <c r="AC146" t="str">
        <f t="shared" si="25"/>
        <v>&lt;attribute name="1_DESC" value="RES SMD 19.1K OHM 1% 1/10W 0402"/&gt;</v>
      </c>
      <c r="AD146" t="str">
        <f t="shared" si="26"/>
        <v>&lt;attribute name="1_DIST" value="Digi-Key"/&gt;</v>
      </c>
      <c r="AE146" t="str">
        <f t="shared" si="27"/>
        <v>&lt;attribute name="1_DIST_PN" value="P19.1KLCT-ND"/&gt;</v>
      </c>
      <c r="AF146" t="str">
        <f t="shared" si="28"/>
        <v>&lt;attribute name="1_MFG" value="Panasonic Electronic Components"/&gt;</v>
      </c>
      <c r="AG146" t="str">
        <f t="shared" si="29"/>
        <v>&lt;attribute name="1_MFG_PN" value="ERJ-2RKF1912X"/&gt;</v>
      </c>
      <c r="AH146" t="str">
        <f t="shared" si="30"/>
        <v>&lt;attribute name="2_DESC" value=""/&gt;</v>
      </c>
      <c r="AI146" t="str">
        <f t="shared" si="31"/>
        <v>&lt;attribute name="2_DIST" value=""/&gt;</v>
      </c>
      <c r="AJ146" t="str">
        <f t="shared" si="32"/>
        <v>&lt;attribute name="2_DIST_PN" value=""/&gt;</v>
      </c>
      <c r="AK146" t="str">
        <f t="shared" si="33"/>
        <v>&lt;attribute name="2_MFG" value=""/&gt;</v>
      </c>
      <c r="AL146" t="str">
        <f t="shared" si="34"/>
        <v>&lt;attribute name="2_MFG_PN" value=""/&gt;</v>
      </c>
      <c r="AM146" t="s">
        <v>2061</v>
      </c>
      <c r="AN146" t="s">
        <v>2062</v>
      </c>
      <c r="AO146" t="s">
        <v>2063</v>
      </c>
      <c r="AP146" t="s">
        <v>2064</v>
      </c>
      <c r="AQ146" t="s">
        <v>2065</v>
      </c>
      <c r="AR146" t="str">
        <f t="shared" si="35"/>
        <v>&lt;deviceset name="19.1k_0402_1/10_1%"&gt;&lt;gates&gt;&lt;gate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19.1K OHM 1% 1/10W 0402"/&gt;&lt;attribute name="1_DIST" value="Digi-Key"/&gt;&lt;attribute name="1_DIST_PN" value="P19.1KLCT-ND"/&gt;&lt;attribute name="1_MFG" value="Panasonic Electronic Components"/&gt;&lt;attribute name="1_MFG_PN" value="ERJ-2RKF1912X"/&gt;&lt;attribute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7" spans="1:44" x14ac:dyDescent="0.25">
      <c r="A147" s="2">
        <v>19.600000000000001</v>
      </c>
      <c r="B147" s="2" t="s">
        <v>1628</v>
      </c>
      <c r="C147" s="5" t="s">
        <v>1709</v>
      </c>
      <c r="D147" s="2" t="s">
        <v>115</v>
      </c>
      <c r="E147" s="2" t="s">
        <v>116</v>
      </c>
      <c r="F147" s="2" t="s">
        <v>117</v>
      </c>
      <c r="G147" s="2" t="s">
        <v>660</v>
      </c>
      <c r="H147" s="2" t="s">
        <v>118</v>
      </c>
      <c r="I147" s="2" t="s">
        <v>658</v>
      </c>
      <c r="J147" s="2" t="s">
        <v>119</v>
      </c>
      <c r="K147" s="2" t="s">
        <v>659</v>
      </c>
      <c r="L147" s="2"/>
      <c r="M147" s="2"/>
      <c r="N147" s="2"/>
      <c r="O147" s="2"/>
      <c r="P147" s="2"/>
      <c r="Q147" t="str">
        <f t="shared" si="24"/>
        <v>&lt;deviceset name="19.6k_0402_1/10_1%"&gt;</v>
      </c>
      <c r="R147" t="s">
        <v>2050</v>
      </c>
      <c r="S147" t="s">
        <v>2051</v>
      </c>
      <c r="T147" t="s">
        <v>2052</v>
      </c>
      <c r="U147" t="s">
        <v>2053</v>
      </c>
      <c r="V147" t="s">
        <v>2054</v>
      </c>
      <c r="W147" t="s">
        <v>2055</v>
      </c>
      <c r="X147" t="s">
        <v>2056</v>
      </c>
      <c r="Y147" t="s">
        <v>2057</v>
      </c>
      <c r="Z147" t="s">
        <v>2058</v>
      </c>
      <c r="AA147" t="s">
        <v>2059</v>
      </c>
      <c r="AB147" t="s">
        <v>2060</v>
      </c>
      <c r="AC147" t="str">
        <f t="shared" si="25"/>
        <v>&lt;attribute name="1_DESC" value="RES SMD 19.6K OHM 1% 1/10W 0402"/&gt;</v>
      </c>
      <c r="AD147" t="str">
        <f t="shared" si="26"/>
        <v>&lt;attribute name="1_DIST" value="Digi-Key"/&gt;</v>
      </c>
      <c r="AE147" t="str">
        <f t="shared" si="27"/>
        <v>&lt;attribute name="1_DIST_PN" value="P19.6KLCT-ND"/&gt;</v>
      </c>
      <c r="AF147" t="str">
        <f t="shared" si="28"/>
        <v>&lt;attribute name="1_MFG" value="Panasonic Electronic Components"/&gt;</v>
      </c>
      <c r="AG147" t="str">
        <f t="shared" si="29"/>
        <v>&lt;attribute name="1_MFG_PN" value="ERJ-2RKF1962X"/&gt;</v>
      </c>
      <c r="AH147" t="str">
        <f t="shared" si="30"/>
        <v>&lt;attribute name="2_DESC" value=""/&gt;</v>
      </c>
      <c r="AI147" t="str">
        <f t="shared" si="31"/>
        <v>&lt;attribute name="2_DIST" value=""/&gt;</v>
      </c>
      <c r="AJ147" t="str">
        <f t="shared" si="32"/>
        <v>&lt;attribute name="2_DIST_PN" value=""/&gt;</v>
      </c>
      <c r="AK147" t="str">
        <f t="shared" si="33"/>
        <v>&lt;attribute name="2_MFG" value=""/&gt;</v>
      </c>
      <c r="AL147" t="str">
        <f t="shared" si="34"/>
        <v>&lt;attribute name="2_MFG_PN" value=""/&gt;</v>
      </c>
      <c r="AM147" t="s">
        <v>2061</v>
      </c>
      <c r="AN147" t="s">
        <v>2062</v>
      </c>
      <c r="AO147" t="s">
        <v>2063</v>
      </c>
      <c r="AP147" t="s">
        <v>2064</v>
      </c>
      <c r="AQ147" t="s">
        <v>2065</v>
      </c>
      <c r="AR147" t="str">
        <f t="shared" si="35"/>
        <v>&lt;deviceset name="19.6k_0402_1/10_1%"&gt;&lt;gates&gt;&lt;gate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19.6K OHM 1% 1/10W 0402"/&gt;&lt;attribute name="1_DIST" value="Digi-Key"/&gt;&lt;attribute name="1_DIST_PN" value="P19.6KLCT-ND"/&gt;&lt;attribute name="1_MFG" value="Panasonic Electronic Components"/&gt;&lt;attribute name="1_MFG_PN" value="ERJ-2RKF1962X"/&gt;&lt;attribute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8" spans="1:44" x14ac:dyDescent="0.25">
      <c r="A148" s="2">
        <v>20</v>
      </c>
      <c r="B148" s="2" t="s">
        <v>1628</v>
      </c>
      <c r="C148" s="5" t="s">
        <v>85</v>
      </c>
      <c r="D148" s="2" t="s">
        <v>115</v>
      </c>
      <c r="E148" s="2" t="s">
        <v>116</v>
      </c>
      <c r="F148" s="2" t="s">
        <v>117</v>
      </c>
      <c r="G148" s="2" t="s">
        <v>738</v>
      </c>
      <c r="H148" s="2" t="s">
        <v>118</v>
      </c>
      <c r="I148" s="2" t="s">
        <v>736</v>
      </c>
      <c r="J148" s="2" t="s">
        <v>119</v>
      </c>
      <c r="K148" s="2" t="s">
        <v>737</v>
      </c>
      <c r="L148" s="2"/>
      <c r="M148" s="2"/>
      <c r="N148" s="2"/>
      <c r="O148" s="2"/>
      <c r="P148" s="2"/>
      <c r="Q148" t="str">
        <f t="shared" si="24"/>
        <v>&lt;deviceset name="20k_0402_1/10_1%"&gt;</v>
      </c>
      <c r="R148" t="s">
        <v>2050</v>
      </c>
      <c r="S148" t="s">
        <v>2051</v>
      </c>
      <c r="T148" t="s">
        <v>2052</v>
      </c>
      <c r="U148" t="s">
        <v>2053</v>
      </c>
      <c r="V148" t="s">
        <v>2054</v>
      </c>
      <c r="W148" t="s">
        <v>2055</v>
      </c>
      <c r="X148" t="s">
        <v>2056</v>
      </c>
      <c r="Y148" t="s">
        <v>2057</v>
      </c>
      <c r="Z148" t="s">
        <v>2058</v>
      </c>
      <c r="AA148" t="s">
        <v>2059</v>
      </c>
      <c r="AB148" t="s">
        <v>2060</v>
      </c>
      <c r="AC148" t="str">
        <f t="shared" si="25"/>
        <v>&lt;attribute name="1_DESC" value="RES SMD 20K OHM 1% 1/10W 0402"/&gt;</v>
      </c>
      <c r="AD148" t="str">
        <f t="shared" si="26"/>
        <v>&lt;attribute name="1_DIST" value="Digi-Key"/&gt;</v>
      </c>
      <c r="AE148" t="str">
        <f t="shared" si="27"/>
        <v>&lt;attribute name="1_DIST_PN" value="P20.0KLCT-ND"/&gt;</v>
      </c>
      <c r="AF148" t="str">
        <f t="shared" si="28"/>
        <v>&lt;attribute name="1_MFG" value="Panasonic Electronic Components"/&gt;</v>
      </c>
      <c r="AG148" t="str">
        <f t="shared" si="29"/>
        <v>&lt;attribute name="1_MFG_PN" value="ERJ-2RKF2002X"/&gt;</v>
      </c>
      <c r="AH148" t="str">
        <f t="shared" si="30"/>
        <v>&lt;attribute name="2_DESC" value=""/&gt;</v>
      </c>
      <c r="AI148" t="str">
        <f t="shared" si="31"/>
        <v>&lt;attribute name="2_DIST" value=""/&gt;</v>
      </c>
      <c r="AJ148" t="str">
        <f t="shared" si="32"/>
        <v>&lt;attribute name="2_DIST_PN" value=""/&gt;</v>
      </c>
      <c r="AK148" t="str">
        <f t="shared" si="33"/>
        <v>&lt;attribute name="2_MFG" value=""/&gt;</v>
      </c>
      <c r="AL148" t="str">
        <f t="shared" si="34"/>
        <v>&lt;attribute name="2_MFG_PN" value=""/&gt;</v>
      </c>
      <c r="AM148" t="s">
        <v>2061</v>
      </c>
      <c r="AN148" t="s">
        <v>2062</v>
      </c>
      <c r="AO148" t="s">
        <v>2063</v>
      </c>
      <c r="AP148" t="s">
        <v>2064</v>
      </c>
      <c r="AQ148" t="s">
        <v>2065</v>
      </c>
      <c r="AR148" t="str">
        <f t="shared" si="35"/>
        <v>&lt;deviceset name="20k_0402_1/10_1%"&gt;&lt;gates&gt;&lt;gate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20K OHM 1% 1/10W 0402"/&gt;&lt;attribute name="1_DIST" value="Digi-Key"/&gt;&lt;attribute name="1_DIST_PN" value="P20.0KLCT-ND"/&gt;&lt;attribute name="1_MFG" value="Panasonic Electronic Components"/&gt;&lt;attribute name="1_MFG_PN" value="ERJ-2RKF2002X"/&gt;&lt;attribute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9" spans="1:44" x14ac:dyDescent="0.25">
      <c r="A149" s="2">
        <v>20.5</v>
      </c>
      <c r="B149" s="2" t="s">
        <v>1628</v>
      </c>
      <c r="C149" s="5" t="s">
        <v>1728</v>
      </c>
      <c r="D149" s="2" t="s">
        <v>115</v>
      </c>
      <c r="E149" s="2" t="s">
        <v>116</v>
      </c>
      <c r="F149" s="2" t="s">
        <v>117</v>
      </c>
      <c r="G149" s="2" t="s">
        <v>741</v>
      </c>
      <c r="H149" s="2" t="s">
        <v>118</v>
      </c>
      <c r="I149" s="2" t="s">
        <v>739</v>
      </c>
      <c r="J149" s="2" t="s">
        <v>119</v>
      </c>
      <c r="K149" s="2" t="s">
        <v>740</v>
      </c>
      <c r="L149" s="2"/>
      <c r="M149" s="2"/>
      <c r="N149" s="2"/>
      <c r="O149" s="2"/>
      <c r="P149" s="2"/>
      <c r="Q149" t="str">
        <f t="shared" si="24"/>
        <v>&lt;deviceset name="20.5k_0402_1/10_1%"&gt;</v>
      </c>
      <c r="R149" t="s">
        <v>2050</v>
      </c>
      <c r="S149" t="s">
        <v>2051</v>
      </c>
      <c r="T149" t="s">
        <v>2052</v>
      </c>
      <c r="U149" t="s">
        <v>2053</v>
      </c>
      <c r="V149" t="s">
        <v>2054</v>
      </c>
      <c r="W149" t="s">
        <v>2055</v>
      </c>
      <c r="X149" t="s">
        <v>2056</v>
      </c>
      <c r="Y149" t="s">
        <v>2057</v>
      </c>
      <c r="Z149" t="s">
        <v>2058</v>
      </c>
      <c r="AA149" t="s">
        <v>2059</v>
      </c>
      <c r="AB149" t="s">
        <v>2060</v>
      </c>
      <c r="AC149" t="str">
        <f t="shared" si="25"/>
        <v>&lt;attribute name="1_DESC" value="RES SMD 20.5K OHM 1% 1/10W 0402"/&gt;</v>
      </c>
      <c r="AD149" t="str">
        <f t="shared" si="26"/>
        <v>&lt;attribute name="1_DIST" value="Digi-Key"/&gt;</v>
      </c>
      <c r="AE149" t="str">
        <f t="shared" si="27"/>
        <v>&lt;attribute name="1_DIST_PN" value="P20.5KLCT-ND"/&gt;</v>
      </c>
      <c r="AF149" t="str">
        <f t="shared" si="28"/>
        <v>&lt;attribute name="1_MFG" value="Panasonic Electronic Components"/&gt;</v>
      </c>
      <c r="AG149" t="str">
        <f t="shared" si="29"/>
        <v>&lt;attribute name="1_MFG_PN" value="ERJ-2RKF2052X"/&gt;</v>
      </c>
      <c r="AH149" t="str">
        <f t="shared" si="30"/>
        <v>&lt;attribute name="2_DESC" value=""/&gt;</v>
      </c>
      <c r="AI149" t="str">
        <f t="shared" si="31"/>
        <v>&lt;attribute name="2_DIST" value=""/&gt;</v>
      </c>
      <c r="AJ149" t="str">
        <f t="shared" si="32"/>
        <v>&lt;attribute name="2_DIST_PN" value=""/&gt;</v>
      </c>
      <c r="AK149" t="str">
        <f t="shared" si="33"/>
        <v>&lt;attribute name="2_MFG" value=""/&gt;</v>
      </c>
      <c r="AL149" t="str">
        <f t="shared" si="34"/>
        <v>&lt;attribute name="2_MFG_PN" value=""/&gt;</v>
      </c>
      <c r="AM149" t="s">
        <v>2061</v>
      </c>
      <c r="AN149" t="s">
        <v>2062</v>
      </c>
      <c r="AO149" t="s">
        <v>2063</v>
      </c>
      <c r="AP149" t="s">
        <v>2064</v>
      </c>
      <c r="AQ149" t="s">
        <v>2065</v>
      </c>
      <c r="AR149" t="str">
        <f t="shared" si="35"/>
        <v>&lt;deviceset name="20.5k_0402_1/10_1%"&gt;&lt;gates&gt;&lt;gate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20.5K OHM 1% 1/10W 0402"/&gt;&lt;attribute name="1_DIST" value="Digi-Key"/&gt;&lt;attribute name="1_DIST_PN" value="P20.5KLCT-ND"/&gt;&lt;attribute name="1_MFG" value="Panasonic Electronic Components"/&gt;&lt;attribute name="1_MFG_PN" value="ERJ-2RKF2052X"/&gt;&lt;attribute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0" spans="1:44" x14ac:dyDescent="0.25">
      <c r="A150" s="2">
        <v>21</v>
      </c>
      <c r="B150" s="2" t="s">
        <v>1628</v>
      </c>
      <c r="C150" s="5" t="s">
        <v>86</v>
      </c>
      <c r="D150" s="2" t="s">
        <v>115</v>
      </c>
      <c r="E150" s="2" t="s">
        <v>116</v>
      </c>
      <c r="F150" s="2" t="s">
        <v>117</v>
      </c>
      <c r="G150" s="2" t="s">
        <v>758</v>
      </c>
      <c r="H150" s="2" t="s">
        <v>118</v>
      </c>
      <c r="I150" s="2" t="s">
        <v>756</v>
      </c>
      <c r="J150" s="2" t="s">
        <v>119</v>
      </c>
      <c r="K150" s="2" t="s">
        <v>757</v>
      </c>
      <c r="L150" s="2"/>
      <c r="M150" s="2"/>
      <c r="N150" s="2"/>
      <c r="O150" s="2"/>
      <c r="P150" s="2"/>
      <c r="Q150" t="str">
        <f t="shared" si="24"/>
        <v>&lt;deviceset name="21k_0402_1/10_1%"&gt;</v>
      </c>
      <c r="R150" t="s">
        <v>2050</v>
      </c>
      <c r="S150" t="s">
        <v>2051</v>
      </c>
      <c r="T150" t="s">
        <v>2052</v>
      </c>
      <c r="U150" t="s">
        <v>2053</v>
      </c>
      <c r="V150" t="s">
        <v>2054</v>
      </c>
      <c r="W150" t="s">
        <v>2055</v>
      </c>
      <c r="X150" t="s">
        <v>2056</v>
      </c>
      <c r="Y150" t="s">
        <v>2057</v>
      </c>
      <c r="Z150" t="s">
        <v>2058</v>
      </c>
      <c r="AA150" t="s">
        <v>2059</v>
      </c>
      <c r="AB150" t="s">
        <v>2060</v>
      </c>
      <c r="AC150" t="str">
        <f t="shared" si="25"/>
        <v>&lt;attribute name="1_DESC" value="RES SMD 21K OHM 1% 1/10W 0402"/&gt;</v>
      </c>
      <c r="AD150" t="str">
        <f t="shared" si="26"/>
        <v>&lt;attribute name="1_DIST" value="Digi-Key"/&gt;</v>
      </c>
      <c r="AE150" t="str">
        <f t="shared" si="27"/>
        <v>&lt;attribute name="1_DIST_PN" value="P21.0KLCT-ND"/&gt;</v>
      </c>
      <c r="AF150" t="str">
        <f t="shared" si="28"/>
        <v>&lt;attribute name="1_MFG" value="Panasonic Electronic Components"/&gt;</v>
      </c>
      <c r="AG150" t="str">
        <f t="shared" si="29"/>
        <v>&lt;attribute name="1_MFG_PN" value="ERJ-2RKF2102X"/&gt;</v>
      </c>
      <c r="AH150" t="str">
        <f t="shared" si="30"/>
        <v>&lt;attribute name="2_DESC" value=""/&gt;</v>
      </c>
      <c r="AI150" t="str">
        <f t="shared" si="31"/>
        <v>&lt;attribute name="2_DIST" value=""/&gt;</v>
      </c>
      <c r="AJ150" t="str">
        <f t="shared" si="32"/>
        <v>&lt;attribute name="2_DIST_PN" value=""/&gt;</v>
      </c>
      <c r="AK150" t="str">
        <f t="shared" si="33"/>
        <v>&lt;attribute name="2_MFG" value=""/&gt;</v>
      </c>
      <c r="AL150" t="str">
        <f t="shared" si="34"/>
        <v>&lt;attribute name="2_MFG_PN" value=""/&gt;</v>
      </c>
      <c r="AM150" t="s">
        <v>2061</v>
      </c>
      <c r="AN150" t="s">
        <v>2062</v>
      </c>
      <c r="AO150" t="s">
        <v>2063</v>
      </c>
      <c r="AP150" t="s">
        <v>2064</v>
      </c>
      <c r="AQ150" t="s">
        <v>2065</v>
      </c>
      <c r="AR150" t="str">
        <f t="shared" si="35"/>
        <v>&lt;deviceset name="21k_0402_1/10_1%"&gt;&lt;gates&gt;&lt;gate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21K OHM 1% 1/10W 0402"/&gt;&lt;attribute name="1_DIST" value="Digi-Key"/&gt;&lt;attribute name="1_DIST_PN" value="P21.0KLCT-ND"/&gt;&lt;attribute name="1_MFG" value="Panasonic Electronic Components"/&gt;&lt;attribute name="1_MFG_PN" value="ERJ-2RKF2102X"/&gt;&lt;attribute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1" spans="1:44" x14ac:dyDescent="0.25">
      <c r="A151" s="2">
        <v>21.5</v>
      </c>
      <c r="B151" s="2" t="s">
        <v>1628</v>
      </c>
      <c r="C151" s="5" t="s">
        <v>1730</v>
      </c>
      <c r="D151" s="2" t="s">
        <v>115</v>
      </c>
      <c r="E151" s="2" t="s">
        <v>116</v>
      </c>
      <c r="F151" s="2" t="s">
        <v>117</v>
      </c>
      <c r="G151" s="2" t="s">
        <v>761</v>
      </c>
      <c r="H151" s="2" t="s">
        <v>118</v>
      </c>
      <c r="I151" s="2" t="s">
        <v>759</v>
      </c>
      <c r="J151" s="2" t="s">
        <v>119</v>
      </c>
      <c r="K151" s="2" t="s">
        <v>760</v>
      </c>
      <c r="L151" s="2"/>
      <c r="M151" s="2"/>
      <c r="N151" s="2"/>
      <c r="O151" s="2"/>
      <c r="P151" s="2"/>
      <c r="Q151" t="str">
        <f t="shared" si="24"/>
        <v>&lt;deviceset name="21.5k_0402_1/10_1%"&gt;</v>
      </c>
      <c r="R151" t="s">
        <v>2050</v>
      </c>
      <c r="S151" t="s">
        <v>2051</v>
      </c>
      <c r="T151" t="s">
        <v>2052</v>
      </c>
      <c r="U151" t="s">
        <v>2053</v>
      </c>
      <c r="V151" t="s">
        <v>2054</v>
      </c>
      <c r="W151" t="s">
        <v>2055</v>
      </c>
      <c r="X151" t="s">
        <v>2056</v>
      </c>
      <c r="Y151" t="s">
        <v>2057</v>
      </c>
      <c r="Z151" t="s">
        <v>2058</v>
      </c>
      <c r="AA151" t="s">
        <v>2059</v>
      </c>
      <c r="AB151" t="s">
        <v>2060</v>
      </c>
      <c r="AC151" t="str">
        <f t="shared" si="25"/>
        <v>&lt;attribute name="1_DESC" value="RES SMD 21.5K OHM 1% 1/10W 0402"/&gt;</v>
      </c>
      <c r="AD151" t="str">
        <f t="shared" si="26"/>
        <v>&lt;attribute name="1_DIST" value="Digi-Key"/&gt;</v>
      </c>
      <c r="AE151" t="str">
        <f t="shared" si="27"/>
        <v>&lt;attribute name="1_DIST_PN" value="P21.5KLCT-ND"/&gt;</v>
      </c>
      <c r="AF151" t="str">
        <f t="shared" si="28"/>
        <v>&lt;attribute name="1_MFG" value="Panasonic Electronic Components"/&gt;</v>
      </c>
      <c r="AG151" t="str">
        <f t="shared" si="29"/>
        <v>&lt;attribute name="1_MFG_PN" value="ERJ-2RKF2152X"/&gt;</v>
      </c>
      <c r="AH151" t="str">
        <f t="shared" si="30"/>
        <v>&lt;attribute name="2_DESC" value=""/&gt;</v>
      </c>
      <c r="AI151" t="str">
        <f t="shared" si="31"/>
        <v>&lt;attribute name="2_DIST" value=""/&gt;</v>
      </c>
      <c r="AJ151" t="str">
        <f t="shared" si="32"/>
        <v>&lt;attribute name="2_DIST_PN" value=""/&gt;</v>
      </c>
      <c r="AK151" t="str">
        <f t="shared" si="33"/>
        <v>&lt;attribute name="2_MFG" value=""/&gt;</v>
      </c>
      <c r="AL151" t="str">
        <f t="shared" si="34"/>
        <v>&lt;attribute name="2_MFG_PN" value=""/&gt;</v>
      </c>
      <c r="AM151" t="s">
        <v>2061</v>
      </c>
      <c r="AN151" t="s">
        <v>2062</v>
      </c>
      <c r="AO151" t="s">
        <v>2063</v>
      </c>
      <c r="AP151" t="s">
        <v>2064</v>
      </c>
      <c r="AQ151" t="s">
        <v>2065</v>
      </c>
      <c r="AR151" t="str">
        <f t="shared" si="35"/>
        <v>&lt;deviceset name="21.5k_0402_1/10_1%"&gt;&lt;gates&gt;&lt;gate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21.5K OHM 1% 1/10W 0402"/&gt;&lt;attribute name="1_DIST" value="Digi-Key"/&gt;&lt;attribute name="1_DIST_PN" value="P21.5KLCT-ND"/&gt;&lt;attribute name="1_MFG" value="Panasonic Electronic Components"/&gt;&lt;attribute name="1_MFG_PN" value="ERJ-2RKF2152X"/&gt;&lt;attribute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2" spans="1:44" x14ac:dyDescent="0.25">
      <c r="A152" s="2">
        <v>22</v>
      </c>
      <c r="B152" s="2" t="s">
        <v>1628</v>
      </c>
      <c r="C152" s="5" t="s">
        <v>1732</v>
      </c>
      <c r="D152" s="2" t="s">
        <v>115</v>
      </c>
      <c r="E152" s="2" t="s">
        <v>116</v>
      </c>
      <c r="F152" s="2" t="s">
        <v>117</v>
      </c>
      <c r="G152" s="2" t="s">
        <v>778</v>
      </c>
      <c r="H152" s="2" t="s">
        <v>118</v>
      </c>
      <c r="I152" s="2" t="s">
        <v>776</v>
      </c>
      <c r="J152" s="2" t="s">
        <v>119</v>
      </c>
      <c r="K152" s="2" t="s">
        <v>777</v>
      </c>
      <c r="L152" s="2"/>
      <c r="M152" s="2"/>
      <c r="N152" s="2"/>
      <c r="O152" s="2"/>
      <c r="P152" s="2"/>
      <c r="Q152" t="str">
        <f t="shared" si="24"/>
        <v>&lt;deviceset name="22k_0402_1/10_1%"&gt;</v>
      </c>
      <c r="R152" t="s">
        <v>2050</v>
      </c>
      <c r="S152" t="s">
        <v>2051</v>
      </c>
      <c r="T152" t="s">
        <v>2052</v>
      </c>
      <c r="U152" t="s">
        <v>2053</v>
      </c>
      <c r="V152" t="s">
        <v>2054</v>
      </c>
      <c r="W152" t="s">
        <v>2055</v>
      </c>
      <c r="X152" t="s">
        <v>2056</v>
      </c>
      <c r="Y152" t="s">
        <v>2057</v>
      </c>
      <c r="Z152" t="s">
        <v>2058</v>
      </c>
      <c r="AA152" t="s">
        <v>2059</v>
      </c>
      <c r="AB152" t="s">
        <v>2060</v>
      </c>
      <c r="AC152" t="str">
        <f t="shared" si="25"/>
        <v>&lt;attribute name="1_DESC" value="RES SMD 22K OHM 1% 1/10W 0402"/&gt;</v>
      </c>
      <c r="AD152" t="str">
        <f t="shared" si="26"/>
        <v>&lt;attribute name="1_DIST" value="Digi-Key"/&gt;</v>
      </c>
      <c r="AE152" t="str">
        <f t="shared" si="27"/>
        <v>&lt;attribute name="1_DIST_PN" value="P22.0KLCT-ND"/&gt;</v>
      </c>
      <c r="AF152" t="str">
        <f t="shared" si="28"/>
        <v>&lt;attribute name="1_MFG" value="Panasonic Electronic Components"/&gt;</v>
      </c>
      <c r="AG152" t="str">
        <f t="shared" si="29"/>
        <v>&lt;attribute name="1_MFG_PN" value="ERJ-2RKF2202X"/&gt;</v>
      </c>
      <c r="AH152" t="str">
        <f t="shared" si="30"/>
        <v>&lt;attribute name="2_DESC" value=""/&gt;</v>
      </c>
      <c r="AI152" t="str">
        <f t="shared" si="31"/>
        <v>&lt;attribute name="2_DIST" value=""/&gt;</v>
      </c>
      <c r="AJ152" t="str">
        <f t="shared" si="32"/>
        <v>&lt;attribute name="2_DIST_PN" value=""/&gt;</v>
      </c>
      <c r="AK152" t="str">
        <f t="shared" si="33"/>
        <v>&lt;attribute name="2_MFG" value=""/&gt;</v>
      </c>
      <c r="AL152" t="str">
        <f t="shared" si="34"/>
        <v>&lt;attribute name="2_MFG_PN" value=""/&gt;</v>
      </c>
      <c r="AM152" t="s">
        <v>2061</v>
      </c>
      <c r="AN152" t="s">
        <v>2062</v>
      </c>
      <c r="AO152" t="s">
        <v>2063</v>
      </c>
      <c r="AP152" t="s">
        <v>2064</v>
      </c>
      <c r="AQ152" t="s">
        <v>2065</v>
      </c>
      <c r="AR152" t="str">
        <f t="shared" si="35"/>
        <v>&lt;deviceset name="22k_0402_1/10_1%"&gt;&lt;gates&gt;&lt;gate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22K OHM 1% 1/10W 0402"/&gt;&lt;attribute name="1_DIST" value="Digi-Key"/&gt;&lt;attribute name="1_DIST_PN" value="P22.0KLCT-ND"/&gt;&lt;attribute name="1_MFG" value="Panasonic Electronic Components"/&gt;&lt;attribute name="1_MFG_PN" value="ERJ-2RKF2202X"/&gt;&lt;attribute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3" spans="1:44" x14ac:dyDescent="0.25">
      <c r="A153" s="2">
        <v>22.1</v>
      </c>
      <c r="B153" s="2" t="s">
        <v>1628</v>
      </c>
      <c r="C153" s="5" t="s">
        <v>87</v>
      </c>
      <c r="D153" s="2" t="s">
        <v>115</v>
      </c>
      <c r="E153" s="2" t="s">
        <v>116</v>
      </c>
      <c r="F153" s="2" t="s">
        <v>117</v>
      </c>
      <c r="G153" s="2" t="s">
        <v>782</v>
      </c>
      <c r="H153" s="2" t="s">
        <v>118</v>
      </c>
      <c r="I153" s="2" t="s">
        <v>780</v>
      </c>
      <c r="J153" s="2" t="s">
        <v>119</v>
      </c>
      <c r="K153" s="2" t="s">
        <v>781</v>
      </c>
      <c r="L153" s="2"/>
      <c r="M153" s="2"/>
      <c r="N153" s="2"/>
      <c r="O153" s="2"/>
      <c r="P153" s="2"/>
      <c r="Q153" t="str">
        <f t="shared" si="24"/>
        <v>&lt;deviceset name="22.1k_0402_1/10_1%"&gt;</v>
      </c>
      <c r="R153" t="s">
        <v>2050</v>
      </c>
      <c r="S153" t="s">
        <v>2051</v>
      </c>
      <c r="T153" t="s">
        <v>2052</v>
      </c>
      <c r="U153" t="s">
        <v>2053</v>
      </c>
      <c r="V153" t="s">
        <v>2054</v>
      </c>
      <c r="W153" t="s">
        <v>2055</v>
      </c>
      <c r="X153" t="s">
        <v>2056</v>
      </c>
      <c r="Y153" t="s">
        <v>2057</v>
      </c>
      <c r="Z153" t="s">
        <v>2058</v>
      </c>
      <c r="AA153" t="s">
        <v>2059</v>
      </c>
      <c r="AB153" t="s">
        <v>2060</v>
      </c>
      <c r="AC153" t="str">
        <f t="shared" si="25"/>
        <v>&lt;attribute name="1_DESC" value="RES SMD 22.1K OHM 1% 1/10W 0402"/&gt;</v>
      </c>
      <c r="AD153" t="str">
        <f t="shared" si="26"/>
        <v>&lt;attribute name="1_DIST" value="Digi-Key"/&gt;</v>
      </c>
      <c r="AE153" t="str">
        <f t="shared" si="27"/>
        <v>&lt;attribute name="1_DIST_PN" value="P22.1KLCT-ND"/&gt;</v>
      </c>
      <c r="AF153" t="str">
        <f t="shared" si="28"/>
        <v>&lt;attribute name="1_MFG" value="Panasonic Electronic Components"/&gt;</v>
      </c>
      <c r="AG153" t="str">
        <f t="shared" si="29"/>
        <v>&lt;attribute name="1_MFG_PN" value="ERJ-2RKF2212X"/&gt;</v>
      </c>
      <c r="AH153" t="str">
        <f t="shared" si="30"/>
        <v>&lt;attribute name="2_DESC" value=""/&gt;</v>
      </c>
      <c r="AI153" t="str">
        <f t="shared" si="31"/>
        <v>&lt;attribute name="2_DIST" value=""/&gt;</v>
      </c>
      <c r="AJ153" t="str">
        <f t="shared" si="32"/>
        <v>&lt;attribute name="2_DIST_PN" value=""/&gt;</v>
      </c>
      <c r="AK153" t="str">
        <f t="shared" si="33"/>
        <v>&lt;attribute name="2_MFG" value=""/&gt;</v>
      </c>
      <c r="AL153" t="str">
        <f t="shared" si="34"/>
        <v>&lt;attribute name="2_MFG_PN" value=""/&gt;</v>
      </c>
      <c r="AM153" t="s">
        <v>2061</v>
      </c>
      <c r="AN153" t="s">
        <v>2062</v>
      </c>
      <c r="AO153" t="s">
        <v>2063</v>
      </c>
      <c r="AP153" t="s">
        <v>2064</v>
      </c>
      <c r="AQ153" t="s">
        <v>2065</v>
      </c>
      <c r="AR153" t="str">
        <f t="shared" si="35"/>
        <v>&lt;deviceset name="22.1k_0402_1/10_1%"&gt;&lt;gates&gt;&lt;gate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22.1K OHM 1% 1/10W 0402"/&gt;&lt;attribute name="1_DIST" value="Digi-Key"/&gt;&lt;attribute name="1_DIST_PN" value="P22.1KLCT-ND"/&gt;&lt;attribute name="1_MFG" value="Panasonic Electronic Components"/&gt;&lt;attribute name="1_MFG_PN" value="ERJ-2RKF2212X"/&gt;&lt;attribute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4" spans="1:44" x14ac:dyDescent="0.25">
      <c r="A154" s="2">
        <v>22.6</v>
      </c>
      <c r="B154" s="2" t="s">
        <v>1628</v>
      </c>
      <c r="C154" s="5" t="s">
        <v>1733</v>
      </c>
      <c r="D154" s="2" t="s">
        <v>115</v>
      </c>
      <c r="E154" s="2" t="s">
        <v>116</v>
      </c>
      <c r="F154" s="2" t="s">
        <v>117</v>
      </c>
      <c r="G154" s="2" t="s">
        <v>786</v>
      </c>
      <c r="H154" s="2" t="s">
        <v>118</v>
      </c>
      <c r="I154" s="2" t="s">
        <v>784</v>
      </c>
      <c r="J154" s="2" t="s">
        <v>119</v>
      </c>
      <c r="K154" s="2" t="s">
        <v>785</v>
      </c>
      <c r="L154" s="2"/>
      <c r="M154" s="2"/>
      <c r="N154" s="2"/>
      <c r="O154" s="2"/>
      <c r="P154" s="2"/>
      <c r="Q154" t="str">
        <f t="shared" si="24"/>
        <v>&lt;deviceset name="22.6k_0402_1/10_1%"&gt;</v>
      </c>
      <c r="R154" t="s">
        <v>2050</v>
      </c>
      <c r="S154" t="s">
        <v>2051</v>
      </c>
      <c r="T154" t="s">
        <v>2052</v>
      </c>
      <c r="U154" t="s">
        <v>2053</v>
      </c>
      <c r="V154" t="s">
        <v>2054</v>
      </c>
      <c r="W154" t="s">
        <v>2055</v>
      </c>
      <c r="X154" t="s">
        <v>2056</v>
      </c>
      <c r="Y154" t="s">
        <v>2057</v>
      </c>
      <c r="Z154" t="s">
        <v>2058</v>
      </c>
      <c r="AA154" t="s">
        <v>2059</v>
      </c>
      <c r="AB154" t="s">
        <v>2060</v>
      </c>
      <c r="AC154" t="str">
        <f t="shared" si="25"/>
        <v>&lt;attribute name="1_DESC" value="RES SMD 22.6K OHM 1% 1/10W 0402"/&gt;</v>
      </c>
      <c r="AD154" t="str">
        <f t="shared" si="26"/>
        <v>&lt;attribute name="1_DIST" value="Digi-Key"/&gt;</v>
      </c>
      <c r="AE154" t="str">
        <f t="shared" si="27"/>
        <v>&lt;attribute name="1_DIST_PN" value="P22.6KLCT-ND"/&gt;</v>
      </c>
      <c r="AF154" t="str">
        <f t="shared" si="28"/>
        <v>&lt;attribute name="1_MFG" value="Panasonic Electronic Components"/&gt;</v>
      </c>
      <c r="AG154" t="str">
        <f t="shared" si="29"/>
        <v>&lt;attribute name="1_MFG_PN" value="ERJ-2RKF2262X"/&gt;</v>
      </c>
      <c r="AH154" t="str">
        <f t="shared" si="30"/>
        <v>&lt;attribute name="2_DESC" value=""/&gt;</v>
      </c>
      <c r="AI154" t="str">
        <f t="shared" si="31"/>
        <v>&lt;attribute name="2_DIST" value=""/&gt;</v>
      </c>
      <c r="AJ154" t="str">
        <f t="shared" si="32"/>
        <v>&lt;attribute name="2_DIST_PN" value=""/&gt;</v>
      </c>
      <c r="AK154" t="str">
        <f t="shared" si="33"/>
        <v>&lt;attribute name="2_MFG" value=""/&gt;</v>
      </c>
      <c r="AL154" t="str">
        <f t="shared" si="34"/>
        <v>&lt;attribute name="2_MFG_PN" value=""/&gt;</v>
      </c>
      <c r="AM154" t="s">
        <v>2061</v>
      </c>
      <c r="AN154" t="s">
        <v>2062</v>
      </c>
      <c r="AO154" t="s">
        <v>2063</v>
      </c>
      <c r="AP154" t="s">
        <v>2064</v>
      </c>
      <c r="AQ154" t="s">
        <v>2065</v>
      </c>
      <c r="AR154" t="str">
        <f t="shared" si="35"/>
        <v>&lt;deviceset name="22.6k_0402_1/10_1%"&gt;&lt;gates&gt;&lt;gate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22.6K OHM 1% 1/10W 0402"/&gt;&lt;attribute name="1_DIST" value="Digi-Key"/&gt;&lt;attribute name="1_DIST_PN" value="P22.6KLCT-ND"/&gt;&lt;attribute name="1_MFG" value="Panasonic Electronic Components"/&gt;&lt;attribute name="1_MFG_PN" value="ERJ-2RKF2262X"/&gt;&lt;attribute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5" spans="1:44" x14ac:dyDescent="0.25">
      <c r="A155" s="2">
        <v>23.2</v>
      </c>
      <c r="B155" s="2" t="s">
        <v>1628</v>
      </c>
      <c r="C155" s="5" t="s">
        <v>1736</v>
      </c>
      <c r="D155" s="2" t="s">
        <v>115</v>
      </c>
      <c r="E155" s="2" t="s">
        <v>116</v>
      </c>
      <c r="F155" s="2" t="s">
        <v>117</v>
      </c>
      <c r="G155" s="2" t="s">
        <v>810</v>
      </c>
      <c r="H155" s="2" t="s">
        <v>118</v>
      </c>
      <c r="I155" s="2" t="s">
        <v>808</v>
      </c>
      <c r="J155" s="2" t="s">
        <v>119</v>
      </c>
      <c r="K155" s="2" t="s">
        <v>809</v>
      </c>
      <c r="L155" s="2"/>
      <c r="M155" s="2"/>
      <c r="N155" s="2"/>
      <c r="O155" s="2"/>
      <c r="P155" s="2"/>
      <c r="Q155" t="str">
        <f t="shared" si="24"/>
        <v>&lt;deviceset name="23.2k_0402_1/10_1%"&gt;</v>
      </c>
      <c r="R155" t="s">
        <v>2050</v>
      </c>
      <c r="S155" t="s">
        <v>2051</v>
      </c>
      <c r="T155" t="s">
        <v>2052</v>
      </c>
      <c r="U155" t="s">
        <v>2053</v>
      </c>
      <c r="V155" t="s">
        <v>2054</v>
      </c>
      <c r="W155" t="s">
        <v>2055</v>
      </c>
      <c r="X155" t="s">
        <v>2056</v>
      </c>
      <c r="Y155" t="s">
        <v>2057</v>
      </c>
      <c r="Z155" t="s">
        <v>2058</v>
      </c>
      <c r="AA155" t="s">
        <v>2059</v>
      </c>
      <c r="AB155" t="s">
        <v>2060</v>
      </c>
      <c r="AC155" t="str">
        <f t="shared" si="25"/>
        <v>&lt;attribute name="1_DESC" value="RES SMD 23.2K OHM 1% 1/10W 0402"/&gt;</v>
      </c>
      <c r="AD155" t="str">
        <f t="shared" si="26"/>
        <v>&lt;attribute name="1_DIST" value="Digi-Key"/&gt;</v>
      </c>
      <c r="AE155" t="str">
        <f t="shared" si="27"/>
        <v>&lt;attribute name="1_DIST_PN" value="P23.2KLCT-ND"/&gt;</v>
      </c>
      <c r="AF155" t="str">
        <f t="shared" si="28"/>
        <v>&lt;attribute name="1_MFG" value="Panasonic Electronic Components"/&gt;</v>
      </c>
      <c r="AG155" t="str">
        <f t="shared" si="29"/>
        <v>&lt;attribute name="1_MFG_PN" value="ERJ-2RKF2322X"/&gt;</v>
      </c>
      <c r="AH155" t="str">
        <f t="shared" si="30"/>
        <v>&lt;attribute name="2_DESC" value=""/&gt;</v>
      </c>
      <c r="AI155" t="str">
        <f t="shared" si="31"/>
        <v>&lt;attribute name="2_DIST" value=""/&gt;</v>
      </c>
      <c r="AJ155" t="str">
        <f t="shared" si="32"/>
        <v>&lt;attribute name="2_DIST_PN" value=""/&gt;</v>
      </c>
      <c r="AK155" t="str">
        <f t="shared" si="33"/>
        <v>&lt;attribute name="2_MFG" value=""/&gt;</v>
      </c>
      <c r="AL155" t="str">
        <f t="shared" si="34"/>
        <v>&lt;attribute name="2_MFG_PN" value=""/&gt;</v>
      </c>
      <c r="AM155" t="s">
        <v>2061</v>
      </c>
      <c r="AN155" t="s">
        <v>2062</v>
      </c>
      <c r="AO155" t="s">
        <v>2063</v>
      </c>
      <c r="AP155" t="s">
        <v>2064</v>
      </c>
      <c r="AQ155" t="s">
        <v>2065</v>
      </c>
      <c r="AR155" t="str">
        <f t="shared" si="35"/>
        <v>&lt;deviceset name="23.2k_0402_1/10_1%"&gt;&lt;gates&gt;&lt;gate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23.2K OHM 1% 1/10W 0402"/&gt;&lt;attribute name="1_DIST" value="Digi-Key"/&gt;&lt;attribute name="1_DIST_PN" value="P23.2KLCT-ND"/&gt;&lt;attribute name="1_MFG" value="Panasonic Electronic Components"/&gt;&lt;attribute name="1_MFG_PN" value="ERJ-2RKF2322X"/&gt;&lt;attribute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6" spans="1:44" x14ac:dyDescent="0.25">
      <c r="A156" s="2">
        <v>23.7</v>
      </c>
      <c r="B156" s="2" t="s">
        <v>1628</v>
      </c>
      <c r="C156" s="5" t="s">
        <v>1737</v>
      </c>
      <c r="D156" s="2" t="s">
        <v>115</v>
      </c>
      <c r="E156" s="2" t="s">
        <v>116</v>
      </c>
      <c r="F156" s="2" t="s">
        <v>117</v>
      </c>
      <c r="G156" s="2" t="s">
        <v>816</v>
      </c>
      <c r="H156" s="2" t="s">
        <v>118</v>
      </c>
      <c r="I156" s="2" t="s">
        <v>814</v>
      </c>
      <c r="J156" s="2" t="s">
        <v>119</v>
      </c>
      <c r="K156" s="2" t="s">
        <v>815</v>
      </c>
      <c r="L156" s="2"/>
      <c r="M156" s="2"/>
      <c r="N156" s="2"/>
      <c r="O156" s="2"/>
      <c r="P156" s="2"/>
      <c r="Q156" t="str">
        <f t="shared" si="24"/>
        <v>&lt;deviceset name="23.7k_0402_1/10_1%"&gt;</v>
      </c>
      <c r="R156" t="s">
        <v>2050</v>
      </c>
      <c r="S156" t="s">
        <v>2051</v>
      </c>
      <c r="T156" t="s">
        <v>2052</v>
      </c>
      <c r="U156" t="s">
        <v>2053</v>
      </c>
      <c r="V156" t="s">
        <v>2054</v>
      </c>
      <c r="W156" t="s">
        <v>2055</v>
      </c>
      <c r="X156" t="s">
        <v>2056</v>
      </c>
      <c r="Y156" t="s">
        <v>2057</v>
      </c>
      <c r="Z156" t="s">
        <v>2058</v>
      </c>
      <c r="AA156" t="s">
        <v>2059</v>
      </c>
      <c r="AB156" t="s">
        <v>2060</v>
      </c>
      <c r="AC156" t="str">
        <f t="shared" si="25"/>
        <v>&lt;attribute name="1_DESC" value="RES SMD 23.7K OHM 1% 1/10W 0402"/&gt;</v>
      </c>
      <c r="AD156" t="str">
        <f t="shared" si="26"/>
        <v>&lt;attribute name="1_DIST" value="Digi-Key"/&gt;</v>
      </c>
      <c r="AE156" t="str">
        <f t="shared" si="27"/>
        <v>&lt;attribute name="1_DIST_PN" value="P23.7KLCT-ND"/&gt;</v>
      </c>
      <c r="AF156" t="str">
        <f t="shared" si="28"/>
        <v>&lt;attribute name="1_MFG" value="Panasonic Electronic Components"/&gt;</v>
      </c>
      <c r="AG156" t="str">
        <f t="shared" si="29"/>
        <v>&lt;attribute name="1_MFG_PN" value="ERJ-2RKF2372X"/&gt;</v>
      </c>
      <c r="AH156" t="str">
        <f t="shared" si="30"/>
        <v>&lt;attribute name="2_DESC" value=""/&gt;</v>
      </c>
      <c r="AI156" t="str">
        <f t="shared" si="31"/>
        <v>&lt;attribute name="2_DIST" value=""/&gt;</v>
      </c>
      <c r="AJ156" t="str">
        <f t="shared" si="32"/>
        <v>&lt;attribute name="2_DIST_PN" value=""/&gt;</v>
      </c>
      <c r="AK156" t="str">
        <f t="shared" si="33"/>
        <v>&lt;attribute name="2_MFG" value=""/&gt;</v>
      </c>
      <c r="AL156" t="str">
        <f t="shared" si="34"/>
        <v>&lt;attribute name="2_MFG_PN" value=""/&gt;</v>
      </c>
      <c r="AM156" t="s">
        <v>2061</v>
      </c>
      <c r="AN156" t="s">
        <v>2062</v>
      </c>
      <c r="AO156" t="s">
        <v>2063</v>
      </c>
      <c r="AP156" t="s">
        <v>2064</v>
      </c>
      <c r="AQ156" t="s">
        <v>2065</v>
      </c>
      <c r="AR156" t="str">
        <f t="shared" si="35"/>
        <v>&lt;deviceset name="23.7k_0402_1/10_1%"&gt;&lt;gates&gt;&lt;gate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23.7K OHM 1% 1/10W 0402"/&gt;&lt;attribute name="1_DIST" value="Digi-Key"/&gt;&lt;attribute name="1_DIST_PN" value="P23.7KLCT-ND"/&gt;&lt;attribute name="1_MFG" value="Panasonic Electronic Components"/&gt;&lt;attribute name="1_MFG_PN" value="ERJ-2RKF2372X"/&gt;&lt;attribute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7" spans="1:44" x14ac:dyDescent="0.25">
      <c r="A157" s="2">
        <v>24</v>
      </c>
      <c r="B157" s="2" t="s">
        <v>1628</v>
      </c>
      <c r="C157" s="5" t="s">
        <v>1740</v>
      </c>
      <c r="D157" s="2" t="s">
        <v>115</v>
      </c>
      <c r="E157" s="2" t="s">
        <v>116</v>
      </c>
      <c r="F157" s="2" t="s">
        <v>117</v>
      </c>
      <c r="G157" s="2" t="s">
        <v>834</v>
      </c>
      <c r="H157" s="2" t="s">
        <v>118</v>
      </c>
      <c r="I157" s="2" t="s">
        <v>832</v>
      </c>
      <c r="J157" s="2" t="s">
        <v>119</v>
      </c>
      <c r="K157" s="2" t="s">
        <v>833</v>
      </c>
      <c r="L157" s="2"/>
      <c r="M157" s="2"/>
      <c r="N157" s="2"/>
      <c r="O157" s="2"/>
      <c r="P157" s="2"/>
      <c r="Q157" t="str">
        <f t="shared" si="24"/>
        <v>&lt;deviceset name="24k_0402_1/10_1%"&gt;</v>
      </c>
      <c r="R157" t="s">
        <v>2050</v>
      </c>
      <c r="S157" t="s">
        <v>2051</v>
      </c>
      <c r="T157" t="s">
        <v>2052</v>
      </c>
      <c r="U157" t="s">
        <v>2053</v>
      </c>
      <c r="V157" t="s">
        <v>2054</v>
      </c>
      <c r="W157" t="s">
        <v>2055</v>
      </c>
      <c r="X157" t="s">
        <v>2056</v>
      </c>
      <c r="Y157" t="s">
        <v>2057</v>
      </c>
      <c r="Z157" t="s">
        <v>2058</v>
      </c>
      <c r="AA157" t="s">
        <v>2059</v>
      </c>
      <c r="AB157" t="s">
        <v>2060</v>
      </c>
      <c r="AC157" t="str">
        <f t="shared" si="25"/>
        <v>&lt;attribute name="1_DESC" value="RES SMD 24K OHM 1% 1/10W 0402"/&gt;</v>
      </c>
      <c r="AD157" t="str">
        <f t="shared" si="26"/>
        <v>&lt;attribute name="1_DIST" value="Digi-Key"/&gt;</v>
      </c>
      <c r="AE157" t="str">
        <f t="shared" si="27"/>
        <v>&lt;attribute name="1_DIST_PN" value="P24.0KLCT-ND"/&gt;</v>
      </c>
      <c r="AF157" t="str">
        <f t="shared" si="28"/>
        <v>&lt;attribute name="1_MFG" value="Panasonic Electronic Components"/&gt;</v>
      </c>
      <c r="AG157" t="str">
        <f t="shared" si="29"/>
        <v>&lt;attribute name="1_MFG_PN" value="ERJ-2RKF2402X"/&gt;</v>
      </c>
      <c r="AH157" t="str">
        <f t="shared" si="30"/>
        <v>&lt;attribute name="2_DESC" value=""/&gt;</v>
      </c>
      <c r="AI157" t="str">
        <f t="shared" si="31"/>
        <v>&lt;attribute name="2_DIST" value=""/&gt;</v>
      </c>
      <c r="AJ157" t="str">
        <f t="shared" si="32"/>
        <v>&lt;attribute name="2_DIST_PN" value=""/&gt;</v>
      </c>
      <c r="AK157" t="str">
        <f t="shared" si="33"/>
        <v>&lt;attribute name="2_MFG" value=""/&gt;</v>
      </c>
      <c r="AL157" t="str">
        <f t="shared" si="34"/>
        <v>&lt;attribute name="2_MFG_PN" value=""/&gt;</v>
      </c>
      <c r="AM157" t="s">
        <v>2061</v>
      </c>
      <c r="AN157" t="s">
        <v>2062</v>
      </c>
      <c r="AO157" t="s">
        <v>2063</v>
      </c>
      <c r="AP157" t="s">
        <v>2064</v>
      </c>
      <c r="AQ157" t="s">
        <v>2065</v>
      </c>
      <c r="AR157" t="str">
        <f t="shared" si="35"/>
        <v>&lt;deviceset name="24k_0402_1/10_1%"&gt;&lt;gates&gt;&lt;gate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24K OHM 1% 1/10W 0402"/&gt;&lt;attribute name="1_DIST" value="Digi-Key"/&gt;&lt;attribute name="1_DIST_PN" value="P24.0KLCT-ND"/&gt;&lt;attribute name="1_MFG" value="Panasonic Electronic Components"/&gt;&lt;attribute name="1_MFG_PN" value="ERJ-2RKF2402X"/&gt;&lt;attribute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8" spans="1:44" x14ac:dyDescent="0.25">
      <c r="A158" s="2">
        <v>24.3</v>
      </c>
      <c r="B158" s="2" t="s">
        <v>1628</v>
      </c>
      <c r="C158" s="5" t="s">
        <v>1741</v>
      </c>
      <c r="D158" s="2" t="s">
        <v>115</v>
      </c>
      <c r="E158" s="2" t="s">
        <v>116</v>
      </c>
      <c r="F158" s="2" t="s">
        <v>117</v>
      </c>
      <c r="G158" s="2" t="s">
        <v>838</v>
      </c>
      <c r="H158" s="2" t="s">
        <v>118</v>
      </c>
      <c r="I158" s="2" t="s">
        <v>836</v>
      </c>
      <c r="J158" s="2" t="s">
        <v>119</v>
      </c>
      <c r="K158" s="2" t="s">
        <v>837</v>
      </c>
      <c r="L158" s="2"/>
      <c r="M158" s="2"/>
      <c r="N158" s="2"/>
      <c r="O158" s="2"/>
      <c r="P158" s="2"/>
      <c r="Q158" t="str">
        <f t="shared" si="24"/>
        <v>&lt;deviceset name="24.3k_0402_1/10_1%"&gt;</v>
      </c>
      <c r="R158" t="s">
        <v>2050</v>
      </c>
      <c r="S158" t="s">
        <v>2051</v>
      </c>
      <c r="T158" t="s">
        <v>2052</v>
      </c>
      <c r="U158" t="s">
        <v>2053</v>
      </c>
      <c r="V158" t="s">
        <v>2054</v>
      </c>
      <c r="W158" t="s">
        <v>2055</v>
      </c>
      <c r="X158" t="s">
        <v>2056</v>
      </c>
      <c r="Y158" t="s">
        <v>2057</v>
      </c>
      <c r="Z158" t="s">
        <v>2058</v>
      </c>
      <c r="AA158" t="s">
        <v>2059</v>
      </c>
      <c r="AB158" t="s">
        <v>2060</v>
      </c>
      <c r="AC158" t="str">
        <f t="shared" si="25"/>
        <v>&lt;attribute name="1_DESC" value="RES SMD 24.3K OHM 1% 1/10W 0402"/&gt;</v>
      </c>
      <c r="AD158" t="str">
        <f t="shared" si="26"/>
        <v>&lt;attribute name="1_DIST" value="Digi-Key"/&gt;</v>
      </c>
      <c r="AE158" t="str">
        <f t="shared" si="27"/>
        <v>&lt;attribute name="1_DIST_PN" value="P24.3KLCT-ND"/&gt;</v>
      </c>
      <c r="AF158" t="str">
        <f t="shared" si="28"/>
        <v>&lt;attribute name="1_MFG" value="Panasonic Electronic Components"/&gt;</v>
      </c>
      <c r="AG158" t="str">
        <f t="shared" si="29"/>
        <v>&lt;attribute name="1_MFG_PN" value="ERJ-2RKF2432X"/&gt;</v>
      </c>
      <c r="AH158" t="str">
        <f t="shared" si="30"/>
        <v>&lt;attribute name="2_DESC" value=""/&gt;</v>
      </c>
      <c r="AI158" t="str">
        <f t="shared" si="31"/>
        <v>&lt;attribute name="2_DIST" value=""/&gt;</v>
      </c>
      <c r="AJ158" t="str">
        <f t="shared" si="32"/>
        <v>&lt;attribute name="2_DIST_PN" value=""/&gt;</v>
      </c>
      <c r="AK158" t="str">
        <f t="shared" si="33"/>
        <v>&lt;attribute name="2_MFG" value=""/&gt;</v>
      </c>
      <c r="AL158" t="str">
        <f t="shared" si="34"/>
        <v>&lt;attribute name="2_MFG_PN" value=""/&gt;</v>
      </c>
      <c r="AM158" t="s">
        <v>2061</v>
      </c>
      <c r="AN158" t="s">
        <v>2062</v>
      </c>
      <c r="AO158" t="s">
        <v>2063</v>
      </c>
      <c r="AP158" t="s">
        <v>2064</v>
      </c>
      <c r="AQ158" t="s">
        <v>2065</v>
      </c>
      <c r="AR158" t="str">
        <f t="shared" si="35"/>
        <v>&lt;deviceset name="24.3k_0402_1/10_1%"&gt;&lt;gates&gt;&lt;gate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24.3K OHM 1% 1/10W 0402"/&gt;&lt;attribute name="1_DIST" value="Digi-Key"/&gt;&lt;attribute name="1_DIST_PN" value="P24.3KLCT-ND"/&gt;&lt;attribute name="1_MFG" value="Panasonic Electronic Components"/&gt;&lt;attribute name="1_MFG_PN" value="ERJ-2RKF2432X"/&gt;&lt;attribute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9" spans="1:44" x14ac:dyDescent="0.25">
      <c r="A159" s="2">
        <v>24.9</v>
      </c>
      <c r="B159" s="2" t="s">
        <v>1628</v>
      </c>
      <c r="C159" s="5" t="s">
        <v>88</v>
      </c>
      <c r="D159" s="2" t="s">
        <v>115</v>
      </c>
      <c r="E159" s="2" t="s">
        <v>116</v>
      </c>
      <c r="F159" s="2" t="s">
        <v>117</v>
      </c>
      <c r="G159" s="2" t="s">
        <v>844</v>
      </c>
      <c r="H159" s="2" t="s">
        <v>118</v>
      </c>
      <c r="I159" s="2" t="s">
        <v>842</v>
      </c>
      <c r="J159" s="2" t="s">
        <v>119</v>
      </c>
      <c r="K159" s="2" t="s">
        <v>843</v>
      </c>
      <c r="L159" s="2"/>
      <c r="M159" s="2"/>
      <c r="N159" s="2"/>
      <c r="O159" s="2"/>
      <c r="P159" s="2"/>
      <c r="Q159" t="str">
        <f t="shared" si="24"/>
        <v>&lt;deviceset name="24.9k_0402_1/10_1%"&gt;</v>
      </c>
      <c r="R159" t="s">
        <v>2050</v>
      </c>
      <c r="S159" t="s">
        <v>2051</v>
      </c>
      <c r="T159" t="s">
        <v>2052</v>
      </c>
      <c r="U159" t="s">
        <v>2053</v>
      </c>
      <c r="V159" t="s">
        <v>2054</v>
      </c>
      <c r="W159" t="s">
        <v>2055</v>
      </c>
      <c r="X159" t="s">
        <v>2056</v>
      </c>
      <c r="Y159" t="s">
        <v>2057</v>
      </c>
      <c r="Z159" t="s">
        <v>2058</v>
      </c>
      <c r="AA159" t="s">
        <v>2059</v>
      </c>
      <c r="AB159" t="s">
        <v>2060</v>
      </c>
      <c r="AC159" t="str">
        <f t="shared" si="25"/>
        <v>&lt;attribute name="1_DESC" value="RES SMD 24.9K OHM 1% 1/10W 0402"/&gt;</v>
      </c>
      <c r="AD159" t="str">
        <f t="shared" si="26"/>
        <v>&lt;attribute name="1_DIST" value="Digi-Key"/&gt;</v>
      </c>
      <c r="AE159" t="str">
        <f t="shared" si="27"/>
        <v>&lt;attribute name="1_DIST_PN" value="P24.9KLCT-ND"/&gt;</v>
      </c>
      <c r="AF159" t="str">
        <f t="shared" si="28"/>
        <v>&lt;attribute name="1_MFG" value="Panasonic Electronic Components"/&gt;</v>
      </c>
      <c r="AG159" t="str">
        <f t="shared" si="29"/>
        <v>&lt;attribute name="1_MFG_PN" value="ERJ-2RKF2492X"/&gt;</v>
      </c>
      <c r="AH159" t="str">
        <f t="shared" si="30"/>
        <v>&lt;attribute name="2_DESC" value=""/&gt;</v>
      </c>
      <c r="AI159" t="str">
        <f t="shared" si="31"/>
        <v>&lt;attribute name="2_DIST" value=""/&gt;</v>
      </c>
      <c r="AJ159" t="str">
        <f t="shared" si="32"/>
        <v>&lt;attribute name="2_DIST_PN" value=""/&gt;</v>
      </c>
      <c r="AK159" t="str">
        <f t="shared" si="33"/>
        <v>&lt;attribute name="2_MFG" value=""/&gt;</v>
      </c>
      <c r="AL159" t="str">
        <f t="shared" si="34"/>
        <v>&lt;attribute name="2_MFG_PN" value=""/&gt;</v>
      </c>
      <c r="AM159" t="s">
        <v>2061</v>
      </c>
      <c r="AN159" t="s">
        <v>2062</v>
      </c>
      <c r="AO159" t="s">
        <v>2063</v>
      </c>
      <c r="AP159" t="s">
        <v>2064</v>
      </c>
      <c r="AQ159" t="s">
        <v>2065</v>
      </c>
      <c r="AR159" t="str">
        <f t="shared" si="35"/>
        <v>&lt;deviceset name="24.9k_0402_1/10_1%"&gt;&lt;gates&gt;&lt;gate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24.9K OHM 1% 1/10W 0402"/&gt;&lt;attribute name="1_DIST" value="Digi-Key"/&gt;&lt;attribute name="1_DIST_PN" value="P24.9KLCT-ND"/&gt;&lt;attribute name="1_MFG" value="Panasonic Electronic Components"/&gt;&lt;attribute name="1_MFG_PN" value="ERJ-2RKF2492X"/&gt;&lt;attribute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0" spans="1:44" x14ac:dyDescent="0.25">
      <c r="A160" s="2">
        <v>25.5</v>
      </c>
      <c r="B160" s="2" t="s">
        <v>1628</v>
      </c>
      <c r="C160" s="5" t="s">
        <v>1744</v>
      </c>
      <c r="D160" s="2" t="s">
        <v>115</v>
      </c>
      <c r="E160" s="2" t="s">
        <v>116</v>
      </c>
      <c r="F160" s="2" t="s">
        <v>117</v>
      </c>
      <c r="G160" s="2" t="s">
        <v>864</v>
      </c>
      <c r="H160" s="2" t="s">
        <v>118</v>
      </c>
      <c r="I160" s="2" t="s">
        <v>862</v>
      </c>
      <c r="J160" s="2" t="s">
        <v>119</v>
      </c>
      <c r="K160" s="2" t="s">
        <v>863</v>
      </c>
      <c r="L160" s="2"/>
      <c r="M160" s="2"/>
      <c r="N160" s="2"/>
      <c r="O160" s="2"/>
      <c r="P160" s="2"/>
      <c r="Q160" t="str">
        <f t="shared" si="24"/>
        <v>&lt;deviceset name="25.5k_0402_1/10_1%"&gt;</v>
      </c>
      <c r="R160" t="s">
        <v>2050</v>
      </c>
      <c r="S160" t="s">
        <v>2051</v>
      </c>
      <c r="T160" t="s">
        <v>2052</v>
      </c>
      <c r="U160" t="s">
        <v>2053</v>
      </c>
      <c r="V160" t="s">
        <v>2054</v>
      </c>
      <c r="W160" t="s">
        <v>2055</v>
      </c>
      <c r="X160" t="s">
        <v>2056</v>
      </c>
      <c r="Y160" t="s">
        <v>2057</v>
      </c>
      <c r="Z160" t="s">
        <v>2058</v>
      </c>
      <c r="AA160" t="s">
        <v>2059</v>
      </c>
      <c r="AB160" t="s">
        <v>2060</v>
      </c>
      <c r="AC160" t="str">
        <f t="shared" si="25"/>
        <v>&lt;attribute name="1_DESC" value="RES SMD 25.5K OHM 1% 1/10W 0402"/&gt;</v>
      </c>
      <c r="AD160" t="str">
        <f t="shared" si="26"/>
        <v>&lt;attribute name="1_DIST" value="Digi-Key"/&gt;</v>
      </c>
      <c r="AE160" t="str">
        <f t="shared" si="27"/>
        <v>&lt;attribute name="1_DIST_PN" value="P25.5KLCT-ND"/&gt;</v>
      </c>
      <c r="AF160" t="str">
        <f t="shared" si="28"/>
        <v>&lt;attribute name="1_MFG" value="Panasonic Electronic Components"/&gt;</v>
      </c>
      <c r="AG160" t="str">
        <f t="shared" si="29"/>
        <v>&lt;attribute name="1_MFG_PN" value="ERJ-2RKF2552X"/&gt;</v>
      </c>
      <c r="AH160" t="str">
        <f t="shared" si="30"/>
        <v>&lt;attribute name="2_DESC" value=""/&gt;</v>
      </c>
      <c r="AI160" t="str">
        <f t="shared" si="31"/>
        <v>&lt;attribute name="2_DIST" value=""/&gt;</v>
      </c>
      <c r="AJ160" t="str">
        <f t="shared" si="32"/>
        <v>&lt;attribute name="2_DIST_PN" value=""/&gt;</v>
      </c>
      <c r="AK160" t="str">
        <f t="shared" si="33"/>
        <v>&lt;attribute name="2_MFG" value=""/&gt;</v>
      </c>
      <c r="AL160" t="str">
        <f t="shared" si="34"/>
        <v>&lt;attribute name="2_MFG_PN" value=""/&gt;</v>
      </c>
      <c r="AM160" t="s">
        <v>2061</v>
      </c>
      <c r="AN160" t="s">
        <v>2062</v>
      </c>
      <c r="AO160" t="s">
        <v>2063</v>
      </c>
      <c r="AP160" t="s">
        <v>2064</v>
      </c>
      <c r="AQ160" t="s">
        <v>2065</v>
      </c>
      <c r="AR160" t="str">
        <f t="shared" si="35"/>
        <v>&lt;deviceset name="25.5k_0402_1/10_1%"&gt;&lt;gates&gt;&lt;gate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25.5K OHM 1% 1/10W 0402"/&gt;&lt;attribute name="1_DIST" value="Digi-Key"/&gt;&lt;attribute name="1_DIST_PN" value="P25.5KLCT-ND"/&gt;&lt;attribute name="1_MFG" value="Panasonic Electronic Components"/&gt;&lt;attribute name="1_MFG_PN" value="ERJ-2RKF2552X"/&gt;&lt;attribute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1" spans="1:44" x14ac:dyDescent="0.25">
      <c r="A161" s="2">
        <v>26.1</v>
      </c>
      <c r="B161" s="2" t="s">
        <v>1628</v>
      </c>
      <c r="C161" s="5" t="s">
        <v>1745</v>
      </c>
      <c r="D161" s="2" t="s">
        <v>115</v>
      </c>
      <c r="E161" s="2" t="s">
        <v>116</v>
      </c>
      <c r="F161" s="2" t="s">
        <v>117</v>
      </c>
      <c r="G161" s="2" t="s">
        <v>873</v>
      </c>
      <c r="H161" s="2" t="s">
        <v>118</v>
      </c>
      <c r="I161" s="2" t="s">
        <v>871</v>
      </c>
      <c r="J161" s="2" t="s">
        <v>119</v>
      </c>
      <c r="K161" s="2" t="s">
        <v>872</v>
      </c>
      <c r="L161" s="2"/>
      <c r="M161" s="2"/>
      <c r="N161" s="2"/>
      <c r="O161" s="2"/>
      <c r="P161" s="2"/>
      <c r="Q161" t="str">
        <f t="shared" si="24"/>
        <v>&lt;deviceset name="26.1k_0402_1/10_1%"&gt;</v>
      </c>
      <c r="R161" t="s">
        <v>2050</v>
      </c>
      <c r="S161" t="s">
        <v>2051</v>
      </c>
      <c r="T161" t="s">
        <v>2052</v>
      </c>
      <c r="U161" t="s">
        <v>2053</v>
      </c>
      <c r="V161" t="s">
        <v>2054</v>
      </c>
      <c r="W161" t="s">
        <v>2055</v>
      </c>
      <c r="X161" t="s">
        <v>2056</v>
      </c>
      <c r="Y161" t="s">
        <v>2057</v>
      </c>
      <c r="Z161" t="s">
        <v>2058</v>
      </c>
      <c r="AA161" t="s">
        <v>2059</v>
      </c>
      <c r="AB161" t="s">
        <v>2060</v>
      </c>
      <c r="AC161" t="str">
        <f t="shared" si="25"/>
        <v>&lt;attribute name="1_DESC" value="RES SMD 26.1K OHM 1% 1/10W 0402"/&gt;</v>
      </c>
      <c r="AD161" t="str">
        <f t="shared" si="26"/>
        <v>&lt;attribute name="1_DIST" value="Digi-Key"/&gt;</v>
      </c>
      <c r="AE161" t="str">
        <f t="shared" si="27"/>
        <v>&lt;attribute name="1_DIST_PN" value="P26.1KLCT-ND"/&gt;</v>
      </c>
      <c r="AF161" t="str">
        <f t="shared" si="28"/>
        <v>&lt;attribute name="1_MFG" value="Panasonic Electronic Components"/&gt;</v>
      </c>
      <c r="AG161" t="str">
        <f t="shared" si="29"/>
        <v>&lt;attribute name="1_MFG_PN" value="ERJ-2RKF2612X"/&gt;</v>
      </c>
      <c r="AH161" t="str">
        <f t="shared" si="30"/>
        <v>&lt;attribute name="2_DESC" value=""/&gt;</v>
      </c>
      <c r="AI161" t="str">
        <f t="shared" si="31"/>
        <v>&lt;attribute name="2_DIST" value=""/&gt;</v>
      </c>
      <c r="AJ161" t="str">
        <f t="shared" si="32"/>
        <v>&lt;attribute name="2_DIST_PN" value=""/&gt;</v>
      </c>
      <c r="AK161" t="str">
        <f t="shared" si="33"/>
        <v>&lt;attribute name="2_MFG" value=""/&gt;</v>
      </c>
      <c r="AL161" t="str">
        <f t="shared" si="34"/>
        <v>&lt;attribute name="2_MFG_PN" value=""/&gt;</v>
      </c>
      <c r="AM161" t="s">
        <v>2061</v>
      </c>
      <c r="AN161" t="s">
        <v>2062</v>
      </c>
      <c r="AO161" t="s">
        <v>2063</v>
      </c>
      <c r="AP161" t="s">
        <v>2064</v>
      </c>
      <c r="AQ161" t="s">
        <v>2065</v>
      </c>
      <c r="AR161" t="str">
        <f t="shared" si="35"/>
        <v>&lt;deviceset name="26.1k_0402_1/10_1%"&gt;&lt;gates&gt;&lt;gate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26.1K OHM 1% 1/10W 0402"/&gt;&lt;attribute name="1_DIST" value="Digi-Key"/&gt;&lt;attribute name="1_DIST_PN" value="P26.1KLCT-ND"/&gt;&lt;attribute name="1_MFG" value="Panasonic Electronic Components"/&gt;&lt;attribute name="1_MFG_PN" value="ERJ-2RKF2612X"/&gt;&lt;attribute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2" spans="1:44" x14ac:dyDescent="0.25">
      <c r="A162" s="2">
        <v>26.7</v>
      </c>
      <c r="B162" s="2" t="s">
        <v>1628</v>
      </c>
      <c r="C162" s="5" t="s">
        <v>1746</v>
      </c>
      <c r="D162" s="2" t="s">
        <v>115</v>
      </c>
      <c r="E162" s="2" t="s">
        <v>116</v>
      </c>
      <c r="F162" s="2" t="s">
        <v>117</v>
      </c>
      <c r="G162" s="2" t="s">
        <v>879</v>
      </c>
      <c r="H162" s="2" t="s">
        <v>118</v>
      </c>
      <c r="I162" s="2" t="s">
        <v>877</v>
      </c>
      <c r="J162" s="2" t="s">
        <v>119</v>
      </c>
      <c r="K162" s="2" t="s">
        <v>878</v>
      </c>
      <c r="L162" s="2"/>
      <c r="M162" s="2"/>
      <c r="N162" s="2"/>
      <c r="O162" s="2"/>
      <c r="P162" s="2"/>
      <c r="Q162" t="str">
        <f t="shared" si="24"/>
        <v>&lt;deviceset name="26.7k_0402_1/10_1%"&gt;</v>
      </c>
      <c r="R162" t="s">
        <v>2050</v>
      </c>
      <c r="S162" t="s">
        <v>2051</v>
      </c>
      <c r="T162" t="s">
        <v>2052</v>
      </c>
      <c r="U162" t="s">
        <v>2053</v>
      </c>
      <c r="V162" t="s">
        <v>2054</v>
      </c>
      <c r="W162" t="s">
        <v>2055</v>
      </c>
      <c r="X162" t="s">
        <v>2056</v>
      </c>
      <c r="Y162" t="s">
        <v>2057</v>
      </c>
      <c r="Z162" t="s">
        <v>2058</v>
      </c>
      <c r="AA162" t="s">
        <v>2059</v>
      </c>
      <c r="AB162" t="s">
        <v>2060</v>
      </c>
      <c r="AC162" t="str">
        <f t="shared" si="25"/>
        <v>&lt;attribute name="1_DESC" value="RES SMD 26.7K OHM 1% 1/10W 0402"/&gt;</v>
      </c>
      <c r="AD162" t="str">
        <f t="shared" si="26"/>
        <v>&lt;attribute name="1_DIST" value="Digi-Key"/&gt;</v>
      </c>
      <c r="AE162" t="str">
        <f t="shared" si="27"/>
        <v>&lt;attribute name="1_DIST_PN" value="P26.7KLCT-ND"/&gt;</v>
      </c>
      <c r="AF162" t="str">
        <f t="shared" si="28"/>
        <v>&lt;attribute name="1_MFG" value="Panasonic Electronic Components"/&gt;</v>
      </c>
      <c r="AG162" t="str">
        <f t="shared" si="29"/>
        <v>&lt;attribute name="1_MFG_PN" value="ERJ-2RKF2672X"/&gt;</v>
      </c>
      <c r="AH162" t="str">
        <f t="shared" si="30"/>
        <v>&lt;attribute name="2_DESC" value=""/&gt;</v>
      </c>
      <c r="AI162" t="str">
        <f t="shared" si="31"/>
        <v>&lt;attribute name="2_DIST" value=""/&gt;</v>
      </c>
      <c r="AJ162" t="str">
        <f t="shared" si="32"/>
        <v>&lt;attribute name="2_DIST_PN" value=""/&gt;</v>
      </c>
      <c r="AK162" t="str">
        <f t="shared" si="33"/>
        <v>&lt;attribute name="2_MFG" value=""/&gt;</v>
      </c>
      <c r="AL162" t="str">
        <f t="shared" si="34"/>
        <v>&lt;attribute name="2_MFG_PN" value=""/&gt;</v>
      </c>
      <c r="AM162" t="s">
        <v>2061</v>
      </c>
      <c r="AN162" t="s">
        <v>2062</v>
      </c>
      <c r="AO162" t="s">
        <v>2063</v>
      </c>
      <c r="AP162" t="s">
        <v>2064</v>
      </c>
      <c r="AQ162" t="s">
        <v>2065</v>
      </c>
      <c r="AR162" t="str">
        <f t="shared" si="35"/>
        <v>&lt;deviceset name="26.7k_0402_1/10_1%"&gt;&lt;gates&gt;&lt;gate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26.7K OHM 1% 1/10W 0402"/&gt;&lt;attribute name="1_DIST" value="Digi-Key"/&gt;&lt;attribute name="1_DIST_PN" value="P26.7KLCT-ND"/&gt;&lt;attribute name="1_MFG" value="Panasonic Electronic Components"/&gt;&lt;attribute name="1_MFG_PN" value="ERJ-2RKF2672X"/&gt;&lt;attribute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3" spans="1:44" x14ac:dyDescent="0.25">
      <c r="A163" s="2">
        <v>27</v>
      </c>
      <c r="B163" s="2" t="s">
        <v>1628</v>
      </c>
      <c r="C163" s="5" t="s">
        <v>1747</v>
      </c>
      <c r="D163" s="2" t="s">
        <v>115</v>
      </c>
      <c r="E163" s="2" t="s">
        <v>116</v>
      </c>
      <c r="F163" s="2" t="s">
        <v>117</v>
      </c>
      <c r="G163" s="2" t="s">
        <v>891</v>
      </c>
      <c r="H163" s="2" t="s">
        <v>118</v>
      </c>
      <c r="I163" s="2" t="s">
        <v>889</v>
      </c>
      <c r="J163" s="2" t="s">
        <v>119</v>
      </c>
      <c r="K163" s="2" t="s">
        <v>890</v>
      </c>
      <c r="L163" s="2"/>
      <c r="M163" s="2"/>
      <c r="N163" s="2"/>
      <c r="O163" s="2"/>
      <c r="P163" s="2"/>
      <c r="Q163" t="str">
        <f t="shared" si="24"/>
        <v>&lt;deviceset name="27k_0402_1/10_1%"&gt;</v>
      </c>
      <c r="R163" t="s">
        <v>2050</v>
      </c>
      <c r="S163" t="s">
        <v>2051</v>
      </c>
      <c r="T163" t="s">
        <v>2052</v>
      </c>
      <c r="U163" t="s">
        <v>2053</v>
      </c>
      <c r="V163" t="s">
        <v>2054</v>
      </c>
      <c r="W163" t="s">
        <v>2055</v>
      </c>
      <c r="X163" t="s">
        <v>2056</v>
      </c>
      <c r="Y163" t="s">
        <v>2057</v>
      </c>
      <c r="Z163" t="s">
        <v>2058</v>
      </c>
      <c r="AA163" t="s">
        <v>2059</v>
      </c>
      <c r="AB163" t="s">
        <v>2060</v>
      </c>
      <c r="AC163" t="str">
        <f t="shared" si="25"/>
        <v>&lt;attribute name="1_DESC" value="RES SMD 27K OHM 1% 1/10W 0402"/&gt;</v>
      </c>
      <c r="AD163" t="str">
        <f t="shared" si="26"/>
        <v>&lt;attribute name="1_DIST" value="Digi-Key"/&gt;</v>
      </c>
      <c r="AE163" t="str">
        <f t="shared" si="27"/>
        <v>&lt;attribute name="1_DIST_PN" value="P27.0KLCT-ND"/&gt;</v>
      </c>
      <c r="AF163" t="str">
        <f t="shared" si="28"/>
        <v>&lt;attribute name="1_MFG" value="Panasonic Electronic Components"/&gt;</v>
      </c>
      <c r="AG163" t="str">
        <f t="shared" si="29"/>
        <v>&lt;attribute name="1_MFG_PN" value="ERJ-2RKF2702X"/&gt;</v>
      </c>
      <c r="AH163" t="str">
        <f t="shared" si="30"/>
        <v>&lt;attribute name="2_DESC" value=""/&gt;</v>
      </c>
      <c r="AI163" t="str">
        <f t="shared" si="31"/>
        <v>&lt;attribute name="2_DIST" value=""/&gt;</v>
      </c>
      <c r="AJ163" t="str">
        <f t="shared" si="32"/>
        <v>&lt;attribute name="2_DIST_PN" value=""/&gt;</v>
      </c>
      <c r="AK163" t="str">
        <f t="shared" si="33"/>
        <v>&lt;attribute name="2_MFG" value=""/&gt;</v>
      </c>
      <c r="AL163" t="str">
        <f t="shared" si="34"/>
        <v>&lt;attribute name="2_MFG_PN" value=""/&gt;</v>
      </c>
      <c r="AM163" t="s">
        <v>2061</v>
      </c>
      <c r="AN163" t="s">
        <v>2062</v>
      </c>
      <c r="AO163" t="s">
        <v>2063</v>
      </c>
      <c r="AP163" t="s">
        <v>2064</v>
      </c>
      <c r="AQ163" t="s">
        <v>2065</v>
      </c>
      <c r="AR163" t="str">
        <f t="shared" si="35"/>
        <v>&lt;deviceset name="27k_0402_1/10_1%"&gt;&lt;gates&gt;&lt;gate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27K OHM 1% 1/10W 0402"/&gt;&lt;attribute name="1_DIST" value="Digi-Key"/&gt;&lt;attribute name="1_DIST_PN" value="P27.0KLCT-ND"/&gt;&lt;attribute name="1_MFG" value="Panasonic Electronic Components"/&gt;&lt;attribute name="1_MFG_PN" value="ERJ-2RKF2702X"/&gt;&lt;attribute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4" spans="1:44" x14ac:dyDescent="0.25">
      <c r="A164" s="2">
        <v>27.4</v>
      </c>
      <c r="B164" s="2" t="s">
        <v>1628</v>
      </c>
      <c r="C164" s="5" t="s">
        <v>89</v>
      </c>
      <c r="D164" s="2" t="s">
        <v>115</v>
      </c>
      <c r="E164" s="2" t="s">
        <v>116</v>
      </c>
      <c r="F164" s="2" t="s">
        <v>117</v>
      </c>
      <c r="G164" s="2" t="s">
        <v>895</v>
      </c>
      <c r="H164" s="2" t="s">
        <v>118</v>
      </c>
      <c r="I164" s="2" t="s">
        <v>893</v>
      </c>
      <c r="J164" s="2" t="s">
        <v>119</v>
      </c>
      <c r="K164" s="2" t="s">
        <v>894</v>
      </c>
      <c r="L164" s="2"/>
      <c r="M164" s="2"/>
      <c r="N164" s="2"/>
      <c r="O164" s="2"/>
      <c r="P164" s="2"/>
      <c r="Q164" t="str">
        <f t="shared" si="24"/>
        <v>&lt;deviceset name="27.4k_0402_1/10_1%"&gt;</v>
      </c>
      <c r="R164" t="s">
        <v>2050</v>
      </c>
      <c r="S164" t="s">
        <v>2051</v>
      </c>
      <c r="T164" t="s">
        <v>2052</v>
      </c>
      <c r="U164" t="s">
        <v>2053</v>
      </c>
      <c r="V164" t="s">
        <v>2054</v>
      </c>
      <c r="W164" t="s">
        <v>2055</v>
      </c>
      <c r="X164" t="s">
        <v>2056</v>
      </c>
      <c r="Y164" t="s">
        <v>2057</v>
      </c>
      <c r="Z164" t="s">
        <v>2058</v>
      </c>
      <c r="AA164" t="s">
        <v>2059</v>
      </c>
      <c r="AB164" t="s">
        <v>2060</v>
      </c>
      <c r="AC164" t="str">
        <f t="shared" si="25"/>
        <v>&lt;attribute name="1_DESC" value="RES SMD 27.4K OHM 1% 1/10W 0402"/&gt;</v>
      </c>
      <c r="AD164" t="str">
        <f t="shared" si="26"/>
        <v>&lt;attribute name="1_DIST" value="Digi-Key"/&gt;</v>
      </c>
      <c r="AE164" t="str">
        <f t="shared" si="27"/>
        <v>&lt;attribute name="1_DIST_PN" value="P27.4KLCT-ND"/&gt;</v>
      </c>
      <c r="AF164" t="str">
        <f t="shared" si="28"/>
        <v>&lt;attribute name="1_MFG" value="Panasonic Electronic Components"/&gt;</v>
      </c>
      <c r="AG164" t="str">
        <f t="shared" si="29"/>
        <v>&lt;attribute name="1_MFG_PN" value="ERJ-2RKF2742X"/&gt;</v>
      </c>
      <c r="AH164" t="str">
        <f t="shared" si="30"/>
        <v>&lt;attribute name="2_DESC" value=""/&gt;</v>
      </c>
      <c r="AI164" t="str">
        <f t="shared" si="31"/>
        <v>&lt;attribute name="2_DIST" value=""/&gt;</v>
      </c>
      <c r="AJ164" t="str">
        <f t="shared" si="32"/>
        <v>&lt;attribute name="2_DIST_PN" value=""/&gt;</v>
      </c>
      <c r="AK164" t="str">
        <f t="shared" si="33"/>
        <v>&lt;attribute name="2_MFG" value=""/&gt;</v>
      </c>
      <c r="AL164" t="str">
        <f t="shared" si="34"/>
        <v>&lt;attribute name="2_MFG_PN" value=""/&gt;</v>
      </c>
      <c r="AM164" t="s">
        <v>2061</v>
      </c>
      <c r="AN164" t="s">
        <v>2062</v>
      </c>
      <c r="AO164" t="s">
        <v>2063</v>
      </c>
      <c r="AP164" t="s">
        <v>2064</v>
      </c>
      <c r="AQ164" t="s">
        <v>2065</v>
      </c>
      <c r="AR164" t="str">
        <f t="shared" si="35"/>
        <v>&lt;deviceset name="27.4k_0402_1/10_1%"&gt;&lt;gates&gt;&lt;gate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27.4K OHM 1% 1/10W 0402"/&gt;&lt;attribute name="1_DIST" value="Digi-Key"/&gt;&lt;attribute name="1_DIST_PN" value="P27.4KLCT-ND"/&gt;&lt;attribute name="1_MFG" value="Panasonic Electronic Components"/&gt;&lt;attribute name="1_MFG_PN" value="ERJ-2RKF2742X"/&gt;&lt;attribute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5" spans="1:44" x14ac:dyDescent="0.25">
      <c r="A165" s="2">
        <v>28</v>
      </c>
      <c r="B165" s="2" t="s">
        <v>1628</v>
      </c>
      <c r="C165" s="5" t="s">
        <v>1748</v>
      </c>
      <c r="D165" s="2" t="s">
        <v>115</v>
      </c>
      <c r="E165" s="2" t="s">
        <v>116</v>
      </c>
      <c r="F165" s="2" t="s">
        <v>117</v>
      </c>
      <c r="G165" s="2" t="s">
        <v>904</v>
      </c>
      <c r="H165" s="2" t="s">
        <v>118</v>
      </c>
      <c r="I165" s="2" t="s">
        <v>902</v>
      </c>
      <c r="J165" s="2" t="s">
        <v>119</v>
      </c>
      <c r="K165" s="2" t="s">
        <v>903</v>
      </c>
      <c r="L165" s="2"/>
      <c r="M165" s="2"/>
      <c r="N165" s="2"/>
      <c r="O165" s="2"/>
      <c r="P165" s="2"/>
      <c r="Q165" t="str">
        <f t="shared" si="24"/>
        <v>&lt;deviceset name="28k_0402_1/10_1%"&gt;</v>
      </c>
      <c r="R165" t="s">
        <v>2050</v>
      </c>
      <c r="S165" t="s">
        <v>2051</v>
      </c>
      <c r="T165" t="s">
        <v>2052</v>
      </c>
      <c r="U165" t="s">
        <v>2053</v>
      </c>
      <c r="V165" t="s">
        <v>2054</v>
      </c>
      <c r="W165" t="s">
        <v>2055</v>
      </c>
      <c r="X165" t="s">
        <v>2056</v>
      </c>
      <c r="Y165" t="s">
        <v>2057</v>
      </c>
      <c r="Z165" t="s">
        <v>2058</v>
      </c>
      <c r="AA165" t="s">
        <v>2059</v>
      </c>
      <c r="AB165" t="s">
        <v>2060</v>
      </c>
      <c r="AC165" t="str">
        <f t="shared" si="25"/>
        <v>&lt;attribute name="1_DESC" value="RES SMD 28K OHM 1% 1/10W 0402"/&gt;</v>
      </c>
      <c r="AD165" t="str">
        <f t="shared" si="26"/>
        <v>&lt;attribute name="1_DIST" value="Digi-Key"/&gt;</v>
      </c>
      <c r="AE165" t="str">
        <f t="shared" si="27"/>
        <v>&lt;attribute name="1_DIST_PN" value="P28.0KLCT-ND"/&gt;</v>
      </c>
      <c r="AF165" t="str">
        <f t="shared" si="28"/>
        <v>&lt;attribute name="1_MFG" value="Panasonic Electronic Components"/&gt;</v>
      </c>
      <c r="AG165" t="str">
        <f t="shared" si="29"/>
        <v>&lt;attribute name="1_MFG_PN" value="ERJ-2RKF2802X"/&gt;</v>
      </c>
      <c r="AH165" t="str">
        <f t="shared" si="30"/>
        <v>&lt;attribute name="2_DESC" value=""/&gt;</v>
      </c>
      <c r="AI165" t="str">
        <f t="shared" si="31"/>
        <v>&lt;attribute name="2_DIST" value=""/&gt;</v>
      </c>
      <c r="AJ165" t="str">
        <f t="shared" si="32"/>
        <v>&lt;attribute name="2_DIST_PN" value=""/&gt;</v>
      </c>
      <c r="AK165" t="str">
        <f t="shared" si="33"/>
        <v>&lt;attribute name="2_MFG" value=""/&gt;</v>
      </c>
      <c r="AL165" t="str">
        <f t="shared" si="34"/>
        <v>&lt;attribute name="2_MFG_PN" value=""/&gt;</v>
      </c>
      <c r="AM165" t="s">
        <v>2061</v>
      </c>
      <c r="AN165" t="s">
        <v>2062</v>
      </c>
      <c r="AO165" t="s">
        <v>2063</v>
      </c>
      <c r="AP165" t="s">
        <v>2064</v>
      </c>
      <c r="AQ165" t="s">
        <v>2065</v>
      </c>
      <c r="AR165" t="str">
        <f t="shared" si="35"/>
        <v>&lt;deviceset name="28k_0402_1/10_1%"&gt;&lt;gates&gt;&lt;gate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28K OHM 1% 1/10W 0402"/&gt;&lt;attribute name="1_DIST" value="Digi-Key"/&gt;&lt;attribute name="1_DIST_PN" value="P28.0KLCT-ND"/&gt;&lt;attribute name="1_MFG" value="Panasonic Electronic Components"/&gt;&lt;attribute name="1_MFG_PN" value="ERJ-2RKF2802X"/&gt;&lt;attribute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6" spans="1:44" x14ac:dyDescent="0.25">
      <c r="A166" s="2">
        <v>28.7</v>
      </c>
      <c r="B166" s="2" t="s">
        <v>1628</v>
      </c>
      <c r="C166" s="5" t="s">
        <v>1749</v>
      </c>
      <c r="D166" s="2" t="s">
        <v>115</v>
      </c>
      <c r="E166" s="2" t="s">
        <v>116</v>
      </c>
      <c r="F166" s="2" t="s">
        <v>117</v>
      </c>
      <c r="G166" s="2" t="s">
        <v>910</v>
      </c>
      <c r="H166" s="2" t="s">
        <v>118</v>
      </c>
      <c r="I166" s="2" t="s">
        <v>908</v>
      </c>
      <c r="J166" s="2" t="s">
        <v>119</v>
      </c>
      <c r="K166" s="2" t="s">
        <v>909</v>
      </c>
      <c r="L166" s="2"/>
      <c r="M166" s="2"/>
      <c r="N166" s="2"/>
      <c r="O166" s="2"/>
      <c r="P166" s="2"/>
      <c r="Q166" t="str">
        <f t="shared" si="24"/>
        <v>&lt;deviceset name="28.7k_0402_1/10_1%"&gt;</v>
      </c>
      <c r="R166" t="s">
        <v>2050</v>
      </c>
      <c r="S166" t="s">
        <v>2051</v>
      </c>
      <c r="T166" t="s">
        <v>2052</v>
      </c>
      <c r="U166" t="s">
        <v>2053</v>
      </c>
      <c r="V166" t="s">
        <v>2054</v>
      </c>
      <c r="W166" t="s">
        <v>2055</v>
      </c>
      <c r="X166" t="s">
        <v>2056</v>
      </c>
      <c r="Y166" t="s">
        <v>2057</v>
      </c>
      <c r="Z166" t="s">
        <v>2058</v>
      </c>
      <c r="AA166" t="s">
        <v>2059</v>
      </c>
      <c r="AB166" t="s">
        <v>2060</v>
      </c>
      <c r="AC166" t="str">
        <f t="shared" si="25"/>
        <v>&lt;attribute name="1_DESC" value="RES SMD 28.7K OHM 1% 1/10W 0402"/&gt;</v>
      </c>
      <c r="AD166" t="str">
        <f t="shared" si="26"/>
        <v>&lt;attribute name="1_DIST" value="Digi-Key"/&gt;</v>
      </c>
      <c r="AE166" t="str">
        <f t="shared" si="27"/>
        <v>&lt;attribute name="1_DIST_PN" value="P28.7KLCT-ND"/&gt;</v>
      </c>
      <c r="AF166" t="str">
        <f t="shared" si="28"/>
        <v>&lt;attribute name="1_MFG" value="Panasonic Electronic Components"/&gt;</v>
      </c>
      <c r="AG166" t="str">
        <f t="shared" si="29"/>
        <v>&lt;attribute name="1_MFG_PN" value="ERJ-2RKF2872X"/&gt;</v>
      </c>
      <c r="AH166" t="str">
        <f t="shared" si="30"/>
        <v>&lt;attribute name="2_DESC" value=""/&gt;</v>
      </c>
      <c r="AI166" t="str">
        <f t="shared" si="31"/>
        <v>&lt;attribute name="2_DIST" value=""/&gt;</v>
      </c>
      <c r="AJ166" t="str">
        <f t="shared" si="32"/>
        <v>&lt;attribute name="2_DIST_PN" value=""/&gt;</v>
      </c>
      <c r="AK166" t="str">
        <f t="shared" si="33"/>
        <v>&lt;attribute name="2_MFG" value=""/&gt;</v>
      </c>
      <c r="AL166" t="str">
        <f t="shared" si="34"/>
        <v>&lt;attribute name="2_MFG_PN" value=""/&gt;</v>
      </c>
      <c r="AM166" t="s">
        <v>2061</v>
      </c>
      <c r="AN166" t="s">
        <v>2062</v>
      </c>
      <c r="AO166" t="s">
        <v>2063</v>
      </c>
      <c r="AP166" t="s">
        <v>2064</v>
      </c>
      <c r="AQ166" t="s">
        <v>2065</v>
      </c>
      <c r="AR166" t="str">
        <f t="shared" si="35"/>
        <v>&lt;deviceset name="28.7k_0402_1/10_1%"&gt;&lt;gates&gt;&lt;gate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28.7K OHM 1% 1/10W 0402"/&gt;&lt;attribute name="1_DIST" value="Digi-Key"/&gt;&lt;attribute name="1_DIST_PN" value="P28.7KLCT-ND"/&gt;&lt;attribute name="1_MFG" value="Panasonic Electronic Components"/&gt;&lt;attribute name="1_MFG_PN" value="ERJ-2RKF2872X"/&gt;&lt;attribute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7" spans="1:44" x14ac:dyDescent="0.25">
      <c r="A167" s="2">
        <v>29.4</v>
      </c>
      <c r="B167" s="2" t="s">
        <v>1628</v>
      </c>
      <c r="C167" s="5" t="s">
        <v>1750</v>
      </c>
      <c r="D167" s="2" t="s">
        <v>115</v>
      </c>
      <c r="E167" s="2" t="s">
        <v>116</v>
      </c>
      <c r="F167" s="2" t="s">
        <v>117</v>
      </c>
      <c r="G167" s="2" t="s">
        <v>922</v>
      </c>
      <c r="H167" s="2" t="s">
        <v>118</v>
      </c>
      <c r="I167" s="2" t="s">
        <v>920</v>
      </c>
      <c r="J167" s="2" t="s">
        <v>119</v>
      </c>
      <c r="K167" s="2" t="s">
        <v>921</v>
      </c>
      <c r="L167" s="2"/>
      <c r="M167" s="2"/>
      <c r="N167" s="2"/>
      <c r="O167" s="2"/>
      <c r="P167" s="2"/>
      <c r="Q167" t="str">
        <f t="shared" si="24"/>
        <v>&lt;deviceset name="29.4k_0402_1/10_1%"&gt;</v>
      </c>
      <c r="R167" t="s">
        <v>2050</v>
      </c>
      <c r="S167" t="s">
        <v>2051</v>
      </c>
      <c r="T167" t="s">
        <v>2052</v>
      </c>
      <c r="U167" t="s">
        <v>2053</v>
      </c>
      <c r="V167" t="s">
        <v>2054</v>
      </c>
      <c r="W167" t="s">
        <v>2055</v>
      </c>
      <c r="X167" t="s">
        <v>2056</v>
      </c>
      <c r="Y167" t="s">
        <v>2057</v>
      </c>
      <c r="Z167" t="s">
        <v>2058</v>
      </c>
      <c r="AA167" t="s">
        <v>2059</v>
      </c>
      <c r="AB167" t="s">
        <v>2060</v>
      </c>
      <c r="AC167" t="str">
        <f t="shared" si="25"/>
        <v>&lt;attribute name="1_DESC" value="RES SMD 29.4K OHM 1% 1/10W 0402"/&gt;</v>
      </c>
      <c r="AD167" t="str">
        <f t="shared" si="26"/>
        <v>&lt;attribute name="1_DIST" value="Digi-Key"/&gt;</v>
      </c>
      <c r="AE167" t="str">
        <f t="shared" si="27"/>
        <v>&lt;attribute name="1_DIST_PN" value="P29.4KLCT-ND"/&gt;</v>
      </c>
      <c r="AF167" t="str">
        <f t="shared" si="28"/>
        <v>&lt;attribute name="1_MFG" value="Panasonic Electronic Components"/&gt;</v>
      </c>
      <c r="AG167" t="str">
        <f t="shared" si="29"/>
        <v>&lt;attribute name="1_MFG_PN" value="ERJ-2RKF2942X"/&gt;</v>
      </c>
      <c r="AH167" t="str">
        <f t="shared" si="30"/>
        <v>&lt;attribute name="2_DESC" value=""/&gt;</v>
      </c>
      <c r="AI167" t="str">
        <f t="shared" si="31"/>
        <v>&lt;attribute name="2_DIST" value=""/&gt;</v>
      </c>
      <c r="AJ167" t="str">
        <f t="shared" si="32"/>
        <v>&lt;attribute name="2_DIST_PN" value=""/&gt;</v>
      </c>
      <c r="AK167" t="str">
        <f t="shared" si="33"/>
        <v>&lt;attribute name="2_MFG" value=""/&gt;</v>
      </c>
      <c r="AL167" t="str">
        <f t="shared" si="34"/>
        <v>&lt;attribute name="2_MFG_PN" value=""/&gt;</v>
      </c>
      <c r="AM167" t="s">
        <v>2061</v>
      </c>
      <c r="AN167" t="s">
        <v>2062</v>
      </c>
      <c r="AO167" t="s">
        <v>2063</v>
      </c>
      <c r="AP167" t="s">
        <v>2064</v>
      </c>
      <c r="AQ167" t="s">
        <v>2065</v>
      </c>
      <c r="AR167" t="str">
        <f t="shared" si="35"/>
        <v>&lt;deviceset name="29.4k_0402_1/10_1%"&gt;&lt;gates&gt;&lt;gate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29.4K OHM 1% 1/10W 0402"/&gt;&lt;attribute name="1_DIST" value="Digi-Key"/&gt;&lt;attribute name="1_DIST_PN" value="P29.4KLCT-ND"/&gt;&lt;attribute name="1_MFG" value="Panasonic Electronic Components"/&gt;&lt;attribute name="1_MFG_PN" value="ERJ-2RKF2942X"/&gt;&lt;attribute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8" spans="1:44" x14ac:dyDescent="0.25">
      <c r="A168" s="2">
        <v>30</v>
      </c>
      <c r="B168" s="2" t="s">
        <v>1628</v>
      </c>
      <c r="C168" s="5" t="s">
        <v>1763</v>
      </c>
      <c r="D168" s="2" t="s">
        <v>115</v>
      </c>
      <c r="E168" s="2" t="s">
        <v>116</v>
      </c>
      <c r="F168" s="2" t="s">
        <v>117</v>
      </c>
      <c r="G168" s="2" t="s">
        <v>979</v>
      </c>
      <c r="H168" s="2" t="s">
        <v>118</v>
      </c>
      <c r="I168" s="2" t="s">
        <v>977</v>
      </c>
      <c r="J168" s="2" t="s">
        <v>119</v>
      </c>
      <c r="K168" s="2" t="s">
        <v>978</v>
      </c>
      <c r="L168" s="2"/>
      <c r="M168" s="2"/>
      <c r="N168" s="2"/>
      <c r="O168" s="2"/>
      <c r="P168" s="2"/>
      <c r="Q168" t="str">
        <f t="shared" si="24"/>
        <v>&lt;deviceset name="30k_0402_1/10_1%"&gt;</v>
      </c>
      <c r="R168" t="s">
        <v>2050</v>
      </c>
      <c r="S168" t="s">
        <v>2051</v>
      </c>
      <c r="T168" t="s">
        <v>2052</v>
      </c>
      <c r="U168" t="s">
        <v>2053</v>
      </c>
      <c r="V168" t="s">
        <v>2054</v>
      </c>
      <c r="W168" t="s">
        <v>2055</v>
      </c>
      <c r="X168" t="s">
        <v>2056</v>
      </c>
      <c r="Y168" t="s">
        <v>2057</v>
      </c>
      <c r="Z168" t="s">
        <v>2058</v>
      </c>
      <c r="AA168" t="s">
        <v>2059</v>
      </c>
      <c r="AB168" t="s">
        <v>2060</v>
      </c>
      <c r="AC168" t="str">
        <f t="shared" si="25"/>
        <v>&lt;attribute name="1_DESC" value="RES SMD 30K OHM 1% 1/10W 0402"/&gt;</v>
      </c>
      <c r="AD168" t="str">
        <f t="shared" si="26"/>
        <v>&lt;attribute name="1_DIST" value="Digi-Key"/&gt;</v>
      </c>
      <c r="AE168" t="str">
        <f t="shared" si="27"/>
        <v>&lt;attribute name="1_DIST_PN" value="P30.0KLCT-ND"/&gt;</v>
      </c>
      <c r="AF168" t="str">
        <f t="shared" si="28"/>
        <v>&lt;attribute name="1_MFG" value="Panasonic Electronic Components"/&gt;</v>
      </c>
      <c r="AG168" t="str">
        <f t="shared" si="29"/>
        <v>&lt;attribute name="1_MFG_PN" value="ERJ-2RKF3002X"/&gt;</v>
      </c>
      <c r="AH168" t="str">
        <f t="shared" si="30"/>
        <v>&lt;attribute name="2_DESC" value=""/&gt;</v>
      </c>
      <c r="AI168" t="str">
        <f t="shared" si="31"/>
        <v>&lt;attribute name="2_DIST" value=""/&gt;</v>
      </c>
      <c r="AJ168" t="str">
        <f t="shared" si="32"/>
        <v>&lt;attribute name="2_DIST_PN" value=""/&gt;</v>
      </c>
      <c r="AK168" t="str">
        <f t="shared" si="33"/>
        <v>&lt;attribute name="2_MFG" value=""/&gt;</v>
      </c>
      <c r="AL168" t="str">
        <f t="shared" si="34"/>
        <v>&lt;attribute name="2_MFG_PN" value=""/&gt;</v>
      </c>
      <c r="AM168" t="s">
        <v>2061</v>
      </c>
      <c r="AN168" t="s">
        <v>2062</v>
      </c>
      <c r="AO168" t="s">
        <v>2063</v>
      </c>
      <c r="AP168" t="s">
        <v>2064</v>
      </c>
      <c r="AQ168" t="s">
        <v>2065</v>
      </c>
      <c r="AR168" t="str">
        <f t="shared" si="35"/>
        <v>&lt;deviceset name="30k_0402_1/10_1%"&gt;&lt;gates&gt;&lt;gate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30K OHM 1% 1/10W 0402"/&gt;&lt;attribute name="1_DIST" value="Digi-Key"/&gt;&lt;attribute name="1_DIST_PN" value="P30.0KLCT-ND"/&gt;&lt;attribute name="1_MFG" value="Panasonic Electronic Components"/&gt;&lt;attribute name="1_MFG_PN" value="ERJ-2RKF3002X"/&gt;&lt;attribute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9" spans="1:44" x14ac:dyDescent="0.25">
      <c r="A169" s="2">
        <v>30.1</v>
      </c>
      <c r="B169" s="2" t="s">
        <v>1628</v>
      </c>
      <c r="C169" s="5" t="s">
        <v>90</v>
      </c>
      <c r="D169" s="2" t="s">
        <v>115</v>
      </c>
      <c r="E169" s="2" t="s">
        <v>116</v>
      </c>
      <c r="F169" s="2" t="s">
        <v>117</v>
      </c>
      <c r="G169" s="2" t="s">
        <v>983</v>
      </c>
      <c r="H169" s="2" t="s">
        <v>118</v>
      </c>
      <c r="I169" s="2" t="s">
        <v>981</v>
      </c>
      <c r="J169" s="2" t="s">
        <v>119</v>
      </c>
      <c r="K169" s="2" t="s">
        <v>982</v>
      </c>
      <c r="L169" s="2"/>
      <c r="M169" s="2"/>
      <c r="N169" s="2"/>
      <c r="O169" s="2"/>
      <c r="P169" s="2"/>
      <c r="Q169" t="str">
        <f t="shared" si="24"/>
        <v>&lt;deviceset name="30.1k_0402_1/10_1%"&gt;</v>
      </c>
      <c r="R169" t="s">
        <v>2050</v>
      </c>
      <c r="S169" t="s">
        <v>2051</v>
      </c>
      <c r="T169" t="s">
        <v>2052</v>
      </c>
      <c r="U169" t="s">
        <v>2053</v>
      </c>
      <c r="V169" t="s">
        <v>2054</v>
      </c>
      <c r="W169" t="s">
        <v>2055</v>
      </c>
      <c r="X169" t="s">
        <v>2056</v>
      </c>
      <c r="Y169" t="s">
        <v>2057</v>
      </c>
      <c r="Z169" t="s">
        <v>2058</v>
      </c>
      <c r="AA169" t="s">
        <v>2059</v>
      </c>
      <c r="AB169" t="s">
        <v>2060</v>
      </c>
      <c r="AC169" t="str">
        <f t="shared" si="25"/>
        <v>&lt;attribute name="1_DESC" value="RES SMD 30.1K OHM 1% 1/10W 0402"/&gt;</v>
      </c>
      <c r="AD169" t="str">
        <f t="shared" si="26"/>
        <v>&lt;attribute name="1_DIST" value="Digi-Key"/&gt;</v>
      </c>
      <c r="AE169" t="str">
        <f t="shared" si="27"/>
        <v>&lt;attribute name="1_DIST_PN" value="P30.1KLCT-ND"/&gt;</v>
      </c>
      <c r="AF169" t="str">
        <f t="shared" si="28"/>
        <v>&lt;attribute name="1_MFG" value="Panasonic Electronic Components"/&gt;</v>
      </c>
      <c r="AG169" t="str">
        <f t="shared" si="29"/>
        <v>&lt;attribute name="1_MFG_PN" value="ERJ-2RKF3012X"/&gt;</v>
      </c>
      <c r="AH169" t="str">
        <f t="shared" si="30"/>
        <v>&lt;attribute name="2_DESC" value=""/&gt;</v>
      </c>
      <c r="AI169" t="str">
        <f t="shared" si="31"/>
        <v>&lt;attribute name="2_DIST" value=""/&gt;</v>
      </c>
      <c r="AJ169" t="str">
        <f t="shared" si="32"/>
        <v>&lt;attribute name="2_DIST_PN" value=""/&gt;</v>
      </c>
      <c r="AK169" t="str">
        <f t="shared" si="33"/>
        <v>&lt;attribute name="2_MFG" value=""/&gt;</v>
      </c>
      <c r="AL169" t="str">
        <f t="shared" si="34"/>
        <v>&lt;attribute name="2_MFG_PN" value=""/&gt;</v>
      </c>
      <c r="AM169" t="s">
        <v>2061</v>
      </c>
      <c r="AN169" t="s">
        <v>2062</v>
      </c>
      <c r="AO169" t="s">
        <v>2063</v>
      </c>
      <c r="AP169" t="s">
        <v>2064</v>
      </c>
      <c r="AQ169" t="s">
        <v>2065</v>
      </c>
      <c r="AR169" t="str">
        <f t="shared" si="35"/>
        <v>&lt;deviceset name="30.1k_0402_1/10_1%"&gt;&lt;gates&gt;&lt;gate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30.1K OHM 1% 1/10W 0402"/&gt;&lt;attribute name="1_DIST" value="Digi-Key"/&gt;&lt;attribute name="1_DIST_PN" value="P30.1KLCT-ND"/&gt;&lt;attribute name="1_MFG" value="Panasonic Electronic Components"/&gt;&lt;attribute name="1_MFG_PN" value="ERJ-2RKF3012X"/&gt;&lt;attribute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0" spans="1:44" x14ac:dyDescent="0.25">
      <c r="A170" s="2">
        <v>30.9</v>
      </c>
      <c r="B170" s="2" t="s">
        <v>1628</v>
      </c>
      <c r="C170" s="5" t="s">
        <v>1764</v>
      </c>
      <c r="D170" s="2" t="s">
        <v>115</v>
      </c>
      <c r="E170" s="2" t="s">
        <v>116</v>
      </c>
      <c r="F170" s="2" t="s">
        <v>117</v>
      </c>
      <c r="G170" s="2" t="s">
        <v>988</v>
      </c>
      <c r="H170" s="2" t="s">
        <v>118</v>
      </c>
      <c r="I170" s="2" t="s">
        <v>986</v>
      </c>
      <c r="J170" s="2" t="s">
        <v>119</v>
      </c>
      <c r="K170" s="2" t="s">
        <v>987</v>
      </c>
      <c r="L170" s="2"/>
      <c r="M170" s="2"/>
      <c r="N170" s="2"/>
      <c r="O170" s="2"/>
      <c r="P170" s="2"/>
      <c r="Q170" t="str">
        <f t="shared" si="24"/>
        <v>&lt;deviceset name="30.9k_0402_1/10_1%"&gt;</v>
      </c>
      <c r="R170" t="s">
        <v>2050</v>
      </c>
      <c r="S170" t="s">
        <v>2051</v>
      </c>
      <c r="T170" t="s">
        <v>2052</v>
      </c>
      <c r="U170" t="s">
        <v>2053</v>
      </c>
      <c r="V170" t="s">
        <v>2054</v>
      </c>
      <c r="W170" t="s">
        <v>2055</v>
      </c>
      <c r="X170" t="s">
        <v>2056</v>
      </c>
      <c r="Y170" t="s">
        <v>2057</v>
      </c>
      <c r="Z170" t="s">
        <v>2058</v>
      </c>
      <c r="AA170" t="s">
        <v>2059</v>
      </c>
      <c r="AB170" t="s">
        <v>2060</v>
      </c>
      <c r="AC170" t="str">
        <f t="shared" si="25"/>
        <v>&lt;attribute name="1_DESC" value="RES SMD 30.9K OHM 1% 1/10W 0402"/&gt;</v>
      </c>
      <c r="AD170" t="str">
        <f t="shared" si="26"/>
        <v>&lt;attribute name="1_DIST" value="Digi-Key"/&gt;</v>
      </c>
      <c r="AE170" t="str">
        <f t="shared" si="27"/>
        <v>&lt;attribute name="1_DIST_PN" value="P30.9KLCT-ND"/&gt;</v>
      </c>
      <c r="AF170" t="str">
        <f t="shared" si="28"/>
        <v>&lt;attribute name="1_MFG" value="Panasonic Electronic Components"/&gt;</v>
      </c>
      <c r="AG170" t="str">
        <f t="shared" si="29"/>
        <v>&lt;attribute name="1_MFG_PN" value="ERJ-2RKF3092X"/&gt;</v>
      </c>
      <c r="AH170" t="str">
        <f t="shared" si="30"/>
        <v>&lt;attribute name="2_DESC" value=""/&gt;</v>
      </c>
      <c r="AI170" t="str">
        <f t="shared" si="31"/>
        <v>&lt;attribute name="2_DIST" value=""/&gt;</v>
      </c>
      <c r="AJ170" t="str">
        <f t="shared" si="32"/>
        <v>&lt;attribute name="2_DIST_PN" value=""/&gt;</v>
      </c>
      <c r="AK170" t="str">
        <f t="shared" si="33"/>
        <v>&lt;attribute name="2_MFG" value=""/&gt;</v>
      </c>
      <c r="AL170" t="str">
        <f t="shared" si="34"/>
        <v>&lt;attribute name="2_MFG_PN" value=""/&gt;</v>
      </c>
      <c r="AM170" t="s">
        <v>2061</v>
      </c>
      <c r="AN170" t="s">
        <v>2062</v>
      </c>
      <c r="AO170" t="s">
        <v>2063</v>
      </c>
      <c r="AP170" t="s">
        <v>2064</v>
      </c>
      <c r="AQ170" t="s">
        <v>2065</v>
      </c>
      <c r="AR170" t="str">
        <f t="shared" si="35"/>
        <v>&lt;deviceset name="30.9k_0402_1/10_1%"&gt;&lt;gates&gt;&lt;gate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30.9K OHM 1% 1/10W 0402"/&gt;&lt;attribute name="1_DIST" value="Digi-Key"/&gt;&lt;attribute name="1_DIST_PN" value="P30.9KLCT-ND"/&gt;&lt;attribute name="1_MFG" value="Panasonic Electronic Components"/&gt;&lt;attribute name="1_MFG_PN" value="ERJ-2RKF3092X"/&gt;&lt;attribute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1" spans="1:44" x14ac:dyDescent="0.25">
      <c r="A171" s="2">
        <v>31.6</v>
      </c>
      <c r="B171" s="2" t="s">
        <v>1628</v>
      </c>
      <c r="C171" s="5" t="s">
        <v>1765</v>
      </c>
      <c r="D171" s="2" t="s">
        <v>115</v>
      </c>
      <c r="E171" s="2" t="s">
        <v>116</v>
      </c>
      <c r="F171" s="2" t="s">
        <v>117</v>
      </c>
      <c r="G171" s="2" t="s">
        <v>1002</v>
      </c>
      <c r="H171" s="2" t="s">
        <v>118</v>
      </c>
      <c r="I171" s="2" t="s">
        <v>1000</v>
      </c>
      <c r="J171" s="2" t="s">
        <v>119</v>
      </c>
      <c r="K171" s="2" t="s">
        <v>1001</v>
      </c>
      <c r="L171" s="2"/>
      <c r="M171" s="2"/>
      <c r="N171" s="2"/>
      <c r="O171" s="2"/>
      <c r="P171" s="2"/>
      <c r="Q171" t="str">
        <f t="shared" si="24"/>
        <v>&lt;deviceset name="31.6k_0402_1/10_1%"&gt;</v>
      </c>
      <c r="R171" t="s">
        <v>2050</v>
      </c>
      <c r="S171" t="s">
        <v>2051</v>
      </c>
      <c r="T171" t="s">
        <v>2052</v>
      </c>
      <c r="U171" t="s">
        <v>2053</v>
      </c>
      <c r="V171" t="s">
        <v>2054</v>
      </c>
      <c r="W171" t="s">
        <v>2055</v>
      </c>
      <c r="X171" t="s">
        <v>2056</v>
      </c>
      <c r="Y171" t="s">
        <v>2057</v>
      </c>
      <c r="Z171" t="s">
        <v>2058</v>
      </c>
      <c r="AA171" t="s">
        <v>2059</v>
      </c>
      <c r="AB171" t="s">
        <v>2060</v>
      </c>
      <c r="AC171" t="str">
        <f t="shared" si="25"/>
        <v>&lt;attribute name="1_DESC" value="RES SMD 31.6K OHM 1% 1/10W 0402"/&gt;</v>
      </c>
      <c r="AD171" t="str">
        <f t="shared" si="26"/>
        <v>&lt;attribute name="1_DIST" value="Digi-Key"/&gt;</v>
      </c>
      <c r="AE171" t="str">
        <f t="shared" si="27"/>
        <v>&lt;attribute name="1_DIST_PN" value="P31.6KLCT-ND"/&gt;</v>
      </c>
      <c r="AF171" t="str">
        <f t="shared" si="28"/>
        <v>&lt;attribute name="1_MFG" value="Panasonic Electronic Components"/&gt;</v>
      </c>
      <c r="AG171" t="str">
        <f t="shared" si="29"/>
        <v>&lt;attribute name="1_MFG_PN" value="ERJ-2RKF3162X"/&gt;</v>
      </c>
      <c r="AH171" t="str">
        <f t="shared" si="30"/>
        <v>&lt;attribute name="2_DESC" value=""/&gt;</v>
      </c>
      <c r="AI171" t="str">
        <f t="shared" si="31"/>
        <v>&lt;attribute name="2_DIST" value=""/&gt;</v>
      </c>
      <c r="AJ171" t="str">
        <f t="shared" si="32"/>
        <v>&lt;attribute name="2_DIST_PN" value=""/&gt;</v>
      </c>
      <c r="AK171" t="str">
        <f t="shared" si="33"/>
        <v>&lt;attribute name="2_MFG" value=""/&gt;</v>
      </c>
      <c r="AL171" t="str">
        <f t="shared" si="34"/>
        <v>&lt;attribute name="2_MFG_PN" value=""/&gt;</v>
      </c>
      <c r="AM171" t="s">
        <v>2061</v>
      </c>
      <c r="AN171" t="s">
        <v>2062</v>
      </c>
      <c r="AO171" t="s">
        <v>2063</v>
      </c>
      <c r="AP171" t="s">
        <v>2064</v>
      </c>
      <c r="AQ171" t="s">
        <v>2065</v>
      </c>
      <c r="AR171" t="str">
        <f t="shared" si="35"/>
        <v>&lt;deviceset name="31.6k_0402_1/10_1%"&gt;&lt;gates&gt;&lt;gate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31.6K OHM 1% 1/10W 0402"/&gt;&lt;attribute name="1_DIST" value="Digi-Key"/&gt;&lt;attribute name="1_DIST_PN" value="P31.6KLCT-ND"/&gt;&lt;attribute name="1_MFG" value="Panasonic Electronic Components"/&gt;&lt;attribute name="1_MFG_PN" value="ERJ-2RKF3162X"/&gt;&lt;attribute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2" spans="1:44" x14ac:dyDescent="0.25">
      <c r="A172" s="2">
        <v>32.4</v>
      </c>
      <c r="B172" s="2" t="s">
        <v>1628</v>
      </c>
      <c r="C172" s="5" t="s">
        <v>1766</v>
      </c>
      <c r="D172" s="2" t="s">
        <v>115</v>
      </c>
      <c r="E172" s="2" t="s">
        <v>116</v>
      </c>
      <c r="F172" s="2" t="s">
        <v>117</v>
      </c>
      <c r="G172" s="2" t="s">
        <v>1011</v>
      </c>
      <c r="H172" s="2" t="s">
        <v>118</v>
      </c>
      <c r="I172" s="2" t="s">
        <v>1009</v>
      </c>
      <c r="J172" s="2" t="s">
        <v>119</v>
      </c>
      <c r="K172" s="2" t="s">
        <v>1010</v>
      </c>
      <c r="L172" s="2"/>
      <c r="M172" s="2"/>
      <c r="N172" s="2"/>
      <c r="O172" s="2"/>
      <c r="P172" s="2"/>
      <c r="Q172" t="str">
        <f t="shared" si="24"/>
        <v>&lt;deviceset name="32.4k_0402_1/10_1%"&gt;</v>
      </c>
      <c r="R172" t="s">
        <v>2050</v>
      </c>
      <c r="S172" t="s">
        <v>2051</v>
      </c>
      <c r="T172" t="s">
        <v>2052</v>
      </c>
      <c r="U172" t="s">
        <v>2053</v>
      </c>
      <c r="V172" t="s">
        <v>2054</v>
      </c>
      <c r="W172" t="s">
        <v>2055</v>
      </c>
      <c r="X172" t="s">
        <v>2056</v>
      </c>
      <c r="Y172" t="s">
        <v>2057</v>
      </c>
      <c r="Z172" t="s">
        <v>2058</v>
      </c>
      <c r="AA172" t="s">
        <v>2059</v>
      </c>
      <c r="AB172" t="s">
        <v>2060</v>
      </c>
      <c r="AC172" t="str">
        <f t="shared" si="25"/>
        <v>&lt;attribute name="1_DESC" value="RES SMD 32.4K OHM 1% 1/10W 0402"/&gt;</v>
      </c>
      <c r="AD172" t="str">
        <f t="shared" si="26"/>
        <v>&lt;attribute name="1_DIST" value="Digi-Key"/&gt;</v>
      </c>
      <c r="AE172" t="str">
        <f t="shared" si="27"/>
        <v>&lt;attribute name="1_DIST_PN" value="P32.4KLCT-ND"/&gt;</v>
      </c>
      <c r="AF172" t="str">
        <f t="shared" si="28"/>
        <v>&lt;attribute name="1_MFG" value="Panasonic Electronic Components"/&gt;</v>
      </c>
      <c r="AG172" t="str">
        <f t="shared" si="29"/>
        <v>&lt;attribute name="1_MFG_PN" value="ERJ-2RKF3242X"/&gt;</v>
      </c>
      <c r="AH172" t="str">
        <f t="shared" si="30"/>
        <v>&lt;attribute name="2_DESC" value=""/&gt;</v>
      </c>
      <c r="AI172" t="str">
        <f t="shared" si="31"/>
        <v>&lt;attribute name="2_DIST" value=""/&gt;</v>
      </c>
      <c r="AJ172" t="str">
        <f t="shared" si="32"/>
        <v>&lt;attribute name="2_DIST_PN" value=""/&gt;</v>
      </c>
      <c r="AK172" t="str">
        <f t="shared" si="33"/>
        <v>&lt;attribute name="2_MFG" value=""/&gt;</v>
      </c>
      <c r="AL172" t="str">
        <f t="shared" si="34"/>
        <v>&lt;attribute name="2_MFG_PN" value=""/&gt;</v>
      </c>
      <c r="AM172" t="s">
        <v>2061</v>
      </c>
      <c r="AN172" t="s">
        <v>2062</v>
      </c>
      <c r="AO172" t="s">
        <v>2063</v>
      </c>
      <c r="AP172" t="s">
        <v>2064</v>
      </c>
      <c r="AQ172" t="s">
        <v>2065</v>
      </c>
      <c r="AR172" t="str">
        <f t="shared" si="35"/>
        <v>&lt;deviceset name="32.4k_0402_1/10_1%"&gt;&lt;gates&gt;&lt;gate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32.4K OHM 1% 1/10W 0402"/&gt;&lt;attribute name="1_DIST" value="Digi-Key"/&gt;&lt;attribute name="1_DIST_PN" value="P32.4KLCT-ND"/&gt;&lt;attribute name="1_MFG" value="Panasonic Electronic Components"/&gt;&lt;attribute name="1_MFG_PN" value="ERJ-2RKF3242X"/&gt;&lt;attribute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3" spans="1:44" x14ac:dyDescent="0.25">
      <c r="A173" s="2">
        <v>33</v>
      </c>
      <c r="B173" s="2" t="s">
        <v>1628</v>
      </c>
      <c r="C173" s="5" t="s">
        <v>1767</v>
      </c>
      <c r="D173" s="2" t="s">
        <v>115</v>
      </c>
      <c r="E173" s="2" t="s">
        <v>116</v>
      </c>
      <c r="F173" s="2" t="s">
        <v>117</v>
      </c>
      <c r="G173" s="2" t="s">
        <v>1020</v>
      </c>
      <c r="H173" s="2" t="s">
        <v>118</v>
      </c>
      <c r="I173" s="2" t="s">
        <v>1018</v>
      </c>
      <c r="J173" s="2" t="s">
        <v>119</v>
      </c>
      <c r="K173" s="2" t="s">
        <v>1019</v>
      </c>
      <c r="L173" s="2"/>
      <c r="M173" s="2"/>
      <c r="N173" s="2"/>
      <c r="O173" s="2"/>
      <c r="P173" s="2"/>
      <c r="Q173" t="str">
        <f t="shared" si="24"/>
        <v>&lt;deviceset name="33k_0402_1/10_1%"&gt;</v>
      </c>
      <c r="R173" t="s">
        <v>2050</v>
      </c>
      <c r="S173" t="s">
        <v>2051</v>
      </c>
      <c r="T173" t="s">
        <v>2052</v>
      </c>
      <c r="U173" t="s">
        <v>2053</v>
      </c>
      <c r="V173" t="s">
        <v>2054</v>
      </c>
      <c r="W173" t="s">
        <v>2055</v>
      </c>
      <c r="X173" t="s">
        <v>2056</v>
      </c>
      <c r="Y173" t="s">
        <v>2057</v>
      </c>
      <c r="Z173" t="s">
        <v>2058</v>
      </c>
      <c r="AA173" t="s">
        <v>2059</v>
      </c>
      <c r="AB173" t="s">
        <v>2060</v>
      </c>
      <c r="AC173" t="str">
        <f t="shared" si="25"/>
        <v>&lt;attribute name="1_DESC" value="RES SMD 33K OHM 1% 1/10W 0402"/&gt;</v>
      </c>
      <c r="AD173" t="str">
        <f t="shared" si="26"/>
        <v>&lt;attribute name="1_DIST" value="Digi-Key"/&gt;</v>
      </c>
      <c r="AE173" t="str">
        <f t="shared" si="27"/>
        <v>&lt;attribute name="1_DIST_PN" value="P33.0KLCT-ND"/&gt;</v>
      </c>
      <c r="AF173" t="str">
        <f t="shared" si="28"/>
        <v>&lt;attribute name="1_MFG" value="Panasonic Electronic Components"/&gt;</v>
      </c>
      <c r="AG173" t="str">
        <f t="shared" si="29"/>
        <v>&lt;attribute name="1_MFG_PN" value="ERJ-2RKF3302X"/&gt;</v>
      </c>
      <c r="AH173" t="str">
        <f t="shared" si="30"/>
        <v>&lt;attribute name="2_DESC" value=""/&gt;</v>
      </c>
      <c r="AI173" t="str">
        <f t="shared" si="31"/>
        <v>&lt;attribute name="2_DIST" value=""/&gt;</v>
      </c>
      <c r="AJ173" t="str">
        <f t="shared" si="32"/>
        <v>&lt;attribute name="2_DIST_PN" value=""/&gt;</v>
      </c>
      <c r="AK173" t="str">
        <f t="shared" si="33"/>
        <v>&lt;attribute name="2_MFG" value=""/&gt;</v>
      </c>
      <c r="AL173" t="str">
        <f t="shared" si="34"/>
        <v>&lt;attribute name="2_MFG_PN" value=""/&gt;</v>
      </c>
      <c r="AM173" t="s">
        <v>2061</v>
      </c>
      <c r="AN173" t="s">
        <v>2062</v>
      </c>
      <c r="AO173" t="s">
        <v>2063</v>
      </c>
      <c r="AP173" t="s">
        <v>2064</v>
      </c>
      <c r="AQ173" t="s">
        <v>2065</v>
      </c>
      <c r="AR173" t="str">
        <f t="shared" si="35"/>
        <v>&lt;deviceset name="33k_0402_1/10_1%"&gt;&lt;gates&gt;&lt;gate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33K OHM 1% 1/10W 0402"/&gt;&lt;attribute name="1_DIST" value="Digi-Key"/&gt;&lt;attribute name="1_DIST_PN" value="P33.0KLCT-ND"/&gt;&lt;attribute name="1_MFG" value="Panasonic Electronic Components"/&gt;&lt;attribute name="1_MFG_PN" value="ERJ-2RKF3302X"/&gt;&lt;attribute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4" spans="1:44" x14ac:dyDescent="0.25">
      <c r="A174" s="2">
        <v>33.200000000000003</v>
      </c>
      <c r="B174" s="2" t="s">
        <v>1628</v>
      </c>
      <c r="C174" s="5" t="s">
        <v>91</v>
      </c>
      <c r="D174" s="2" t="s">
        <v>115</v>
      </c>
      <c r="E174" s="2" t="s">
        <v>116</v>
      </c>
      <c r="F174" s="2" t="s">
        <v>117</v>
      </c>
      <c r="G174" s="2" t="s">
        <v>1024</v>
      </c>
      <c r="H174" s="2" t="s">
        <v>118</v>
      </c>
      <c r="I174" s="2" t="s">
        <v>1022</v>
      </c>
      <c r="J174" s="2" t="s">
        <v>119</v>
      </c>
      <c r="K174" s="2" t="s">
        <v>1023</v>
      </c>
      <c r="L174" s="2"/>
      <c r="M174" s="2"/>
      <c r="N174" s="2"/>
      <c r="O174" s="2"/>
      <c r="P174" s="2"/>
      <c r="Q174" t="str">
        <f t="shared" si="24"/>
        <v>&lt;deviceset name="33.2k_0402_1/10_1%"&gt;</v>
      </c>
      <c r="R174" t="s">
        <v>2050</v>
      </c>
      <c r="S174" t="s">
        <v>2051</v>
      </c>
      <c r="T174" t="s">
        <v>2052</v>
      </c>
      <c r="U174" t="s">
        <v>2053</v>
      </c>
      <c r="V174" t="s">
        <v>2054</v>
      </c>
      <c r="W174" t="s">
        <v>2055</v>
      </c>
      <c r="X174" t="s">
        <v>2056</v>
      </c>
      <c r="Y174" t="s">
        <v>2057</v>
      </c>
      <c r="Z174" t="s">
        <v>2058</v>
      </c>
      <c r="AA174" t="s">
        <v>2059</v>
      </c>
      <c r="AB174" t="s">
        <v>2060</v>
      </c>
      <c r="AC174" t="str">
        <f t="shared" si="25"/>
        <v>&lt;attribute name="1_DESC" value="RES SMD 33.2K OHM 1% 1/10W 0402"/&gt;</v>
      </c>
      <c r="AD174" t="str">
        <f t="shared" si="26"/>
        <v>&lt;attribute name="1_DIST" value="Digi-Key"/&gt;</v>
      </c>
      <c r="AE174" t="str">
        <f t="shared" si="27"/>
        <v>&lt;attribute name="1_DIST_PN" value="P33.2KLCT-ND"/&gt;</v>
      </c>
      <c r="AF174" t="str">
        <f t="shared" si="28"/>
        <v>&lt;attribute name="1_MFG" value="Panasonic Electronic Components"/&gt;</v>
      </c>
      <c r="AG174" t="str">
        <f t="shared" si="29"/>
        <v>&lt;attribute name="1_MFG_PN" value="ERJ-2RKF3322X"/&gt;</v>
      </c>
      <c r="AH174" t="str">
        <f t="shared" si="30"/>
        <v>&lt;attribute name="2_DESC" value=""/&gt;</v>
      </c>
      <c r="AI174" t="str">
        <f t="shared" si="31"/>
        <v>&lt;attribute name="2_DIST" value=""/&gt;</v>
      </c>
      <c r="AJ174" t="str">
        <f t="shared" si="32"/>
        <v>&lt;attribute name="2_DIST_PN" value=""/&gt;</v>
      </c>
      <c r="AK174" t="str">
        <f t="shared" si="33"/>
        <v>&lt;attribute name="2_MFG" value=""/&gt;</v>
      </c>
      <c r="AL174" t="str">
        <f t="shared" si="34"/>
        <v>&lt;attribute name="2_MFG_PN" value=""/&gt;</v>
      </c>
      <c r="AM174" t="s">
        <v>2061</v>
      </c>
      <c r="AN174" t="s">
        <v>2062</v>
      </c>
      <c r="AO174" t="s">
        <v>2063</v>
      </c>
      <c r="AP174" t="s">
        <v>2064</v>
      </c>
      <c r="AQ174" t="s">
        <v>2065</v>
      </c>
      <c r="AR174" t="str">
        <f t="shared" si="35"/>
        <v>&lt;deviceset name="33.2k_0402_1/10_1%"&gt;&lt;gates&gt;&lt;gate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33.2K OHM 1% 1/10W 0402"/&gt;&lt;attribute name="1_DIST" value="Digi-Key"/&gt;&lt;attribute name="1_DIST_PN" value="P33.2KLCT-ND"/&gt;&lt;attribute name="1_MFG" value="Panasonic Electronic Components"/&gt;&lt;attribute name="1_MFG_PN" value="ERJ-2RKF3322X"/&gt;&lt;attribute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5" spans="1:44" x14ac:dyDescent="0.25">
      <c r="A175" s="2">
        <v>34</v>
      </c>
      <c r="B175" s="2" t="s">
        <v>1628</v>
      </c>
      <c r="C175" s="5" t="s">
        <v>1768</v>
      </c>
      <c r="D175" s="2" t="s">
        <v>115</v>
      </c>
      <c r="E175" s="2" t="s">
        <v>116</v>
      </c>
      <c r="F175" s="2" t="s">
        <v>117</v>
      </c>
      <c r="G175" s="2" t="s">
        <v>1034</v>
      </c>
      <c r="H175" s="2" t="s">
        <v>118</v>
      </c>
      <c r="I175" s="2" t="s">
        <v>1032</v>
      </c>
      <c r="J175" s="2" t="s">
        <v>119</v>
      </c>
      <c r="K175" s="2" t="s">
        <v>1033</v>
      </c>
      <c r="L175" s="2"/>
      <c r="M175" s="2"/>
      <c r="N175" s="2"/>
      <c r="O175" s="2"/>
      <c r="P175" s="2"/>
      <c r="Q175" t="str">
        <f t="shared" si="24"/>
        <v>&lt;deviceset name="34k_0402_1/10_1%"&gt;</v>
      </c>
      <c r="R175" t="s">
        <v>2050</v>
      </c>
      <c r="S175" t="s">
        <v>2051</v>
      </c>
      <c r="T175" t="s">
        <v>2052</v>
      </c>
      <c r="U175" t="s">
        <v>2053</v>
      </c>
      <c r="V175" t="s">
        <v>2054</v>
      </c>
      <c r="W175" t="s">
        <v>2055</v>
      </c>
      <c r="X175" t="s">
        <v>2056</v>
      </c>
      <c r="Y175" t="s">
        <v>2057</v>
      </c>
      <c r="Z175" t="s">
        <v>2058</v>
      </c>
      <c r="AA175" t="s">
        <v>2059</v>
      </c>
      <c r="AB175" t="s">
        <v>2060</v>
      </c>
      <c r="AC175" t="str">
        <f t="shared" si="25"/>
        <v>&lt;attribute name="1_DESC" value="RES SMD 34K OHM 1% 1/10W 0402"/&gt;</v>
      </c>
      <c r="AD175" t="str">
        <f t="shared" si="26"/>
        <v>&lt;attribute name="1_DIST" value="Digi-Key"/&gt;</v>
      </c>
      <c r="AE175" t="str">
        <f t="shared" si="27"/>
        <v>&lt;attribute name="1_DIST_PN" value="P34.0KLCT-ND"/&gt;</v>
      </c>
      <c r="AF175" t="str">
        <f t="shared" si="28"/>
        <v>&lt;attribute name="1_MFG" value="Panasonic Electronic Components"/&gt;</v>
      </c>
      <c r="AG175" t="str">
        <f t="shared" si="29"/>
        <v>&lt;attribute name="1_MFG_PN" value="ERJ-2RKF3402X"/&gt;</v>
      </c>
      <c r="AH175" t="str">
        <f t="shared" si="30"/>
        <v>&lt;attribute name="2_DESC" value=""/&gt;</v>
      </c>
      <c r="AI175" t="str">
        <f t="shared" si="31"/>
        <v>&lt;attribute name="2_DIST" value=""/&gt;</v>
      </c>
      <c r="AJ175" t="str">
        <f t="shared" si="32"/>
        <v>&lt;attribute name="2_DIST_PN" value=""/&gt;</v>
      </c>
      <c r="AK175" t="str">
        <f t="shared" si="33"/>
        <v>&lt;attribute name="2_MFG" value=""/&gt;</v>
      </c>
      <c r="AL175" t="str">
        <f t="shared" si="34"/>
        <v>&lt;attribute name="2_MFG_PN" value=""/&gt;</v>
      </c>
      <c r="AM175" t="s">
        <v>2061</v>
      </c>
      <c r="AN175" t="s">
        <v>2062</v>
      </c>
      <c r="AO175" t="s">
        <v>2063</v>
      </c>
      <c r="AP175" t="s">
        <v>2064</v>
      </c>
      <c r="AQ175" t="s">
        <v>2065</v>
      </c>
      <c r="AR175" t="str">
        <f t="shared" si="35"/>
        <v>&lt;deviceset name="34k_0402_1/10_1%"&gt;&lt;gates&gt;&lt;gate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34K OHM 1% 1/10W 0402"/&gt;&lt;attribute name="1_DIST" value="Digi-Key"/&gt;&lt;attribute name="1_DIST_PN" value="P34.0KLCT-ND"/&gt;&lt;attribute name="1_MFG" value="Panasonic Electronic Components"/&gt;&lt;attribute name="1_MFG_PN" value="ERJ-2RKF3402X"/&gt;&lt;attribute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6" spans="1:44" x14ac:dyDescent="0.25">
      <c r="A176" s="2">
        <v>34.799999999999997</v>
      </c>
      <c r="B176" s="2" t="s">
        <v>1628</v>
      </c>
      <c r="C176" s="5" t="s">
        <v>1769</v>
      </c>
      <c r="D176" s="2" t="s">
        <v>115</v>
      </c>
      <c r="E176" s="2" t="s">
        <v>116</v>
      </c>
      <c r="F176" s="2" t="s">
        <v>117</v>
      </c>
      <c r="G176" s="2" t="s">
        <v>1040</v>
      </c>
      <c r="H176" s="2" t="s">
        <v>118</v>
      </c>
      <c r="I176" s="2" t="s">
        <v>1038</v>
      </c>
      <c r="J176" s="2" t="s">
        <v>119</v>
      </c>
      <c r="K176" s="2" t="s">
        <v>1039</v>
      </c>
      <c r="L176" s="2"/>
      <c r="M176" s="2"/>
      <c r="N176" s="2"/>
      <c r="O176" s="2"/>
      <c r="P176" s="2"/>
      <c r="Q176" t="str">
        <f t="shared" si="24"/>
        <v>&lt;deviceset name="34.8k_0402_1/10_1%"&gt;</v>
      </c>
      <c r="R176" t="s">
        <v>2050</v>
      </c>
      <c r="S176" t="s">
        <v>2051</v>
      </c>
      <c r="T176" t="s">
        <v>2052</v>
      </c>
      <c r="U176" t="s">
        <v>2053</v>
      </c>
      <c r="V176" t="s">
        <v>2054</v>
      </c>
      <c r="W176" t="s">
        <v>2055</v>
      </c>
      <c r="X176" t="s">
        <v>2056</v>
      </c>
      <c r="Y176" t="s">
        <v>2057</v>
      </c>
      <c r="Z176" t="s">
        <v>2058</v>
      </c>
      <c r="AA176" t="s">
        <v>2059</v>
      </c>
      <c r="AB176" t="s">
        <v>2060</v>
      </c>
      <c r="AC176" t="str">
        <f t="shared" si="25"/>
        <v>&lt;attribute name="1_DESC" value="RES SMD 34.8K OHM 1% 1/10W 0402"/&gt;</v>
      </c>
      <c r="AD176" t="str">
        <f t="shared" si="26"/>
        <v>&lt;attribute name="1_DIST" value="Digi-Key"/&gt;</v>
      </c>
      <c r="AE176" t="str">
        <f t="shared" si="27"/>
        <v>&lt;attribute name="1_DIST_PN" value="P34.8KLCT-ND"/&gt;</v>
      </c>
      <c r="AF176" t="str">
        <f t="shared" si="28"/>
        <v>&lt;attribute name="1_MFG" value="Panasonic Electronic Components"/&gt;</v>
      </c>
      <c r="AG176" t="str">
        <f t="shared" si="29"/>
        <v>&lt;attribute name="1_MFG_PN" value="ERJ-2RKF3482X"/&gt;</v>
      </c>
      <c r="AH176" t="str">
        <f t="shared" si="30"/>
        <v>&lt;attribute name="2_DESC" value=""/&gt;</v>
      </c>
      <c r="AI176" t="str">
        <f t="shared" si="31"/>
        <v>&lt;attribute name="2_DIST" value=""/&gt;</v>
      </c>
      <c r="AJ176" t="str">
        <f t="shared" si="32"/>
        <v>&lt;attribute name="2_DIST_PN" value=""/&gt;</v>
      </c>
      <c r="AK176" t="str">
        <f t="shared" si="33"/>
        <v>&lt;attribute name="2_MFG" value=""/&gt;</v>
      </c>
      <c r="AL176" t="str">
        <f t="shared" si="34"/>
        <v>&lt;attribute name="2_MFG_PN" value=""/&gt;</v>
      </c>
      <c r="AM176" t="s">
        <v>2061</v>
      </c>
      <c r="AN176" t="s">
        <v>2062</v>
      </c>
      <c r="AO176" t="s">
        <v>2063</v>
      </c>
      <c r="AP176" t="s">
        <v>2064</v>
      </c>
      <c r="AQ176" t="s">
        <v>2065</v>
      </c>
      <c r="AR176" t="str">
        <f t="shared" si="35"/>
        <v>&lt;deviceset name="34.8k_0402_1/10_1%"&gt;&lt;gates&gt;&lt;gate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34.8K OHM 1% 1/10W 0402"/&gt;&lt;attribute name="1_DIST" value="Digi-Key"/&gt;&lt;attribute name="1_DIST_PN" value="P34.8KLCT-ND"/&gt;&lt;attribute name="1_MFG" value="Panasonic Electronic Components"/&gt;&lt;attribute name="1_MFG_PN" value="ERJ-2RKF3482X"/&gt;&lt;attribute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7" spans="1:44" x14ac:dyDescent="0.25">
      <c r="A177" s="2">
        <v>35.700000000000003</v>
      </c>
      <c r="B177" s="2" t="s">
        <v>1628</v>
      </c>
      <c r="C177" s="5" t="s">
        <v>92</v>
      </c>
      <c r="D177" s="2" t="s">
        <v>115</v>
      </c>
      <c r="E177" s="2" t="s">
        <v>116</v>
      </c>
      <c r="F177" s="2" t="s">
        <v>117</v>
      </c>
      <c r="G177" s="2" t="s">
        <v>1052</v>
      </c>
      <c r="H177" s="2" t="s">
        <v>118</v>
      </c>
      <c r="I177" s="2" t="s">
        <v>1050</v>
      </c>
      <c r="J177" s="2" t="s">
        <v>119</v>
      </c>
      <c r="K177" s="2" t="s">
        <v>1051</v>
      </c>
      <c r="L177" s="2"/>
      <c r="M177" s="2"/>
      <c r="N177" s="2"/>
      <c r="O177" s="2"/>
      <c r="P177" s="2"/>
      <c r="Q177" t="str">
        <f t="shared" si="24"/>
        <v>&lt;deviceset name="35.7k_0402_1/10_1%"&gt;</v>
      </c>
      <c r="R177" t="s">
        <v>2050</v>
      </c>
      <c r="S177" t="s">
        <v>2051</v>
      </c>
      <c r="T177" t="s">
        <v>2052</v>
      </c>
      <c r="U177" t="s">
        <v>2053</v>
      </c>
      <c r="V177" t="s">
        <v>2054</v>
      </c>
      <c r="W177" t="s">
        <v>2055</v>
      </c>
      <c r="X177" t="s">
        <v>2056</v>
      </c>
      <c r="Y177" t="s">
        <v>2057</v>
      </c>
      <c r="Z177" t="s">
        <v>2058</v>
      </c>
      <c r="AA177" t="s">
        <v>2059</v>
      </c>
      <c r="AB177" t="s">
        <v>2060</v>
      </c>
      <c r="AC177" t="str">
        <f t="shared" si="25"/>
        <v>&lt;attribute name="1_DESC" value="RES SMD 35.7K OHM 1% 1/10W 0402"/&gt;</v>
      </c>
      <c r="AD177" t="str">
        <f t="shared" si="26"/>
        <v>&lt;attribute name="1_DIST" value="Digi-Key"/&gt;</v>
      </c>
      <c r="AE177" t="str">
        <f t="shared" si="27"/>
        <v>&lt;attribute name="1_DIST_PN" value="P35.7KLCT-ND"/&gt;</v>
      </c>
      <c r="AF177" t="str">
        <f t="shared" si="28"/>
        <v>&lt;attribute name="1_MFG" value="Panasonic Electronic Components"/&gt;</v>
      </c>
      <c r="AG177" t="str">
        <f t="shared" si="29"/>
        <v>&lt;attribute name="1_MFG_PN" value="ERJ-2RKF3572X"/&gt;</v>
      </c>
      <c r="AH177" t="str">
        <f t="shared" si="30"/>
        <v>&lt;attribute name="2_DESC" value=""/&gt;</v>
      </c>
      <c r="AI177" t="str">
        <f t="shared" si="31"/>
        <v>&lt;attribute name="2_DIST" value=""/&gt;</v>
      </c>
      <c r="AJ177" t="str">
        <f t="shared" si="32"/>
        <v>&lt;attribute name="2_DIST_PN" value=""/&gt;</v>
      </c>
      <c r="AK177" t="str">
        <f t="shared" si="33"/>
        <v>&lt;attribute name="2_MFG" value=""/&gt;</v>
      </c>
      <c r="AL177" t="str">
        <f t="shared" si="34"/>
        <v>&lt;attribute name="2_MFG_PN" value=""/&gt;</v>
      </c>
      <c r="AM177" t="s">
        <v>2061</v>
      </c>
      <c r="AN177" t="s">
        <v>2062</v>
      </c>
      <c r="AO177" t="s">
        <v>2063</v>
      </c>
      <c r="AP177" t="s">
        <v>2064</v>
      </c>
      <c r="AQ177" t="s">
        <v>2065</v>
      </c>
      <c r="AR177" t="str">
        <f t="shared" si="35"/>
        <v>&lt;deviceset name="35.7k_0402_1/10_1%"&gt;&lt;gates&gt;&lt;gate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35.7K OHM 1% 1/10W 0402"/&gt;&lt;attribute name="1_DIST" value="Digi-Key"/&gt;&lt;attribute name="1_DIST_PN" value="P35.7KLCT-ND"/&gt;&lt;attribute name="1_MFG" value="Panasonic Electronic Components"/&gt;&lt;attribute name="1_MFG_PN" value="ERJ-2RKF3572X"/&gt;&lt;attribute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8" spans="1:44" x14ac:dyDescent="0.25">
      <c r="A178" s="2">
        <v>36</v>
      </c>
      <c r="B178" s="2" t="s">
        <v>1628</v>
      </c>
      <c r="C178" s="5" t="s">
        <v>1770</v>
      </c>
      <c r="D178" s="2" t="s">
        <v>115</v>
      </c>
      <c r="E178" s="2" t="s">
        <v>116</v>
      </c>
      <c r="F178" s="2" t="s">
        <v>117</v>
      </c>
      <c r="G178" s="2" t="s">
        <v>1059</v>
      </c>
      <c r="H178" s="2" t="s">
        <v>118</v>
      </c>
      <c r="I178" s="2" t="s">
        <v>1057</v>
      </c>
      <c r="J178" s="2" t="s">
        <v>119</v>
      </c>
      <c r="K178" s="2" t="s">
        <v>1058</v>
      </c>
      <c r="L178" s="2"/>
      <c r="M178" s="2"/>
      <c r="N178" s="2"/>
      <c r="O178" s="2"/>
      <c r="P178" s="2"/>
      <c r="Q178" t="str">
        <f t="shared" si="24"/>
        <v>&lt;deviceset name="36k_0402_1/10_1%"&gt;</v>
      </c>
      <c r="R178" t="s">
        <v>2050</v>
      </c>
      <c r="S178" t="s">
        <v>2051</v>
      </c>
      <c r="T178" t="s">
        <v>2052</v>
      </c>
      <c r="U178" t="s">
        <v>2053</v>
      </c>
      <c r="V178" t="s">
        <v>2054</v>
      </c>
      <c r="W178" t="s">
        <v>2055</v>
      </c>
      <c r="X178" t="s">
        <v>2056</v>
      </c>
      <c r="Y178" t="s">
        <v>2057</v>
      </c>
      <c r="Z178" t="s">
        <v>2058</v>
      </c>
      <c r="AA178" t="s">
        <v>2059</v>
      </c>
      <c r="AB178" t="s">
        <v>2060</v>
      </c>
      <c r="AC178" t="str">
        <f t="shared" si="25"/>
        <v>&lt;attribute name="1_DESC" value="RES SMD 36K OHM 1% 1/10W 0402"/&gt;</v>
      </c>
      <c r="AD178" t="str">
        <f t="shared" si="26"/>
        <v>&lt;attribute name="1_DIST" value="Digi-Key"/&gt;</v>
      </c>
      <c r="AE178" t="str">
        <f t="shared" si="27"/>
        <v>&lt;attribute name="1_DIST_PN" value="P36.0KLCT-ND"/&gt;</v>
      </c>
      <c r="AF178" t="str">
        <f t="shared" si="28"/>
        <v>&lt;attribute name="1_MFG" value="Panasonic Electronic Components"/&gt;</v>
      </c>
      <c r="AG178" t="str">
        <f t="shared" si="29"/>
        <v>&lt;attribute name="1_MFG_PN" value="ERJ-2RKF3602X"/&gt;</v>
      </c>
      <c r="AH178" t="str">
        <f t="shared" si="30"/>
        <v>&lt;attribute name="2_DESC" value=""/&gt;</v>
      </c>
      <c r="AI178" t="str">
        <f t="shared" si="31"/>
        <v>&lt;attribute name="2_DIST" value=""/&gt;</v>
      </c>
      <c r="AJ178" t="str">
        <f t="shared" si="32"/>
        <v>&lt;attribute name="2_DIST_PN" value=""/&gt;</v>
      </c>
      <c r="AK178" t="str">
        <f t="shared" si="33"/>
        <v>&lt;attribute name="2_MFG" value=""/&gt;</v>
      </c>
      <c r="AL178" t="str">
        <f t="shared" si="34"/>
        <v>&lt;attribute name="2_MFG_PN" value=""/&gt;</v>
      </c>
      <c r="AM178" t="s">
        <v>2061</v>
      </c>
      <c r="AN178" t="s">
        <v>2062</v>
      </c>
      <c r="AO178" t="s">
        <v>2063</v>
      </c>
      <c r="AP178" t="s">
        <v>2064</v>
      </c>
      <c r="AQ178" t="s">
        <v>2065</v>
      </c>
      <c r="AR178" t="str">
        <f t="shared" si="35"/>
        <v>&lt;deviceset name="36k_0402_1/10_1%"&gt;&lt;gates&gt;&lt;gate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36K OHM 1% 1/10W 0402"/&gt;&lt;attribute name="1_DIST" value="Digi-Key"/&gt;&lt;attribute name="1_DIST_PN" value="P36.0KLCT-ND"/&gt;&lt;attribute name="1_MFG" value="Panasonic Electronic Components"/&gt;&lt;attribute name="1_MFG_PN" value="ERJ-2RKF3602X"/&gt;&lt;attribute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9" spans="1:44" x14ac:dyDescent="0.25">
      <c r="A179" s="2">
        <v>36.5</v>
      </c>
      <c r="B179" s="2" t="s">
        <v>1628</v>
      </c>
      <c r="C179" s="5" t="s">
        <v>1771</v>
      </c>
      <c r="D179" s="2" t="s">
        <v>115</v>
      </c>
      <c r="E179" s="2" t="s">
        <v>116</v>
      </c>
      <c r="F179" s="2" t="s">
        <v>117</v>
      </c>
      <c r="G179" s="2" t="s">
        <v>1065</v>
      </c>
      <c r="H179" s="2" t="s">
        <v>118</v>
      </c>
      <c r="I179" s="2" t="s">
        <v>1063</v>
      </c>
      <c r="J179" s="2" t="s">
        <v>119</v>
      </c>
      <c r="K179" s="2" t="s">
        <v>1064</v>
      </c>
      <c r="L179" s="2"/>
      <c r="M179" s="2"/>
      <c r="N179" s="2"/>
      <c r="O179" s="2"/>
      <c r="P179" s="2"/>
      <c r="Q179" t="str">
        <f t="shared" si="24"/>
        <v>&lt;deviceset name="36.5k_0402_1/10_1%"&gt;</v>
      </c>
      <c r="R179" t="s">
        <v>2050</v>
      </c>
      <c r="S179" t="s">
        <v>2051</v>
      </c>
      <c r="T179" t="s">
        <v>2052</v>
      </c>
      <c r="U179" t="s">
        <v>2053</v>
      </c>
      <c r="V179" t="s">
        <v>2054</v>
      </c>
      <c r="W179" t="s">
        <v>2055</v>
      </c>
      <c r="X179" t="s">
        <v>2056</v>
      </c>
      <c r="Y179" t="s">
        <v>2057</v>
      </c>
      <c r="Z179" t="s">
        <v>2058</v>
      </c>
      <c r="AA179" t="s">
        <v>2059</v>
      </c>
      <c r="AB179" t="s">
        <v>2060</v>
      </c>
      <c r="AC179" t="str">
        <f t="shared" si="25"/>
        <v>&lt;attribute name="1_DESC" value="RES SMD 36.5K OHM 1% 1/10W 0402"/&gt;</v>
      </c>
      <c r="AD179" t="str">
        <f t="shared" si="26"/>
        <v>&lt;attribute name="1_DIST" value="Digi-Key"/&gt;</v>
      </c>
      <c r="AE179" t="str">
        <f t="shared" si="27"/>
        <v>&lt;attribute name="1_DIST_PN" value="P36.5KLCT-ND"/&gt;</v>
      </c>
      <c r="AF179" t="str">
        <f t="shared" si="28"/>
        <v>&lt;attribute name="1_MFG" value="Panasonic Electronic Components"/&gt;</v>
      </c>
      <c r="AG179" t="str">
        <f t="shared" si="29"/>
        <v>&lt;attribute name="1_MFG_PN" value="ERJ-2RKF3652X"/&gt;</v>
      </c>
      <c r="AH179" t="str">
        <f t="shared" si="30"/>
        <v>&lt;attribute name="2_DESC" value=""/&gt;</v>
      </c>
      <c r="AI179" t="str">
        <f t="shared" si="31"/>
        <v>&lt;attribute name="2_DIST" value=""/&gt;</v>
      </c>
      <c r="AJ179" t="str">
        <f t="shared" si="32"/>
        <v>&lt;attribute name="2_DIST_PN" value=""/&gt;</v>
      </c>
      <c r="AK179" t="str">
        <f t="shared" si="33"/>
        <v>&lt;attribute name="2_MFG" value=""/&gt;</v>
      </c>
      <c r="AL179" t="str">
        <f t="shared" si="34"/>
        <v>&lt;attribute name="2_MFG_PN" value=""/&gt;</v>
      </c>
      <c r="AM179" t="s">
        <v>2061</v>
      </c>
      <c r="AN179" t="s">
        <v>2062</v>
      </c>
      <c r="AO179" t="s">
        <v>2063</v>
      </c>
      <c r="AP179" t="s">
        <v>2064</v>
      </c>
      <c r="AQ179" t="s">
        <v>2065</v>
      </c>
      <c r="AR179" t="str">
        <f t="shared" si="35"/>
        <v>&lt;deviceset name="36.5k_0402_1/10_1%"&gt;&lt;gates&gt;&lt;gate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36.5K OHM 1% 1/10W 0402"/&gt;&lt;attribute name="1_DIST" value="Digi-Key"/&gt;&lt;attribute name="1_DIST_PN" value="P36.5KLCT-ND"/&gt;&lt;attribute name="1_MFG" value="Panasonic Electronic Components"/&gt;&lt;attribute name="1_MFG_PN" value="ERJ-2RKF3652X"/&gt;&lt;attribute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0" spans="1:44" x14ac:dyDescent="0.25">
      <c r="A180" s="2">
        <v>37.4</v>
      </c>
      <c r="B180" s="2" t="s">
        <v>1628</v>
      </c>
      <c r="C180" s="5" t="s">
        <v>1772</v>
      </c>
      <c r="D180" s="2" t="s">
        <v>115</v>
      </c>
      <c r="E180" s="2" t="s">
        <v>116</v>
      </c>
      <c r="F180" s="2" t="s">
        <v>117</v>
      </c>
      <c r="G180" s="2" t="s">
        <v>1077</v>
      </c>
      <c r="H180" s="2" t="s">
        <v>118</v>
      </c>
      <c r="I180" s="2" t="s">
        <v>1075</v>
      </c>
      <c r="J180" s="2" t="s">
        <v>119</v>
      </c>
      <c r="K180" s="2" t="s">
        <v>1076</v>
      </c>
      <c r="L180" s="2"/>
      <c r="M180" s="2"/>
      <c r="N180" s="2"/>
      <c r="O180" s="2"/>
      <c r="P180" s="2"/>
      <c r="Q180" t="str">
        <f t="shared" si="24"/>
        <v>&lt;deviceset name="37.4k_0402_1/10_1%"&gt;</v>
      </c>
      <c r="R180" t="s">
        <v>2050</v>
      </c>
      <c r="S180" t="s">
        <v>2051</v>
      </c>
      <c r="T180" t="s">
        <v>2052</v>
      </c>
      <c r="U180" t="s">
        <v>2053</v>
      </c>
      <c r="V180" t="s">
        <v>2054</v>
      </c>
      <c r="W180" t="s">
        <v>2055</v>
      </c>
      <c r="X180" t="s">
        <v>2056</v>
      </c>
      <c r="Y180" t="s">
        <v>2057</v>
      </c>
      <c r="Z180" t="s">
        <v>2058</v>
      </c>
      <c r="AA180" t="s">
        <v>2059</v>
      </c>
      <c r="AB180" t="s">
        <v>2060</v>
      </c>
      <c r="AC180" t="str">
        <f t="shared" si="25"/>
        <v>&lt;attribute name="1_DESC" value="RES SMD 37.4K OHM 1% 1/10W 0402"/&gt;</v>
      </c>
      <c r="AD180" t="str">
        <f t="shared" si="26"/>
        <v>&lt;attribute name="1_DIST" value="Digi-Key"/&gt;</v>
      </c>
      <c r="AE180" t="str">
        <f t="shared" si="27"/>
        <v>&lt;attribute name="1_DIST_PN" value="P37.4KLCT-ND"/&gt;</v>
      </c>
      <c r="AF180" t="str">
        <f t="shared" si="28"/>
        <v>&lt;attribute name="1_MFG" value="Panasonic Electronic Components"/&gt;</v>
      </c>
      <c r="AG180" t="str">
        <f t="shared" si="29"/>
        <v>&lt;attribute name="1_MFG_PN" value="ERJ-2RKF3742X"/&gt;</v>
      </c>
      <c r="AH180" t="str">
        <f t="shared" si="30"/>
        <v>&lt;attribute name="2_DESC" value=""/&gt;</v>
      </c>
      <c r="AI180" t="str">
        <f t="shared" si="31"/>
        <v>&lt;attribute name="2_DIST" value=""/&gt;</v>
      </c>
      <c r="AJ180" t="str">
        <f t="shared" si="32"/>
        <v>&lt;attribute name="2_DIST_PN" value=""/&gt;</v>
      </c>
      <c r="AK180" t="str">
        <f t="shared" si="33"/>
        <v>&lt;attribute name="2_MFG" value=""/&gt;</v>
      </c>
      <c r="AL180" t="str">
        <f t="shared" si="34"/>
        <v>&lt;attribute name="2_MFG_PN" value=""/&gt;</v>
      </c>
      <c r="AM180" t="s">
        <v>2061</v>
      </c>
      <c r="AN180" t="s">
        <v>2062</v>
      </c>
      <c r="AO180" t="s">
        <v>2063</v>
      </c>
      <c r="AP180" t="s">
        <v>2064</v>
      </c>
      <c r="AQ180" t="s">
        <v>2065</v>
      </c>
      <c r="AR180" t="str">
        <f t="shared" si="35"/>
        <v>&lt;deviceset name="37.4k_0402_1/10_1%"&gt;&lt;gates&gt;&lt;gate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37.4K OHM 1% 1/10W 0402"/&gt;&lt;attribute name="1_DIST" value="Digi-Key"/&gt;&lt;attribute name="1_DIST_PN" value="P37.4KLCT-ND"/&gt;&lt;attribute name="1_MFG" value="Panasonic Electronic Components"/&gt;&lt;attribute name="1_MFG_PN" value="ERJ-2RKF3742X"/&gt;&lt;attribute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1" spans="1:44" x14ac:dyDescent="0.25">
      <c r="A181" s="2">
        <v>38.299999999999997</v>
      </c>
      <c r="B181" s="2" t="s">
        <v>1628</v>
      </c>
      <c r="C181" s="5" t="s">
        <v>1773</v>
      </c>
      <c r="D181" s="2" t="s">
        <v>115</v>
      </c>
      <c r="E181" s="2" t="s">
        <v>116</v>
      </c>
      <c r="F181" s="2" t="s">
        <v>117</v>
      </c>
      <c r="G181" s="2" t="s">
        <v>1086</v>
      </c>
      <c r="H181" s="2" t="s">
        <v>118</v>
      </c>
      <c r="I181" s="2" t="s">
        <v>1084</v>
      </c>
      <c r="J181" s="2" t="s">
        <v>119</v>
      </c>
      <c r="K181" s="2" t="s">
        <v>1085</v>
      </c>
      <c r="L181" s="2"/>
      <c r="M181" s="2"/>
      <c r="N181" s="2"/>
      <c r="O181" s="2"/>
      <c r="P181" s="2"/>
      <c r="Q181" t="str">
        <f t="shared" si="24"/>
        <v>&lt;deviceset name="38.3k_0402_1/10_1%"&gt;</v>
      </c>
      <c r="R181" t="s">
        <v>2050</v>
      </c>
      <c r="S181" t="s">
        <v>2051</v>
      </c>
      <c r="T181" t="s">
        <v>2052</v>
      </c>
      <c r="U181" t="s">
        <v>2053</v>
      </c>
      <c r="V181" t="s">
        <v>2054</v>
      </c>
      <c r="W181" t="s">
        <v>2055</v>
      </c>
      <c r="X181" t="s">
        <v>2056</v>
      </c>
      <c r="Y181" t="s">
        <v>2057</v>
      </c>
      <c r="Z181" t="s">
        <v>2058</v>
      </c>
      <c r="AA181" t="s">
        <v>2059</v>
      </c>
      <c r="AB181" t="s">
        <v>2060</v>
      </c>
      <c r="AC181" t="str">
        <f t="shared" si="25"/>
        <v>&lt;attribute name="1_DESC" value="RES SMD 38.3K OHM 1% 1/10W 0402"/&gt;</v>
      </c>
      <c r="AD181" t="str">
        <f t="shared" si="26"/>
        <v>&lt;attribute name="1_DIST" value="Digi-Key"/&gt;</v>
      </c>
      <c r="AE181" t="str">
        <f t="shared" si="27"/>
        <v>&lt;attribute name="1_DIST_PN" value="P38.3KLCT-ND"/&gt;</v>
      </c>
      <c r="AF181" t="str">
        <f t="shared" si="28"/>
        <v>&lt;attribute name="1_MFG" value="Panasonic Electronic Components"/&gt;</v>
      </c>
      <c r="AG181" t="str">
        <f t="shared" si="29"/>
        <v>&lt;attribute name="1_MFG_PN" value="ERJ-2RKF3832X"/&gt;</v>
      </c>
      <c r="AH181" t="str">
        <f t="shared" si="30"/>
        <v>&lt;attribute name="2_DESC" value=""/&gt;</v>
      </c>
      <c r="AI181" t="str">
        <f t="shared" si="31"/>
        <v>&lt;attribute name="2_DIST" value=""/&gt;</v>
      </c>
      <c r="AJ181" t="str">
        <f t="shared" si="32"/>
        <v>&lt;attribute name="2_DIST_PN" value=""/&gt;</v>
      </c>
      <c r="AK181" t="str">
        <f t="shared" si="33"/>
        <v>&lt;attribute name="2_MFG" value=""/&gt;</v>
      </c>
      <c r="AL181" t="str">
        <f t="shared" si="34"/>
        <v>&lt;attribute name="2_MFG_PN" value=""/&gt;</v>
      </c>
      <c r="AM181" t="s">
        <v>2061</v>
      </c>
      <c r="AN181" t="s">
        <v>2062</v>
      </c>
      <c r="AO181" t="s">
        <v>2063</v>
      </c>
      <c r="AP181" t="s">
        <v>2064</v>
      </c>
      <c r="AQ181" t="s">
        <v>2065</v>
      </c>
      <c r="AR181" t="str">
        <f t="shared" si="35"/>
        <v>&lt;deviceset name="38.3k_0402_1/10_1%"&gt;&lt;gates&gt;&lt;gate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38.3K OHM 1% 1/10W 0402"/&gt;&lt;attribute name="1_DIST" value="Digi-Key"/&gt;&lt;attribute name="1_DIST_PN" value="P38.3KLCT-ND"/&gt;&lt;attribute name="1_MFG" value="Panasonic Electronic Components"/&gt;&lt;attribute name="1_MFG_PN" value="ERJ-2RKF3832X"/&gt;&lt;attribute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2" spans="1:44" x14ac:dyDescent="0.25">
      <c r="A182" s="2">
        <v>39</v>
      </c>
      <c r="B182" s="2" t="s">
        <v>1628</v>
      </c>
      <c r="C182" s="5" t="s">
        <v>1774</v>
      </c>
      <c r="D182" s="2" t="s">
        <v>115</v>
      </c>
      <c r="E182" s="2" t="s">
        <v>116</v>
      </c>
      <c r="F182" s="2" t="s">
        <v>117</v>
      </c>
      <c r="G182" s="2" t="s">
        <v>1095</v>
      </c>
      <c r="H182" s="2" t="s">
        <v>118</v>
      </c>
      <c r="I182" s="2" t="s">
        <v>1093</v>
      </c>
      <c r="J182" s="2" t="s">
        <v>119</v>
      </c>
      <c r="K182" s="2" t="s">
        <v>1094</v>
      </c>
      <c r="L182" s="2"/>
      <c r="M182" s="2"/>
      <c r="N182" s="2"/>
      <c r="O182" s="2"/>
      <c r="P182" s="2"/>
      <c r="Q182" t="str">
        <f t="shared" si="24"/>
        <v>&lt;deviceset name="39k_0402_1/10_1%"&gt;</v>
      </c>
      <c r="R182" t="s">
        <v>2050</v>
      </c>
      <c r="S182" t="s">
        <v>2051</v>
      </c>
      <c r="T182" t="s">
        <v>2052</v>
      </c>
      <c r="U182" t="s">
        <v>2053</v>
      </c>
      <c r="V182" t="s">
        <v>2054</v>
      </c>
      <c r="W182" t="s">
        <v>2055</v>
      </c>
      <c r="X182" t="s">
        <v>2056</v>
      </c>
      <c r="Y182" t="s">
        <v>2057</v>
      </c>
      <c r="Z182" t="s">
        <v>2058</v>
      </c>
      <c r="AA182" t="s">
        <v>2059</v>
      </c>
      <c r="AB182" t="s">
        <v>2060</v>
      </c>
      <c r="AC182" t="str">
        <f t="shared" si="25"/>
        <v>&lt;attribute name="1_DESC" value="RES SMD 39K OHM 1% 1/10W 0402"/&gt;</v>
      </c>
      <c r="AD182" t="str">
        <f t="shared" si="26"/>
        <v>&lt;attribute name="1_DIST" value="Digi-Key"/&gt;</v>
      </c>
      <c r="AE182" t="str">
        <f t="shared" si="27"/>
        <v>&lt;attribute name="1_DIST_PN" value="P39.0KLCT-ND"/&gt;</v>
      </c>
      <c r="AF182" t="str">
        <f t="shared" si="28"/>
        <v>&lt;attribute name="1_MFG" value="Panasonic Electronic Components"/&gt;</v>
      </c>
      <c r="AG182" t="str">
        <f t="shared" si="29"/>
        <v>&lt;attribute name="1_MFG_PN" value="ERJ-2RKF3902X"/&gt;</v>
      </c>
      <c r="AH182" t="str">
        <f t="shared" si="30"/>
        <v>&lt;attribute name="2_DESC" value=""/&gt;</v>
      </c>
      <c r="AI182" t="str">
        <f t="shared" si="31"/>
        <v>&lt;attribute name="2_DIST" value=""/&gt;</v>
      </c>
      <c r="AJ182" t="str">
        <f t="shared" si="32"/>
        <v>&lt;attribute name="2_DIST_PN" value=""/&gt;</v>
      </c>
      <c r="AK182" t="str">
        <f t="shared" si="33"/>
        <v>&lt;attribute name="2_MFG" value=""/&gt;</v>
      </c>
      <c r="AL182" t="str">
        <f t="shared" si="34"/>
        <v>&lt;attribute name="2_MFG_PN" value=""/&gt;</v>
      </c>
      <c r="AM182" t="s">
        <v>2061</v>
      </c>
      <c r="AN182" t="s">
        <v>2062</v>
      </c>
      <c r="AO182" t="s">
        <v>2063</v>
      </c>
      <c r="AP182" t="s">
        <v>2064</v>
      </c>
      <c r="AQ182" t="s">
        <v>2065</v>
      </c>
      <c r="AR182" t="str">
        <f t="shared" si="35"/>
        <v>&lt;deviceset name="39k_0402_1/10_1%"&gt;&lt;gates&gt;&lt;gate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39K OHM 1% 1/10W 0402"/&gt;&lt;attribute name="1_DIST" value="Digi-Key"/&gt;&lt;attribute name="1_DIST_PN" value="P39.0KLCT-ND"/&gt;&lt;attribute name="1_MFG" value="Panasonic Electronic Components"/&gt;&lt;attribute name="1_MFG_PN" value="ERJ-2RKF3902X"/&gt;&lt;attribute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3" spans="1:44" x14ac:dyDescent="0.25">
      <c r="A183" s="2">
        <v>39.200000000000003</v>
      </c>
      <c r="B183" s="2" t="s">
        <v>1628</v>
      </c>
      <c r="C183" s="5" t="s">
        <v>93</v>
      </c>
      <c r="D183" s="2" t="s">
        <v>115</v>
      </c>
      <c r="E183" s="2" t="s">
        <v>116</v>
      </c>
      <c r="F183" s="2" t="s">
        <v>117</v>
      </c>
      <c r="G183" s="2" t="s">
        <v>1099</v>
      </c>
      <c r="H183" s="2" t="s">
        <v>118</v>
      </c>
      <c r="I183" s="2" t="s">
        <v>1097</v>
      </c>
      <c r="J183" s="2" t="s">
        <v>119</v>
      </c>
      <c r="K183" s="2" t="s">
        <v>1098</v>
      </c>
      <c r="L183" s="2"/>
      <c r="M183" s="2"/>
      <c r="N183" s="2"/>
      <c r="O183" s="2"/>
      <c r="P183" s="2"/>
      <c r="Q183" t="str">
        <f t="shared" si="24"/>
        <v>&lt;deviceset name="39.2k_0402_1/10_1%"&gt;</v>
      </c>
      <c r="R183" t="s">
        <v>2050</v>
      </c>
      <c r="S183" t="s">
        <v>2051</v>
      </c>
      <c r="T183" t="s">
        <v>2052</v>
      </c>
      <c r="U183" t="s">
        <v>2053</v>
      </c>
      <c r="V183" t="s">
        <v>2054</v>
      </c>
      <c r="W183" t="s">
        <v>2055</v>
      </c>
      <c r="X183" t="s">
        <v>2056</v>
      </c>
      <c r="Y183" t="s">
        <v>2057</v>
      </c>
      <c r="Z183" t="s">
        <v>2058</v>
      </c>
      <c r="AA183" t="s">
        <v>2059</v>
      </c>
      <c r="AB183" t="s">
        <v>2060</v>
      </c>
      <c r="AC183" t="str">
        <f t="shared" si="25"/>
        <v>&lt;attribute name="1_DESC" value="RES SMD 39.2K OHM 1% 1/10W 0402"/&gt;</v>
      </c>
      <c r="AD183" t="str">
        <f t="shared" si="26"/>
        <v>&lt;attribute name="1_DIST" value="Digi-Key"/&gt;</v>
      </c>
      <c r="AE183" t="str">
        <f t="shared" si="27"/>
        <v>&lt;attribute name="1_DIST_PN" value="P39.2KLCT-ND"/&gt;</v>
      </c>
      <c r="AF183" t="str">
        <f t="shared" si="28"/>
        <v>&lt;attribute name="1_MFG" value="Panasonic Electronic Components"/&gt;</v>
      </c>
      <c r="AG183" t="str">
        <f t="shared" si="29"/>
        <v>&lt;attribute name="1_MFG_PN" value="ERJ-2RKF3922X"/&gt;</v>
      </c>
      <c r="AH183" t="str">
        <f t="shared" si="30"/>
        <v>&lt;attribute name="2_DESC" value=""/&gt;</v>
      </c>
      <c r="AI183" t="str">
        <f t="shared" si="31"/>
        <v>&lt;attribute name="2_DIST" value=""/&gt;</v>
      </c>
      <c r="AJ183" t="str">
        <f t="shared" si="32"/>
        <v>&lt;attribute name="2_DIST_PN" value=""/&gt;</v>
      </c>
      <c r="AK183" t="str">
        <f t="shared" si="33"/>
        <v>&lt;attribute name="2_MFG" value=""/&gt;</v>
      </c>
      <c r="AL183" t="str">
        <f t="shared" si="34"/>
        <v>&lt;attribute name="2_MFG_PN" value=""/&gt;</v>
      </c>
      <c r="AM183" t="s">
        <v>2061</v>
      </c>
      <c r="AN183" t="s">
        <v>2062</v>
      </c>
      <c r="AO183" t="s">
        <v>2063</v>
      </c>
      <c r="AP183" t="s">
        <v>2064</v>
      </c>
      <c r="AQ183" t="s">
        <v>2065</v>
      </c>
      <c r="AR183" t="str">
        <f t="shared" si="35"/>
        <v>&lt;deviceset name="39.2k_0402_1/10_1%"&gt;&lt;gates&gt;&lt;gate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39.2K OHM 1% 1/10W 0402"/&gt;&lt;attribute name="1_DIST" value="Digi-Key"/&gt;&lt;attribute name="1_DIST_PN" value="P39.2KLCT-ND"/&gt;&lt;attribute name="1_MFG" value="Panasonic Electronic Components"/&gt;&lt;attribute name="1_MFG_PN" value="ERJ-2RKF3922X"/&gt;&lt;attribute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4" spans="1:44" x14ac:dyDescent="0.25">
      <c r="A184" s="2">
        <v>40.200000000000003</v>
      </c>
      <c r="B184" s="2" t="s">
        <v>1628</v>
      </c>
      <c r="C184" s="5" t="s">
        <v>1784</v>
      </c>
      <c r="D184" s="2" t="s">
        <v>115</v>
      </c>
      <c r="E184" s="2" t="s">
        <v>116</v>
      </c>
      <c r="F184" s="2" t="s">
        <v>117</v>
      </c>
      <c r="G184" s="2" t="s">
        <v>1145</v>
      </c>
      <c r="H184" s="2" t="s">
        <v>118</v>
      </c>
      <c r="I184" s="2" t="s">
        <v>1143</v>
      </c>
      <c r="J184" s="2" t="s">
        <v>119</v>
      </c>
      <c r="K184" s="2" t="s">
        <v>1144</v>
      </c>
      <c r="L184" s="2"/>
      <c r="M184" s="2"/>
      <c r="N184" s="2"/>
      <c r="O184" s="2"/>
      <c r="P184" s="2"/>
      <c r="Q184" t="str">
        <f t="shared" si="24"/>
        <v>&lt;deviceset name="40.2k_0402_1/10_1%"&gt;</v>
      </c>
      <c r="R184" t="s">
        <v>2050</v>
      </c>
      <c r="S184" t="s">
        <v>2051</v>
      </c>
      <c r="T184" t="s">
        <v>2052</v>
      </c>
      <c r="U184" t="s">
        <v>2053</v>
      </c>
      <c r="V184" t="s">
        <v>2054</v>
      </c>
      <c r="W184" t="s">
        <v>2055</v>
      </c>
      <c r="X184" t="s">
        <v>2056</v>
      </c>
      <c r="Y184" t="s">
        <v>2057</v>
      </c>
      <c r="Z184" t="s">
        <v>2058</v>
      </c>
      <c r="AA184" t="s">
        <v>2059</v>
      </c>
      <c r="AB184" t="s">
        <v>2060</v>
      </c>
      <c r="AC184" t="str">
        <f t="shared" si="25"/>
        <v>&lt;attribute name="1_DESC" value="RES SMD 40.2K OHM 1% 1/10W 0402"/&gt;</v>
      </c>
      <c r="AD184" t="str">
        <f t="shared" si="26"/>
        <v>&lt;attribute name="1_DIST" value="Digi-Key"/&gt;</v>
      </c>
      <c r="AE184" t="str">
        <f t="shared" si="27"/>
        <v>&lt;attribute name="1_DIST_PN" value="P40.2KLCT-ND"/&gt;</v>
      </c>
      <c r="AF184" t="str">
        <f t="shared" si="28"/>
        <v>&lt;attribute name="1_MFG" value="Panasonic Electronic Components"/&gt;</v>
      </c>
      <c r="AG184" t="str">
        <f t="shared" si="29"/>
        <v>&lt;attribute name="1_MFG_PN" value="ERJ-2RKF4022X"/&gt;</v>
      </c>
      <c r="AH184" t="str">
        <f t="shared" si="30"/>
        <v>&lt;attribute name="2_DESC" value=""/&gt;</v>
      </c>
      <c r="AI184" t="str">
        <f t="shared" si="31"/>
        <v>&lt;attribute name="2_DIST" value=""/&gt;</v>
      </c>
      <c r="AJ184" t="str">
        <f t="shared" si="32"/>
        <v>&lt;attribute name="2_DIST_PN" value=""/&gt;</v>
      </c>
      <c r="AK184" t="str">
        <f t="shared" si="33"/>
        <v>&lt;attribute name="2_MFG" value=""/&gt;</v>
      </c>
      <c r="AL184" t="str">
        <f t="shared" si="34"/>
        <v>&lt;attribute name="2_MFG_PN" value=""/&gt;</v>
      </c>
      <c r="AM184" t="s">
        <v>2061</v>
      </c>
      <c r="AN184" t="s">
        <v>2062</v>
      </c>
      <c r="AO184" t="s">
        <v>2063</v>
      </c>
      <c r="AP184" t="s">
        <v>2064</v>
      </c>
      <c r="AQ184" t="s">
        <v>2065</v>
      </c>
      <c r="AR184" t="str">
        <f t="shared" si="35"/>
        <v>&lt;deviceset name="40.2k_0402_1/10_1%"&gt;&lt;gates&gt;&lt;gate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40.2K OHM 1% 1/10W 0402"/&gt;&lt;attribute name="1_DIST" value="Digi-Key"/&gt;&lt;attribute name="1_DIST_PN" value="P40.2KLCT-ND"/&gt;&lt;attribute name="1_MFG" value="Panasonic Electronic Components"/&gt;&lt;attribute name="1_MFG_PN" value="ERJ-2RKF4022X"/&gt;&lt;attribute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5" spans="1:44" x14ac:dyDescent="0.25">
      <c r="A185" s="2">
        <v>41.2</v>
      </c>
      <c r="B185" s="2" t="s">
        <v>1628</v>
      </c>
      <c r="C185" s="5" t="s">
        <v>1785</v>
      </c>
      <c r="D185" s="2" t="s">
        <v>115</v>
      </c>
      <c r="E185" s="2" t="s">
        <v>116</v>
      </c>
      <c r="F185" s="2" t="s">
        <v>117</v>
      </c>
      <c r="G185" s="2" t="s">
        <v>1154</v>
      </c>
      <c r="H185" s="2" t="s">
        <v>118</v>
      </c>
      <c r="I185" s="2" t="s">
        <v>1152</v>
      </c>
      <c r="J185" s="2" t="s">
        <v>119</v>
      </c>
      <c r="K185" s="2" t="s">
        <v>1153</v>
      </c>
      <c r="L185" s="2"/>
      <c r="M185" s="2"/>
      <c r="N185" s="2"/>
      <c r="O185" s="2"/>
      <c r="P185" s="2"/>
      <c r="Q185" t="str">
        <f t="shared" si="24"/>
        <v>&lt;deviceset name="41.2k_0402_1/10_1%"&gt;</v>
      </c>
      <c r="R185" t="s">
        <v>2050</v>
      </c>
      <c r="S185" t="s">
        <v>2051</v>
      </c>
      <c r="T185" t="s">
        <v>2052</v>
      </c>
      <c r="U185" t="s">
        <v>2053</v>
      </c>
      <c r="V185" t="s">
        <v>2054</v>
      </c>
      <c r="W185" t="s">
        <v>2055</v>
      </c>
      <c r="X185" t="s">
        <v>2056</v>
      </c>
      <c r="Y185" t="s">
        <v>2057</v>
      </c>
      <c r="Z185" t="s">
        <v>2058</v>
      </c>
      <c r="AA185" t="s">
        <v>2059</v>
      </c>
      <c r="AB185" t="s">
        <v>2060</v>
      </c>
      <c r="AC185" t="str">
        <f t="shared" si="25"/>
        <v>&lt;attribute name="1_DESC" value="RES SMD 41.2K OHM 1% 1/10W 0402"/&gt;</v>
      </c>
      <c r="AD185" t="str">
        <f t="shared" si="26"/>
        <v>&lt;attribute name="1_DIST" value="Digi-Key"/&gt;</v>
      </c>
      <c r="AE185" t="str">
        <f t="shared" si="27"/>
        <v>&lt;attribute name="1_DIST_PN" value="P41.2KLCT-ND"/&gt;</v>
      </c>
      <c r="AF185" t="str">
        <f t="shared" si="28"/>
        <v>&lt;attribute name="1_MFG" value="Panasonic Electronic Components"/&gt;</v>
      </c>
      <c r="AG185" t="str">
        <f t="shared" si="29"/>
        <v>&lt;attribute name="1_MFG_PN" value="ERJ-2RKF4122X"/&gt;</v>
      </c>
      <c r="AH185" t="str">
        <f t="shared" si="30"/>
        <v>&lt;attribute name="2_DESC" value=""/&gt;</v>
      </c>
      <c r="AI185" t="str">
        <f t="shared" si="31"/>
        <v>&lt;attribute name="2_DIST" value=""/&gt;</v>
      </c>
      <c r="AJ185" t="str">
        <f t="shared" si="32"/>
        <v>&lt;attribute name="2_DIST_PN" value=""/&gt;</v>
      </c>
      <c r="AK185" t="str">
        <f t="shared" si="33"/>
        <v>&lt;attribute name="2_MFG" value=""/&gt;</v>
      </c>
      <c r="AL185" t="str">
        <f t="shared" si="34"/>
        <v>&lt;attribute name="2_MFG_PN" value=""/&gt;</v>
      </c>
      <c r="AM185" t="s">
        <v>2061</v>
      </c>
      <c r="AN185" t="s">
        <v>2062</v>
      </c>
      <c r="AO185" t="s">
        <v>2063</v>
      </c>
      <c r="AP185" t="s">
        <v>2064</v>
      </c>
      <c r="AQ185" t="s">
        <v>2065</v>
      </c>
      <c r="AR185" t="str">
        <f t="shared" si="35"/>
        <v>&lt;deviceset name="41.2k_0402_1/10_1%"&gt;&lt;gates&gt;&lt;gate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41.2K OHM 1% 1/10W 0402"/&gt;&lt;attribute name="1_DIST" value="Digi-Key"/&gt;&lt;attribute name="1_DIST_PN" value="P41.2KLCT-ND"/&gt;&lt;attribute name="1_MFG" value="Panasonic Electronic Components"/&gt;&lt;attribute name="1_MFG_PN" value="ERJ-2RKF4122X"/&gt;&lt;attribute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6" spans="1:44" x14ac:dyDescent="0.25">
      <c r="A186" s="2">
        <v>42.2</v>
      </c>
      <c r="B186" s="2" t="s">
        <v>1628</v>
      </c>
      <c r="C186" s="5" t="s">
        <v>1786</v>
      </c>
      <c r="D186" s="2" t="s">
        <v>115</v>
      </c>
      <c r="E186" s="2" t="s">
        <v>116</v>
      </c>
      <c r="F186" s="2" t="s">
        <v>117</v>
      </c>
      <c r="G186" s="2" t="s">
        <v>1163</v>
      </c>
      <c r="H186" s="2" t="s">
        <v>118</v>
      </c>
      <c r="I186" s="2" t="s">
        <v>1161</v>
      </c>
      <c r="J186" s="2" t="s">
        <v>119</v>
      </c>
      <c r="K186" s="2" t="s">
        <v>1162</v>
      </c>
      <c r="L186" s="2"/>
      <c r="M186" s="2"/>
      <c r="N186" s="2"/>
      <c r="O186" s="2"/>
      <c r="P186" s="2"/>
      <c r="Q186" t="str">
        <f t="shared" si="24"/>
        <v>&lt;deviceset name="42.2k_0402_1/10_1%"&gt;</v>
      </c>
      <c r="R186" t="s">
        <v>2050</v>
      </c>
      <c r="S186" t="s">
        <v>2051</v>
      </c>
      <c r="T186" t="s">
        <v>2052</v>
      </c>
      <c r="U186" t="s">
        <v>2053</v>
      </c>
      <c r="V186" t="s">
        <v>2054</v>
      </c>
      <c r="W186" t="s">
        <v>2055</v>
      </c>
      <c r="X186" t="s">
        <v>2056</v>
      </c>
      <c r="Y186" t="s">
        <v>2057</v>
      </c>
      <c r="Z186" t="s">
        <v>2058</v>
      </c>
      <c r="AA186" t="s">
        <v>2059</v>
      </c>
      <c r="AB186" t="s">
        <v>2060</v>
      </c>
      <c r="AC186" t="str">
        <f t="shared" si="25"/>
        <v>&lt;attribute name="1_DESC" value="RES SMD 42.2K OHM 1% 1/10W 0402"/&gt;</v>
      </c>
      <c r="AD186" t="str">
        <f t="shared" si="26"/>
        <v>&lt;attribute name="1_DIST" value="Digi-Key"/&gt;</v>
      </c>
      <c r="AE186" t="str">
        <f t="shared" si="27"/>
        <v>&lt;attribute name="1_DIST_PN" value="P42.2KLCT-ND"/&gt;</v>
      </c>
      <c r="AF186" t="str">
        <f t="shared" si="28"/>
        <v>&lt;attribute name="1_MFG" value="Panasonic Electronic Components"/&gt;</v>
      </c>
      <c r="AG186" t="str">
        <f t="shared" si="29"/>
        <v>&lt;attribute name="1_MFG_PN" value="ERJ-2RKF4222X"/&gt;</v>
      </c>
      <c r="AH186" t="str">
        <f t="shared" si="30"/>
        <v>&lt;attribute name="2_DESC" value=""/&gt;</v>
      </c>
      <c r="AI186" t="str">
        <f t="shared" si="31"/>
        <v>&lt;attribute name="2_DIST" value=""/&gt;</v>
      </c>
      <c r="AJ186" t="str">
        <f t="shared" si="32"/>
        <v>&lt;attribute name="2_DIST_PN" value=""/&gt;</v>
      </c>
      <c r="AK186" t="str">
        <f t="shared" si="33"/>
        <v>&lt;attribute name="2_MFG" value=""/&gt;</v>
      </c>
      <c r="AL186" t="str">
        <f t="shared" si="34"/>
        <v>&lt;attribute name="2_MFG_PN" value=""/&gt;</v>
      </c>
      <c r="AM186" t="s">
        <v>2061</v>
      </c>
      <c r="AN186" t="s">
        <v>2062</v>
      </c>
      <c r="AO186" t="s">
        <v>2063</v>
      </c>
      <c r="AP186" t="s">
        <v>2064</v>
      </c>
      <c r="AQ186" t="s">
        <v>2065</v>
      </c>
      <c r="AR186" t="str">
        <f t="shared" si="35"/>
        <v>&lt;deviceset name="42.2k_0402_1/10_1%"&gt;&lt;gates&gt;&lt;gate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42.2K OHM 1% 1/10W 0402"/&gt;&lt;attribute name="1_DIST" value="Digi-Key"/&gt;&lt;attribute name="1_DIST_PN" value="P42.2KLCT-ND"/&gt;&lt;attribute name="1_MFG" value="Panasonic Electronic Components"/&gt;&lt;attribute name="1_MFG_PN" value="ERJ-2RKF4222X"/&gt;&lt;attribute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7" spans="1:44" x14ac:dyDescent="0.25">
      <c r="A187" s="2">
        <v>43</v>
      </c>
      <c r="B187" s="2" t="s">
        <v>1628</v>
      </c>
      <c r="C187" s="5" t="s">
        <v>1787</v>
      </c>
      <c r="D187" s="2" t="s">
        <v>115</v>
      </c>
      <c r="E187" s="2" t="s">
        <v>116</v>
      </c>
      <c r="F187" s="2" t="s">
        <v>117</v>
      </c>
      <c r="G187" s="2" t="s">
        <v>1172</v>
      </c>
      <c r="H187" s="2" t="s">
        <v>118</v>
      </c>
      <c r="I187" s="2" t="s">
        <v>1170</v>
      </c>
      <c r="J187" s="2" t="s">
        <v>119</v>
      </c>
      <c r="K187" s="2" t="s">
        <v>1171</v>
      </c>
      <c r="L187" s="2"/>
      <c r="M187" s="2"/>
      <c r="N187" s="2"/>
      <c r="O187" s="2"/>
      <c r="P187" s="2"/>
      <c r="Q187" t="str">
        <f t="shared" si="24"/>
        <v>&lt;deviceset name="43k_0402_1/10_1%"&gt;</v>
      </c>
      <c r="R187" t="s">
        <v>2050</v>
      </c>
      <c r="S187" t="s">
        <v>2051</v>
      </c>
      <c r="T187" t="s">
        <v>2052</v>
      </c>
      <c r="U187" t="s">
        <v>2053</v>
      </c>
      <c r="V187" t="s">
        <v>2054</v>
      </c>
      <c r="W187" t="s">
        <v>2055</v>
      </c>
      <c r="X187" t="s">
        <v>2056</v>
      </c>
      <c r="Y187" t="s">
        <v>2057</v>
      </c>
      <c r="Z187" t="s">
        <v>2058</v>
      </c>
      <c r="AA187" t="s">
        <v>2059</v>
      </c>
      <c r="AB187" t="s">
        <v>2060</v>
      </c>
      <c r="AC187" t="str">
        <f t="shared" si="25"/>
        <v>&lt;attribute name="1_DESC" value="RES SMD 43K OHM 1% 1/10W 0402"/&gt;</v>
      </c>
      <c r="AD187" t="str">
        <f t="shared" si="26"/>
        <v>&lt;attribute name="1_DIST" value="Digi-Key"/&gt;</v>
      </c>
      <c r="AE187" t="str">
        <f t="shared" si="27"/>
        <v>&lt;attribute name="1_DIST_PN" value="P43.0KLCT-ND"/&gt;</v>
      </c>
      <c r="AF187" t="str">
        <f t="shared" si="28"/>
        <v>&lt;attribute name="1_MFG" value="Panasonic Electronic Components"/&gt;</v>
      </c>
      <c r="AG187" t="str">
        <f t="shared" si="29"/>
        <v>&lt;attribute name="1_MFG_PN" value="ERJ-2RKF4302X"/&gt;</v>
      </c>
      <c r="AH187" t="str">
        <f t="shared" si="30"/>
        <v>&lt;attribute name="2_DESC" value=""/&gt;</v>
      </c>
      <c r="AI187" t="str">
        <f t="shared" si="31"/>
        <v>&lt;attribute name="2_DIST" value=""/&gt;</v>
      </c>
      <c r="AJ187" t="str">
        <f t="shared" si="32"/>
        <v>&lt;attribute name="2_DIST_PN" value=""/&gt;</v>
      </c>
      <c r="AK187" t="str">
        <f t="shared" si="33"/>
        <v>&lt;attribute name="2_MFG" value=""/&gt;</v>
      </c>
      <c r="AL187" t="str">
        <f t="shared" si="34"/>
        <v>&lt;attribute name="2_MFG_PN" value=""/&gt;</v>
      </c>
      <c r="AM187" t="s">
        <v>2061</v>
      </c>
      <c r="AN187" t="s">
        <v>2062</v>
      </c>
      <c r="AO187" t="s">
        <v>2063</v>
      </c>
      <c r="AP187" t="s">
        <v>2064</v>
      </c>
      <c r="AQ187" t="s">
        <v>2065</v>
      </c>
      <c r="AR187" t="str">
        <f t="shared" si="35"/>
        <v>&lt;deviceset name="43k_0402_1/10_1%"&gt;&lt;gates&gt;&lt;gate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43K OHM 1% 1/10W 0402"/&gt;&lt;attribute name="1_DIST" value="Digi-Key"/&gt;&lt;attribute name="1_DIST_PN" value="P43.0KLCT-ND"/&gt;&lt;attribute name="1_MFG" value="Panasonic Electronic Components"/&gt;&lt;attribute name="1_MFG_PN" value="ERJ-2RKF4302X"/&gt;&lt;attribute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8" spans="1:44" x14ac:dyDescent="0.25">
      <c r="A188" s="2">
        <v>43.2</v>
      </c>
      <c r="B188" s="2" t="s">
        <v>1628</v>
      </c>
      <c r="C188" s="5" t="s">
        <v>94</v>
      </c>
      <c r="D188" s="2" t="s">
        <v>115</v>
      </c>
      <c r="E188" s="2" t="s">
        <v>116</v>
      </c>
      <c r="F188" s="2" t="s">
        <v>117</v>
      </c>
      <c r="G188" s="2" t="s">
        <v>1176</v>
      </c>
      <c r="H188" s="2" t="s">
        <v>118</v>
      </c>
      <c r="I188" s="2" t="s">
        <v>1174</v>
      </c>
      <c r="J188" s="2" t="s">
        <v>119</v>
      </c>
      <c r="K188" s="2" t="s">
        <v>1175</v>
      </c>
      <c r="L188" s="2"/>
      <c r="M188" s="2"/>
      <c r="N188" s="2"/>
      <c r="O188" s="2"/>
      <c r="P188" s="2"/>
      <c r="Q188" t="str">
        <f t="shared" si="24"/>
        <v>&lt;deviceset name="43.2k_0402_1/10_1%"&gt;</v>
      </c>
      <c r="R188" t="s">
        <v>2050</v>
      </c>
      <c r="S188" t="s">
        <v>2051</v>
      </c>
      <c r="T188" t="s">
        <v>2052</v>
      </c>
      <c r="U188" t="s">
        <v>2053</v>
      </c>
      <c r="V188" t="s">
        <v>2054</v>
      </c>
      <c r="W188" t="s">
        <v>2055</v>
      </c>
      <c r="X188" t="s">
        <v>2056</v>
      </c>
      <c r="Y188" t="s">
        <v>2057</v>
      </c>
      <c r="Z188" t="s">
        <v>2058</v>
      </c>
      <c r="AA188" t="s">
        <v>2059</v>
      </c>
      <c r="AB188" t="s">
        <v>2060</v>
      </c>
      <c r="AC188" t="str">
        <f t="shared" si="25"/>
        <v>&lt;attribute name="1_DESC" value="RES SMD 43.2K OHM 1% 1/10W 0402"/&gt;</v>
      </c>
      <c r="AD188" t="str">
        <f t="shared" si="26"/>
        <v>&lt;attribute name="1_DIST" value="Digi-Key"/&gt;</v>
      </c>
      <c r="AE188" t="str">
        <f t="shared" si="27"/>
        <v>&lt;attribute name="1_DIST_PN" value="P43.2KLCT-ND"/&gt;</v>
      </c>
      <c r="AF188" t="str">
        <f t="shared" si="28"/>
        <v>&lt;attribute name="1_MFG" value="Panasonic Electronic Components"/&gt;</v>
      </c>
      <c r="AG188" t="str">
        <f t="shared" si="29"/>
        <v>&lt;attribute name="1_MFG_PN" value="ERJ-2RKF4322X"/&gt;</v>
      </c>
      <c r="AH188" t="str">
        <f t="shared" si="30"/>
        <v>&lt;attribute name="2_DESC" value=""/&gt;</v>
      </c>
      <c r="AI188" t="str">
        <f t="shared" si="31"/>
        <v>&lt;attribute name="2_DIST" value=""/&gt;</v>
      </c>
      <c r="AJ188" t="str">
        <f t="shared" si="32"/>
        <v>&lt;attribute name="2_DIST_PN" value=""/&gt;</v>
      </c>
      <c r="AK188" t="str">
        <f t="shared" si="33"/>
        <v>&lt;attribute name="2_MFG" value=""/&gt;</v>
      </c>
      <c r="AL188" t="str">
        <f t="shared" si="34"/>
        <v>&lt;attribute name="2_MFG_PN" value=""/&gt;</v>
      </c>
      <c r="AM188" t="s">
        <v>2061</v>
      </c>
      <c r="AN188" t="s">
        <v>2062</v>
      </c>
      <c r="AO188" t="s">
        <v>2063</v>
      </c>
      <c r="AP188" t="s">
        <v>2064</v>
      </c>
      <c r="AQ188" t="s">
        <v>2065</v>
      </c>
      <c r="AR188" t="str">
        <f t="shared" si="35"/>
        <v>&lt;deviceset name="43.2k_0402_1/10_1%"&gt;&lt;gates&gt;&lt;gate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43.2K OHM 1% 1/10W 0402"/&gt;&lt;attribute name="1_DIST" value="Digi-Key"/&gt;&lt;attribute name="1_DIST_PN" value="P43.2KLCT-ND"/&gt;&lt;attribute name="1_MFG" value="Panasonic Electronic Components"/&gt;&lt;attribute name="1_MFG_PN" value="ERJ-2RKF4322X"/&gt;&lt;attribute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9" spans="1:44" x14ac:dyDescent="0.25">
      <c r="A189" s="2">
        <v>44.2</v>
      </c>
      <c r="B189" s="2" t="s">
        <v>1628</v>
      </c>
      <c r="C189" s="5" t="s">
        <v>1788</v>
      </c>
      <c r="D189" s="2" t="s">
        <v>115</v>
      </c>
      <c r="E189" s="2" t="s">
        <v>116</v>
      </c>
      <c r="F189" s="2" t="s">
        <v>117</v>
      </c>
      <c r="G189" s="2" t="s">
        <v>1186</v>
      </c>
      <c r="H189" s="2" t="s">
        <v>118</v>
      </c>
      <c r="I189" s="2" t="s">
        <v>1184</v>
      </c>
      <c r="J189" s="2" t="s">
        <v>119</v>
      </c>
      <c r="K189" s="2" t="s">
        <v>1185</v>
      </c>
      <c r="L189" s="2"/>
      <c r="M189" s="2"/>
      <c r="N189" s="2"/>
      <c r="O189" s="2"/>
      <c r="P189" s="2"/>
      <c r="Q189" t="str">
        <f t="shared" si="24"/>
        <v>&lt;deviceset name="44.2k_0402_1/10_1%"&gt;</v>
      </c>
      <c r="R189" t="s">
        <v>2050</v>
      </c>
      <c r="S189" t="s">
        <v>2051</v>
      </c>
      <c r="T189" t="s">
        <v>2052</v>
      </c>
      <c r="U189" t="s">
        <v>2053</v>
      </c>
      <c r="V189" t="s">
        <v>2054</v>
      </c>
      <c r="W189" t="s">
        <v>2055</v>
      </c>
      <c r="X189" t="s">
        <v>2056</v>
      </c>
      <c r="Y189" t="s">
        <v>2057</v>
      </c>
      <c r="Z189" t="s">
        <v>2058</v>
      </c>
      <c r="AA189" t="s">
        <v>2059</v>
      </c>
      <c r="AB189" t="s">
        <v>2060</v>
      </c>
      <c r="AC189" t="str">
        <f t="shared" si="25"/>
        <v>&lt;attribute name="1_DESC" value="RES SMD 44.2K OHM 1% 1/10W 0402"/&gt;</v>
      </c>
      <c r="AD189" t="str">
        <f t="shared" si="26"/>
        <v>&lt;attribute name="1_DIST" value="Digi-Key"/&gt;</v>
      </c>
      <c r="AE189" t="str">
        <f t="shared" si="27"/>
        <v>&lt;attribute name="1_DIST_PN" value="P44.2KLCT-ND"/&gt;</v>
      </c>
      <c r="AF189" t="str">
        <f t="shared" si="28"/>
        <v>&lt;attribute name="1_MFG" value="Panasonic Electronic Components"/&gt;</v>
      </c>
      <c r="AG189" t="str">
        <f t="shared" si="29"/>
        <v>&lt;attribute name="1_MFG_PN" value="ERJ-2RKF4422X"/&gt;</v>
      </c>
      <c r="AH189" t="str">
        <f t="shared" si="30"/>
        <v>&lt;attribute name="2_DESC" value=""/&gt;</v>
      </c>
      <c r="AI189" t="str">
        <f t="shared" si="31"/>
        <v>&lt;attribute name="2_DIST" value=""/&gt;</v>
      </c>
      <c r="AJ189" t="str">
        <f t="shared" si="32"/>
        <v>&lt;attribute name="2_DIST_PN" value=""/&gt;</v>
      </c>
      <c r="AK189" t="str">
        <f t="shared" si="33"/>
        <v>&lt;attribute name="2_MFG" value=""/&gt;</v>
      </c>
      <c r="AL189" t="str">
        <f t="shared" si="34"/>
        <v>&lt;attribute name="2_MFG_PN" value=""/&gt;</v>
      </c>
      <c r="AM189" t="s">
        <v>2061</v>
      </c>
      <c r="AN189" t="s">
        <v>2062</v>
      </c>
      <c r="AO189" t="s">
        <v>2063</v>
      </c>
      <c r="AP189" t="s">
        <v>2064</v>
      </c>
      <c r="AQ189" t="s">
        <v>2065</v>
      </c>
      <c r="AR189" t="str">
        <f t="shared" si="35"/>
        <v>&lt;deviceset name="44.2k_0402_1/10_1%"&gt;&lt;gates&gt;&lt;gate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44.2K OHM 1% 1/10W 0402"/&gt;&lt;attribute name="1_DIST" value="Digi-Key"/&gt;&lt;attribute name="1_DIST_PN" value="P44.2KLCT-ND"/&gt;&lt;attribute name="1_MFG" value="Panasonic Electronic Components"/&gt;&lt;attribute name="1_MFG_PN" value="ERJ-2RKF4422X"/&gt;&lt;attribute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0" spans="1:44" x14ac:dyDescent="0.25">
      <c r="A190" s="2">
        <v>45.3</v>
      </c>
      <c r="B190" s="2" t="s">
        <v>1628</v>
      </c>
      <c r="C190" s="5" t="s">
        <v>1789</v>
      </c>
      <c r="D190" s="2" t="s">
        <v>115</v>
      </c>
      <c r="E190" s="2" t="s">
        <v>116</v>
      </c>
      <c r="F190" s="2" t="s">
        <v>117</v>
      </c>
      <c r="G190" s="2" t="s">
        <v>1195</v>
      </c>
      <c r="H190" s="2" t="s">
        <v>118</v>
      </c>
      <c r="I190" s="2" t="s">
        <v>1193</v>
      </c>
      <c r="J190" s="2" t="s">
        <v>119</v>
      </c>
      <c r="K190" s="2" t="s">
        <v>1194</v>
      </c>
      <c r="L190" s="2"/>
      <c r="M190" s="2"/>
      <c r="N190" s="2"/>
      <c r="O190" s="2"/>
      <c r="P190" s="2"/>
      <c r="Q190" t="str">
        <f t="shared" si="24"/>
        <v>&lt;deviceset name="45.3k_0402_1/10_1%"&gt;</v>
      </c>
      <c r="R190" t="s">
        <v>2050</v>
      </c>
      <c r="S190" t="s">
        <v>2051</v>
      </c>
      <c r="T190" t="s">
        <v>2052</v>
      </c>
      <c r="U190" t="s">
        <v>2053</v>
      </c>
      <c r="V190" t="s">
        <v>2054</v>
      </c>
      <c r="W190" t="s">
        <v>2055</v>
      </c>
      <c r="X190" t="s">
        <v>2056</v>
      </c>
      <c r="Y190" t="s">
        <v>2057</v>
      </c>
      <c r="Z190" t="s">
        <v>2058</v>
      </c>
      <c r="AA190" t="s">
        <v>2059</v>
      </c>
      <c r="AB190" t="s">
        <v>2060</v>
      </c>
      <c r="AC190" t="str">
        <f t="shared" si="25"/>
        <v>&lt;attribute name="1_DESC" value="RES SMD 45.3K OHM 1% 1/10W 0402"/&gt;</v>
      </c>
      <c r="AD190" t="str">
        <f t="shared" si="26"/>
        <v>&lt;attribute name="1_DIST" value="Digi-Key"/&gt;</v>
      </c>
      <c r="AE190" t="str">
        <f t="shared" si="27"/>
        <v>&lt;attribute name="1_DIST_PN" value="P45.3KLCT-ND"/&gt;</v>
      </c>
      <c r="AF190" t="str">
        <f t="shared" si="28"/>
        <v>&lt;attribute name="1_MFG" value="Panasonic Electronic Components"/&gt;</v>
      </c>
      <c r="AG190" t="str">
        <f t="shared" si="29"/>
        <v>&lt;attribute name="1_MFG_PN" value="ERJ-2RKF4532X"/&gt;</v>
      </c>
      <c r="AH190" t="str">
        <f t="shared" si="30"/>
        <v>&lt;attribute name="2_DESC" value=""/&gt;</v>
      </c>
      <c r="AI190" t="str">
        <f t="shared" si="31"/>
        <v>&lt;attribute name="2_DIST" value=""/&gt;</v>
      </c>
      <c r="AJ190" t="str">
        <f t="shared" si="32"/>
        <v>&lt;attribute name="2_DIST_PN" value=""/&gt;</v>
      </c>
      <c r="AK190" t="str">
        <f t="shared" si="33"/>
        <v>&lt;attribute name="2_MFG" value=""/&gt;</v>
      </c>
      <c r="AL190" t="str">
        <f t="shared" si="34"/>
        <v>&lt;attribute name="2_MFG_PN" value=""/&gt;</v>
      </c>
      <c r="AM190" t="s">
        <v>2061</v>
      </c>
      <c r="AN190" t="s">
        <v>2062</v>
      </c>
      <c r="AO190" t="s">
        <v>2063</v>
      </c>
      <c r="AP190" t="s">
        <v>2064</v>
      </c>
      <c r="AQ190" t="s">
        <v>2065</v>
      </c>
      <c r="AR190" t="str">
        <f t="shared" si="35"/>
        <v>&lt;deviceset name="45.3k_0402_1/10_1%"&gt;&lt;gates&gt;&lt;gate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45.3K OHM 1% 1/10W 0402"/&gt;&lt;attribute name="1_DIST" value="Digi-Key"/&gt;&lt;attribute name="1_DIST_PN" value="P45.3KLCT-ND"/&gt;&lt;attribute name="1_MFG" value="Panasonic Electronic Components"/&gt;&lt;attribute name="1_MFG_PN" value="ERJ-2RKF4532X"/&gt;&lt;attribute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1" spans="1:44" x14ac:dyDescent="0.25">
      <c r="A191" s="2">
        <v>46.4</v>
      </c>
      <c r="B191" s="2" t="s">
        <v>1628</v>
      </c>
      <c r="C191" s="5" t="s">
        <v>1790</v>
      </c>
      <c r="D191" s="2" t="s">
        <v>115</v>
      </c>
      <c r="E191" s="2" t="s">
        <v>116</v>
      </c>
      <c r="F191" s="2" t="s">
        <v>117</v>
      </c>
      <c r="G191" s="2" t="s">
        <v>1204</v>
      </c>
      <c r="H191" s="2" t="s">
        <v>118</v>
      </c>
      <c r="I191" s="2" t="s">
        <v>1202</v>
      </c>
      <c r="J191" s="2" t="s">
        <v>119</v>
      </c>
      <c r="K191" s="2" t="s">
        <v>1203</v>
      </c>
      <c r="L191" s="2"/>
      <c r="M191" s="2"/>
      <c r="N191" s="2"/>
      <c r="O191" s="2"/>
      <c r="P191" s="2"/>
      <c r="Q191" t="str">
        <f t="shared" si="24"/>
        <v>&lt;deviceset name="46.4k_0402_1/10_1%"&gt;</v>
      </c>
      <c r="R191" t="s">
        <v>2050</v>
      </c>
      <c r="S191" t="s">
        <v>2051</v>
      </c>
      <c r="T191" t="s">
        <v>2052</v>
      </c>
      <c r="U191" t="s">
        <v>2053</v>
      </c>
      <c r="V191" t="s">
        <v>2054</v>
      </c>
      <c r="W191" t="s">
        <v>2055</v>
      </c>
      <c r="X191" t="s">
        <v>2056</v>
      </c>
      <c r="Y191" t="s">
        <v>2057</v>
      </c>
      <c r="Z191" t="s">
        <v>2058</v>
      </c>
      <c r="AA191" t="s">
        <v>2059</v>
      </c>
      <c r="AB191" t="s">
        <v>2060</v>
      </c>
      <c r="AC191" t="str">
        <f t="shared" si="25"/>
        <v>&lt;attribute name="1_DESC" value="RES SMD 46.4K OHM 1% 1/10W 0402"/&gt;</v>
      </c>
      <c r="AD191" t="str">
        <f t="shared" si="26"/>
        <v>&lt;attribute name="1_DIST" value="Digi-Key"/&gt;</v>
      </c>
      <c r="AE191" t="str">
        <f t="shared" si="27"/>
        <v>&lt;attribute name="1_DIST_PN" value="P46.4KLCT-ND"/&gt;</v>
      </c>
      <c r="AF191" t="str">
        <f t="shared" si="28"/>
        <v>&lt;attribute name="1_MFG" value="Panasonic Electronic Components"/&gt;</v>
      </c>
      <c r="AG191" t="str">
        <f t="shared" si="29"/>
        <v>&lt;attribute name="1_MFG_PN" value="ERJ-2RKF4642X"/&gt;</v>
      </c>
      <c r="AH191" t="str">
        <f t="shared" si="30"/>
        <v>&lt;attribute name="2_DESC" value=""/&gt;</v>
      </c>
      <c r="AI191" t="str">
        <f t="shared" si="31"/>
        <v>&lt;attribute name="2_DIST" value=""/&gt;</v>
      </c>
      <c r="AJ191" t="str">
        <f t="shared" si="32"/>
        <v>&lt;attribute name="2_DIST_PN" value=""/&gt;</v>
      </c>
      <c r="AK191" t="str">
        <f t="shared" si="33"/>
        <v>&lt;attribute name="2_MFG" value=""/&gt;</v>
      </c>
      <c r="AL191" t="str">
        <f t="shared" si="34"/>
        <v>&lt;attribute name="2_MFG_PN" value=""/&gt;</v>
      </c>
      <c r="AM191" t="s">
        <v>2061</v>
      </c>
      <c r="AN191" t="s">
        <v>2062</v>
      </c>
      <c r="AO191" t="s">
        <v>2063</v>
      </c>
      <c r="AP191" t="s">
        <v>2064</v>
      </c>
      <c r="AQ191" t="s">
        <v>2065</v>
      </c>
      <c r="AR191" t="str">
        <f t="shared" si="35"/>
        <v>&lt;deviceset name="46.4k_0402_1/10_1%"&gt;&lt;gates&gt;&lt;gate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46.4K OHM 1% 1/10W 0402"/&gt;&lt;attribute name="1_DIST" value="Digi-Key"/&gt;&lt;attribute name="1_DIST_PN" value="P46.4KLCT-ND"/&gt;&lt;attribute name="1_MFG" value="Panasonic Electronic Components"/&gt;&lt;attribute name="1_MFG_PN" value="ERJ-2RKF4642X"/&gt;&lt;attribute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2" spans="1:44" x14ac:dyDescent="0.25">
      <c r="A192" s="2">
        <v>47</v>
      </c>
      <c r="B192" s="2" t="s">
        <v>1628</v>
      </c>
      <c r="C192" s="5" t="s">
        <v>1791</v>
      </c>
      <c r="D192" s="2" t="s">
        <v>115</v>
      </c>
      <c r="E192" s="2" t="s">
        <v>116</v>
      </c>
      <c r="F192" s="2" t="s">
        <v>117</v>
      </c>
      <c r="G192" s="2" t="s">
        <v>1213</v>
      </c>
      <c r="H192" s="2" t="s">
        <v>118</v>
      </c>
      <c r="I192" s="2" t="s">
        <v>1211</v>
      </c>
      <c r="J192" s="2" t="s">
        <v>119</v>
      </c>
      <c r="K192" s="2" t="s">
        <v>1212</v>
      </c>
      <c r="L192" s="2"/>
      <c r="M192" s="2"/>
      <c r="N192" s="2"/>
      <c r="O192" s="2"/>
      <c r="P192" s="2"/>
      <c r="Q192" t="str">
        <f t="shared" si="24"/>
        <v>&lt;deviceset name="47k_0402_1/10_1%"&gt;</v>
      </c>
      <c r="R192" t="s">
        <v>2050</v>
      </c>
      <c r="S192" t="s">
        <v>2051</v>
      </c>
      <c r="T192" t="s">
        <v>2052</v>
      </c>
      <c r="U192" t="s">
        <v>2053</v>
      </c>
      <c r="V192" t="s">
        <v>2054</v>
      </c>
      <c r="W192" t="s">
        <v>2055</v>
      </c>
      <c r="X192" t="s">
        <v>2056</v>
      </c>
      <c r="Y192" t="s">
        <v>2057</v>
      </c>
      <c r="Z192" t="s">
        <v>2058</v>
      </c>
      <c r="AA192" t="s">
        <v>2059</v>
      </c>
      <c r="AB192" t="s">
        <v>2060</v>
      </c>
      <c r="AC192" t="str">
        <f t="shared" si="25"/>
        <v>&lt;attribute name="1_DESC" value="RES SMD 47K OHM 1% 1/10W 0402"/&gt;</v>
      </c>
      <c r="AD192" t="str">
        <f t="shared" si="26"/>
        <v>&lt;attribute name="1_DIST" value="Digi-Key"/&gt;</v>
      </c>
      <c r="AE192" t="str">
        <f t="shared" si="27"/>
        <v>&lt;attribute name="1_DIST_PN" value="P47.0KLCT-ND"/&gt;</v>
      </c>
      <c r="AF192" t="str">
        <f t="shared" si="28"/>
        <v>&lt;attribute name="1_MFG" value="Panasonic Electronic Components"/&gt;</v>
      </c>
      <c r="AG192" t="str">
        <f t="shared" si="29"/>
        <v>&lt;attribute name="1_MFG_PN" value="ERJ-2RKF4702X"/&gt;</v>
      </c>
      <c r="AH192" t="str">
        <f t="shared" si="30"/>
        <v>&lt;attribute name="2_DESC" value=""/&gt;</v>
      </c>
      <c r="AI192" t="str">
        <f t="shared" si="31"/>
        <v>&lt;attribute name="2_DIST" value=""/&gt;</v>
      </c>
      <c r="AJ192" t="str">
        <f t="shared" si="32"/>
        <v>&lt;attribute name="2_DIST_PN" value=""/&gt;</v>
      </c>
      <c r="AK192" t="str">
        <f t="shared" si="33"/>
        <v>&lt;attribute name="2_MFG" value=""/&gt;</v>
      </c>
      <c r="AL192" t="str">
        <f t="shared" si="34"/>
        <v>&lt;attribute name="2_MFG_PN" value=""/&gt;</v>
      </c>
      <c r="AM192" t="s">
        <v>2061</v>
      </c>
      <c r="AN192" t="s">
        <v>2062</v>
      </c>
      <c r="AO192" t="s">
        <v>2063</v>
      </c>
      <c r="AP192" t="s">
        <v>2064</v>
      </c>
      <c r="AQ192" t="s">
        <v>2065</v>
      </c>
      <c r="AR192" t="str">
        <f t="shared" si="35"/>
        <v>&lt;deviceset name="47k_0402_1/10_1%"&gt;&lt;gates&gt;&lt;gate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47K OHM 1% 1/10W 0402"/&gt;&lt;attribute name="1_DIST" value="Digi-Key"/&gt;&lt;attribute name="1_DIST_PN" value="P47.0KLCT-ND"/&gt;&lt;attribute name="1_MFG" value="Panasonic Electronic Components"/&gt;&lt;attribute name="1_MFG_PN" value="ERJ-2RKF4702X"/&gt;&lt;attribute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3" spans="1:44" x14ac:dyDescent="0.25">
      <c r="A193" s="2">
        <v>47.5</v>
      </c>
      <c r="B193" s="2" t="s">
        <v>1628</v>
      </c>
      <c r="C193" s="5" t="s">
        <v>95</v>
      </c>
      <c r="D193" s="2" t="s">
        <v>115</v>
      </c>
      <c r="E193" s="2" t="s">
        <v>116</v>
      </c>
      <c r="F193" s="2" t="s">
        <v>117</v>
      </c>
      <c r="G193" s="2" t="s">
        <v>1217</v>
      </c>
      <c r="H193" s="2" t="s">
        <v>118</v>
      </c>
      <c r="I193" s="2" t="s">
        <v>1215</v>
      </c>
      <c r="J193" s="2" t="s">
        <v>119</v>
      </c>
      <c r="K193" s="2" t="s">
        <v>1216</v>
      </c>
      <c r="L193" s="2"/>
      <c r="M193" s="2"/>
      <c r="N193" s="2"/>
      <c r="O193" s="2"/>
      <c r="P193" s="2"/>
      <c r="Q193" t="str">
        <f t="shared" si="24"/>
        <v>&lt;deviceset name="47.5k_0402_1/10_1%"&gt;</v>
      </c>
      <c r="R193" t="s">
        <v>2050</v>
      </c>
      <c r="S193" t="s">
        <v>2051</v>
      </c>
      <c r="T193" t="s">
        <v>2052</v>
      </c>
      <c r="U193" t="s">
        <v>2053</v>
      </c>
      <c r="V193" t="s">
        <v>2054</v>
      </c>
      <c r="W193" t="s">
        <v>2055</v>
      </c>
      <c r="X193" t="s">
        <v>2056</v>
      </c>
      <c r="Y193" t="s">
        <v>2057</v>
      </c>
      <c r="Z193" t="s">
        <v>2058</v>
      </c>
      <c r="AA193" t="s">
        <v>2059</v>
      </c>
      <c r="AB193" t="s">
        <v>2060</v>
      </c>
      <c r="AC193" t="str">
        <f t="shared" si="25"/>
        <v>&lt;attribute name="1_DESC" value="RES SMD 47.5K OHM 1% 1/10W 0402"/&gt;</v>
      </c>
      <c r="AD193" t="str">
        <f t="shared" si="26"/>
        <v>&lt;attribute name="1_DIST" value="Digi-Key"/&gt;</v>
      </c>
      <c r="AE193" t="str">
        <f t="shared" si="27"/>
        <v>&lt;attribute name="1_DIST_PN" value="P47.5KLCT-ND"/&gt;</v>
      </c>
      <c r="AF193" t="str">
        <f t="shared" si="28"/>
        <v>&lt;attribute name="1_MFG" value="Panasonic Electronic Components"/&gt;</v>
      </c>
      <c r="AG193" t="str">
        <f t="shared" si="29"/>
        <v>&lt;attribute name="1_MFG_PN" value="ERJ-2RKF4752X"/&gt;</v>
      </c>
      <c r="AH193" t="str">
        <f t="shared" si="30"/>
        <v>&lt;attribute name="2_DESC" value=""/&gt;</v>
      </c>
      <c r="AI193" t="str">
        <f t="shared" si="31"/>
        <v>&lt;attribute name="2_DIST" value=""/&gt;</v>
      </c>
      <c r="AJ193" t="str">
        <f t="shared" si="32"/>
        <v>&lt;attribute name="2_DIST_PN" value=""/&gt;</v>
      </c>
      <c r="AK193" t="str">
        <f t="shared" si="33"/>
        <v>&lt;attribute name="2_MFG" value=""/&gt;</v>
      </c>
      <c r="AL193" t="str">
        <f t="shared" si="34"/>
        <v>&lt;attribute name="2_MFG_PN" value=""/&gt;</v>
      </c>
      <c r="AM193" t="s">
        <v>2061</v>
      </c>
      <c r="AN193" t="s">
        <v>2062</v>
      </c>
      <c r="AO193" t="s">
        <v>2063</v>
      </c>
      <c r="AP193" t="s">
        <v>2064</v>
      </c>
      <c r="AQ193" t="s">
        <v>2065</v>
      </c>
      <c r="AR193" t="str">
        <f t="shared" si="35"/>
        <v>&lt;deviceset name="47.5k_0402_1/10_1%"&gt;&lt;gates&gt;&lt;gate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47.5K OHM 1% 1/10W 0402"/&gt;&lt;attribute name="1_DIST" value="Digi-Key"/&gt;&lt;attribute name="1_DIST_PN" value="P47.5KLCT-ND"/&gt;&lt;attribute name="1_MFG" value="Panasonic Electronic Components"/&gt;&lt;attribute name="1_MFG_PN" value="ERJ-2RKF4752X"/&gt;&lt;attribute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4" spans="1:44" x14ac:dyDescent="0.25">
      <c r="A194" s="2">
        <v>48.7</v>
      </c>
      <c r="B194" s="2" t="s">
        <v>1628</v>
      </c>
      <c r="C194" s="5" t="s">
        <v>1792</v>
      </c>
      <c r="D194" s="2" t="s">
        <v>115</v>
      </c>
      <c r="E194" s="2" t="s">
        <v>116</v>
      </c>
      <c r="F194" s="2" t="s">
        <v>117</v>
      </c>
      <c r="G194" s="2" t="s">
        <v>1227</v>
      </c>
      <c r="H194" s="2" t="s">
        <v>118</v>
      </c>
      <c r="I194" s="2" t="s">
        <v>1225</v>
      </c>
      <c r="J194" s="2" t="s">
        <v>119</v>
      </c>
      <c r="K194" s="2" t="s">
        <v>1226</v>
      </c>
      <c r="L194" s="2"/>
      <c r="M194" s="2"/>
      <c r="N194" s="2"/>
      <c r="O194" s="2"/>
      <c r="P194" s="2"/>
      <c r="Q194" t="str">
        <f t="shared" si="24"/>
        <v>&lt;deviceset name="48.7k_0402_1/10_1%"&gt;</v>
      </c>
      <c r="R194" t="s">
        <v>2050</v>
      </c>
      <c r="S194" t="s">
        <v>2051</v>
      </c>
      <c r="T194" t="s">
        <v>2052</v>
      </c>
      <c r="U194" t="s">
        <v>2053</v>
      </c>
      <c r="V194" t="s">
        <v>2054</v>
      </c>
      <c r="W194" t="s">
        <v>2055</v>
      </c>
      <c r="X194" t="s">
        <v>2056</v>
      </c>
      <c r="Y194" t="s">
        <v>2057</v>
      </c>
      <c r="Z194" t="s">
        <v>2058</v>
      </c>
      <c r="AA194" t="s">
        <v>2059</v>
      </c>
      <c r="AB194" t="s">
        <v>2060</v>
      </c>
      <c r="AC194" t="str">
        <f t="shared" si="25"/>
        <v>&lt;attribute name="1_DESC" value="RES SMD 48.7K OHM 1% 1/10W 0402"/&gt;</v>
      </c>
      <c r="AD194" t="str">
        <f t="shared" si="26"/>
        <v>&lt;attribute name="1_DIST" value="Digi-Key"/&gt;</v>
      </c>
      <c r="AE194" t="str">
        <f t="shared" si="27"/>
        <v>&lt;attribute name="1_DIST_PN" value="P48.7KLCT-ND"/&gt;</v>
      </c>
      <c r="AF194" t="str">
        <f t="shared" si="28"/>
        <v>&lt;attribute name="1_MFG" value="Panasonic Electronic Components"/&gt;</v>
      </c>
      <c r="AG194" t="str">
        <f t="shared" si="29"/>
        <v>&lt;attribute name="1_MFG_PN" value="ERJ-2RKF4872X"/&gt;</v>
      </c>
      <c r="AH194" t="str">
        <f t="shared" si="30"/>
        <v>&lt;attribute name="2_DESC" value=""/&gt;</v>
      </c>
      <c r="AI194" t="str">
        <f t="shared" si="31"/>
        <v>&lt;attribute name="2_DIST" value=""/&gt;</v>
      </c>
      <c r="AJ194" t="str">
        <f t="shared" si="32"/>
        <v>&lt;attribute name="2_DIST_PN" value=""/&gt;</v>
      </c>
      <c r="AK194" t="str">
        <f t="shared" si="33"/>
        <v>&lt;attribute name="2_MFG" value=""/&gt;</v>
      </c>
      <c r="AL194" t="str">
        <f t="shared" si="34"/>
        <v>&lt;attribute name="2_MFG_PN" value=""/&gt;</v>
      </c>
      <c r="AM194" t="s">
        <v>2061</v>
      </c>
      <c r="AN194" t="s">
        <v>2062</v>
      </c>
      <c r="AO194" t="s">
        <v>2063</v>
      </c>
      <c r="AP194" t="s">
        <v>2064</v>
      </c>
      <c r="AQ194" t="s">
        <v>2065</v>
      </c>
      <c r="AR194" t="str">
        <f t="shared" si="35"/>
        <v>&lt;deviceset name="48.7k_0402_1/10_1%"&gt;&lt;gates&gt;&lt;gate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48.7K OHM 1% 1/10W 0402"/&gt;&lt;attribute name="1_DIST" value="Digi-Key"/&gt;&lt;attribute name="1_DIST_PN" value="P48.7KLCT-ND"/&gt;&lt;attribute name="1_MFG" value="Panasonic Electronic Components"/&gt;&lt;attribute name="1_MFG_PN" value="ERJ-2RKF4872X"/&gt;&lt;attribute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5" spans="1:44" x14ac:dyDescent="0.25">
      <c r="A195" s="2">
        <v>49.9</v>
      </c>
      <c r="B195" s="2" t="s">
        <v>1628</v>
      </c>
      <c r="C195" s="5" t="s">
        <v>96</v>
      </c>
      <c r="D195" s="2" t="s">
        <v>115</v>
      </c>
      <c r="E195" s="2" t="s">
        <v>116</v>
      </c>
      <c r="F195" s="2" t="s">
        <v>117</v>
      </c>
      <c r="G195" s="2" t="s">
        <v>1236</v>
      </c>
      <c r="H195" s="2" t="s">
        <v>118</v>
      </c>
      <c r="I195" s="2" t="s">
        <v>1234</v>
      </c>
      <c r="J195" s="2" t="s">
        <v>119</v>
      </c>
      <c r="K195" s="2" t="s">
        <v>1235</v>
      </c>
      <c r="L195" s="2"/>
      <c r="M195" s="2"/>
      <c r="N195" s="2"/>
      <c r="O195" s="2"/>
      <c r="P195" s="2"/>
      <c r="Q195" t="str">
        <f t="shared" ref="Q195:Q229" si="36">_xlfn.CONCAT("&lt;deviceset name=""",C195,"_",D195,"_",E195,"_",F195,"""&gt;")</f>
        <v>&lt;deviceset name="49.9k_0402_1/10_1%"&gt;</v>
      </c>
      <c r="R195" t="s">
        <v>2050</v>
      </c>
      <c r="S195" t="s">
        <v>2051</v>
      </c>
      <c r="T195" t="s">
        <v>2052</v>
      </c>
      <c r="U195" t="s">
        <v>2053</v>
      </c>
      <c r="V195" t="s">
        <v>2054</v>
      </c>
      <c r="W195" t="s">
        <v>2055</v>
      </c>
      <c r="X195" t="s">
        <v>2056</v>
      </c>
      <c r="Y195" t="s">
        <v>2057</v>
      </c>
      <c r="Z195" t="s">
        <v>2058</v>
      </c>
      <c r="AA195" t="s">
        <v>2059</v>
      </c>
      <c r="AB195" t="s">
        <v>2060</v>
      </c>
      <c r="AC195" t="str">
        <f t="shared" ref="AC195:AC229" si="37">_xlfn.CONCAT("&lt;attribute name=""",$G$1,""" value=""",G195,"""/&gt;")</f>
        <v>&lt;attribute name="1_DESC" value="RES SMD 49.9K OHM 1% 1/10W 0402"/&gt;</v>
      </c>
      <c r="AD195" t="str">
        <f t="shared" ref="AD195:AD229" si="38">_xlfn.CONCAT("&lt;attribute name=""",$H$1,""" value=""",H195,"""/&gt;")</f>
        <v>&lt;attribute name="1_DIST" value="Digi-Key"/&gt;</v>
      </c>
      <c r="AE195" t="str">
        <f t="shared" ref="AE195:AE229" si="39">_xlfn.CONCAT("&lt;attribute name=""",$I$1,""" value=""",I195,"""/&gt;")</f>
        <v>&lt;attribute name="1_DIST_PN" value="P49.9KLCT-ND"/&gt;</v>
      </c>
      <c r="AF195" t="str">
        <f t="shared" ref="AF195:AF229" si="40">_xlfn.CONCAT("&lt;attribute name=""",$J$1,""" value=""",J195,"""/&gt;")</f>
        <v>&lt;attribute name="1_MFG" value="Panasonic Electronic Components"/&gt;</v>
      </c>
      <c r="AG195" t="str">
        <f t="shared" ref="AG195:AG229" si="41">_xlfn.CONCAT("&lt;attribute name=""",$K$1,""" value=""",K195,"""/&gt;")</f>
        <v>&lt;attribute name="1_MFG_PN" value="ERJ-2RKF4992X"/&gt;</v>
      </c>
      <c r="AH195" t="str">
        <f t="shared" ref="AH195:AH229" si="42">_xlfn.CONCAT("&lt;attribute name=""",  $L$1,""" value=""",L195,"""/&gt;")</f>
        <v>&lt;attribute name="2_DESC" value=""/&gt;</v>
      </c>
      <c r="AI195" t="str">
        <f t="shared" ref="AI195:AI229" si="43">_xlfn.CONCAT("&lt;attribute name=""",$M$1,""" value=""",M195,"""/&gt;")</f>
        <v>&lt;attribute name="2_DIST" value=""/&gt;</v>
      </c>
      <c r="AJ195" t="str">
        <f t="shared" ref="AJ195:AJ229" si="44">_xlfn.CONCAT("&lt;attribute name=""",$N$1,""" value=""",N195,"""/&gt;")</f>
        <v>&lt;attribute name="2_DIST_PN" value=""/&gt;</v>
      </c>
      <c r="AK195" t="str">
        <f t="shared" ref="AK195:AK229" si="45">_xlfn.CONCAT("&lt;attribute name=""",$O$1,""" value=""",O195,"""/&gt;")</f>
        <v>&lt;attribute name="2_MFG" value=""/&gt;</v>
      </c>
      <c r="AL195" t="str">
        <f t="shared" ref="AL195:AL229" si="46">_xlfn.CONCAT("&lt;attribute name=""",$P$1,""" value=""",P195,"""/&gt;")</f>
        <v>&lt;attribute name="2_MFG_PN" value=""/&gt;</v>
      </c>
      <c r="AM195" t="s">
        <v>2061</v>
      </c>
      <c r="AN195" t="s">
        <v>2062</v>
      </c>
      <c r="AO195" t="s">
        <v>2063</v>
      </c>
      <c r="AP195" t="s">
        <v>2064</v>
      </c>
      <c r="AQ195" t="s">
        <v>2065</v>
      </c>
      <c r="AR195" t="str">
        <f t="shared" ref="AR195:AR229" si="47">_xlfn.CONCAT(Q195:AQ195)</f>
        <v>&lt;deviceset name="49.9k_0402_1/10_1%"&gt;&lt;gates&gt;&lt;gate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49.9K OHM 1% 1/10W 0402"/&gt;&lt;attribute name="1_DIST" value="Digi-Key"/&gt;&lt;attribute name="1_DIST_PN" value="P49.9KLCT-ND"/&gt;&lt;attribute name="1_MFG" value="Panasonic Electronic Components"/&gt;&lt;attribute name="1_MFG_PN" value="ERJ-2RKF4992X"/&gt;&lt;attribute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6" spans="1:44" x14ac:dyDescent="0.25">
      <c r="A196" s="2">
        <v>51</v>
      </c>
      <c r="B196" s="2" t="s">
        <v>1628</v>
      </c>
      <c r="C196" s="5" t="s">
        <v>1799</v>
      </c>
      <c r="D196" s="2" t="s">
        <v>115</v>
      </c>
      <c r="E196" s="2" t="s">
        <v>116</v>
      </c>
      <c r="F196" s="2" t="s">
        <v>117</v>
      </c>
      <c r="G196" s="2" t="s">
        <v>1270</v>
      </c>
      <c r="H196" s="2" t="s">
        <v>118</v>
      </c>
      <c r="I196" s="2" t="s">
        <v>1268</v>
      </c>
      <c r="J196" s="2" t="s">
        <v>119</v>
      </c>
      <c r="K196" s="2" t="s">
        <v>1269</v>
      </c>
      <c r="L196" s="2"/>
      <c r="M196" s="2"/>
      <c r="N196" s="2"/>
      <c r="O196" s="2"/>
      <c r="P196" s="2"/>
      <c r="Q196" t="str">
        <f t="shared" si="36"/>
        <v>&lt;deviceset name="51k_0402_1/10_1%"&gt;</v>
      </c>
      <c r="R196" t="s">
        <v>2050</v>
      </c>
      <c r="S196" t="s">
        <v>2051</v>
      </c>
      <c r="T196" t="s">
        <v>2052</v>
      </c>
      <c r="U196" t="s">
        <v>2053</v>
      </c>
      <c r="V196" t="s">
        <v>2054</v>
      </c>
      <c r="W196" t="s">
        <v>2055</v>
      </c>
      <c r="X196" t="s">
        <v>2056</v>
      </c>
      <c r="Y196" t="s">
        <v>2057</v>
      </c>
      <c r="Z196" t="s">
        <v>2058</v>
      </c>
      <c r="AA196" t="s">
        <v>2059</v>
      </c>
      <c r="AB196" t="s">
        <v>2060</v>
      </c>
      <c r="AC196" t="str">
        <f t="shared" si="37"/>
        <v>&lt;attribute name="1_DESC" value="RES SMD 51K OHM 1% 1/10W 0402"/&gt;</v>
      </c>
      <c r="AD196" t="str">
        <f t="shared" si="38"/>
        <v>&lt;attribute name="1_DIST" value="Digi-Key"/&gt;</v>
      </c>
      <c r="AE196" t="str">
        <f t="shared" si="39"/>
        <v>&lt;attribute name="1_DIST_PN" value="P51.0KLCT-ND"/&gt;</v>
      </c>
      <c r="AF196" t="str">
        <f t="shared" si="40"/>
        <v>&lt;attribute name="1_MFG" value="Panasonic Electronic Components"/&gt;</v>
      </c>
      <c r="AG196" t="str">
        <f t="shared" si="41"/>
        <v>&lt;attribute name="1_MFG_PN" value="ERJ-2RKF5102X"/&gt;</v>
      </c>
      <c r="AH196" t="str">
        <f t="shared" si="42"/>
        <v>&lt;attribute name="2_DESC" value=""/&gt;</v>
      </c>
      <c r="AI196" t="str">
        <f t="shared" si="43"/>
        <v>&lt;attribute name="2_DIST" value=""/&gt;</v>
      </c>
      <c r="AJ196" t="str">
        <f t="shared" si="44"/>
        <v>&lt;attribute name="2_DIST_PN" value=""/&gt;</v>
      </c>
      <c r="AK196" t="str">
        <f t="shared" si="45"/>
        <v>&lt;attribute name="2_MFG" value=""/&gt;</v>
      </c>
      <c r="AL196" t="str">
        <f t="shared" si="46"/>
        <v>&lt;attribute name="2_MFG_PN" value=""/&gt;</v>
      </c>
      <c r="AM196" t="s">
        <v>2061</v>
      </c>
      <c r="AN196" t="s">
        <v>2062</v>
      </c>
      <c r="AO196" t="s">
        <v>2063</v>
      </c>
      <c r="AP196" t="s">
        <v>2064</v>
      </c>
      <c r="AQ196" t="s">
        <v>2065</v>
      </c>
      <c r="AR196" t="str">
        <f t="shared" si="47"/>
        <v>&lt;deviceset name="51k_0402_1/10_1%"&gt;&lt;gates&gt;&lt;gate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51K OHM 1% 1/10W 0402"/&gt;&lt;attribute name="1_DIST" value="Digi-Key"/&gt;&lt;attribute name="1_DIST_PN" value="P51.0KLCT-ND"/&gt;&lt;attribute name="1_MFG" value="Panasonic Electronic Components"/&gt;&lt;attribute name="1_MFG_PN" value="ERJ-2RKF5102X"/&gt;&lt;attribute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7" spans="1:44" x14ac:dyDescent="0.25">
      <c r="A197" s="2">
        <v>51.1</v>
      </c>
      <c r="B197" s="2" t="s">
        <v>1628</v>
      </c>
      <c r="C197" s="5" t="s">
        <v>97</v>
      </c>
      <c r="D197" s="2" t="s">
        <v>115</v>
      </c>
      <c r="E197" s="2" t="s">
        <v>116</v>
      </c>
      <c r="F197" s="2" t="s">
        <v>117</v>
      </c>
      <c r="G197" s="2" t="s">
        <v>1274</v>
      </c>
      <c r="H197" s="2" t="s">
        <v>118</v>
      </c>
      <c r="I197" s="2" t="s">
        <v>1272</v>
      </c>
      <c r="J197" s="2" t="s">
        <v>119</v>
      </c>
      <c r="K197" s="2" t="s">
        <v>1273</v>
      </c>
      <c r="L197" s="2"/>
      <c r="M197" s="2"/>
      <c r="N197" s="2"/>
      <c r="O197" s="2"/>
      <c r="P197" s="2"/>
      <c r="Q197" t="str">
        <f t="shared" si="36"/>
        <v>&lt;deviceset name="51.1k_0402_1/10_1%"&gt;</v>
      </c>
      <c r="R197" t="s">
        <v>2050</v>
      </c>
      <c r="S197" t="s">
        <v>2051</v>
      </c>
      <c r="T197" t="s">
        <v>2052</v>
      </c>
      <c r="U197" t="s">
        <v>2053</v>
      </c>
      <c r="V197" t="s">
        <v>2054</v>
      </c>
      <c r="W197" t="s">
        <v>2055</v>
      </c>
      <c r="X197" t="s">
        <v>2056</v>
      </c>
      <c r="Y197" t="s">
        <v>2057</v>
      </c>
      <c r="Z197" t="s">
        <v>2058</v>
      </c>
      <c r="AA197" t="s">
        <v>2059</v>
      </c>
      <c r="AB197" t="s">
        <v>2060</v>
      </c>
      <c r="AC197" t="str">
        <f t="shared" si="37"/>
        <v>&lt;attribute name="1_DESC" value="RES SMD 51.1K OHM 1% 1/10W 0402"/&gt;</v>
      </c>
      <c r="AD197" t="str">
        <f t="shared" si="38"/>
        <v>&lt;attribute name="1_DIST" value="Digi-Key"/&gt;</v>
      </c>
      <c r="AE197" t="str">
        <f t="shared" si="39"/>
        <v>&lt;attribute name="1_DIST_PN" value="P51.1KLCT-ND"/&gt;</v>
      </c>
      <c r="AF197" t="str">
        <f t="shared" si="40"/>
        <v>&lt;attribute name="1_MFG" value="Panasonic Electronic Components"/&gt;</v>
      </c>
      <c r="AG197" t="str">
        <f t="shared" si="41"/>
        <v>&lt;attribute name="1_MFG_PN" value="ERJ-2RKF5112X"/&gt;</v>
      </c>
      <c r="AH197" t="str">
        <f t="shared" si="42"/>
        <v>&lt;attribute name="2_DESC" value=""/&gt;</v>
      </c>
      <c r="AI197" t="str">
        <f t="shared" si="43"/>
        <v>&lt;attribute name="2_DIST" value=""/&gt;</v>
      </c>
      <c r="AJ197" t="str">
        <f t="shared" si="44"/>
        <v>&lt;attribute name="2_DIST_PN" value=""/&gt;</v>
      </c>
      <c r="AK197" t="str">
        <f t="shared" si="45"/>
        <v>&lt;attribute name="2_MFG" value=""/&gt;</v>
      </c>
      <c r="AL197" t="str">
        <f t="shared" si="46"/>
        <v>&lt;attribute name="2_MFG_PN" value=""/&gt;</v>
      </c>
      <c r="AM197" t="s">
        <v>2061</v>
      </c>
      <c r="AN197" t="s">
        <v>2062</v>
      </c>
      <c r="AO197" t="s">
        <v>2063</v>
      </c>
      <c r="AP197" t="s">
        <v>2064</v>
      </c>
      <c r="AQ197" t="s">
        <v>2065</v>
      </c>
      <c r="AR197" t="str">
        <f t="shared" si="47"/>
        <v>&lt;deviceset name="51.1k_0402_1/10_1%"&gt;&lt;gates&gt;&lt;gate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51.1K OHM 1% 1/10W 0402"/&gt;&lt;attribute name="1_DIST" value="Digi-Key"/&gt;&lt;attribute name="1_DIST_PN" value="P51.1KLCT-ND"/&gt;&lt;attribute name="1_MFG" value="Panasonic Electronic Components"/&gt;&lt;attribute name="1_MFG_PN" value="ERJ-2RKF5112X"/&gt;&lt;attribute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8" spans="1:44" x14ac:dyDescent="0.25">
      <c r="A198" s="2">
        <v>52.3</v>
      </c>
      <c r="B198" s="2" t="s">
        <v>1628</v>
      </c>
      <c r="C198" s="5" t="s">
        <v>1800</v>
      </c>
      <c r="D198" s="2" t="s">
        <v>115</v>
      </c>
      <c r="E198" s="2" t="s">
        <v>116</v>
      </c>
      <c r="F198" s="2" t="s">
        <v>117</v>
      </c>
      <c r="G198" s="2" t="s">
        <v>1284</v>
      </c>
      <c r="H198" s="2" t="s">
        <v>118</v>
      </c>
      <c r="I198" s="2" t="s">
        <v>1282</v>
      </c>
      <c r="J198" s="2" t="s">
        <v>119</v>
      </c>
      <c r="K198" s="2" t="s">
        <v>1283</v>
      </c>
      <c r="L198" s="2"/>
      <c r="M198" s="2"/>
      <c r="N198" s="2"/>
      <c r="O198" s="2"/>
      <c r="P198" s="2"/>
      <c r="Q198" t="str">
        <f t="shared" si="36"/>
        <v>&lt;deviceset name="52.3k_0402_1/10_1%"&gt;</v>
      </c>
      <c r="R198" t="s">
        <v>2050</v>
      </c>
      <c r="S198" t="s">
        <v>2051</v>
      </c>
      <c r="T198" t="s">
        <v>2052</v>
      </c>
      <c r="U198" t="s">
        <v>2053</v>
      </c>
      <c r="V198" t="s">
        <v>2054</v>
      </c>
      <c r="W198" t="s">
        <v>2055</v>
      </c>
      <c r="X198" t="s">
        <v>2056</v>
      </c>
      <c r="Y198" t="s">
        <v>2057</v>
      </c>
      <c r="Z198" t="s">
        <v>2058</v>
      </c>
      <c r="AA198" t="s">
        <v>2059</v>
      </c>
      <c r="AB198" t="s">
        <v>2060</v>
      </c>
      <c r="AC198" t="str">
        <f t="shared" si="37"/>
        <v>&lt;attribute name="1_DESC" value="RES SMD 52.3K OHM 1% 1/10W 0402"/&gt;</v>
      </c>
      <c r="AD198" t="str">
        <f t="shared" si="38"/>
        <v>&lt;attribute name="1_DIST" value="Digi-Key"/&gt;</v>
      </c>
      <c r="AE198" t="str">
        <f t="shared" si="39"/>
        <v>&lt;attribute name="1_DIST_PN" value="P52.3KLCT-ND"/&gt;</v>
      </c>
      <c r="AF198" t="str">
        <f t="shared" si="40"/>
        <v>&lt;attribute name="1_MFG" value="Panasonic Electronic Components"/&gt;</v>
      </c>
      <c r="AG198" t="str">
        <f t="shared" si="41"/>
        <v>&lt;attribute name="1_MFG_PN" value="ERJ-2RKF5232X"/&gt;</v>
      </c>
      <c r="AH198" t="str">
        <f t="shared" si="42"/>
        <v>&lt;attribute name="2_DESC" value=""/&gt;</v>
      </c>
      <c r="AI198" t="str">
        <f t="shared" si="43"/>
        <v>&lt;attribute name="2_DIST" value=""/&gt;</v>
      </c>
      <c r="AJ198" t="str">
        <f t="shared" si="44"/>
        <v>&lt;attribute name="2_DIST_PN" value=""/&gt;</v>
      </c>
      <c r="AK198" t="str">
        <f t="shared" si="45"/>
        <v>&lt;attribute name="2_MFG" value=""/&gt;</v>
      </c>
      <c r="AL198" t="str">
        <f t="shared" si="46"/>
        <v>&lt;attribute name="2_MFG_PN" value=""/&gt;</v>
      </c>
      <c r="AM198" t="s">
        <v>2061</v>
      </c>
      <c r="AN198" t="s">
        <v>2062</v>
      </c>
      <c r="AO198" t="s">
        <v>2063</v>
      </c>
      <c r="AP198" t="s">
        <v>2064</v>
      </c>
      <c r="AQ198" t="s">
        <v>2065</v>
      </c>
      <c r="AR198" t="str">
        <f t="shared" si="47"/>
        <v>&lt;deviceset name="52.3k_0402_1/10_1%"&gt;&lt;gates&gt;&lt;gate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52.3K OHM 1% 1/10W 0402"/&gt;&lt;attribute name="1_DIST" value="Digi-Key"/&gt;&lt;attribute name="1_DIST_PN" value="P52.3KLCT-ND"/&gt;&lt;attribute name="1_MFG" value="Panasonic Electronic Components"/&gt;&lt;attribute name="1_MFG_PN" value="ERJ-2RKF5232X"/&gt;&lt;attribute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9" spans="1:44" x14ac:dyDescent="0.25">
      <c r="A199" s="2">
        <v>53.6</v>
      </c>
      <c r="B199" s="2" t="s">
        <v>1628</v>
      </c>
      <c r="C199" s="5" t="s">
        <v>1801</v>
      </c>
      <c r="D199" s="2" t="s">
        <v>115</v>
      </c>
      <c r="E199" s="2" t="s">
        <v>116</v>
      </c>
      <c r="F199" s="2" t="s">
        <v>117</v>
      </c>
      <c r="G199" s="2" t="s">
        <v>1293</v>
      </c>
      <c r="H199" s="2" t="s">
        <v>118</v>
      </c>
      <c r="I199" s="2" t="s">
        <v>1291</v>
      </c>
      <c r="J199" s="2" t="s">
        <v>119</v>
      </c>
      <c r="K199" s="2" t="s">
        <v>1292</v>
      </c>
      <c r="L199" s="2"/>
      <c r="M199" s="2"/>
      <c r="N199" s="2"/>
      <c r="O199" s="2"/>
      <c r="P199" s="2"/>
      <c r="Q199" t="str">
        <f t="shared" si="36"/>
        <v>&lt;deviceset name="53.6k_0402_1/10_1%"&gt;</v>
      </c>
      <c r="R199" t="s">
        <v>2050</v>
      </c>
      <c r="S199" t="s">
        <v>2051</v>
      </c>
      <c r="T199" t="s">
        <v>2052</v>
      </c>
      <c r="U199" t="s">
        <v>2053</v>
      </c>
      <c r="V199" t="s">
        <v>2054</v>
      </c>
      <c r="W199" t="s">
        <v>2055</v>
      </c>
      <c r="X199" t="s">
        <v>2056</v>
      </c>
      <c r="Y199" t="s">
        <v>2057</v>
      </c>
      <c r="Z199" t="s">
        <v>2058</v>
      </c>
      <c r="AA199" t="s">
        <v>2059</v>
      </c>
      <c r="AB199" t="s">
        <v>2060</v>
      </c>
      <c r="AC199" t="str">
        <f t="shared" si="37"/>
        <v>&lt;attribute name="1_DESC" value="RES SMD 53.6K OHM 1% 1/10W 0402"/&gt;</v>
      </c>
      <c r="AD199" t="str">
        <f t="shared" si="38"/>
        <v>&lt;attribute name="1_DIST" value="Digi-Key"/&gt;</v>
      </c>
      <c r="AE199" t="str">
        <f t="shared" si="39"/>
        <v>&lt;attribute name="1_DIST_PN" value="P53.6KLCT-ND"/&gt;</v>
      </c>
      <c r="AF199" t="str">
        <f t="shared" si="40"/>
        <v>&lt;attribute name="1_MFG" value="Panasonic Electronic Components"/&gt;</v>
      </c>
      <c r="AG199" t="str">
        <f t="shared" si="41"/>
        <v>&lt;attribute name="1_MFG_PN" value="ERJ-2RKF5362X"/&gt;</v>
      </c>
      <c r="AH199" t="str">
        <f t="shared" si="42"/>
        <v>&lt;attribute name="2_DESC" value=""/&gt;</v>
      </c>
      <c r="AI199" t="str">
        <f t="shared" si="43"/>
        <v>&lt;attribute name="2_DIST" value=""/&gt;</v>
      </c>
      <c r="AJ199" t="str">
        <f t="shared" si="44"/>
        <v>&lt;attribute name="2_DIST_PN" value=""/&gt;</v>
      </c>
      <c r="AK199" t="str">
        <f t="shared" si="45"/>
        <v>&lt;attribute name="2_MFG" value=""/&gt;</v>
      </c>
      <c r="AL199" t="str">
        <f t="shared" si="46"/>
        <v>&lt;attribute name="2_MFG_PN" value=""/&gt;</v>
      </c>
      <c r="AM199" t="s">
        <v>2061</v>
      </c>
      <c r="AN199" t="s">
        <v>2062</v>
      </c>
      <c r="AO199" t="s">
        <v>2063</v>
      </c>
      <c r="AP199" t="s">
        <v>2064</v>
      </c>
      <c r="AQ199" t="s">
        <v>2065</v>
      </c>
      <c r="AR199" t="str">
        <f t="shared" si="47"/>
        <v>&lt;deviceset name="53.6k_0402_1/10_1%"&gt;&lt;gates&gt;&lt;gate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53.6K OHM 1% 1/10W 0402"/&gt;&lt;attribute name="1_DIST" value="Digi-Key"/&gt;&lt;attribute name="1_DIST_PN" value="P53.6KLCT-ND"/&gt;&lt;attribute name="1_MFG" value="Panasonic Electronic Components"/&gt;&lt;attribute name="1_MFG_PN" value="ERJ-2RKF5362X"/&gt;&lt;attribute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0" spans="1:44" x14ac:dyDescent="0.25">
      <c r="A200" s="2">
        <v>54.9</v>
      </c>
      <c r="B200" s="2" t="s">
        <v>1628</v>
      </c>
      <c r="C200" s="5" t="s">
        <v>1802</v>
      </c>
      <c r="D200" s="2" t="s">
        <v>115</v>
      </c>
      <c r="E200" s="2" t="s">
        <v>116</v>
      </c>
      <c r="F200" s="2" t="s">
        <v>117</v>
      </c>
      <c r="G200" s="2" t="s">
        <v>1302</v>
      </c>
      <c r="H200" s="2" t="s">
        <v>118</v>
      </c>
      <c r="I200" s="2" t="s">
        <v>1300</v>
      </c>
      <c r="J200" s="2" t="s">
        <v>119</v>
      </c>
      <c r="K200" s="2" t="s">
        <v>1301</v>
      </c>
      <c r="L200" s="2"/>
      <c r="M200" s="2"/>
      <c r="N200" s="2"/>
      <c r="O200" s="2"/>
      <c r="P200" s="2"/>
      <c r="Q200" t="str">
        <f t="shared" si="36"/>
        <v>&lt;deviceset name="54.9k_0402_1/10_1%"&gt;</v>
      </c>
      <c r="R200" t="s">
        <v>2050</v>
      </c>
      <c r="S200" t="s">
        <v>2051</v>
      </c>
      <c r="T200" t="s">
        <v>2052</v>
      </c>
      <c r="U200" t="s">
        <v>2053</v>
      </c>
      <c r="V200" t="s">
        <v>2054</v>
      </c>
      <c r="W200" t="s">
        <v>2055</v>
      </c>
      <c r="X200" t="s">
        <v>2056</v>
      </c>
      <c r="Y200" t="s">
        <v>2057</v>
      </c>
      <c r="Z200" t="s">
        <v>2058</v>
      </c>
      <c r="AA200" t="s">
        <v>2059</v>
      </c>
      <c r="AB200" t="s">
        <v>2060</v>
      </c>
      <c r="AC200" t="str">
        <f t="shared" si="37"/>
        <v>&lt;attribute name="1_DESC" value="RES SMD 54.9K OHM 1% 1/10W 0402"/&gt;</v>
      </c>
      <c r="AD200" t="str">
        <f t="shared" si="38"/>
        <v>&lt;attribute name="1_DIST" value="Digi-Key"/&gt;</v>
      </c>
      <c r="AE200" t="str">
        <f t="shared" si="39"/>
        <v>&lt;attribute name="1_DIST_PN" value="P54.9KLCT-ND"/&gt;</v>
      </c>
      <c r="AF200" t="str">
        <f t="shared" si="40"/>
        <v>&lt;attribute name="1_MFG" value="Panasonic Electronic Components"/&gt;</v>
      </c>
      <c r="AG200" t="str">
        <f t="shared" si="41"/>
        <v>&lt;attribute name="1_MFG_PN" value="ERJ-2RKF5492X"/&gt;</v>
      </c>
      <c r="AH200" t="str">
        <f t="shared" si="42"/>
        <v>&lt;attribute name="2_DESC" value=""/&gt;</v>
      </c>
      <c r="AI200" t="str">
        <f t="shared" si="43"/>
        <v>&lt;attribute name="2_DIST" value=""/&gt;</v>
      </c>
      <c r="AJ200" t="str">
        <f t="shared" si="44"/>
        <v>&lt;attribute name="2_DIST_PN" value=""/&gt;</v>
      </c>
      <c r="AK200" t="str">
        <f t="shared" si="45"/>
        <v>&lt;attribute name="2_MFG" value=""/&gt;</v>
      </c>
      <c r="AL200" t="str">
        <f t="shared" si="46"/>
        <v>&lt;attribute name="2_MFG_PN" value=""/&gt;</v>
      </c>
      <c r="AM200" t="s">
        <v>2061</v>
      </c>
      <c r="AN200" t="s">
        <v>2062</v>
      </c>
      <c r="AO200" t="s">
        <v>2063</v>
      </c>
      <c r="AP200" t="s">
        <v>2064</v>
      </c>
      <c r="AQ200" t="s">
        <v>2065</v>
      </c>
      <c r="AR200" t="str">
        <f t="shared" si="47"/>
        <v>&lt;deviceset name="54.9k_0402_1/10_1%"&gt;&lt;gates&gt;&lt;gate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54.9K OHM 1% 1/10W 0402"/&gt;&lt;attribute name="1_DIST" value="Digi-Key"/&gt;&lt;attribute name="1_DIST_PN" value="P54.9KLCT-ND"/&gt;&lt;attribute name="1_MFG" value="Panasonic Electronic Components"/&gt;&lt;attribute name="1_MFG_PN" value="ERJ-2RKF5492X"/&gt;&lt;attribute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1" spans="1:44" x14ac:dyDescent="0.25">
      <c r="A201" s="2">
        <v>56</v>
      </c>
      <c r="B201" s="2" t="s">
        <v>1628</v>
      </c>
      <c r="C201" s="5" t="s">
        <v>1803</v>
      </c>
      <c r="D201" s="2" t="s">
        <v>115</v>
      </c>
      <c r="E201" s="2" t="s">
        <v>116</v>
      </c>
      <c r="F201" s="2" t="s">
        <v>117</v>
      </c>
      <c r="G201" s="2" t="s">
        <v>1311</v>
      </c>
      <c r="H201" s="2" t="s">
        <v>118</v>
      </c>
      <c r="I201" s="2" t="s">
        <v>1309</v>
      </c>
      <c r="J201" s="2" t="s">
        <v>119</v>
      </c>
      <c r="K201" s="2" t="s">
        <v>1310</v>
      </c>
      <c r="L201" s="2"/>
      <c r="M201" s="2"/>
      <c r="N201" s="2"/>
      <c r="O201" s="2"/>
      <c r="P201" s="2"/>
      <c r="Q201" t="str">
        <f t="shared" si="36"/>
        <v>&lt;deviceset name="56k_0402_1/10_1%"&gt;</v>
      </c>
      <c r="R201" t="s">
        <v>2050</v>
      </c>
      <c r="S201" t="s">
        <v>2051</v>
      </c>
      <c r="T201" t="s">
        <v>2052</v>
      </c>
      <c r="U201" t="s">
        <v>2053</v>
      </c>
      <c r="V201" t="s">
        <v>2054</v>
      </c>
      <c r="W201" t="s">
        <v>2055</v>
      </c>
      <c r="X201" t="s">
        <v>2056</v>
      </c>
      <c r="Y201" t="s">
        <v>2057</v>
      </c>
      <c r="Z201" t="s">
        <v>2058</v>
      </c>
      <c r="AA201" t="s">
        <v>2059</v>
      </c>
      <c r="AB201" t="s">
        <v>2060</v>
      </c>
      <c r="AC201" t="str">
        <f t="shared" si="37"/>
        <v>&lt;attribute name="1_DESC" value="RES SMD 56K OHM 1% 1/10W 0402"/&gt;</v>
      </c>
      <c r="AD201" t="str">
        <f t="shared" si="38"/>
        <v>&lt;attribute name="1_DIST" value="Digi-Key"/&gt;</v>
      </c>
      <c r="AE201" t="str">
        <f t="shared" si="39"/>
        <v>&lt;attribute name="1_DIST_PN" value="P56.0KLCT-ND"/&gt;</v>
      </c>
      <c r="AF201" t="str">
        <f t="shared" si="40"/>
        <v>&lt;attribute name="1_MFG" value="Panasonic Electronic Components"/&gt;</v>
      </c>
      <c r="AG201" t="str">
        <f t="shared" si="41"/>
        <v>&lt;attribute name="1_MFG_PN" value="ERJ-2RKF5602X"/&gt;</v>
      </c>
      <c r="AH201" t="str">
        <f t="shared" si="42"/>
        <v>&lt;attribute name="2_DESC" value=""/&gt;</v>
      </c>
      <c r="AI201" t="str">
        <f t="shared" si="43"/>
        <v>&lt;attribute name="2_DIST" value=""/&gt;</v>
      </c>
      <c r="AJ201" t="str">
        <f t="shared" si="44"/>
        <v>&lt;attribute name="2_DIST_PN" value=""/&gt;</v>
      </c>
      <c r="AK201" t="str">
        <f t="shared" si="45"/>
        <v>&lt;attribute name="2_MFG" value=""/&gt;</v>
      </c>
      <c r="AL201" t="str">
        <f t="shared" si="46"/>
        <v>&lt;attribute name="2_MFG_PN" value=""/&gt;</v>
      </c>
      <c r="AM201" t="s">
        <v>2061</v>
      </c>
      <c r="AN201" t="s">
        <v>2062</v>
      </c>
      <c r="AO201" t="s">
        <v>2063</v>
      </c>
      <c r="AP201" t="s">
        <v>2064</v>
      </c>
      <c r="AQ201" t="s">
        <v>2065</v>
      </c>
      <c r="AR201" t="str">
        <f t="shared" si="47"/>
        <v>&lt;deviceset name="56k_0402_1/10_1%"&gt;&lt;gates&gt;&lt;gate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56K OHM 1% 1/10W 0402"/&gt;&lt;attribute name="1_DIST" value="Digi-Key"/&gt;&lt;attribute name="1_DIST_PN" value="P56.0KLCT-ND"/&gt;&lt;attribute name="1_MFG" value="Panasonic Electronic Components"/&gt;&lt;attribute name="1_MFG_PN" value="ERJ-2RKF5602X"/&gt;&lt;attribute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2" spans="1:44" x14ac:dyDescent="0.25">
      <c r="A202" s="2">
        <v>56.2</v>
      </c>
      <c r="B202" s="2" t="s">
        <v>1628</v>
      </c>
      <c r="C202" s="5" t="s">
        <v>98</v>
      </c>
      <c r="D202" s="2" t="s">
        <v>115</v>
      </c>
      <c r="E202" s="2" t="s">
        <v>116</v>
      </c>
      <c r="F202" s="2" t="s">
        <v>117</v>
      </c>
      <c r="G202" s="2" t="s">
        <v>1315</v>
      </c>
      <c r="H202" s="2" t="s">
        <v>118</v>
      </c>
      <c r="I202" s="2" t="s">
        <v>1313</v>
      </c>
      <c r="J202" s="2" t="s">
        <v>119</v>
      </c>
      <c r="K202" s="2" t="s">
        <v>1314</v>
      </c>
      <c r="L202" s="2"/>
      <c r="M202" s="2"/>
      <c r="N202" s="2"/>
      <c r="O202" s="2"/>
      <c r="P202" s="2"/>
      <c r="Q202" t="str">
        <f t="shared" si="36"/>
        <v>&lt;deviceset name="56.2k_0402_1/10_1%"&gt;</v>
      </c>
      <c r="R202" t="s">
        <v>2050</v>
      </c>
      <c r="S202" t="s">
        <v>2051</v>
      </c>
      <c r="T202" t="s">
        <v>2052</v>
      </c>
      <c r="U202" t="s">
        <v>2053</v>
      </c>
      <c r="V202" t="s">
        <v>2054</v>
      </c>
      <c r="W202" t="s">
        <v>2055</v>
      </c>
      <c r="X202" t="s">
        <v>2056</v>
      </c>
      <c r="Y202" t="s">
        <v>2057</v>
      </c>
      <c r="Z202" t="s">
        <v>2058</v>
      </c>
      <c r="AA202" t="s">
        <v>2059</v>
      </c>
      <c r="AB202" t="s">
        <v>2060</v>
      </c>
      <c r="AC202" t="str">
        <f t="shared" si="37"/>
        <v>&lt;attribute name="1_DESC" value="RES SMD 56.2K OHM 1% 1/10W 0402"/&gt;</v>
      </c>
      <c r="AD202" t="str">
        <f t="shared" si="38"/>
        <v>&lt;attribute name="1_DIST" value="Digi-Key"/&gt;</v>
      </c>
      <c r="AE202" t="str">
        <f t="shared" si="39"/>
        <v>&lt;attribute name="1_DIST_PN" value="P56.2KLCT-ND"/&gt;</v>
      </c>
      <c r="AF202" t="str">
        <f t="shared" si="40"/>
        <v>&lt;attribute name="1_MFG" value="Panasonic Electronic Components"/&gt;</v>
      </c>
      <c r="AG202" t="str">
        <f t="shared" si="41"/>
        <v>&lt;attribute name="1_MFG_PN" value="ERJ-2RKF5622X"/&gt;</v>
      </c>
      <c r="AH202" t="str">
        <f t="shared" si="42"/>
        <v>&lt;attribute name="2_DESC" value=""/&gt;</v>
      </c>
      <c r="AI202" t="str">
        <f t="shared" si="43"/>
        <v>&lt;attribute name="2_DIST" value=""/&gt;</v>
      </c>
      <c r="AJ202" t="str">
        <f t="shared" si="44"/>
        <v>&lt;attribute name="2_DIST_PN" value=""/&gt;</v>
      </c>
      <c r="AK202" t="str">
        <f t="shared" si="45"/>
        <v>&lt;attribute name="2_MFG" value=""/&gt;</v>
      </c>
      <c r="AL202" t="str">
        <f t="shared" si="46"/>
        <v>&lt;attribute name="2_MFG_PN" value=""/&gt;</v>
      </c>
      <c r="AM202" t="s">
        <v>2061</v>
      </c>
      <c r="AN202" t="s">
        <v>2062</v>
      </c>
      <c r="AO202" t="s">
        <v>2063</v>
      </c>
      <c r="AP202" t="s">
        <v>2064</v>
      </c>
      <c r="AQ202" t="s">
        <v>2065</v>
      </c>
      <c r="AR202" t="str">
        <f t="shared" si="47"/>
        <v>&lt;deviceset name="56.2k_0402_1/10_1%"&gt;&lt;gates&gt;&lt;gate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56.2K OHM 1% 1/10W 0402"/&gt;&lt;attribute name="1_DIST" value="Digi-Key"/&gt;&lt;attribute name="1_DIST_PN" value="P56.2KLCT-ND"/&gt;&lt;attribute name="1_MFG" value="Panasonic Electronic Components"/&gt;&lt;attribute name="1_MFG_PN" value="ERJ-2RKF5622X"/&gt;&lt;attribute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3" spans="1:44" x14ac:dyDescent="0.25">
      <c r="A203" s="2">
        <v>57.6</v>
      </c>
      <c r="B203" s="2" t="s">
        <v>1628</v>
      </c>
      <c r="C203" s="5" t="s">
        <v>1804</v>
      </c>
      <c r="D203" s="2" t="s">
        <v>115</v>
      </c>
      <c r="E203" s="2" t="s">
        <v>116</v>
      </c>
      <c r="F203" s="2" t="s">
        <v>117</v>
      </c>
      <c r="G203" s="2" t="s">
        <v>1326</v>
      </c>
      <c r="H203" s="2" t="s">
        <v>118</v>
      </c>
      <c r="I203" s="2" t="s">
        <v>1324</v>
      </c>
      <c r="J203" s="2" t="s">
        <v>119</v>
      </c>
      <c r="K203" s="2" t="s">
        <v>1325</v>
      </c>
      <c r="L203" s="2"/>
      <c r="M203" s="2"/>
      <c r="N203" s="2"/>
      <c r="O203" s="2"/>
      <c r="P203" s="2"/>
      <c r="Q203" t="str">
        <f t="shared" si="36"/>
        <v>&lt;deviceset name="57.6k_0402_1/10_1%"&gt;</v>
      </c>
      <c r="R203" t="s">
        <v>2050</v>
      </c>
      <c r="S203" t="s">
        <v>2051</v>
      </c>
      <c r="T203" t="s">
        <v>2052</v>
      </c>
      <c r="U203" t="s">
        <v>2053</v>
      </c>
      <c r="V203" t="s">
        <v>2054</v>
      </c>
      <c r="W203" t="s">
        <v>2055</v>
      </c>
      <c r="X203" t="s">
        <v>2056</v>
      </c>
      <c r="Y203" t="s">
        <v>2057</v>
      </c>
      <c r="Z203" t="s">
        <v>2058</v>
      </c>
      <c r="AA203" t="s">
        <v>2059</v>
      </c>
      <c r="AB203" t="s">
        <v>2060</v>
      </c>
      <c r="AC203" t="str">
        <f t="shared" si="37"/>
        <v>&lt;attribute name="1_DESC" value="RES SMD 57.6K OHM 1% 1/10W 0402"/&gt;</v>
      </c>
      <c r="AD203" t="str">
        <f t="shared" si="38"/>
        <v>&lt;attribute name="1_DIST" value="Digi-Key"/&gt;</v>
      </c>
      <c r="AE203" t="str">
        <f t="shared" si="39"/>
        <v>&lt;attribute name="1_DIST_PN" value="P57.6KLCT-ND"/&gt;</v>
      </c>
      <c r="AF203" t="str">
        <f t="shared" si="40"/>
        <v>&lt;attribute name="1_MFG" value="Panasonic Electronic Components"/&gt;</v>
      </c>
      <c r="AG203" t="str">
        <f t="shared" si="41"/>
        <v>&lt;attribute name="1_MFG_PN" value="ERJ-2RKF5762X"/&gt;</v>
      </c>
      <c r="AH203" t="str">
        <f t="shared" si="42"/>
        <v>&lt;attribute name="2_DESC" value=""/&gt;</v>
      </c>
      <c r="AI203" t="str">
        <f t="shared" si="43"/>
        <v>&lt;attribute name="2_DIST" value=""/&gt;</v>
      </c>
      <c r="AJ203" t="str">
        <f t="shared" si="44"/>
        <v>&lt;attribute name="2_DIST_PN" value=""/&gt;</v>
      </c>
      <c r="AK203" t="str">
        <f t="shared" si="45"/>
        <v>&lt;attribute name="2_MFG" value=""/&gt;</v>
      </c>
      <c r="AL203" t="str">
        <f t="shared" si="46"/>
        <v>&lt;attribute name="2_MFG_PN" value=""/&gt;</v>
      </c>
      <c r="AM203" t="s">
        <v>2061</v>
      </c>
      <c r="AN203" t="s">
        <v>2062</v>
      </c>
      <c r="AO203" t="s">
        <v>2063</v>
      </c>
      <c r="AP203" t="s">
        <v>2064</v>
      </c>
      <c r="AQ203" t="s">
        <v>2065</v>
      </c>
      <c r="AR203" t="str">
        <f t="shared" si="47"/>
        <v>&lt;deviceset name="57.6k_0402_1/10_1%"&gt;&lt;gates&gt;&lt;gate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57.6K OHM 1% 1/10W 0402"/&gt;&lt;attribute name="1_DIST" value="Digi-Key"/&gt;&lt;attribute name="1_DIST_PN" value="P57.6KLCT-ND"/&gt;&lt;attribute name="1_MFG" value="Panasonic Electronic Components"/&gt;&lt;attribute name="1_MFG_PN" value="ERJ-2RKF5762X"/&gt;&lt;attribute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4" spans="1:44" x14ac:dyDescent="0.25">
      <c r="A204" s="2">
        <v>59</v>
      </c>
      <c r="B204" s="2" t="s">
        <v>1628</v>
      </c>
      <c r="C204" s="5" t="s">
        <v>99</v>
      </c>
      <c r="D204" s="2" t="s">
        <v>115</v>
      </c>
      <c r="E204" s="2" t="s">
        <v>116</v>
      </c>
      <c r="F204" s="2" t="s">
        <v>117</v>
      </c>
      <c r="G204" s="2" t="s">
        <v>1335</v>
      </c>
      <c r="H204" s="2" t="s">
        <v>118</v>
      </c>
      <c r="I204" s="2" t="s">
        <v>1333</v>
      </c>
      <c r="J204" s="2" t="s">
        <v>119</v>
      </c>
      <c r="K204" s="2" t="s">
        <v>1334</v>
      </c>
      <c r="L204" s="2"/>
      <c r="M204" s="2"/>
      <c r="N204" s="2"/>
      <c r="O204" s="2"/>
      <c r="P204" s="2"/>
      <c r="Q204" t="str">
        <f t="shared" si="36"/>
        <v>&lt;deviceset name="59k_0402_1/10_1%"&gt;</v>
      </c>
      <c r="R204" t="s">
        <v>2050</v>
      </c>
      <c r="S204" t="s">
        <v>2051</v>
      </c>
      <c r="T204" t="s">
        <v>2052</v>
      </c>
      <c r="U204" t="s">
        <v>2053</v>
      </c>
      <c r="V204" t="s">
        <v>2054</v>
      </c>
      <c r="W204" t="s">
        <v>2055</v>
      </c>
      <c r="X204" t="s">
        <v>2056</v>
      </c>
      <c r="Y204" t="s">
        <v>2057</v>
      </c>
      <c r="Z204" t="s">
        <v>2058</v>
      </c>
      <c r="AA204" t="s">
        <v>2059</v>
      </c>
      <c r="AB204" t="s">
        <v>2060</v>
      </c>
      <c r="AC204" t="str">
        <f t="shared" si="37"/>
        <v>&lt;attribute name="1_DESC" value="RES SMD 59K OHM 1% 1/10W 0402"/&gt;</v>
      </c>
      <c r="AD204" t="str">
        <f t="shared" si="38"/>
        <v>&lt;attribute name="1_DIST" value="Digi-Key"/&gt;</v>
      </c>
      <c r="AE204" t="str">
        <f t="shared" si="39"/>
        <v>&lt;attribute name="1_DIST_PN" value="P59.0KLCT-ND"/&gt;</v>
      </c>
      <c r="AF204" t="str">
        <f t="shared" si="40"/>
        <v>&lt;attribute name="1_MFG" value="Panasonic Electronic Components"/&gt;</v>
      </c>
      <c r="AG204" t="str">
        <f t="shared" si="41"/>
        <v>&lt;attribute name="1_MFG_PN" value="ERJ-2RKF5902X"/&gt;</v>
      </c>
      <c r="AH204" t="str">
        <f t="shared" si="42"/>
        <v>&lt;attribute name="2_DESC" value=""/&gt;</v>
      </c>
      <c r="AI204" t="str">
        <f t="shared" si="43"/>
        <v>&lt;attribute name="2_DIST" value=""/&gt;</v>
      </c>
      <c r="AJ204" t="str">
        <f t="shared" si="44"/>
        <v>&lt;attribute name="2_DIST_PN" value=""/&gt;</v>
      </c>
      <c r="AK204" t="str">
        <f t="shared" si="45"/>
        <v>&lt;attribute name="2_MFG" value=""/&gt;</v>
      </c>
      <c r="AL204" t="str">
        <f t="shared" si="46"/>
        <v>&lt;attribute name="2_MFG_PN" value=""/&gt;</v>
      </c>
      <c r="AM204" t="s">
        <v>2061</v>
      </c>
      <c r="AN204" t="s">
        <v>2062</v>
      </c>
      <c r="AO204" t="s">
        <v>2063</v>
      </c>
      <c r="AP204" t="s">
        <v>2064</v>
      </c>
      <c r="AQ204" t="s">
        <v>2065</v>
      </c>
      <c r="AR204" t="str">
        <f t="shared" si="47"/>
        <v>&lt;deviceset name="59k_0402_1/10_1%"&gt;&lt;gates&gt;&lt;gate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59K OHM 1% 1/10W 0402"/&gt;&lt;attribute name="1_DIST" value="Digi-Key"/&gt;&lt;attribute name="1_DIST_PN" value="P59.0KLCT-ND"/&gt;&lt;attribute name="1_MFG" value="Panasonic Electronic Components"/&gt;&lt;attribute name="1_MFG_PN" value="ERJ-2RKF5902X"/&gt;&lt;attribute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5" spans="1:44" x14ac:dyDescent="0.25">
      <c r="A205" s="2">
        <v>60.4</v>
      </c>
      <c r="B205" s="2" t="s">
        <v>1628</v>
      </c>
      <c r="C205" s="5" t="s">
        <v>1812</v>
      </c>
      <c r="D205" s="2" t="s">
        <v>115</v>
      </c>
      <c r="E205" s="2" t="s">
        <v>116</v>
      </c>
      <c r="F205" s="2" t="s">
        <v>117</v>
      </c>
      <c r="G205" s="2" t="s">
        <v>1367</v>
      </c>
      <c r="H205" s="2" t="s">
        <v>118</v>
      </c>
      <c r="I205" s="2" t="s">
        <v>1365</v>
      </c>
      <c r="J205" s="2" t="s">
        <v>119</v>
      </c>
      <c r="K205" s="2" t="s">
        <v>1366</v>
      </c>
      <c r="L205" s="2"/>
      <c r="M205" s="2"/>
      <c r="N205" s="2"/>
      <c r="O205" s="2"/>
      <c r="P205" s="2"/>
      <c r="Q205" t="str">
        <f t="shared" si="36"/>
        <v>&lt;deviceset name="60.4k_0402_1/10_1%"&gt;</v>
      </c>
      <c r="R205" t="s">
        <v>2050</v>
      </c>
      <c r="S205" t="s">
        <v>2051</v>
      </c>
      <c r="T205" t="s">
        <v>2052</v>
      </c>
      <c r="U205" t="s">
        <v>2053</v>
      </c>
      <c r="V205" t="s">
        <v>2054</v>
      </c>
      <c r="W205" t="s">
        <v>2055</v>
      </c>
      <c r="X205" t="s">
        <v>2056</v>
      </c>
      <c r="Y205" t="s">
        <v>2057</v>
      </c>
      <c r="Z205" t="s">
        <v>2058</v>
      </c>
      <c r="AA205" t="s">
        <v>2059</v>
      </c>
      <c r="AB205" t="s">
        <v>2060</v>
      </c>
      <c r="AC205" t="str">
        <f t="shared" si="37"/>
        <v>&lt;attribute name="1_DESC" value="RES SMD 60.4K OHM 1% 1/10W 0402"/&gt;</v>
      </c>
      <c r="AD205" t="str">
        <f t="shared" si="38"/>
        <v>&lt;attribute name="1_DIST" value="Digi-Key"/&gt;</v>
      </c>
      <c r="AE205" t="str">
        <f t="shared" si="39"/>
        <v>&lt;attribute name="1_DIST_PN" value="P60.4KLCT-ND"/&gt;</v>
      </c>
      <c r="AF205" t="str">
        <f t="shared" si="40"/>
        <v>&lt;attribute name="1_MFG" value="Panasonic Electronic Components"/&gt;</v>
      </c>
      <c r="AG205" t="str">
        <f t="shared" si="41"/>
        <v>&lt;attribute name="1_MFG_PN" value="ERJ-2RKF6042X"/&gt;</v>
      </c>
      <c r="AH205" t="str">
        <f t="shared" si="42"/>
        <v>&lt;attribute name="2_DESC" value=""/&gt;</v>
      </c>
      <c r="AI205" t="str">
        <f t="shared" si="43"/>
        <v>&lt;attribute name="2_DIST" value=""/&gt;</v>
      </c>
      <c r="AJ205" t="str">
        <f t="shared" si="44"/>
        <v>&lt;attribute name="2_DIST_PN" value=""/&gt;</v>
      </c>
      <c r="AK205" t="str">
        <f t="shared" si="45"/>
        <v>&lt;attribute name="2_MFG" value=""/&gt;</v>
      </c>
      <c r="AL205" t="str">
        <f t="shared" si="46"/>
        <v>&lt;attribute name="2_MFG_PN" value=""/&gt;</v>
      </c>
      <c r="AM205" t="s">
        <v>2061</v>
      </c>
      <c r="AN205" t="s">
        <v>2062</v>
      </c>
      <c r="AO205" t="s">
        <v>2063</v>
      </c>
      <c r="AP205" t="s">
        <v>2064</v>
      </c>
      <c r="AQ205" t="s">
        <v>2065</v>
      </c>
      <c r="AR205" t="str">
        <f t="shared" si="47"/>
        <v>&lt;deviceset name="60.4k_0402_1/10_1%"&gt;&lt;gates&gt;&lt;gate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60.4K OHM 1% 1/10W 0402"/&gt;&lt;attribute name="1_DIST" value="Digi-Key"/&gt;&lt;attribute name="1_DIST_PN" value="P60.4KLCT-ND"/&gt;&lt;attribute name="1_MFG" value="Panasonic Electronic Components"/&gt;&lt;attribute name="1_MFG_PN" value="ERJ-2RKF6042X"/&gt;&lt;attribute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6" spans="1:44" x14ac:dyDescent="0.25">
      <c r="A206" s="2">
        <v>61.9</v>
      </c>
      <c r="B206" s="2" t="s">
        <v>1628</v>
      </c>
      <c r="C206" s="5" t="s">
        <v>100</v>
      </c>
      <c r="D206" s="2" t="s">
        <v>115</v>
      </c>
      <c r="E206" s="2" t="s">
        <v>116</v>
      </c>
      <c r="F206" s="2" t="s">
        <v>117</v>
      </c>
      <c r="G206" s="2" t="s">
        <v>1376</v>
      </c>
      <c r="H206" s="2" t="s">
        <v>118</v>
      </c>
      <c r="I206" s="2" t="s">
        <v>1374</v>
      </c>
      <c r="J206" s="2" t="s">
        <v>119</v>
      </c>
      <c r="K206" s="2" t="s">
        <v>1375</v>
      </c>
      <c r="L206" s="2"/>
      <c r="M206" s="2"/>
      <c r="N206" s="2"/>
      <c r="O206" s="2"/>
      <c r="P206" s="2"/>
      <c r="Q206" t="str">
        <f t="shared" si="36"/>
        <v>&lt;deviceset name="61.9k_0402_1/10_1%"&gt;</v>
      </c>
      <c r="R206" t="s">
        <v>2050</v>
      </c>
      <c r="S206" t="s">
        <v>2051</v>
      </c>
      <c r="T206" t="s">
        <v>2052</v>
      </c>
      <c r="U206" t="s">
        <v>2053</v>
      </c>
      <c r="V206" t="s">
        <v>2054</v>
      </c>
      <c r="W206" t="s">
        <v>2055</v>
      </c>
      <c r="X206" t="s">
        <v>2056</v>
      </c>
      <c r="Y206" t="s">
        <v>2057</v>
      </c>
      <c r="Z206" t="s">
        <v>2058</v>
      </c>
      <c r="AA206" t="s">
        <v>2059</v>
      </c>
      <c r="AB206" t="s">
        <v>2060</v>
      </c>
      <c r="AC206" t="str">
        <f t="shared" si="37"/>
        <v>&lt;attribute name="1_DESC" value="RES SMD 61.9K OHM 1% 1/10W 0402"/&gt;</v>
      </c>
      <c r="AD206" t="str">
        <f t="shared" si="38"/>
        <v>&lt;attribute name="1_DIST" value="Digi-Key"/&gt;</v>
      </c>
      <c r="AE206" t="str">
        <f t="shared" si="39"/>
        <v>&lt;attribute name="1_DIST_PN" value="P61.9KLCT-ND"/&gt;</v>
      </c>
      <c r="AF206" t="str">
        <f t="shared" si="40"/>
        <v>&lt;attribute name="1_MFG" value="Panasonic Electronic Components"/&gt;</v>
      </c>
      <c r="AG206" t="str">
        <f t="shared" si="41"/>
        <v>&lt;attribute name="1_MFG_PN" value="ERJ-2RKF6192X"/&gt;</v>
      </c>
      <c r="AH206" t="str">
        <f t="shared" si="42"/>
        <v>&lt;attribute name="2_DESC" value=""/&gt;</v>
      </c>
      <c r="AI206" t="str">
        <f t="shared" si="43"/>
        <v>&lt;attribute name="2_DIST" value=""/&gt;</v>
      </c>
      <c r="AJ206" t="str">
        <f t="shared" si="44"/>
        <v>&lt;attribute name="2_DIST_PN" value=""/&gt;</v>
      </c>
      <c r="AK206" t="str">
        <f t="shared" si="45"/>
        <v>&lt;attribute name="2_MFG" value=""/&gt;</v>
      </c>
      <c r="AL206" t="str">
        <f t="shared" si="46"/>
        <v>&lt;attribute name="2_MFG_PN" value=""/&gt;</v>
      </c>
      <c r="AM206" t="s">
        <v>2061</v>
      </c>
      <c r="AN206" t="s">
        <v>2062</v>
      </c>
      <c r="AO206" t="s">
        <v>2063</v>
      </c>
      <c r="AP206" t="s">
        <v>2064</v>
      </c>
      <c r="AQ206" t="s">
        <v>2065</v>
      </c>
      <c r="AR206" t="str">
        <f t="shared" si="47"/>
        <v>&lt;deviceset name="61.9k_0402_1/10_1%"&gt;&lt;gates&gt;&lt;gate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61.9K OHM 1% 1/10W 0402"/&gt;&lt;attribute name="1_DIST" value="Digi-Key"/&gt;&lt;attribute name="1_DIST_PN" value="P61.9KLCT-ND"/&gt;&lt;attribute name="1_MFG" value="Panasonic Electronic Components"/&gt;&lt;attribute name="1_MFG_PN" value="ERJ-2RKF6192X"/&gt;&lt;attribute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7" spans="1:44" x14ac:dyDescent="0.25">
      <c r="A207" s="2">
        <v>62</v>
      </c>
      <c r="B207" s="2" t="s">
        <v>1628</v>
      </c>
      <c r="C207" s="5" t="s">
        <v>1813</v>
      </c>
      <c r="D207" s="2" t="s">
        <v>115</v>
      </c>
      <c r="E207" s="2" t="s">
        <v>116</v>
      </c>
      <c r="F207" s="2" t="s">
        <v>117</v>
      </c>
      <c r="G207" s="2" t="s">
        <v>1383</v>
      </c>
      <c r="H207" s="2" t="s">
        <v>118</v>
      </c>
      <c r="I207" s="2" t="s">
        <v>1381</v>
      </c>
      <c r="J207" s="2" t="s">
        <v>119</v>
      </c>
      <c r="K207" s="2" t="s">
        <v>1382</v>
      </c>
      <c r="L207" s="2"/>
      <c r="M207" s="2"/>
      <c r="N207" s="2"/>
      <c r="O207" s="2"/>
      <c r="P207" s="2"/>
      <c r="Q207" t="str">
        <f t="shared" si="36"/>
        <v>&lt;deviceset name="62k_0402_1/10_1%"&gt;</v>
      </c>
      <c r="R207" t="s">
        <v>2050</v>
      </c>
      <c r="S207" t="s">
        <v>2051</v>
      </c>
      <c r="T207" t="s">
        <v>2052</v>
      </c>
      <c r="U207" t="s">
        <v>2053</v>
      </c>
      <c r="V207" t="s">
        <v>2054</v>
      </c>
      <c r="W207" t="s">
        <v>2055</v>
      </c>
      <c r="X207" t="s">
        <v>2056</v>
      </c>
      <c r="Y207" t="s">
        <v>2057</v>
      </c>
      <c r="Z207" t="s">
        <v>2058</v>
      </c>
      <c r="AA207" t="s">
        <v>2059</v>
      </c>
      <c r="AB207" t="s">
        <v>2060</v>
      </c>
      <c r="AC207" t="str">
        <f t="shared" si="37"/>
        <v>&lt;attribute name="1_DESC" value="RES SMD 62K OHM 1% 1/10W 0402"/&gt;</v>
      </c>
      <c r="AD207" t="str">
        <f t="shared" si="38"/>
        <v>&lt;attribute name="1_DIST" value="Digi-Key"/&gt;</v>
      </c>
      <c r="AE207" t="str">
        <f t="shared" si="39"/>
        <v>&lt;attribute name="1_DIST_PN" value="P62.0KLCT-ND"/&gt;</v>
      </c>
      <c r="AF207" t="str">
        <f t="shared" si="40"/>
        <v>&lt;attribute name="1_MFG" value="Panasonic Electronic Components"/&gt;</v>
      </c>
      <c r="AG207" t="str">
        <f t="shared" si="41"/>
        <v>&lt;attribute name="1_MFG_PN" value="ERJ-2RKF6202X"/&gt;</v>
      </c>
      <c r="AH207" t="str">
        <f t="shared" si="42"/>
        <v>&lt;attribute name="2_DESC" value=""/&gt;</v>
      </c>
      <c r="AI207" t="str">
        <f t="shared" si="43"/>
        <v>&lt;attribute name="2_DIST" value=""/&gt;</v>
      </c>
      <c r="AJ207" t="str">
        <f t="shared" si="44"/>
        <v>&lt;attribute name="2_DIST_PN" value=""/&gt;</v>
      </c>
      <c r="AK207" t="str">
        <f t="shared" si="45"/>
        <v>&lt;attribute name="2_MFG" value=""/&gt;</v>
      </c>
      <c r="AL207" t="str">
        <f t="shared" si="46"/>
        <v>&lt;attribute name="2_MFG_PN" value=""/&gt;</v>
      </c>
      <c r="AM207" t="s">
        <v>2061</v>
      </c>
      <c r="AN207" t="s">
        <v>2062</v>
      </c>
      <c r="AO207" t="s">
        <v>2063</v>
      </c>
      <c r="AP207" t="s">
        <v>2064</v>
      </c>
      <c r="AQ207" t="s">
        <v>2065</v>
      </c>
      <c r="AR207" t="str">
        <f t="shared" si="47"/>
        <v>&lt;deviceset name="62k_0402_1/10_1%"&gt;&lt;gates&gt;&lt;gate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62K OHM 1% 1/10W 0402"/&gt;&lt;attribute name="1_DIST" value="Digi-Key"/&gt;&lt;attribute name="1_DIST_PN" value="P62.0KLCT-ND"/&gt;&lt;attribute name="1_MFG" value="Panasonic Electronic Components"/&gt;&lt;attribute name="1_MFG_PN" value="ERJ-2RKF6202X"/&gt;&lt;attribute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8" spans="1:44" x14ac:dyDescent="0.25">
      <c r="A208" s="2">
        <v>63.4</v>
      </c>
      <c r="B208" s="2" t="s">
        <v>1628</v>
      </c>
      <c r="C208" s="5" t="s">
        <v>1814</v>
      </c>
      <c r="D208" s="2" t="s">
        <v>115</v>
      </c>
      <c r="E208" s="2" t="s">
        <v>116</v>
      </c>
      <c r="F208" s="2" t="s">
        <v>117</v>
      </c>
      <c r="G208" s="2" t="s">
        <v>1392</v>
      </c>
      <c r="H208" s="2" t="s">
        <v>118</v>
      </c>
      <c r="I208" s="2" t="s">
        <v>1390</v>
      </c>
      <c r="J208" s="2" t="s">
        <v>119</v>
      </c>
      <c r="K208" s="2" t="s">
        <v>1391</v>
      </c>
      <c r="L208" s="2"/>
      <c r="M208" s="2"/>
      <c r="N208" s="2"/>
      <c r="O208" s="2"/>
      <c r="P208" s="2"/>
      <c r="Q208" t="str">
        <f t="shared" si="36"/>
        <v>&lt;deviceset name="63.4k_0402_1/10_1%"&gt;</v>
      </c>
      <c r="R208" t="s">
        <v>2050</v>
      </c>
      <c r="S208" t="s">
        <v>2051</v>
      </c>
      <c r="T208" t="s">
        <v>2052</v>
      </c>
      <c r="U208" t="s">
        <v>2053</v>
      </c>
      <c r="V208" t="s">
        <v>2054</v>
      </c>
      <c r="W208" t="s">
        <v>2055</v>
      </c>
      <c r="X208" t="s">
        <v>2056</v>
      </c>
      <c r="Y208" t="s">
        <v>2057</v>
      </c>
      <c r="Z208" t="s">
        <v>2058</v>
      </c>
      <c r="AA208" t="s">
        <v>2059</v>
      </c>
      <c r="AB208" t="s">
        <v>2060</v>
      </c>
      <c r="AC208" t="str">
        <f t="shared" si="37"/>
        <v>&lt;attribute name="1_DESC" value="RES SMD 63.4K OHM 1% 1/10W 0402"/&gt;</v>
      </c>
      <c r="AD208" t="str">
        <f t="shared" si="38"/>
        <v>&lt;attribute name="1_DIST" value="Digi-Key"/&gt;</v>
      </c>
      <c r="AE208" t="str">
        <f t="shared" si="39"/>
        <v>&lt;attribute name="1_DIST_PN" value="P63.4KLCT-ND"/&gt;</v>
      </c>
      <c r="AF208" t="str">
        <f t="shared" si="40"/>
        <v>&lt;attribute name="1_MFG" value="Panasonic Electronic Components"/&gt;</v>
      </c>
      <c r="AG208" t="str">
        <f t="shared" si="41"/>
        <v>&lt;attribute name="1_MFG_PN" value="ERJ-2RKF6342X"/&gt;</v>
      </c>
      <c r="AH208" t="str">
        <f t="shared" si="42"/>
        <v>&lt;attribute name="2_DESC" value=""/&gt;</v>
      </c>
      <c r="AI208" t="str">
        <f t="shared" si="43"/>
        <v>&lt;attribute name="2_DIST" value=""/&gt;</v>
      </c>
      <c r="AJ208" t="str">
        <f t="shared" si="44"/>
        <v>&lt;attribute name="2_DIST_PN" value=""/&gt;</v>
      </c>
      <c r="AK208" t="str">
        <f t="shared" si="45"/>
        <v>&lt;attribute name="2_MFG" value=""/&gt;</v>
      </c>
      <c r="AL208" t="str">
        <f t="shared" si="46"/>
        <v>&lt;attribute name="2_MFG_PN" value=""/&gt;</v>
      </c>
      <c r="AM208" t="s">
        <v>2061</v>
      </c>
      <c r="AN208" t="s">
        <v>2062</v>
      </c>
      <c r="AO208" t="s">
        <v>2063</v>
      </c>
      <c r="AP208" t="s">
        <v>2064</v>
      </c>
      <c r="AQ208" t="s">
        <v>2065</v>
      </c>
      <c r="AR208" t="str">
        <f t="shared" si="47"/>
        <v>&lt;deviceset name="63.4k_0402_1/10_1%"&gt;&lt;gates&gt;&lt;gate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63.4K OHM 1% 1/10W 0402"/&gt;&lt;attribute name="1_DIST" value="Digi-Key"/&gt;&lt;attribute name="1_DIST_PN" value="P63.4KLCT-ND"/&gt;&lt;attribute name="1_MFG" value="Panasonic Electronic Components"/&gt;&lt;attribute name="1_MFG_PN" value="ERJ-2RKF6342X"/&gt;&lt;attribute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9" spans="1:44" x14ac:dyDescent="0.25">
      <c r="A209" s="2">
        <v>64.900000000000006</v>
      </c>
      <c r="B209" s="2" t="s">
        <v>1628</v>
      </c>
      <c r="C209" s="5" t="s">
        <v>1815</v>
      </c>
      <c r="D209" s="2" t="s">
        <v>115</v>
      </c>
      <c r="E209" s="2" t="s">
        <v>116</v>
      </c>
      <c r="F209" s="2" t="s">
        <v>117</v>
      </c>
      <c r="G209" s="2" t="s">
        <v>1401</v>
      </c>
      <c r="H209" s="2" t="s">
        <v>118</v>
      </c>
      <c r="I209" s="2" t="s">
        <v>1399</v>
      </c>
      <c r="J209" s="2" t="s">
        <v>119</v>
      </c>
      <c r="K209" s="2" t="s">
        <v>1400</v>
      </c>
      <c r="L209" s="2"/>
      <c r="M209" s="2"/>
      <c r="N209" s="2"/>
      <c r="O209" s="2"/>
      <c r="P209" s="2"/>
      <c r="Q209" t="str">
        <f t="shared" si="36"/>
        <v>&lt;deviceset name="64.9k_0402_1/10_1%"&gt;</v>
      </c>
      <c r="R209" t="s">
        <v>2050</v>
      </c>
      <c r="S209" t="s">
        <v>2051</v>
      </c>
      <c r="T209" t="s">
        <v>2052</v>
      </c>
      <c r="U209" t="s">
        <v>2053</v>
      </c>
      <c r="V209" t="s">
        <v>2054</v>
      </c>
      <c r="W209" t="s">
        <v>2055</v>
      </c>
      <c r="X209" t="s">
        <v>2056</v>
      </c>
      <c r="Y209" t="s">
        <v>2057</v>
      </c>
      <c r="Z209" t="s">
        <v>2058</v>
      </c>
      <c r="AA209" t="s">
        <v>2059</v>
      </c>
      <c r="AB209" t="s">
        <v>2060</v>
      </c>
      <c r="AC209" t="str">
        <f t="shared" si="37"/>
        <v>&lt;attribute name="1_DESC" value="RES SMD 64.9K OHM 1% 1/10W 0402"/&gt;</v>
      </c>
      <c r="AD209" t="str">
        <f t="shared" si="38"/>
        <v>&lt;attribute name="1_DIST" value="Digi-Key"/&gt;</v>
      </c>
      <c r="AE209" t="str">
        <f t="shared" si="39"/>
        <v>&lt;attribute name="1_DIST_PN" value="P64.9KLCT-ND"/&gt;</v>
      </c>
      <c r="AF209" t="str">
        <f t="shared" si="40"/>
        <v>&lt;attribute name="1_MFG" value="Panasonic Electronic Components"/&gt;</v>
      </c>
      <c r="AG209" t="str">
        <f t="shared" si="41"/>
        <v>&lt;attribute name="1_MFG_PN" value="ERJ-2RKF6492X"/&gt;</v>
      </c>
      <c r="AH209" t="str">
        <f t="shared" si="42"/>
        <v>&lt;attribute name="2_DESC" value=""/&gt;</v>
      </c>
      <c r="AI209" t="str">
        <f t="shared" si="43"/>
        <v>&lt;attribute name="2_DIST" value=""/&gt;</v>
      </c>
      <c r="AJ209" t="str">
        <f t="shared" si="44"/>
        <v>&lt;attribute name="2_DIST_PN" value=""/&gt;</v>
      </c>
      <c r="AK209" t="str">
        <f t="shared" si="45"/>
        <v>&lt;attribute name="2_MFG" value=""/&gt;</v>
      </c>
      <c r="AL209" t="str">
        <f t="shared" si="46"/>
        <v>&lt;attribute name="2_MFG_PN" value=""/&gt;</v>
      </c>
      <c r="AM209" t="s">
        <v>2061</v>
      </c>
      <c r="AN209" t="s">
        <v>2062</v>
      </c>
      <c r="AO209" t="s">
        <v>2063</v>
      </c>
      <c r="AP209" t="s">
        <v>2064</v>
      </c>
      <c r="AQ209" t="s">
        <v>2065</v>
      </c>
      <c r="AR209" t="str">
        <f t="shared" si="47"/>
        <v>&lt;deviceset name="64.9k_0402_1/10_1%"&gt;&lt;gates&gt;&lt;gate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64.9K OHM 1% 1/10W 0402"/&gt;&lt;attribute name="1_DIST" value="Digi-Key"/&gt;&lt;attribute name="1_DIST_PN" value="P64.9KLCT-ND"/&gt;&lt;attribute name="1_MFG" value="Panasonic Electronic Components"/&gt;&lt;attribute name="1_MFG_PN" value="ERJ-2RKF6492X"/&gt;&lt;attribute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0" spans="1:44" x14ac:dyDescent="0.25">
      <c r="A210" s="2">
        <v>66.5</v>
      </c>
      <c r="B210" s="2" t="s">
        <v>1628</v>
      </c>
      <c r="C210" s="5" t="s">
        <v>1816</v>
      </c>
      <c r="D210" s="2" t="s">
        <v>115</v>
      </c>
      <c r="E210" s="2" t="s">
        <v>116</v>
      </c>
      <c r="F210" s="2" t="s">
        <v>117</v>
      </c>
      <c r="G210" s="2" t="s">
        <v>1410</v>
      </c>
      <c r="H210" s="2" t="s">
        <v>118</v>
      </c>
      <c r="I210" s="2" t="s">
        <v>1408</v>
      </c>
      <c r="J210" s="2" t="s">
        <v>119</v>
      </c>
      <c r="K210" s="2" t="s">
        <v>1409</v>
      </c>
      <c r="L210" s="2"/>
      <c r="M210" s="2"/>
      <c r="N210" s="2"/>
      <c r="O210" s="2"/>
      <c r="P210" s="2"/>
      <c r="Q210" t="str">
        <f t="shared" si="36"/>
        <v>&lt;deviceset name="66.5k_0402_1/10_1%"&gt;</v>
      </c>
      <c r="R210" t="s">
        <v>2050</v>
      </c>
      <c r="S210" t="s">
        <v>2051</v>
      </c>
      <c r="T210" t="s">
        <v>2052</v>
      </c>
      <c r="U210" t="s">
        <v>2053</v>
      </c>
      <c r="V210" t="s">
        <v>2054</v>
      </c>
      <c r="W210" t="s">
        <v>2055</v>
      </c>
      <c r="X210" t="s">
        <v>2056</v>
      </c>
      <c r="Y210" t="s">
        <v>2057</v>
      </c>
      <c r="Z210" t="s">
        <v>2058</v>
      </c>
      <c r="AA210" t="s">
        <v>2059</v>
      </c>
      <c r="AB210" t="s">
        <v>2060</v>
      </c>
      <c r="AC210" t="str">
        <f t="shared" si="37"/>
        <v>&lt;attribute name="1_DESC" value="RES SMD 66.5K OHM 1% 1/10W 0402"/&gt;</v>
      </c>
      <c r="AD210" t="str">
        <f t="shared" si="38"/>
        <v>&lt;attribute name="1_DIST" value="Digi-Key"/&gt;</v>
      </c>
      <c r="AE210" t="str">
        <f t="shared" si="39"/>
        <v>&lt;attribute name="1_DIST_PN" value="P66.5KLCT-ND"/&gt;</v>
      </c>
      <c r="AF210" t="str">
        <f t="shared" si="40"/>
        <v>&lt;attribute name="1_MFG" value="Panasonic Electronic Components"/&gt;</v>
      </c>
      <c r="AG210" t="str">
        <f t="shared" si="41"/>
        <v>&lt;attribute name="1_MFG_PN" value="ERJ-2RKF6652X"/&gt;</v>
      </c>
      <c r="AH210" t="str">
        <f t="shared" si="42"/>
        <v>&lt;attribute name="2_DESC" value=""/&gt;</v>
      </c>
      <c r="AI210" t="str">
        <f t="shared" si="43"/>
        <v>&lt;attribute name="2_DIST" value=""/&gt;</v>
      </c>
      <c r="AJ210" t="str">
        <f t="shared" si="44"/>
        <v>&lt;attribute name="2_DIST_PN" value=""/&gt;</v>
      </c>
      <c r="AK210" t="str">
        <f t="shared" si="45"/>
        <v>&lt;attribute name="2_MFG" value=""/&gt;</v>
      </c>
      <c r="AL210" t="str">
        <f t="shared" si="46"/>
        <v>&lt;attribute name="2_MFG_PN" value=""/&gt;</v>
      </c>
      <c r="AM210" t="s">
        <v>2061</v>
      </c>
      <c r="AN210" t="s">
        <v>2062</v>
      </c>
      <c r="AO210" t="s">
        <v>2063</v>
      </c>
      <c r="AP210" t="s">
        <v>2064</v>
      </c>
      <c r="AQ210" t="s">
        <v>2065</v>
      </c>
      <c r="AR210" t="str">
        <f t="shared" si="47"/>
        <v>&lt;deviceset name="66.5k_0402_1/10_1%"&gt;&lt;gates&gt;&lt;gate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66.5K OHM 1% 1/10W 0402"/&gt;&lt;attribute name="1_DIST" value="Digi-Key"/&gt;&lt;attribute name="1_DIST_PN" value="P66.5KLCT-ND"/&gt;&lt;attribute name="1_MFG" value="Panasonic Electronic Components"/&gt;&lt;attribute name="1_MFG_PN" value="ERJ-2RKF6652X"/&gt;&lt;attribute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1" spans="1:44" x14ac:dyDescent="0.25">
      <c r="A211" s="2">
        <v>68</v>
      </c>
      <c r="B211" s="2" t="s">
        <v>1628</v>
      </c>
      <c r="C211" s="5" t="s">
        <v>1817</v>
      </c>
      <c r="D211" s="2" t="s">
        <v>115</v>
      </c>
      <c r="E211" s="2" t="s">
        <v>116</v>
      </c>
      <c r="F211" s="2" t="s">
        <v>117</v>
      </c>
      <c r="G211" s="2" t="s">
        <v>1419</v>
      </c>
      <c r="H211" s="2" t="s">
        <v>118</v>
      </c>
      <c r="I211" s="2" t="s">
        <v>1417</v>
      </c>
      <c r="J211" s="2" t="s">
        <v>119</v>
      </c>
      <c r="K211" s="2" t="s">
        <v>1418</v>
      </c>
      <c r="L211" s="2"/>
      <c r="M211" s="2"/>
      <c r="N211" s="2"/>
      <c r="O211" s="2"/>
      <c r="P211" s="2"/>
      <c r="Q211" t="str">
        <f t="shared" si="36"/>
        <v>&lt;deviceset name="68k_0402_1/10_1%"&gt;</v>
      </c>
      <c r="R211" t="s">
        <v>2050</v>
      </c>
      <c r="S211" t="s">
        <v>2051</v>
      </c>
      <c r="T211" t="s">
        <v>2052</v>
      </c>
      <c r="U211" t="s">
        <v>2053</v>
      </c>
      <c r="V211" t="s">
        <v>2054</v>
      </c>
      <c r="W211" t="s">
        <v>2055</v>
      </c>
      <c r="X211" t="s">
        <v>2056</v>
      </c>
      <c r="Y211" t="s">
        <v>2057</v>
      </c>
      <c r="Z211" t="s">
        <v>2058</v>
      </c>
      <c r="AA211" t="s">
        <v>2059</v>
      </c>
      <c r="AB211" t="s">
        <v>2060</v>
      </c>
      <c r="AC211" t="str">
        <f t="shared" si="37"/>
        <v>&lt;attribute name="1_DESC" value="RES SMD 68K OHM 1% 1/10W 0402"/&gt;</v>
      </c>
      <c r="AD211" t="str">
        <f t="shared" si="38"/>
        <v>&lt;attribute name="1_DIST" value="Digi-Key"/&gt;</v>
      </c>
      <c r="AE211" t="str">
        <f t="shared" si="39"/>
        <v>&lt;attribute name="1_DIST_PN" value="P68.0KLCT-ND"/&gt;</v>
      </c>
      <c r="AF211" t="str">
        <f t="shared" si="40"/>
        <v>&lt;attribute name="1_MFG" value="Panasonic Electronic Components"/&gt;</v>
      </c>
      <c r="AG211" t="str">
        <f t="shared" si="41"/>
        <v>&lt;attribute name="1_MFG_PN" value="ERJ-2RKF6802X"/&gt;</v>
      </c>
      <c r="AH211" t="str">
        <f t="shared" si="42"/>
        <v>&lt;attribute name="2_DESC" value=""/&gt;</v>
      </c>
      <c r="AI211" t="str">
        <f t="shared" si="43"/>
        <v>&lt;attribute name="2_DIST" value=""/&gt;</v>
      </c>
      <c r="AJ211" t="str">
        <f t="shared" si="44"/>
        <v>&lt;attribute name="2_DIST_PN" value=""/&gt;</v>
      </c>
      <c r="AK211" t="str">
        <f t="shared" si="45"/>
        <v>&lt;attribute name="2_MFG" value=""/&gt;</v>
      </c>
      <c r="AL211" t="str">
        <f t="shared" si="46"/>
        <v>&lt;attribute name="2_MFG_PN" value=""/&gt;</v>
      </c>
      <c r="AM211" t="s">
        <v>2061</v>
      </c>
      <c r="AN211" t="s">
        <v>2062</v>
      </c>
      <c r="AO211" t="s">
        <v>2063</v>
      </c>
      <c r="AP211" t="s">
        <v>2064</v>
      </c>
      <c r="AQ211" t="s">
        <v>2065</v>
      </c>
      <c r="AR211" t="str">
        <f t="shared" si="47"/>
        <v>&lt;deviceset name="68k_0402_1/10_1%"&gt;&lt;gates&gt;&lt;gate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68K OHM 1% 1/10W 0402"/&gt;&lt;attribute name="1_DIST" value="Digi-Key"/&gt;&lt;attribute name="1_DIST_PN" value="P68.0KLCT-ND"/&gt;&lt;attribute name="1_MFG" value="Panasonic Electronic Components"/&gt;&lt;attribute name="1_MFG_PN" value="ERJ-2RKF6802X"/&gt;&lt;attribute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2" spans="1:44" x14ac:dyDescent="0.25">
      <c r="A212" s="2">
        <v>68.099999999999994</v>
      </c>
      <c r="B212" s="2" t="s">
        <v>1628</v>
      </c>
      <c r="C212" s="5" t="s">
        <v>101</v>
      </c>
      <c r="D212" s="2" t="s">
        <v>115</v>
      </c>
      <c r="E212" s="2" t="s">
        <v>116</v>
      </c>
      <c r="F212" s="2" t="s">
        <v>117</v>
      </c>
      <c r="G212" s="2" t="s">
        <v>1423</v>
      </c>
      <c r="H212" s="2" t="s">
        <v>118</v>
      </c>
      <c r="I212" s="2" t="s">
        <v>1421</v>
      </c>
      <c r="J212" s="2" t="s">
        <v>119</v>
      </c>
      <c r="K212" s="2" t="s">
        <v>1422</v>
      </c>
      <c r="L212" s="2"/>
      <c r="M212" s="2"/>
      <c r="N212" s="2"/>
      <c r="O212" s="2"/>
      <c r="P212" s="2"/>
      <c r="Q212" t="str">
        <f t="shared" si="36"/>
        <v>&lt;deviceset name="68.1k_0402_1/10_1%"&gt;</v>
      </c>
      <c r="R212" t="s">
        <v>2050</v>
      </c>
      <c r="S212" t="s">
        <v>2051</v>
      </c>
      <c r="T212" t="s">
        <v>2052</v>
      </c>
      <c r="U212" t="s">
        <v>2053</v>
      </c>
      <c r="V212" t="s">
        <v>2054</v>
      </c>
      <c r="W212" t="s">
        <v>2055</v>
      </c>
      <c r="X212" t="s">
        <v>2056</v>
      </c>
      <c r="Y212" t="s">
        <v>2057</v>
      </c>
      <c r="Z212" t="s">
        <v>2058</v>
      </c>
      <c r="AA212" t="s">
        <v>2059</v>
      </c>
      <c r="AB212" t="s">
        <v>2060</v>
      </c>
      <c r="AC212" t="str">
        <f t="shared" si="37"/>
        <v>&lt;attribute name="1_DESC" value="RES SMD 68.1K OHM 1% 1/10W 0402"/&gt;</v>
      </c>
      <c r="AD212" t="str">
        <f t="shared" si="38"/>
        <v>&lt;attribute name="1_DIST" value="Digi-Key"/&gt;</v>
      </c>
      <c r="AE212" t="str">
        <f t="shared" si="39"/>
        <v>&lt;attribute name="1_DIST_PN" value="P68.1KLCT-ND"/&gt;</v>
      </c>
      <c r="AF212" t="str">
        <f t="shared" si="40"/>
        <v>&lt;attribute name="1_MFG" value="Panasonic Electronic Components"/&gt;</v>
      </c>
      <c r="AG212" t="str">
        <f t="shared" si="41"/>
        <v>&lt;attribute name="1_MFG_PN" value="ERJ-2RKF6812X"/&gt;</v>
      </c>
      <c r="AH212" t="str">
        <f t="shared" si="42"/>
        <v>&lt;attribute name="2_DESC" value=""/&gt;</v>
      </c>
      <c r="AI212" t="str">
        <f t="shared" si="43"/>
        <v>&lt;attribute name="2_DIST" value=""/&gt;</v>
      </c>
      <c r="AJ212" t="str">
        <f t="shared" si="44"/>
        <v>&lt;attribute name="2_DIST_PN" value=""/&gt;</v>
      </c>
      <c r="AK212" t="str">
        <f t="shared" si="45"/>
        <v>&lt;attribute name="2_MFG" value=""/&gt;</v>
      </c>
      <c r="AL212" t="str">
        <f t="shared" si="46"/>
        <v>&lt;attribute name="2_MFG_PN" value=""/&gt;</v>
      </c>
      <c r="AM212" t="s">
        <v>2061</v>
      </c>
      <c r="AN212" t="s">
        <v>2062</v>
      </c>
      <c r="AO212" t="s">
        <v>2063</v>
      </c>
      <c r="AP212" t="s">
        <v>2064</v>
      </c>
      <c r="AQ212" t="s">
        <v>2065</v>
      </c>
      <c r="AR212" t="str">
        <f t="shared" si="47"/>
        <v>&lt;deviceset name="68.1k_0402_1/10_1%"&gt;&lt;gates&gt;&lt;gate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68.1K OHM 1% 1/10W 0402"/&gt;&lt;attribute name="1_DIST" value="Digi-Key"/&gt;&lt;attribute name="1_DIST_PN" value="P68.1KLCT-ND"/&gt;&lt;attribute name="1_MFG" value="Panasonic Electronic Components"/&gt;&lt;attribute name="1_MFG_PN" value="ERJ-2RKF6812X"/&gt;&lt;attribute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3" spans="1:44" x14ac:dyDescent="0.25">
      <c r="A213" s="2">
        <v>69.8</v>
      </c>
      <c r="B213" s="2" t="s">
        <v>1628</v>
      </c>
      <c r="C213" s="5" t="s">
        <v>1818</v>
      </c>
      <c r="D213" s="2" t="s">
        <v>115</v>
      </c>
      <c r="E213" s="2" t="s">
        <v>116</v>
      </c>
      <c r="F213" s="2" t="s">
        <v>117</v>
      </c>
      <c r="G213" s="2" t="s">
        <v>1433</v>
      </c>
      <c r="H213" s="2" t="s">
        <v>118</v>
      </c>
      <c r="I213" s="2" t="s">
        <v>1431</v>
      </c>
      <c r="J213" s="2" t="s">
        <v>119</v>
      </c>
      <c r="K213" s="2" t="s">
        <v>1432</v>
      </c>
      <c r="L213" s="2"/>
      <c r="M213" s="2"/>
      <c r="N213" s="2"/>
      <c r="O213" s="2"/>
      <c r="P213" s="2"/>
      <c r="Q213" t="str">
        <f t="shared" si="36"/>
        <v>&lt;deviceset name="69.8k_0402_1/10_1%"&gt;</v>
      </c>
      <c r="R213" t="s">
        <v>2050</v>
      </c>
      <c r="S213" t="s">
        <v>2051</v>
      </c>
      <c r="T213" t="s">
        <v>2052</v>
      </c>
      <c r="U213" t="s">
        <v>2053</v>
      </c>
      <c r="V213" t="s">
        <v>2054</v>
      </c>
      <c r="W213" t="s">
        <v>2055</v>
      </c>
      <c r="X213" t="s">
        <v>2056</v>
      </c>
      <c r="Y213" t="s">
        <v>2057</v>
      </c>
      <c r="Z213" t="s">
        <v>2058</v>
      </c>
      <c r="AA213" t="s">
        <v>2059</v>
      </c>
      <c r="AB213" t="s">
        <v>2060</v>
      </c>
      <c r="AC213" t="str">
        <f t="shared" si="37"/>
        <v>&lt;attribute name="1_DESC" value="RES SMD 69.8K OHM 1% 1/10W 0402"/&gt;</v>
      </c>
      <c r="AD213" t="str">
        <f t="shared" si="38"/>
        <v>&lt;attribute name="1_DIST" value="Digi-Key"/&gt;</v>
      </c>
      <c r="AE213" t="str">
        <f t="shared" si="39"/>
        <v>&lt;attribute name="1_DIST_PN" value="P69.8KLCT-ND"/&gt;</v>
      </c>
      <c r="AF213" t="str">
        <f t="shared" si="40"/>
        <v>&lt;attribute name="1_MFG" value="Panasonic Electronic Components"/&gt;</v>
      </c>
      <c r="AG213" t="str">
        <f t="shared" si="41"/>
        <v>&lt;attribute name="1_MFG_PN" value="ERJ-2RKF6982X"/&gt;</v>
      </c>
      <c r="AH213" t="str">
        <f t="shared" si="42"/>
        <v>&lt;attribute name="2_DESC" value=""/&gt;</v>
      </c>
      <c r="AI213" t="str">
        <f t="shared" si="43"/>
        <v>&lt;attribute name="2_DIST" value=""/&gt;</v>
      </c>
      <c r="AJ213" t="str">
        <f t="shared" si="44"/>
        <v>&lt;attribute name="2_DIST_PN" value=""/&gt;</v>
      </c>
      <c r="AK213" t="str">
        <f t="shared" si="45"/>
        <v>&lt;attribute name="2_MFG" value=""/&gt;</v>
      </c>
      <c r="AL213" t="str">
        <f t="shared" si="46"/>
        <v>&lt;attribute name="2_MFG_PN" value=""/&gt;</v>
      </c>
      <c r="AM213" t="s">
        <v>2061</v>
      </c>
      <c r="AN213" t="s">
        <v>2062</v>
      </c>
      <c r="AO213" t="s">
        <v>2063</v>
      </c>
      <c r="AP213" t="s">
        <v>2064</v>
      </c>
      <c r="AQ213" t="s">
        <v>2065</v>
      </c>
      <c r="AR213" t="str">
        <f t="shared" si="47"/>
        <v>&lt;deviceset name="69.8k_0402_1/10_1%"&gt;&lt;gates&gt;&lt;gate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69.8K OHM 1% 1/10W 0402"/&gt;&lt;attribute name="1_DIST" value="Digi-Key"/&gt;&lt;attribute name="1_DIST_PN" value="P69.8KLCT-ND"/&gt;&lt;attribute name="1_MFG" value="Panasonic Electronic Components"/&gt;&lt;attribute name="1_MFG_PN" value="ERJ-2RKF6982X"/&gt;&lt;attribute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4" spans="1:44" x14ac:dyDescent="0.25">
      <c r="A214" s="2">
        <v>71.5</v>
      </c>
      <c r="B214" s="2" t="s">
        <v>1628</v>
      </c>
      <c r="C214" s="5" t="s">
        <v>1823</v>
      </c>
      <c r="D214" s="2" t="s">
        <v>115</v>
      </c>
      <c r="E214" s="2" t="s">
        <v>116</v>
      </c>
      <c r="F214" s="2" t="s">
        <v>117</v>
      </c>
      <c r="G214" s="2" t="s">
        <v>1457</v>
      </c>
      <c r="H214" s="2" t="s">
        <v>118</v>
      </c>
      <c r="I214" s="2" t="s">
        <v>1455</v>
      </c>
      <c r="J214" s="2" t="s">
        <v>119</v>
      </c>
      <c r="K214" s="2" t="s">
        <v>1456</v>
      </c>
      <c r="L214" s="2"/>
      <c r="M214" s="2"/>
      <c r="N214" s="2"/>
      <c r="O214" s="2"/>
      <c r="P214" s="2"/>
      <c r="Q214" t="str">
        <f t="shared" si="36"/>
        <v>&lt;deviceset name="71.5k_0402_1/10_1%"&gt;</v>
      </c>
      <c r="R214" t="s">
        <v>2050</v>
      </c>
      <c r="S214" t="s">
        <v>2051</v>
      </c>
      <c r="T214" t="s">
        <v>2052</v>
      </c>
      <c r="U214" t="s">
        <v>2053</v>
      </c>
      <c r="V214" t="s">
        <v>2054</v>
      </c>
      <c r="W214" t="s">
        <v>2055</v>
      </c>
      <c r="X214" t="s">
        <v>2056</v>
      </c>
      <c r="Y214" t="s">
        <v>2057</v>
      </c>
      <c r="Z214" t="s">
        <v>2058</v>
      </c>
      <c r="AA214" t="s">
        <v>2059</v>
      </c>
      <c r="AB214" t="s">
        <v>2060</v>
      </c>
      <c r="AC214" t="str">
        <f t="shared" si="37"/>
        <v>&lt;attribute name="1_DESC" value="RES SMD 71.5K OHM 1% 1/10W 0402"/&gt;</v>
      </c>
      <c r="AD214" t="str">
        <f t="shared" si="38"/>
        <v>&lt;attribute name="1_DIST" value="Digi-Key"/&gt;</v>
      </c>
      <c r="AE214" t="str">
        <f t="shared" si="39"/>
        <v>&lt;attribute name="1_DIST_PN" value="P71.5KLCT-ND"/&gt;</v>
      </c>
      <c r="AF214" t="str">
        <f t="shared" si="40"/>
        <v>&lt;attribute name="1_MFG" value="Panasonic Electronic Components"/&gt;</v>
      </c>
      <c r="AG214" t="str">
        <f t="shared" si="41"/>
        <v>&lt;attribute name="1_MFG_PN" value="ERJ-2RKF7152X"/&gt;</v>
      </c>
      <c r="AH214" t="str">
        <f t="shared" si="42"/>
        <v>&lt;attribute name="2_DESC" value=""/&gt;</v>
      </c>
      <c r="AI214" t="str">
        <f t="shared" si="43"/>
        <v>&lt;attribute name="2_DIST" value=""/&gt;</v>
      </c>
      <c r="AJ214" t="str">
        <f t="shared" si="44"/>
        <v>&lt;attribute name="2_DIST_PN" value=""/&gt;</v>
      </c>
      <c r="AK214" t="str">
        <f t="shared" si="45"/>
        <v>&lt;attribute name="2_MFG" value=""/&gt;</v>
      </c>
      <c r="AL214" t="str">
        <f t="shared" si="46"/>
        <v>&lt;attribute name="2_MFG_PN" value=""/&gt;</v>
      </c>
      <c r="AM214" t="s">
        <v>2061</v>
      </c>
      <c r="AN214" t="s">
        <v>2062</v>
      </c>
      <c r="AO214" t="s">
        <v>2063</v>
      </c>
      <c r="AP214" t="s">
        <v>2064</v>
      </c>
      <c r="AQ214" t="s">
        <v>2065</v>
      </c>
      <c r="AR214" t="str">
        <f t="shared" si="47"/>
        <v>&lt;deviceset name="71.5k_0402_1/10_1%"&gt;&lt;gates&gt;&lt;gate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71.5K OHM 1% 1/10W 0402"/&gt;&lt;attribute name="1_DIST" value="Digi-Key"/&gt;&lt;attribute name="1_DIST_PN" value="P71.5KLCT-ND"/&gt;&lt;attribute name="1_MFG" value="Panasonic Electronic Components"/&gt;&lt;attribute name="1_MFG_PN" value="ERJ-2RKF7152X"/&gt;&lt;attribute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5" spans="1:44" x14ac:dyDescent="0.25">
      <c r="A215" s="2">
        <v>73.2</v>
      </c>
      <c r="B215" s="2" t="s">
        <v>1628</v>
      </c>
      <c r="C215" s="5" t="s">
        <v>1824</v>
      </c>
      <c r="D215" s="2" t="s">
        <v>115</v>
      </c>
      <c r="E215" s="2" t="s">
        <v>116</v>
      </c>
      <c r="F215" s="2" t="s">
        <v>117</v>
      </c>
      <c r="G215" s="2" t="s">
        <v>1466</v>
      </c>
      <c r="H215" s="2" t="s">
        <v>118</v>
      </c>
      <c r="I215" s="2" t="s">
        <v>1464</v>
      </c>
      <c r="J215" s="2" t="s">
        <v>119</v>
      </c>
      <c r="K215" s="2" t="s">
        <v>1465</v>
      </c>
      <c r="L215" s="2"/>
      <c r="M215" s="2"/>
      <c r="N215" s="2"/>
      <c r="O215" s="2"/>
      <c r="P215" s="2"/>
      <c r="Q215" t="str">
        <f t="shared" si="36"/>
        <v>&lt;deviceset name="73.2k_0402_1/10_1%"&gt;</v>
      </c>
      <c r="R215" t="s">
        <v>2050</v>
      </c>
      <c r="S215" t="s">
        <v>2051</v>
      </c>
      <c r="T215" t="s">
        <v>2052</v>
      </c>
      <c r="U215" t="s">
        <v>2053</v>
      </c>
      <c r="V215" t="s">
        <v>2054</v>
      </c>
      <c r="W215" t="s">
        <v>2055</v>
      </c>
      <c r="X215" t="s">
        <v>2056</v>
      </c>
      <c r="Y215" t="s">
        <v>2057</v>
      </c>
      <c r="Z215" t="s">
        <v>2058</v>
      </c>
      <c r="AA215" t="s">
        <v>2059</v>
      </c>
      <c r="AB215" t="s">
        <v>2060</v>
      </c>
      <c r="AC215" t="str">
        <f t="shared" si="37"/>
        <v>&lt;attribute name="1_DESC" value="RES SMD 73.2K OHM 1% 1/10W 0402"/&gt;</v>
      </c>
      <c r="AD215" t="str">
        <f t="shared" si="38"/>
        <v>&lt;attribute name="1_DIST" value="Digi-Key"/&gt;</v>
      </c>
      <c r="AE215" t="str">
        <f t="shared" si="39"/>
        <v>&lt;attribute name="1_DIST_PN" value="P73.2KLCT-ND"/&gt;</v>
      </c>
      <c r="AF215" t="str">
        <f t="shared" si="40"/>
        <v>&lt;attribute name="1_MFG" value="Panasonic Electronic Components"/&gt;</v>
      </c>
      <c r="AG215" t="str">
        <f t="shared" si="41"/>
        <v>&lt;attribute name="1_MFG_PN" value="ERJ-2RKF7322X"/&gt;</v>
      </c>
      <c r="AH215" t="str">
        <f t="shared" si="42"/>
        <v>&lt;attribute name="2_DESC" value=""/&gt;</v>
      </c>
      <c r="AI215" t="str">
        <f t="shared" si="43"/>
        <v>&lt;attribute name="2_DIST" value=""/&gt;</v>
      </c>
      <c r="AJ215" t="str">
        <f t="shared" si="44"/>
        <v>&lt;attribute name="2_DIST_PN" value=""/&gt;</v>
      </c>
      <c r="AK215" t="str">
        <f t="shared" si="45"/>
        <v>&lt;attribute name="2_MFG" value=""/&gt;</v>
      </c>
      <c r="AL215" t="str">
        <f t="shared" si="46"/>
        <v>&lt;attribute name="2_MFG_PN" value=""/&gt;</v>
      </c>
      <c r="AM215" t="s">
        <v>2061</v>
      </c>
      <c r="AN215" t="s">
        <v>2062</v>
      </c>
      <c r="AO215" t="s">
        <v>2063</v>
      </c>
      <c r="AP215" t="s">
        <v>2064</v>
      </c>
      <c r="AQ215" t="s">
        <v>2065</v>
      </c>
      <c r="AR215" t="str">
        <f t="shared" si="47"/>
        <v>&lt;deviceset name="73.2k_0402_1/10_1%"&gt;&lt;gates&gt;&lt;gate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73.2K OHM 1% 1/10W 0402"/&gt;&lt;attribute name="1_DIST" value="Digi-Key"/&gt;&lt;attribute name="1_DIST_PN" value="P73.2KLCT-ND"/&gt;&lt;attribute name="1_MFG" value="Panasonic Electronic Components"/&gt;&lt;attribute name="1_MFG_PN" value="ERJ-2RKF7322X"/&gt;&lt;attribute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6" spans="1:44" x14ac:dyDescent="0.25">
      <c r="A216" s="2">
        <v>75</v>
      </c>
      <c r="B216" s="2" t="s">
        <v>1628</v>
      </c>
      <c r="C216" s="5" t="s">
        <v>102</v>
      </c>
      <c r="D216" s="2" t="s">
        <v>115</v>
      </c>
      <c r="E216" s="2" t="s">
        <v>116</v>
      </c>
      <c r="F216" s="2" t="s">
        <v>117</v>
      </c>
      <c r="G216" s="2" t="s">
        <v>1475</v>
      </c>
      <c r="H216" s="2" t="s">
        <v>118</v>
      </c>
      <c r="I216" s="2" t="s">
        <v>1473</v>
      </c>
      <c r="J216" s="2" t="s">
        <v>119</v>
      </c>
      <c r="K216" s="2" t="s">
        <v>1474</v>
      </c>
      <c r="L216" s="2"/>
      <c r="M216" s="2"/>
      <c r="N216" s="2"/>
      <c r="O216" s="2"/>
      <c r="P216" s="2"/>
      <c r="Q216" t="str">
        <f t="shared" si="36"/>
        <v>&lt;deviceset name="75k_0402_1/10_1%"&gt;</v>
      </c>
      <c r="R216" t="s">
        <v>2050</v>
      </c>
      <c r="S216" t="s">
        <v>2051</v>
      </c>
      <c r="T216" t="s">
        <v>2052</v>
      </c>
      <c r="U216" t="s">
        <v>2053</v>
      </c>
      <c r="V216" t="s">
        <v>2054</v>
      </c>
      <c r="W216" t="s">
        <v>2055</v>
      </c>
      <c r="X216" t="s">
        <v>2056</v>
      </c>
      <c r="Y216" t="s">
        <v>2057</v>
      </c>
      <c r="Z216" t="s">
        <v>2058</v>
      </c>
      <c r="AA216" t="s">
        <v>2059</v>
      </c>
      <c r="AB216" t="s">
        <v>2060</v>
      </c>
      <c r="AC216" t="str">
        <f t="shared" si="37"/>
        <v>&lt;attribute name="1_DESC" value="RES SMD 75K OHM 1% 1/10W 0402"/&gt;</v>
      </c>
      <c r="AD216" t="str">
        <f t="shared" si="38"/>
        <v>&lt;attribute name="1_DIST" value="Digi-Key"/&gt;</v>
      </c>
      <c r="AE216" t="str">
        <f t="shared" si="39"/>
        <v>&lt;attribute name="1_DIST_PN" value="P75.0KLCT-ND"/&gt;</v>
      </c>
      <c r="AF216" t="str">
        <f t="shared" si="40"/>
        <v>&lt;attribute name="1_MFG" value="Panasonic Electronic Components"/&gt;</v>
      </c>
      <c r="AG216" t="str">
        <f t="shared" si="41"/>
        <v>&lt;attribute name="1_MFG_PN" value="ERJ-2RKF7502X"/&gt;</v>
      </c>
      <c r="AH216" t="str">
        <f t="shared" si="42"/>
        <v>&lt;attribute name="2_DESC" value=""/&gt;</v>
      </c>
      <c r="AI216" t="str">
        <f t="shared" si="43"/>
        <v>&lt;attribute name="2_DIST" value=""/&gt;</v>
      </c>
      <c r="AJ216" t="str">
        <f t="shared" si="44"/>
        <v>&lt;attribute name="2_DIST_PN" value=""/&gt;</v>
      </c>
      <c r="AK216" t="str">
        <f t="shared" si="45"/>
        <v>&lt;attribute name="2_MFG" value=""/&gt;</v>
      </c>
      <c r="AL216" t="str">
        <f t="shared" si="46"/>
        <v>&lt;attribute name="2_MFG_PN" value=""/&gt;</v>
      </c>
      <c r="AM216" t="s">
        <v>2061</v>
      </c>
      <c r="AN216" t="s">
        <v>2062</v>
      </c>
      <c r="AO216" t="s">
        <v>2063</v>
      </c>
      <c r="AP216" t="s">
        <v>2064</v>
      </c>
      <c r="AQ216" t="s">
        <v>2065</v>
      </c>
      <c r="AR216" t="str">
        <f t="shared" si="47"/>
        <v>&lt;deviceset name="75k_0402_1/10_1%"&gt;&lt;gates&gt;&lt;gate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75K OHM 1% 1/10W 0402"/&gt;&lt;attribute name="1_DIST" value="Digi-Key"/&gt;&lt;attribute name="1_DIST_PN" value="P75.0KLCT-ND"/&gt;&lt;attribute name="1_MFG" value="Panasonic Electronic Components"/&gt;&lt;attribute name="1_MFG_PN" value="ERJ-2RKF7502X"/&gt;&lt;attribute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7" spans="1:44" x14ac:dyDescent="0.25">
      <c r="A217" s="2">
        <v>76.8</v>
      </c>
      <c r="B217" s="2" t="s">
        <v>1628</v>
      </c>
      <c r="C217" s="5" t="s">
        <v>1825</v>
      </c>
      <c r="D217" s="2" t="s">
        <v>115</v>
      </c>
      <c r="E217" s="2" t="s">
        <v>116</v>
      </c>
      <c r="F217" s="2" t="s">
        <v>117</v>
      </c>
      <c r="G217" s="2" t="s">
        <v>1480</v>
      </c>
      <c r="H217" s="2" t="s">
        <v>118</v>
      </c>
      <c r="I217" s="2" t="s">
        <v>1478</v>
      </c>
      <c r="J217" s="2" t="s">
        <v>119</v>
      </c>
      <c r="K217" s="2" t="s">
        <v>1479</v>
      </c>
      <c r="L217" s="2"/>
      <c r="M217" s="2"/>
      <c r="N217" s="2"/>
      <c r="O217" s="2"/>
      <c r="P217" s="2"/>
      <c r="Q217" t="str">
        <f t="shared" si="36"/>
        <v>&lt;deviceset name="76.8k_0402_1/10_1%"&gt;</v>
      </c>
      <c r="R217" t="s">
        <v>2050</v>
      </c>
      <c r="S217" t="s">
        <v>2051</v>
      </c>
      <c r="T217" t="s">
        <v>2052</v>
      </c>
      <c r="U217" t="s">
        <v>2053</v>
      </c>
      <c r="V217" t="s">
        <v>2054</v>
      </c>
      <c r="W217" t="s">
        <v>2055</v>
      </c>
      <c r="X217" t="s">
        <v>2056</v>
      </c>
      <c r="Y217" t="s">
        <v>2057</v>
      </c>
      <c r="Z217" t="s">
        <v>2058</v>
      </c>
      <c r="AA217" t="s">
        <v>2059</v>
      </c>
      <c r="AB217" t="s">
        <v>2060</v>
      </c>
      <c r="AC217" t="str">
        <f t="shared" si="37"/>
        <v>&lt;attribute name="1_DESC" value="RES SMD 76.8K OHM 1% 1/10W 0402"/&gt;</v>
      </c>
      <c r="AD217" t="str">
        <f t="shared" si="38"/>
        <v>&lt;attribute name="1_DIST" value="Digi-Key"/&gt;</v>
      </c>
      <c r="AE217" t="str">
        <f t="shared" si="39"/>
        <v>&lt;attribute name="1_DIST_PN" value="P76.8KLCT-ND"/&gt;</v>
      </c>
      <c r="AF217" t="str">
        <f t="shared" si="40"/>
        <v>&lt;attribute name="1_MFG" value="Panasonic Electronic Components"/&gt;</v>
      </c>
      <c r="AG217" t="str">
        <f t="shared" si="41"/>
        <v>&lt;attribute name="1_MFG_PN" value="ERJ-2RKF7682X"/&gt;</v>
      </c>
      <c r="AH217" t="str">
        <f t="shared" si="42"/>
        <v>&lt;attribute name="2_DESC" value=""/&gt;</v>
      </c>
      <c r="AI217" t="str">
        <f t="shared" si="43"/>
        <v>&lt;attribute name="2_DIST" value=""/&gt;</v>
      </c>
      <c r="AJ217" t="str">
        <f t="shared" si="44"/>
        <v>&lt;attribute name="2_DIST_PN" value=""/&gt;</v>
      </c>
      <c r="AK217" t="str">
        <f t="shared" si="45"/>
        <v>&lt;attribute name="2_MFG" value=""/&gt;</v>
      </c>
      <c r="AL217" t="str">
        <f t="shared" si="46"/>
        <v>&lt;attribute name="2_MFG_PN" value=""/&gt;</v>
      </c>
      <c r="AM217" t="s">
        <v>2061</v>
      </c>
      <c r="AN217" t="s">
        <v>2062</v>
      </c>
      <c r="AO217" t="s">
        <v>2063</v>
      </c>
      <c r="AP217" t="s">
        <v>2064</v>
      </c>
      <c r="AQ217" t="s">
        <v>2065</v>
      </c>
      <c r="AR217" t="str">
        <f t="shared" si="47"/>
        <v>&lt;deviceset name="76.8k_0402_1/10_1%"&gt;&lt;gates&gt;&lt;gate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76.8K OHM 1% 1/10W 0402"/&gt;&lt;attribute name="1_DIST" value="Digi-Key"/&gt;&lt;attribute name="1_DIST_PN" value="P76.8KLCT-ND"/&gt;&lt;attribute name="1_MFG" value="Panasonic Electronic Components"/&gt;&lt;attribute name="1_MFG_PN" value="ERJ-2RKF7682X"/&gt;&lt;attribute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8" spans="1:44" x14ac:dyDescent="0.25">
      <c r="A218" s="2">
        <v>78.7</v>
      </c>
      <c r="B218" s="2" t="s">
        <v>1628</v>
      </c>
      <c r="C218" s="5" t="s">
        <v>1826</v>
      </c>
      <c r="D218" s="2" t="s">
        <v>115</v>
      </c>
      <c r="E218" s="2" t="s">
        <v>116</v>
      </c>
      <c r="F218" s="2" t="s">
        <v>117</v>
      </c>
      <c r="G218" s="2" t="s">
        <v>1489</v>
      </c>
      <c r="H218" s="2" t="s">
        <v>118</v>
      </c>
      <c r="I218" s="2" t="s">
        <v>1487</v>
      </c>
      <c r="J218" s="2" t="s">
        <v>119</v>
      </c>
      <c r="K218" s="2" t="s">
        <v>1488</v>
      </c>
      <c r="L218" s="2"/>
      <c r="M218" s="2"/>
      <c r="N218" s="2"/>
      <c r="O218" s="2"/>
      <c r="P218" s="2"/>
      <c r="Q218" t="str">
        <f t="shared" si="36"/>
        <v>&lt;deviceset name="78.7k_0402_1/10_1%"&gt;</v>
      </c>
      <c r="R218" t="s">
        <v>2050</v>
      </c>
      <c r="S218" t="s">
        <v>2051</v>
      </c>
      <c r="T218" t="s">
        <v>2052</v>
      </c>
      <c r="U218" t="s">
        <v>2053</v>
      </c>
      <c r="V218" t="s">
        <v>2054</v>
      </c>
      <c r="W218" t="s">
        <v>2055</v>
      </c>
      <c r="X218" t="s">
        <v>2056</v>
      </c>
      <c r="Y218" t="s">
        <v>2057</v>
      </c>
      <c r="Z218" t="s">
        <v>2058</v>
      </c>
      <c r="AA218" t="s">
        <v>2059</v>
      </c>
      <c r="AB218" t="s">
        <v>2060</v>
      </c>
      <c r="AC218" t="str">
        <f t="shared" si="37"/>
        <v>&lt;attribute name="1_DESC" value="RES SMD 78.7K OHM 1% 1/10W 0402"/&gt;</v>
      </c>
      <c r="AD218" t="str">
        <f t="shared" si="38"/>
        <v>&lt;attribute name="1_DIST" value="Digi-Key"/&gt;</v>
      </c>
      <c r="AE218" t="str">
        <f t="shared" si="39"/>
        <v>&lt;attribute name="1_DIST_PN" value="P78.7KLCT-ND"/&gt;</v>
      </c>
      <c r="AF218" t="str">
        <f t="shared" si="40"/>
        <v>&lt;attribute name="1_MFG" value="Panasonic Electronic Components"/&gt;</v>
      </c>
      <c r="AG218" t="str">
        <f t="shared" si="41"/>
        <v>&lt;attribute name="1_MFG_PN" value="ERJ-2RKF7872X"/&gt;</v>
      </c>
      <c r="AH218" t="str">
        <f t="shared" si="42"/>
        <v>&lt;attribute name="2_DESC" value=""/&gt;</v>
      </c>
      <c r="AI218" t="str">
        <f t="shared" si="43"/>
        <v>&lt;attribute name="2_DIST" value=""/&gt;</v>
      </c>
      <c r="AJ218" t="str">
        <f t="shared" si="44"/>
        <v>&lt;attribute name="2_DIST_PN" value=""/&gt;</v>
      </c>
      <c r="AK218" t="str">
        <f t="shared" si="45"/>
        <v>&lt;attribute name="2_MFG" value=""/&gt;</v>
      </c>
      <c r="AL218" t="str">
        <f t="shared" si="46"/>
        <v>&lt;attribute name="2_MFG_PN" value=""/&gt;</v>
      </c>
      <c r="AM218" t="s">
        <v>2061</v>
      </c>
      <c r="AN218" t="s">
        <v>2062</v>
      </c>
      <c r="AO218" t="s">
        <v>2063</v>
      </c>
      <c r="AP218" t="s">
        <v>2064</v>
      </c>
      <c r="AQ218" t="s">
        <v>2065</v>
      </c>
      <c r="AR218" t="str">
        <f t="shared" si="47"/>
        <v>&lt;deviceset name="78.7k_0402_1/10_1%"&gt;&lt;gates&gt;&lt;gate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78.7K OHM 1% 1/10W 0402"/&gt;&lt;attribute name="1_DIST" value="Digi-Key"/&gt;&lt;attribute name="1_DIST_PN" value="P78.7KLCT-ND"/&gt;&lt;attribute name="1_MFG" value="Panasonic Electronic Components"/&gt;&lt;attribute name="1_MFG_PN" value="ERJ-2RKF7872X"/&gt;&lt;attribute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9" spans="1:44" x14ac:dyDescent="0.25">
      <c r="A219" s="2">
        <v>80.599999999999994</v>
      </c>
      <c r="B219" s="2" t="s">
        <v>1628</v>
      </c>
      <c r="C219" s="5" t="s">
        <v>1832</v>
      </c>
      <c r="D219" s="2" t="s">
        <v>115</v>
      </c>
      <c r="E219" s="2" t="s">
        <v>116</v>
      </c>
      <c r="F219" s="2" t="s">
        <v>117</v>
      </c>
      <c r="G219" s="2" t="s">
        <v>1516</v>
      </c>
      <c r="H219" s="2" t="s">
        <v>118</v>
      </c>
      <c r="I219" s="2" t="s">
        <v>1514</v>
      </c>
      <c r="J219" s="2" t="s">
        <v>119</v>
      </c>
      <c r="K219" s="2" t="s">
        <v>1515</v>
      </c>
      <c r="L219" s="2"/>
      <c r="M219" s="2"/>
      <c r="N219" s="2"/>
      <c r="O219" s="2"/>
      <c r="P219" s="2"/>
      <c r="Q219" t="str">
        <f t="shared" si="36"/>
        <v>&lt;deviceset name="80.6k_0402_1/10_1%"&gt;</v>
      </c>
      <c r="R219" t="s">
        <v>2050</v>
      </c>
      <c r="S219" t="s">
        <v>2051</v>
      </c>
      <c r="T219" t="s">
        <v>2052</v>
      </c>
      <c r="U219" t="s">
        <v>2053</v>
      </c>
      <c r="V219" t="s">
        <v>2054</v>
      </c>
      <c r="W219" t="s">
        <v>2055</v>
      </c>
      <c r="X219" t="s">
        <v>2056</v>
      </c>
      <c r="Y219" t="s">
        <v>2057</v>
      </c>
      <c r="Z219" t="s">
        <v>2058</v>
      </c>
      <c r="AA219" t="s">
        <v>2059</v>
      </c>
      <c r="AB219" t="s">
        <v>2060</v>
      </c>
      <c r="AC219" t="str">
        <f t="shared" si="37"/>
        <v>&lt;attribute name="1_DESC" value="RES SMD 80.6K OHM 1% 1/10W 0402"/&gt;</v>
      </c>
      <c r="AD219" t="str">
        <f t="shared" si="38"/>
        <v>&lt;attribute name="1_DIST" value="Digi-Key"/&gt;</v>
      </c>
      <c r="AE219" t="str">
        <f t="shared" si="39"/>
        <v>&lt;attribute name="1_DIST_PN" value="P80.6KLCT-ND"/&gt;</v>
      </c>
      <c r="AF219" t="str">
        <f t="shared" si="40"/>
        <v>&lt;attribute name="1_MFG" value="Panasonic Electronic Components"/&gt;</v>
      </c>
      <c r="AG219" t="str">
        <f t="shared" si="41"/>
        <v>&lt;attribute name="1_MFG_PN" value="ERJ-2RKF8062X"/&gt;</v>
      </c>
      <c r="AH219" t="str">
        <f t="shared" si="42"/>
        <v>&lt;attribute name="2_DESC" value=""/&gt;</v>
      </c>
      <c r="AI219" t="str">
        <f t="shared" si="43"/>
        <v>&lt;attribute name="2_DIST" value=""/&gt;</v>
      </c>
      <c r="AJ219" t="str">
        <f t="shared" si="44"/>
        <v>&lt;attribute name="2_DIST_PN" value=""/&gt;</v>
      </c>
      <c r="AK219" t="str">
        <f t="shared" si="45"/>
        <v>&lt;attribute name="2_MFG" value=""/&gt;</v>
      </c>
      <c r="AL219" t="str">
        <f t="shared" si="46"/>
        <v>&lt;attribute name="2_MFG_PN" value=""/&gt;</v>
      </c>
      <c r="AM219" t="s">
        <v>2061</v>
      </c>
      <c r="AN219" t="s">
        <v>2062</v>
      </c>
      <c r="AO219" t="s">
        <v>2063</v>
      </c>
      <c r="AP219" t="s">
        <v>2064</v>
      </c>
      <c r="AQ219" t="s">
        <v>2065</v>
      </c>
      <c r="AR219" t="str">
        <f t="shared" si="47"/>
        <v>&lt;deviceset name="80.6k_0402_1/10_1%"&gt;&lt;gates&gt;&lt;gate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80.6K OHM 1% 1/10W 0402"/&gt;&lt;attribute name="1_DIST" value="Digi-Key"/&gt;&lt;attribute name="1_DIST_PN" value="P80.6KLCT-ND"/&gt;&lt;attribute name="1_MFG" value="Panasonic Electronic Components"/&gt;&lt;attribute name="1_MFG_PN" value="ERJ-2RKF8062X"/&gt;&lt;attribute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0" spans="1:44" x14ac:dyDescent="0.25">
      <c r="A220" s="2">
        <v>82</v>
      </c>
      <c r="B220" s="2" t="s">
        <v>1628</v>
      </c>
      <c r="C220" s="5" t="s">
        <v>1833</v>
      </c>
      <c r="D220" s="2" t="s">
        <v>115</v>
      </c>
      <c r="E220" s="2" t="s">
        <v>116</v>
      </c>
      <c r="F220" s="2" t="s">
        <v>117</v>
      </c>
      <c r="G220" s="2" t="s">
        <v>1525</v>
      </c>
      <c r="H220" s="2" t="s">
        <v>118</v>
      </c>
      <c r="I220" s="2" t="s">
        <v>1523</v>
      </c>
      <c r="J220" s="2" t="s">
        <v>119</v>
      </c>
      <c r="K220" s="2" t="s">
        <v>1524</v>
      </c>
      <c r="L220" s="2"/>
      <c r="M220" s="2"/>
      <c r="N220" s="2"/>
      <c r="O220" s="2"/>
      <c r="P220" s="2"/>
      <c r="Q220" t="str">
        <f t="shared" si="36"/>
        <v>&lt;deviceset name="82k_0402_1/10_1%"&gt;</v>
      </c>
      <c r="R220" t="s">
        <v>2050</v>
      </c>
      <c r="S220" t="s">
        <v>2051</v>
      </c>
      <c r="T220" t="s">
        <v>2052</v>
      </c>
      <c r="U220" t="s">
        <v>2053</v>
      </c>
      <c r="V220" t="s">
        <v>2054</v>
      </c>
      <c r="W220" t="s">
        <v>2055</v>
      </c>
      <c r="X220" t="s">
        <v>2056</v>
      </c>
      <c r="Y220" t="s">
        <v>2057</v>
      </c>
      <c r="Z220" t="s">
        <v>2058</v>
      </c>
      <c r="AA220" t="s">
        <v>2059</v>
      </c>
      <c r="AB220" t="s">
        <v>2060</v>
      </c>
      <c r="AC220" t="str">
        <f t="shared" si="37"/>
        <v>&lt;attribute name="1_DESC" value="RES SMD 82K OHM 1% 1/10W 0402"/&gt;</v>
      </c>
      <c r="AD220" t="str">
        <f t="shared" si="38"/>
        <v>&lt;attribute name="1_DIST" value="Digi-Key"/&gt;</v>
      </c>
      <c r="AE220" t="str">
        <f t="shared" si="39"/>
        <v>&lt;attribute name="1_DIST_PN" value="P82.0KLCT-ND"/&gt;</v>
      </c>
      <c r="AF220" t="str">
        <f t="shared" si="40"/>
        <v>&lt;attribute name="1_MFG" value="Panasonic Electronic Components"/&gt;</v>
      </c>
      <c r="AG220" t="str">
        <f t="shared" si="41"/>
        <v>&lt;attribute name="1_MFG_PN" value="ERJ-2RKF8202X"/&gt;</v>
      </c>
      <c r="AH220" t="str">
        <f t="shared" si="42"/>
        <v>&lt;attribute name="2_DESC" value=""/&gt;</v>
      </c>
      <c r="AI220" t="str">
        <f t="shared" si="43"/>
        <v>&lt;attribute name="2_DIST" value=""/&gt;</v>
      </c>
      <c r="AJ220" t="str">
        <f t="shared" si="44"/>
        <v>&lt;attribute name="2_DIST_PN" value=""/&gt;</v>
      </c>
      <c r="AK220" t="str">
        <f t="shared" si="45"/>
        <v>&lt;attribute name="2_MFG" value=""/&gt;</v>
      </c>
      <c r="AL220" t="str">
        <f t="shared" si="46"/>
        <v>&lt;attribute name="2_MFG_PN" value=""/&gt;</v>
      </c>
      <c r="AM220" t="s">
        <v>2061</v>
      </c>
      <c r="AN220" t="s">
        <v>2062</v>
      </c>
      <c r="AO220" t="s">
        <v>2063</v>
      </c>
      <c r="AP220" t="s">
        <v>2064</v>
      </c>
      <c r="AQ220" t="s">
        <v>2065</v>
      </c>
      <c r="AR220" t="str">
        <f t="shared" si="47"/>
        <v>&lt;deviceset name="82k_0402_1/10_1%"&gt;&lt;gates&gt;&lt;gate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82K OHM 1% 1/10W 0402"/&gt;&lt;attribute name="1_DIST" value="Digi-Key"/&gt;&lt;attribute name="1_DIST_PN" value="P82.0KLCT-ND"/&gt;&lt;attribute name="1_MFG" value="Panasonic Electronic Components"/&gt;&lt;attribute name="1_MFG_PN" value="ERJ-2RKF8202X"/&gt;&lt;attribute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1" spans="1:44" x14ac:dyDescent="0.25">
      <c r="A221" s="2">
        <v>82.5</v>
      </c>
      <c r="B221" s="2" t="s">
        <v>1628</v>
      </c>
      <c r="C221" s="5" t="s">
        <v>103</v>
      </c>
      <c r="D221" s="2" t="s">
        <v>115</v>
      </c>
      <c r="E221" s="2" t="s">
        <v>116</v>
      </c>
      <c r="F221" s="2" t="s">
        <v>117</v>
      </c>
      <c r="G221" s="2" t="s">
        <v>1529</v>
      </c>
      <c r="H221" s="2" t="s">
        <v>118</v>
      </c>
      <c r="I221" s="2" t="s">
        <v>1527</v>
      </c>
      <c r="J221" s="2" t="s">
        <v>119</v>
      </c>
      <c r="K221" s="2" t="s">
        <v>1528</v>
      </c>
      <c r="L221" s="2"/>
      <c r="M221" s="2"/>
      <c r="N221" s="2"/>
      <c r="O221" s="2"/>
      <c r="P221" s="2"/>
      <c r="Q221" t="str">
        <f t="shared" si="36"/>
        <v>&lt;deviceset name="82.5k_0402_1/10_1%"&gt;</v>
      </c>
      <c r="R221" t="s">
        <v>2050</v>
      </c>
      <c r="S221" t="s">
        <v>2051</v>
      </c>
      <c r="T221" t="s">
        <v>2052</v>
      </c>
      <c r="U221" t="s">
        <v>2053</v>
      </c>
      <c r="V221" t="s">
        <v>2054</v>
      </c>
      <c r="W221" t="s">
        <v>2055</v>
      </c>
      <c r="X221" t="s">
        <v>2056</v>
      </c>
      <c r="Y221" t="s">
        <v>2057</v>
      </c>
      <c r="Z221" t="s">
        <v>2058</v>
      </c>
      <c r="AA221" t="s">
        <v>2059</v>
      </c>
      <c r="AB221" t="s">
        <v>2060</v>
      </c>
      <c r="AC221" t="str">
        <f t="shared" si="37"/>
        <v>&lt;attribute name="1_DESC" value="RES SMD 82.5K OHM 1% 1/10W 0402"/&gt;</v>
      </c>
      <c r="AD221" t="str">
        <f t="shared" si="38"/>
        <v>&lt;attribute name="1_DIST" value="Digi-Key"/&gt;</v>
      </c>
      <c r="AE221" t="str">
        <f t="shared" si="39"/>
        <v>&lt;attribute name="1_DIST_PN" value="P82.5KLCT-ND"/&gt;</v>
      </c>
      <c r="AF221" t="str">
        <f t="shared" si="40"/>
        <v>&lt;attribute name="1_MFG" value="Panasonic Electronic Components"/&gt;</v>
      </c>
      <c r="AG221" t="str">
        <f t="shared" si="41"/>
        <v>&lt;attribute name="1_MFG_PN" value="ERJ-2RKF8252X"/&gt;</v>
      </c>
      <c r="AH221" t="str">
        <f t="shared" si="42"/>
        <v>&lt;attribute name="2_DESC" value=""/&gt;</v>
      </c>
      <c r="AI221" t="str">
        <f t="shared" si="43"/>
        <v>&lt;attribute name="2_DIST" value=""/&gt;</v>
      </c>
      <c r="AJ221" t="str">
        <f t="shared" si="44"/>
        <v>&lt;attribute name="2_DIST_PN" value=""/&gt;</v>
      </c>
      <c r="AK221" t="str">
        <f t="shared" si="45"/>
        <v>&lt;attribute name="2_MFG" value=""/&gt;</v>
      </c>
      <c r="AL221" t="str">
        <f t="shared" si="46"/>
        <v>&lt;attribute name="2_MFG_PN" value=""/&gt;</v>
      </c>
      <c r="AM221" t="s">
        <v>2061</v>
      </c>
      <c r="AN221" t="s">
        <v>2062</v>
      </c>
      <c r="AO221" t="s">
        <v>2063</v>
      </c>
      <c r="AP221" t="s">
        <v>2064</v>
      </c>
      <c r="AQ221" t="s">
        <v>2065</v>
      </c>
      <c r="AR221" t="str">
        <f t="shared" si="47"/>
        <v>&lt;deviceset name="82.5k_0402_1/10_1%"&gt;&lt;gates&gt;&lt;gate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82.5K OHM 1% 1/10W 0402"/&gt;&lt;attribute name="1_DIST" value="Digi-Key"/&gt;&lt;attribute name="1_DIST_PN" value="P82.5KLCT-ND"/&gt;&lt;attribute name="1_MFG" value="Panasonic Electronic Components"/&gt;&lt;attribute name="1_MFG_PN" value="ERJ-2RKF8252X"/&gt;&lt;attribute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2" spans="1:44" x14ac:dyDescent="0.25">
      <c r="A222" s="2">
        <v>84.5</v>
      </c>
      <c r="B222" s="2" t="s">
        <v>1628</v>
      </c>
      <c r="C222" s="5" t="s">
        <v>1834</v>
      </c>
      <c r="D222" s="2" t="s">
        <v>115</v>
      </c>
      <c r="E222" s="2" t="s">
        <v>116</v>
      </c>
      <c r="F222" s="2" t="s">
        <v>117</v>
      </c>
      <c r="G222" s="2" t="s">
        <v>1539</v>
      </c>
      <c r="H222" s="2" t="s">
        <v>118</v>
      </c>
      <c r="I222" s="2" t="s">
        <v>1537</v>
      </c>
      <c r="J222" s="2" t="s">
        <v>119</v>
      </c>
      <c r="K222" s="2" t="s">
        <v>1538</v>
      </c>
      <c r="L222" s="2"/>
      <c r="M222" s="2"/>
      <c r="N222" s="2"/>
      <c r="O222" s="2"/>
      <c r="P222" s="2"/>
      <c r="Q222" t="str">
        <f t="shared" si="36"/>
        <v>&lt;deviceset name="84.5k_0402_1/10_1%"&gt;</v>
      </c>
      <c r="R222" t="s">
        <v>2050</v>
      </c>
      <c r="S222" t="s">
        <v>2051</v>
      </c>
      <c r="T222" t="s">
        <v>2052</v>
      </c>
      <c r="U222" t="s">
        <v>2053</v>
      </c>
      <c r="V222" t="s">
        <v>2054</v>
      </c>
      <c r="W222" t="s">
        <v>2055</v>
      </c>
      <c r="X222" t="s">
        <v>2056</v>
      </c>
      <c r="Y222" t="s">
        <v>2057</v>
      </c>
      <c r="Z222" t="s">
        <v>2058</v>
      </c>
      <c r="AA222" t="s">
        <v>2059</v>
      </c>
      <c r="AB222" t="s">
        <v>2060</v>
      </c>
      <c r="AC222" t="str">
        <f t="shared" si="37"/>
        <v>&lt;attribute name="1_DESC" value="RES SMD 84.5K OHM 1% 1/10W 0402"/&gt;</v>
      </c>
      <c r="AD222" t="str">
        <f t="shared" si="38"/>
        <v>&lt;attribute name="1_DIST" value="Digi-Key"/&gt;</v>
      </c>
      <c r="AE222" t="str">
        <f t="shared" si="39"/>
        <v>&lt;attribute name="1_DIST_PN" value="P84.5KLCT-ND"/&gt;</v>
      </c>
      <c r="AF222" t="str">
        <f t="shared" si="40"/>
        <v>&lt;attribute name="1_MFG" value="Panasonic Electronic Components"/&gt;</v>
      </c>
      <c r="AG222" t="str">
        <f t="shared" si="41"/>
        <v>&lt;attribute name="1_MFG_PN" value="ERJ-2RKF8452X"/&gt;</v>
      </c>
      <c r="AH222" t="str">
        <f t="shared" si="42"/>
        <v>&lt;attribute name="2_DESC" value=""/&gt;</v>
      </c>
      <c r="AI222" t="str">
        <f t="shared" si="43"/>
        <v>&lt;attribute name="2_DIST" value=""/&gt;</v>
      </c>
      <c r="AJ222" t="str">
        <f t="shared" si="44"/>
        <v>&lt;attribute name="2_DIST_PN" value=""/&gt;</v>
      </c>
      <c r="AK222" t="str">
        <f t="shared" si="45"/>
        <v>&lt;attribute name="2_MFG" value=""/&gt;</v>
      </c>
      <c r="AL222" t="str">
        <f t="shared" si="46"/>
        <v>&lt;attribute name="2_MFG_PN" value=""/&gt;</v>
      </c>
      <c r="AM222" t="s">
        <v>2061</v>
      </c>
      <c r="AN222" t="s">
        <v>2062</v>
      </c>
      <c r="AO222" t="s">
        <v>2063</v>
      </c>
      <c r="AP222" t="s">
        <v>2064</v>
      </c>
      <c r="AQ222" t="s">
        <v>2065</v>
      </c>
      <c r="AR222" t="str">
        <f t="shared" si="47"/>
        <v>&lt;deviceset name="84.5k_0402_1/10_1%"&gt;&lt;gates&gt;&lt;gate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84.5K OHM 1% 1/10W 0402"/&gt;&lt;attribute name="1_DIST" value="Digi-Key"/&gt;&lt;attribute name="1_DIST_PN" value="P84.5KLCT-ND"/&gt;&lt;attribute name="1_MFG" value="Panasonic Electronic Components"/&gt;&lt;attribute name="1_MFG_PN" value="ERJ-2RKF8452X"/&gt;&lt;attribute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3" spans="1:44" x14ac:dyDescent="0.25">
      <c r="A223" s="2">
        <v>86.6</v>
      </c>
      <c r="B223" s="2" t="s">
        <v>1628</v>
      </c>
      <c r="C223" s="5" t="s">
        <v>1835</v>
      </c>
      <c r="D223" s="2" t="s">
        <v>115</v>
      </c>
      <c r="E223" s="2" t="s">
        <v>116</v>
      </c>
      <c r="F223" s="2" t="s">
        <v>117</v>
      </c>
      <c r="G223" s="2" t="s">
        <v>1548</v>
      </c>
      <c r="H223" s="2" t="s">
        <v>118</v>
      </c>
      <c r="I223" s="2" t="s">
        <v>1546</v>
      </c>
      <c r="J223" s="2" t="s">
        <v>119</v>
      </c>
      <c r="K223" s="2" t="s">
        <v>1547</v>
      </c>
      <c r="L223" s="2"/>
      <c r="M223" s="2"/>
      <c r="N223" s="2"/>
      <c r="O223" s="2"/>
      <c r="P223" s="2"/>
      <c r="Q223" t="str">
        <f t="shared" si="36"/>
        <v>&lt;deviceset name="86.6k_0402_1/10_1%"&gt;</v>
      </c>
      <c r="R223" t="s">
        <v>2050</v>
      </c>
      <c r="S223" t="s">
        <v>2051</v>
      </c>
      <c r="T223" t="s">
        <v>2052</v>
      </c>
      <c r="U223" t="s">
        <v>2053</v>
      </c>
      <c r="V223" t="s">
        <v>2054</v>
      </c>
      <c r="W223" t="s">
        <v>2055</v>
      </c>
      <c r="X223" t="s">
        <v>2056</v>
      </c>
      <c r="Y223" t="s">
        <v>2057</v>
      </c>
      <c r="Z223" t="s">
        <v>2058</v>
      </c>
      <c r="AA223" t="s">
        <v>2059</v>
      </c>
      <c r="AB223" t="s">
        <v>2060</v>
      </c>
      <c r="AC223" t="str">
        <f t="shared" si="37"/>
        <v>&lt;attribute name="1_DESC" value="RES SMD 86.6K OHM 1% 1/10W 0402"/&gt;</v>
      </c>
      <c r="AD223" t="str">
        <f t="shared" si="38"/>
        <v>&lt;attribute name="1_DIST" value="Digi-Key"/&gt;</v>
      </c>
      <c r="AE223" t="str">
        <f t="shared" si="39"/>
        <v>&lt;attribute name="1_DIST_PN" value="P86.6KLCT-ND"/&gt;</v>
      </c>
      <c r="AF223" t="str">
        <f t="shared" si="40"/>
        <v>&lt;attribute name="1_MFG" value="Panasonic Electronic Components"/&gt;</v>
      </c>
      <c r="AG223" t="str">
        <f t="shared" si="41"/>
        <v>&lt;attribute name="1_MFG_PN" value="ERJ-2RKF8662X"/&gt;</v>
      </c>
      <c r="AH223" t="str">
        <f t="shared" si="42"/>
        <v>&lt;attribute name="2_DESC" value=""/&gt;</v>
      </c>
      <c r="AI223" t="str">
        <f t="shared" si="43"/>
        <v>&lt;attribute name="2_DIST" value=""/&gt;</v>
      </c>
      <c r="AJ223" t="str">
        <f t="shared" si="44"/>
        <v>&lt;attribute name="2_DIST_PN" value=""/&gt;</v>
      </c>
      <c r="AK223" t="str">
        <f t="shared" si="45"/>
        <v>&lt;attribute name="2_MFG" value=""/&gt;</v>
      </c>
      <c r="AL223" t="str">
        <f t="shared" si="46"/>
        <v>&lt;attribute name="2_MFG_PN" value=""/&gt;</v>
      </c>
      <c r="AM223" t="s">
        <v>2061</v>
      </c>
      <c r="AN223" t="s">
        <v>2062</v>
      </c>
      <c r="AO223" t="s">
        <v>2063</v>
      </c>
      <c r="AP223" t="s">
        <v>2064</v>
      </c>
      <c r="AQ223" t="s">
        <v>2065</v>
      </c>
      <c r="AR223" t="str">
        <f t="shared" si="47"/>
        <v>&lt;deviceset name="86.6k_0402_1/10_1%"&gt;&lt;gates&gt;&lt;gate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86.6K OHM 1% 1/10W 0402"/&gt;&lt;attribute name="1_DIST" value="Digi-Key"/&gt;&lt;attribute name="1_DIST_PN" value="P86.6KLCT-ND"/&gt;&lt;attribute name="1_MFG" value="Panasonic Electronic Components"/&gt;&lt;attribute name="1_MFG_PN" value="ERJ-2RKF8662X"/&gt;&lt;attribute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4" spans="1:44" x14ac:dyDescent="0.25">
      <c r="A224" s="2">
        <v>88.7</v>
      </c>
      <c r="B224" s="2" t="s">
        <v>1628</v>
      </c>
      <c r="C224" s="5" t="s">
        <v>1836</v>
      </c>
      <c r="D224" s="2" t="s">
        <v>115</v>
      </c>
      <c r="E224" s="2" t="s">
        <v>116</v>
      </c>
      <c r="F224" s="2" t="s">
        <v>117</v>
      </c>
      <c r="G224" s="2" t="s">
        <v>1557</v>
      </c>
      <c r="H224" s="2" t="s">
        <v>118</v>
      </c>
      <c r="I224" s="2" t="s">
        <v>1555</v>
      </c>
      <c r="J224" s="2" t="s">
        <v>119</v>
      </c>
      <c r="K224" s="2" t="s">
        <v>1556</v>
      </c>
      <c r="L224" s="2"/>
      <c r="M224" s="2"/>
      <c r="N224" s="2"/>
      <c r="O224" s="2"/>
      <c r="P224" s="2"/>
      <c r="Q224" t="str">
        <f t="shared" si="36"/>
        <v>&lt;deviceset name="88.7k_0402_1/10_1%"&gt;</v>
      </c>
      <c r="R224" t="s">
        <v>2050</v>
      </c>
      <c r="S224" t="s">
        <v>2051</v>
      </c>
      <c r="T224" t="s">
        <v>2052</v>
      </c>
      <c r="U224" t="s">
        <v>2053</v>
      </c>
      <c r="V224" t="s">
        <v>2054</v>
      </c>
      <c r="W224" t="s">
        <v>2055</v>
      </c>
      <c r="X224" t="s">
        <v>2056</v>
      </c>
      <c r="Y224" t="s">
        <v>2057</v>
      </c>
      <c r="Z224" t="s">
        <v>2058</v>
      </c>
      <c r="AA224" t="s">
        <v>2059</v>
      </c>
      <c r="AB224" t="s">
        <v>2060</v>
      </c>
      <c r="AC224" t="str">
        <f t="shared" si="37"/>
        <v>&lt;attribute name="1_DESC" value="RES SMD 88.7K OHM 1% 1/10W 0402"/&gt;</v>
      </c>
      <c r="AD224" t="str">
        <f t="shared" si="38"/>
        <v>&lt;attribute name="1_DIST" value="Digi-Key"/&gt;</v>
      </c>
      <c r="AE224" t="str">
        <f t="shared" si="39"/>
        <v>&lt;attribute name="1_DIST_PN" value="P88.7KLCT-ND"/&gt;</v>
      </c>
      <c r="AF224" t="str">
        <f t="shared" si="40"/>
        <v>&lt;attribute name="1_MFG" value="Panasonic Electronic Components"/&gt;</v>
      </c>
      <c r="AG224" t="str">
        <f t="shared" si="41"/>
        <v>&lt;attribute name="1_MFG_PN" value="ERJ-2RKF8872X"/&gt;</v>
      </c>
      <c r="AH224" t="str">
        <f t="shared" si="42"/>
        <v>&lt;attribute name="2_DESC" value=""/&gt;</v>
      </c>
      <c r="AI224" t="str">
        <f t="shared" si="43"/>
        <v>&lt;attribute name="2_DIST" value=""/&gt;</v>
      </c>
      <c r="AJ224" t="str">
        <f t="shared" si="44"/>
        <v>&lt;attribute name="2_DIST_PN" value=""/&gt;</v>
      </c>
      <c r="AK224" t="str">
        <f t="shared" si="45"/>
        <v>&lt;attribute name="2_MFG" value=""/&gt;</v>
      </c>
      <c r="AL224" t="str">
        <f t="shared" si="46"/>
        <v>&lt;attribute name="2_MFG_PN" value=""/&gt;</v>
      </c>
      <c r="AM224" t="s">
        <v>2061</v>
      </c>
      <c r="AN224" t="s">
        <v>2062</v>
      </c>
      <c r="AO224" t="s">
        <v>2063</v>
      </c>
      <c r="AP224" t="s">
        <v>2064</v>
      </c>
      <c r="AQ224" t="s">
        <v>2065</v>
      </c>
      <c r="AR224" t="str">
        <f t="shared" si="47"/>
        <v>&lt;deviceset name="88.7k_0402_1/10_1%"&gt;&lt;gates&gt;&lt;gate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88.7K OHM 1% 1/10W 0402"/&gt;&lt;attribute name="1_DIST" value="Digi-Key"/&gt;&lt;attribute name="1_DIST_PN" value="P88.7KLCT-ND"/&gt;&lt;attribute name="1_MFG" value="Panasonic Electronic Components"/&gt;&lt;attribute name="1_MFG_PN" value="ERJ-2RKF8872X"/&gt;&lt;attribute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5" spans="1:44" x14ac:dyDescent="0.25">
      <c r="A225" s="2">
        <v>90.9</v>
      </c>
      <c r="B225" s="2" t="s">
        <v>1628</v>
      </c>
      <c r="C225" s="5" t="s">
        <v>104</v>
      </c>
      <c r="D225" s="2" t="s">
        <v>115</v>
      </c>
      <c r="E225" s="2" t="s">
        <v>116</v>
      </c>
      <c r="F225" s="2" t="s">
        <v>117</v>
      </c>
      <c r="G225" s="2" t="s">
        <v>1581</v>
      </c>
      <c r="H225" s="2" t="s">
        <v>118</v>
      </c>
      <c r="I225" s="2" t="s">
        <v>1579</v>
      </c>
      <c r="J225" s="2" t="s">
        <v>119</v>
      </c>
      <c r="K225" s="2" t="s">
        <v>1580</v>
      </c>
      <c r="L225" s="2"/>
      <c r="M225" s="2"/>
      <c r="N225" s="2"/>
      <c r="O225" s="2"/>
      <c r="P225" s="2"/>
      <c r="Q225" t="str">
        <f t="shared" si="36"/>
        <v>&lt;deviceset name="90.9k_0402_1/10_1%"&gt;</v>
      </c>
      <c r="R225" t="s">
        <v>2050</v>
      </c>
      <c r="S225" t="s">
        <v>2051</v>
      </c>
      <c r="T225" t="s">
        <v>2052</v>
      </c>
      <c r="U225" t="s">
        <v>2053</v>
      </c>
      <c r="V225" t="s">
        <v>2054</v>
      </c>
      <c r="W225" t="s">
        <v>2055</v>
      </c>
      <c r="X225" t="s">
        <v>2056</v>
      </c>
      <c r="Y225" t="s">
        <v>2057</v>
      </c>
      <c r="Z225" t="s">
        <v>2058</v>
      </c>
      <c r="AA225" t="s">
        <v>2059</v>
      </c>
      <c r="AB225" t="s">
        <v>2060</v>
      </c>
      <c r="AC225" t="str">
        <f t="shared" si="37"/>
        <v>&lt;attribute name="1_DESC" value="RES SMD 90.9K OHM 1% 1/10W 0402"/&gt;</v>
      </c>
      <c r="AD225" t="str">
        <f t="shared" si="38"/>
        <v>&lt;attribute name="1_DIST" value="Digi-Key"/&gt;</v>
      </c>
      <c r="AE225" t="str">
        <f t="shared" si="39"/>
        <v>&lt;attribute name="1_DIST_PN" value="P90.9KLCT-ND"/&gt;</v>
      </c>
      <c r="AF225" t="str">
        <f t="shared" si="40"/>
        <v>&lt;attribute name="1_MFG" value="Panasonic Electronic Components"/&gt;</v>
      </c>
      <c r="AG225" t="str">
        <f t="shared" si="41"/>
        <v>&lt;attribute name="1_MFG_PN" value="ERJ-2RKF9092X"/&gt;</v>
      </c>
      <c r="AH225" t="str">
        <f t="shared" si="42"/>
        <v>&lt;attribute name="2_DESC" value=""/&gt;</v>
      </c>
      <c r="AI225" t="str">
        <f t="shared" si="43"/>
        <v>&lt;attribute name="2_DIST" value=""/&gt;</v>
      </c>
      <c r="AJ225" t="str">
        <f t="shared" si="44"/>
        <v>&lt;attribute name="2_DIST_PN" value=""/&gt;</v>
      </c>
      <c r="AK225" t="str">
        <f t="shared" si="45"/>
        <v>&lt;attribute name="2_MFG" value=""/&gt;</v>
      </c>
      <c r="AL225" t="str">
        <f t="shared" si="46"/>
        <v>&lt;attribute name="2_MFG_PN" value=""/&gt;</v>
      </c>
      <c r="AM225" t="s">
        <v>2061</v>
      </c>
      <c r="AN225" t="s">
        <v>2062</v>
      </c>
      <c r="AO225" t="s">
        <v>2063</v>
      </c>
      <c r="AP225" t="s">
        <v>2064</v>
      </c>
      <c r="AQ225" t="s">
        <v>2065</v>
      </c>
      <c r="AR225" t="str">
        <f t="shared" si="47"/>
        <v>&lt;deviceset name="90.9k_0402_1/10_1%"&gt;&lt;gates&gt;&lt;gate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90.9K OHM 1% 1/10W 0402"/&gt;&lt;attribute name="1_DIST" value="Digi-Key"/&gt;&lt;attribute name="1_DIST_PN" value="P90.9KLCT-ND"/&gt;&lt;attribute name="1_MFG" value="Panasonic Electronic Components"/&gt;&lt;attribute name="1_MFG_PN" value="ERJ-2RKF9092X"/&gt;&lt;attribute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6" spans="1:44" x14ac:dyDescent="0.25">
      <c r="A226" s="2">
        <v>91</v>
      </c>
      <c r="B226" s="2" t="s">
        <v>1628</v>
      </c>
      <c r="C226" s="5" t="s">
        <v>1841</v>
      </c>
      <c r="D226" s="2" t="s">
        <v>115</v>
      </c>
      <c r="E226" s="2" t="s">
        <v>116</v>
      </c>
      <c r="F226" s="2" t="s">
        <v>117</v>
      </c>
      <c r="G226" s="2" t="s">
        <v>1589</v>
      </c>
      <c r="H226" s="2" t="s">
        <v>118</v>
      </c>
      <c r="I226" s="2" t="s">
        <v>1587</v>
      </c>
      <c r="J226" s="2" t="s">
        <v>119</v>
      </c>
      <c r="K226" s="2" t="s">
        <v>1588</v>
      </c>
      <c r="L226" s="2"/>
      <c r="M226" s="2"/>
      <c r="N226" s="2"/>
      <c r="O226" s="2"/>
      <c r="P226" s="2"/>
      <c r="Q226" t="str">
        <f t="shared" si="36"/>
        <v>&lt;deviceset name="91k_0402_1/10_1%"&gt;</v>
      </c>
      <c r="R226" t="s">
        <v>2050</v>
      </c>
      <c r="S226" t="s">
        <v>2051</v>
      </c>
      <c r="T226" t="s">
        <v>2052</v>
      </c>
      <c r="U226" t="s">
        <v>2053</v>
      </c>
      <c r="V226" t="s">
        <v>2054</v>
      </c>
      <c r="W226" t="s">
        <v>2055</v>
      </c>
      <c r="X226" t="s">
        <v>2056</v>
      </c>
      <c r="Y226" t="s">
        <v>2057</v>
      </c>
      <c r="Z226" t="s">
        <v>2058</v>
      </c>
      <c r="AA226" t="s">
        <v>2059</v>
      </c>
      <c r="AB226" t="s">
        <v>2060</v>
      </c>
      <c r="AC226" t="str">
        <f t="shared" si="37"/>
        <v>&lt;attribute name="1_DESC" value="RES SMD 91K OHM 1% 1/10W 0402"/&gt;</v>
      </c>
      <c r="AD226" t="str">
        <f t="shared" si="38"/>
        <v>&lt;attribute name="1_DIST" value="Digi-Key"/&gt;</v>
      </c>
      <c r="AE226" t="str">
        <f t="shared" si="39"/>
        <v>&lt;attribute name="1_DIST_PN" value="P91.0KLCT-ND"/&gt;</v>
      </c>
      <c r="AF226" t="str">
        <f t="shared" si="40"/>
        <v>&lt;attribute name="1_MFG" value="Panasonic Electronic Components"/&gt;</v>
      </c>
      <c r="AG226" t="str">
        <f t="shared" si="41"/>
        <v>&lt;attribute name="1_MFG_PN" value="ERJ-2RKF9102X"/&gt;</v>
      </c>
      <c r="AH226" t="str">
        <f t="shared" si="42"/>
        <v>&lt;attribute name="2_DESC" value=""/&gt;</v>
      </c>
      <c r="AI226" t="str">
        <f t="shared" si="43"/>
        <v>&lt;attribute name="2_DIST" value=""/&gt;</v>
      </c>
      <c r="AJ226" t="str">
        <f t="shared" si="44"/>
        <v>&lt;attribute name="2_DIST_PN" value=""/&gt;</v>
      </c>
      <c r="AK226" t="str">
        <f t="shared" si="45"/>
        <v>&lt;attribute name="2_MFG" value=""/&gt;</v>
      </c>
      <c r="AL226" t="str">
        <f t="shared" si="46"/>
        <v>&lt;attribute name="2_MFG_PN" value=""/&gt;</v>
      </c>
      <c r="AM226" t="s">
        <v>2061</v>
      </c>
      <c r="AN226" t="s">
        <v>2062</v>
      </c>
      <c r="AO226" t="s">
        <v>2063</v>
      </c>
      <c r="AP226" t="s">
        <v>2064</v>
      </c>
      <c r="AQ226" t="s">
        <v>2065</v>
      </c>
      <c r="AR226" t="str">
        <f t="shared" si="47"/>
        <v>&lt;deviceset name="91k_0402_1/10_1%"&gt;&lt;gates&gt;&lt;gate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91K OHM 1% 1/10W 0402"/&gt;&lt;attribute name="1_DIST" value="Digi-Key"/&gt;&lt;attribute name="1_DIST_PN" value="P91.0KLCT-ND"/&gt;&lt;attribute name="1_MFG" value="Panasonic Electronic Components"/&gt;&lt;attribute name="1_MFG_PN" value="ERJ-2RKF9102X"/&gt;&lt;attribute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7" spans="1:44" x14ac:dyDescent="0.25">
      <c r="A227" s="2">
        <v>93.1</v>
      </c>
      <c r="B227" s="2" t="s">
        <v>1628</v>
      </c>
      <c r="C227" s="5" t="s">
        <v>1842</v>
      </c>
      <c r="D227" s="2" t="s">
        <v>115</v>
      </c>
      <c r="E227" s="2" t="s">
        <v>116</v>
      </c>
      <c r="F227" s="2" t="s">
        <v>117</v>
      </c>
      <c r="G227" s="2" t="s">
        <v>1598</v>
      </c>
      <c r="H227" s="2" t="s">
        <v>118</v>
      </c>
      <c r="I227" s="2" t="s">
        <v>1596</v>
      </c>
      <c r="J227" s="2" t="s">
        <v>119</v>
      </c>
      <c r="K227" s="2" t="s">
        <v>1597</v>
      </c>
      <c r="L227" s="2"/>
      <c r="M227" s="2"/>
      <c r="N227" s="2"/>
      <c r="O227" s="2"/>
      <c r="P227" s="2"/>
      <c r="Q227" t="str">
        <f t="shared" si="36"/>
        <v>&lt;deviceset name="93.1k_0402_1/10_1%"&gt;</v>
      </c>
      <c r="R227" t="s">
        <v>2050</v>
      </c>
      <c r="S227" t="s">
        <v>2051</v>
      </c>
      <c r="T227" t="s">
        <v>2052</v>
      </c>
      <c r="U227" t="s">
        <v>2053</v>
      </c>
      <c r="V227" t="s">
        <v>2054</v>
      </c>
      <c r="W227" t="s">
        <v>2055</v>
      </c>
      <c r="X227" t="s">
        <v>2056</v>
      </c>
      <c r="Y227" t="s">
        <v>2057</v>
      </c>
      <c r="Z227" t="s">
        <v>2058</v>
      </c>
      <c r="AA227" t="s">
        <v>2059</v>
      </c>
      <c r="AB227" t="s">
        <v>2060</v>
      </c>
      <c r="AC227" t="str">
        <f t="shared" si="37"/>
        <v>&lt;attribute name="1_DESC" value="RES SMD 93.1K OHM 1% 1/10W 0402"/&gt;</v>
      </c>
      <c r="AD227" t="str">
        <f t="shared" si="38"/>
        <v>&lt;attribute name="1_DIST" value="Digi-Key"/&gt;</v>
      </c>
      <c r="AE227" t="str">
        <f t="shared" si="39"/>
        <v>&lt;attribute name="1_DIST_PN" value="P93.1KLCT-ND"/&gt;</v>
      </c>
      <c r="AF227" t="str">
        <f t="shared" si="40"/>
        <v>&lt;attribute name="1_MFG" value="Panasonic Electronic Components"/&gt;</v>
      </c>
      <c r="AG227" t="str">
        <f t="shared" si="41"/>
        <v>&lt;attribute name="1_MFG_PN" value="ERJ-2RKF9312X"/&gt;</v>
      </c>
      <c r="AH227" t="str">
        <f t="shared" si="42"/>
        <v>&lt;attribute name="2_DESC" value=""/&gt;</v>
      </c>
      <c r="AI227" t="str">
        <f t="shared" si="43"/>
        <v>&lt;attribute name="2_DIST" value=""/&gt;</v>
      </c>
      <c r="AJ227" t="str">
        <f t="shared" si="44"/>
        <v>&lt;attribute name="2_DIST_PN" value=""/&gt;</v>
      </c>
      <c r="AK227" t="str">
        <f t="shared" si="45"/>
        <v>&lt;attribute name="2_MFG" value=""/&gt;</v>
      </c>
      <c r="AL227" t="str">
        <f t="shared" si="46"/>
        <v>&lt;attribute name="2_MFG_PN" value=""/&gt;</v>
      </c>
      <c r="AM227" t="s">
        <v>2061</v>
      </c>
      <c r="AN227" t="s">
        <v>2062</v>
      </c>
      <c r="AO227" t="s">
        <v>2063</v>
      </c>
      <c r="AP227" t="s">
        <v>2064</v>
      </c>
      <c r="AQ227" t="s">
        <v>2065</v>
      </c>
      <c r="AR227" t="str">
        <f t="shared" si="47"/>
        <v>&lt;deviceset name="93.1k_0402_1/10_1%"&gt;&lt;gates&gt;&lt;gate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93.1K OHM 1% 1/10W 0402"/&gt;&lt;attribute name="1_DIST" value="Digi-Key"/&gt;&lt;attribute name="1_DIST_PN" value="P93.1KLCT-ND"/&gt;&lt;attribute name="1_MFG" value="Panasonic Electronic Components"/&gt;&lt;attribute name="1_MFG_PN" value="ERJ-2RKF9312X"/&gt;&lt;attribute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8" spans="1:44" x14ac:dyDescent="0.25">
      <c r="A228" s="2">
        <v>95.3</v>
      </c>
      <c r="B228" s="2" t="s">
        <v>1628</v>
      </c>
      <c r="C228" s="5" t="s">
        <v>1843</v>
      </c>
      <c r="D228" s="2" t="s">
        <v>115</v>
      </c>
      <c r="E228" s="2" t="s">
        <v>116</v>
      </c>
      <c r="F228" s="2" t="s">
        <v>117</v>
      </c>
      <c r="G228" s="2" t="s">
        <v>1607</v>
      </c>
      <c r="H228" s="2" t="s">
        <v>118</v>
      </c>
      <c r="I228" s="2" t="s">
        <v>1605</v>
      </c>
      <c r="J228" s="2" t="s">
        <v>119</v>
      </c>
      <c r="K228" s="2" t="s">
        <v>1606</v>
      </c>
      <c r="L228" s="2"/>
      <c r="M228" s="2"/>
      <c r="N228" s="2"/>
      <c r="O228" s="2"/>
      <c r="P228" s="2"/>
      <c r="Q228" t="str">
        <f t="shared" si="36"/>
        <v>&lt;deviceset name="95.3k_0402_1/10_1%"&gt;</v>
      </c>
      <c r="R228" t="s">
        <v>2050</v>
      </c>
      <c r="S228" t="s">
        <v>2051</v>
      </c>
      <c r="T228" t="s">
        <v>2052</v>
      </c>
      <c r="U228" t="s">
        <v>2053</v>
      </c>
      <c r="V228" t="s">
        <v>2054</v>
      </c>
      <c r="W228" t="s">
        <v>2055</v>
      </c>
      <c r="X228" t="s">
        <v>2056</v>
      </c>
      <c r="Y228" t="s">
        <v>2057</v>
      </c>
      <c r="Z228" t="s">
        <v>2058</v>
      </c>
      <c r="AA228" t="s">
        <v>2059</v>
      </c>
      <c r="AB228" t="s">
        <v>2060</v>
      </c>
      <c r="AC228" t="str">
        <f t="shared" si="37"/>
        <v>&lt;attribute name="1_DESC" value="RES SMD 95.3K OHM 1% 1/10W 0402"/&gt;</v>
      </c>
      <c r="AD228" t="str">
        <f t="shared" si="38"/>
        <v>&lt;attribute name="1_DIST" value="Digi-Key"/&gt;</v>
      </c>
      <c r="AE228" t="str">
        <f t="shared" si="39"/>
        <v>&lt;attribute name="1_DIST_PN" value="P95.3KLCT-ND"/&gt;</v>
      </c>
      <c r="AF228" t="str">
        <f t="shared" si="40"/>
        <v>&lt;attribute name="1_MFG" value="Panasonic Electronic Components"/&gt;</v>
      </c>
      <c r="AG228" t="str">
        <f t="shared" si="41"/>
        <v>&lt;attribute name="1_MFG_PN" value="ERJ-2RKF9532X"/&gt;</v>
      </c>
      <c r="AH228" t="str">
        <f t="shared" si="42"/>
        <v>&lt;attribute name="2_DESC" value=""/&gt;</v>
      </c>
      <c r="AI228" t="str">
        <f t="shared" si="43"/>
        <v>&lt;attribute name="2_DIST" value=""/&gt;</v>
      </c>
      <c r="AJ228" t="str">
        <f t="shared" si="44"/>
        <v>&lt;attribute name="2_DIST_PN" value=""/&gt;</v>
      </c>
      <c r="AK228" t="str">
        <f t="shared" si="45"/>
        <v>&lt;attribute name="2_MFG" value=""/&gt;</v>
      </c>
      <c r="AL228" t="str">
        <f t="shared" si="46"/>
        <v>&lt;attribute name="2_MFG_PN" value=""/&gt;</v>
      </c>
      <c r="AM228" t="s">
        <v>2061</v>
      </c>
      <c r="AN228" t="s">
        <v>2062</v>
      </c>
      <c r="AO228" t="s">
        <v>2063</v>
      </c>
      <c r="AP228" t="s">
        <v>2064</v>
      </c>
      <c r="AQ228" t="s">
        <v>2065</v>
      </c>
      <c r="AR228" t="str">
        <f t="shared" si="47"/>
        <v>&lt;deviceset name="95.3k_0402_1/10_1%"&gt;&lt;gates&gt;&lt;gate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95.3K OHM 1% 1/10W 0402"/&gt;&lt;attribute name="1_DIST" value="Digi-Key"/&gt;&lt;attribute name="1_DIST_PN" value="P95.3KLCT-ND"/&gt;&lt;attribute name="1_MFG" value="Panasonic Electronic Components"/&gt;&lt;attribute name="1_MFG_PN" value="ERJ-2RKF9532X"/&gt;&lt;attribute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9" spans="1:44" x14ac:dyDescent="0.25">
      <c r="A229" s="2">
        <v>97.6</v>
      </c>
      <c r="B229" s="2" t="s">
        <v>1628</v>
      </c>
      <c r="C229" s="5" t="s">
        <v>1844</v>
      </c>
      <c r="D229" s="2" t="s">
        <v>115</v>
      </c>
      <c r="E229" s="2" t="s">
        <v>116</v>
      </c>
      <c r="F229" s="2" t="s">
        <v>117</v>
      </c>
      <c r="G229" s="2" t="s">
        <v>1616</v>
      </c>
      <c r="H229" s="2" t="s">
        <v>118</v>
      </c>
      <c r="I229" s="2" t="s">
        <v>1614</v>
      </c>
      <c r="J229" s="2" t="s">
        <v>119</v>
      </c>
      <c r="K229" s="2" t="s">
        <v>1615</v>
      </c>
      <c r="L229" s="2"/>
      <c r="M229" s="2"/>
      <c r="N229" s="2"/>
      <c r="O229" s="2"/>
      <c r="P229" s="2"/>
      <c r="Q229" t="str">
        <f t="shared" si="36"/>
        <v>&lt;deviceset name="97.6k_0402_1/10_1%"&gt;</v>
      </c>
      <c r="R229" t="s">
        <v>2050</v>
      </c>
      <c r="S229" t="s">
        <v>2051</v>
      </c>
      <c r="T229" t="s">
        <v>2052</v>
      </c>
      <c r="U229" t="s">
        <v>2053</v>
      </c>
      <c r="V229" t="s">
        <v>2054</v>
      </c>
      <c r="W229" t="s">
        <v>2055</v>
      </c>
      <c r="X229" t="s">
        <v>2056</v>
      </c>
      <c r="Y229" t="s">
        <v>2057</v>
      </c>
      <c r="Z229" t="s">
        <v>2058</v>
      </c>
      <c r="AA229" t="s">
        <v>2059</v>
      </c>
      <c r="AB229" t="s">
        <v>2060</v>
      </c>
      <c r="AC229" t="str">
        <f t="shared" si="37"/>
        <v>&lt;attribute name="1_DESC" value="RES SMD 97.6K OHM 1% 1/10W 0402"/&gt;</v>
      </c>
      <c r="AD229" t="str">
        <f t="shared" si="38"/>
        <v>&lt;attribute name="1_DIST" value="Digi-Key"/&gt;</v>
      </c>
      <c r="AE229" t="str">
        <f t="shared" si="39"/>
        <v>&lt;attribute name="1_DIST_PN" value="P97.6KLCT-ND"/&gt;</v>
      </c>
      <c r="AF229" t="str">
        <f t="shared" si="40"/>
        <v>&lt;attribute name="1_MFG" value="Panasonic Electronic Components"/&gt;</v>
      </c>
      <c r="AG229" t="str">
        <f t="shared" si="41"/>
        <v>&lt;attribute name="1_MFG_PN" value="ERJ-2RKF9762X"/&gt;</v>
      </c>
      <c r="AH229" t="str">
        <f t="shared" si="42"/>
        <v>&lt;attribute name="2_DESC" value=""/&gt;</v>
      </c>
      <c r="AI229" t="str">
        <f t="shared" si="43"/>
        <v>&lt;attribute name="2_DIST" value=""/&gt;</v>
      </c>
      <c r="AJ229" t="str">
        <f t="shared" si="44"/>
        <v>&lt;attribute name="2_DIST_PN" value=""/&gt;</v>
      </c>
      <c r="AK229" t="str">
        <f t="shared" si="45"/>
        <v>&lt;attribute name="2_MFG" value=""/&gt;</v>
      </c>
      <c r="AL229" t="str">
        <f t="shared" si="46"/>
        <v>&lt;attribute name="2_MFG_PN" value=""/&gt;</v>
      </c>
      <c r="AM229" t="s">
        <v>2061</v>
      </c>
      <c r="AN229" t="s">
        <v>2062</v>
      </c>
      <c r="AO229" t="s">
        <v>2063</v>
      </c>
      <c r="AP229" t="s">
        <v>2064</v>
      </c>
      <c r="AQ229" t="s">
        <v>2065</v>
      </c>
      <c r="AR229" t="str">
        <f t="shared" si="47"/>
        <v>&lt;deviceset name="97.6k_0402_1/10_1%"&gt;&lt;gates&gt;&lt;gate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97.6K OHM 1% 1/10W 0402"/&gt;&lt;attribute name="1_DIST" value="Digi-Key"/&gt;&lt;attribute name="1_DIST_PN" value="P97.6KLCT-ND"/&gt;&lt;attribute name="1_MFG" value="Panasonic Electronic Components"/&gt;&lt;attribute name="1_MFG_PN" value="ERJ-2RKF9762X"/&gt;&lt;attribute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0" spans="1:44" x14ac:dyDescent="0.25">
      <c r="A230" s="2">
        <v>100</v>
      </c>
      <c r="B230" s="2" t="s">
        <v>1628</v>
      </c>
      <c r="C230" s="5" t="s">
        <v>105</v>
      </c>
      <c r="D230" s="2" t="s">
        <v>115</v>
      </c>
      <c r="E230" s="2" t="s">
        <v>116</v>
      </c>
      <c r="F230" s="2" t="s">
        <v>117</v>
      </c>
      <c r="G230" s="2" t="s">
        <v>347</v>
      </c>
      <c r="H230" s="2" t="s">
        <v>118</v>
      </c>
      <c r="I230" s="2" t="s">
        <v>345</v>
      </c>
      <c r="J230" s="2" t="s">
        <v>119</v>
      </c>
      <c r="K230" s="2" t="s">
        <v>346</v>
      </c>
      <c r="L230" s="2"/>
      <c r="M230" s="2"/>
      <c r="N230" s="2"/>
      <c r="O230" s="2"/>
      <c r="P230" s="2"/>
      <c r="Q230" t="str">
        <f t="shared" ref="Q230:Q273" si="48">_xlfn.CONCAT("&lt;deviceset name=""",C230,"_",D230,"_",E230,"_",F230,"""&gt;")</f>
        <v>&lt;deviceset name="100k_0402_1/10_1%"&gt;</v>
      </c>
      <c r="R230" t="s">
        <v>2050</v>
      </c>
      <c r="S230" t="s">
        <v>2051</v>
      </c>
      <c r="T230" t="s">
        <v>2052</v>
      </c>
      <c r="U230" t="s">
        <v>2053</v>
      </c>
      <c r="V230" t="s">
        <v>2054</v>
      </c>
      <c r="W230" t="s">
        <v>2055</v>
      </c>
      <c r="X230" t="s">
        <v>2056</v>
      </c>
      <c r="Y230" t="s">
        <v>2057</v>
      </c>
      <c r="Z230" t="s">
        <v>2058</v>
      </c>
      <c r="AA230" t="s">
        <v>2059</v>
      </c>
      <c r="AB230" t="s">
        <v>2060</v>
      </c>
      <c r="AC230" t="str">
        <f t="shared" ref="AC230:AC273" si="49">_xlfn.CONCAT("&lt;attribute name=""",$G$1,""" value=""",G230,"""/&gt;")</f>
        <v>&lt;attribute name="1_DESC" value="RES SMD 100K OHM 1% 1/10W 0402"/&gt;</v>
      </c>
      <c r="AD230" t="str">
        <f t="shared" ref="AD230:AD273" si="50">_xlfn.CONCAT("&lt;attribute name=""",$H$1,""" value=""",H230,"""/&gt;")</f>
        <v>&lt;attribute name="1_DIST" value="Digi-Key"/&gt;</v>
      </c>
      <c r="AE230" t="str">
        <f t="shared" ref="AE230:AE273" si="51">_xlfn.CONCAT("&lt;attribute name=""",$I$1,""" value=""",I230,"""/&gt;")</f>
        <v>&lt;attribute name="1_DIST_PN" value="P100KLCT-ND"/&gt;</v>
      </c>
      <c r="AF230" t="str">
        <f t="shared" ref="AF230:AF273" si="52">_xlfn.CONCAT("&lt;attribute name=""",$J$1,""" value=""",J230,"""/&gt;")</f>
        <v>&lt;attribute name="1_MFG" value="Panasonic Electronic Components"/&gt;</v>
      </c>
      <c r="AG230" t="str">
        <f t="shared" ref="AG230:AG273" si="53">_xlfn.CONCAT("&lt;attribute name=""",$K$1,""" value=""",K230,"""/&gt;")</f>
        <v>&lt;attribute name="1_MFG_PN" value="ERJ-2RKF1003X"/&gt;</v>
      </c>
      <c r="AH230" t="str">
        <f t="shared" ref="AH230:AH273" si="54">_xlfn.CONCAT("&lt;attribute name=""",  $L$1,""" value=""",L230,"""/&gt;")</f>
        <v>&lt;attribute name="2_DESC" value=""/&gt;</v>
      </c>
      <c r="AI230" t="str">
        <f t="shared" ref="AI230:AI273" si="55">_xlfn.CONCAT("&lt;attribute name=""",$M$1,""" value=""",M230,"""/&gt;")</f>
        <v>&lt;attribute name="2_DIST" value=""/&gt;</v>
      </c>
      <c r="AJ230" t="str">
        <f t="shared" ref="AJ230:AJ273" si="56">_xlfn.CONCAT("&lt;attribute name=""",$N$1,""" value=""",N230,"""/&gt;")</f>
        <v>&lt;attribute name="2_DIST_PN" value=""/&gt;</v>
      </c>
      <c r="AK230" t="str">
        <f t="shared" ref="AK230:AK273" si="57">_xlfn.CONCAT("&lt;attribute name=""",$O$1,""" value=""",O230,"""/&gt;")</f>
        <v>&lt;attribute name="2_MFG" value=""/&gt;</v>
      </c>
      <c r="AL230" t="str">
        <f t="shared" ref="AL230:AL273" si="58">_xlfn.CONCAT("&lt;attribute name=""",$P$1,""" value=""",P230,"""/&gt;")</f>
        <v>&lt;attribute name="2_MFG_PN" value=""/&gt;</v>
      </c>
      <c r="AM230" t="s">
        <v>2061</v>
      </c>
      <c r="AN230" t="s">
        <v>2062</v>
      </c>
      <c r="AO230" t="s">
        <v>2063</v>
      </c>
      <c r="AP230" t="s">
        <v>2064</v>
      </c>
      <c r="AQ230" t="s">
        <v>2065</v>
      </c>
      <c r="AR230" t="str">
        <f t="shared" ref="AR230:AR273" si="59">_xlfn.CONCAT(Q230:AQ230)</f>
        <v>&lt;deviceset name="100k_0402_1/10_1%"&gt;&lt;gates&gt;&lt;gate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100K OHM 1% 1/10W 0402"/&gt;&lt;attribute name="1_DIST" value="Digi-Key"/&gt;&lt;attribute name="1_DIST_PN" value="P100KLCT-ND"/&gt;&lt;attribute name="1_MFG" value="Panasonic Electronic Components"/&gt;&lt;attribute name="1_MFG_PN" value="ERJ-2RKF1003X"/&gt;&lt;attribute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1" spans="1:44" x14ac:dyDescent="0.25">
      <c r="A231" s="2">
        <v>102</v>
      </c>
      <c r="B231" s="2" t="s">
        <v>1628</v>
      </c>
      <c r="C231" s="5" t="s">
        <v>1665</v>
      </c>
      <c r="D231" s="2" t="s">
        <v>115</v>
      </c>
      <c r="E231" s="2" t="s">
        <v>116</v>
      </c>
      <c r="F231" s="2" t="s">
        <v>117</v>
      </c>
      <c r="G231" s="2" t="s">
        <v>352</v>
      </c>
      <c r="H231" s="2" t="s">
        <v>118</v>
      </c>
      <c r="I231" s="2" t="s">
        <v>350</v>
      </c>
      <c r="J231" s="2" t="s">
        <v>119</v>
      </c>
      <c r="K231" s="2" t="s">
        <v>351</v>
      </c>
      <c r="L231" s="2"/>
      <c r="M231" s="2"/>
      <c r="N231" s="2"/>
      <c r="O231" s="2"/>
      <c r="P231" s="2"/>
      <c r="Q231" t="str">
        <f t="shared" si="48"/>
        <v>&lt;deviceset name="102k_0402_1/10_1%"&gt;</v>
      </c>
      <c r="R231" t="s">
        <v>2050</v>
      </c>
      <c r="S231" t="s">
        <v>2051</v>
      </c>
      <c r="T231" t="s">
        <v>2052</v>
      </c>
      <c r="U231" t="s">
        <v>2053</v>
      </c>
      <c r="V231" t="s">
        <v>2054</v>
      </c>
      <c r="W231" t="s">
        <v>2055</v>
      </c>
      <c r="X231" t="s">
        <v>2056</v>
      </c>
      <c r="Y231" t="s">
        <v>2057</v>
      </c>
      <c r="Z231" t="s">
        <v>2058</v>
      </c>
      <c r="AA231" t="s">
        <v>2059</v>
      </c>
      <c r="AB231" t="s">
        <v>2060</v>
      </c>
      <c r="AC231" t="str">
        <f t="shared" si="49"/>
        <v>&lt;attribute name="1_DESC" value="RES SMD 102K OHM 1% 1/10W 0402"/&gt;</v>
      </c>
      <c r="AD231" t="str">
        <f t="shared" si="50"/>
        <v>&lt;attribute name="1_DIST" value="Digi-Key"/&gt;</v>
      </c>
      <c r="AE231" t="str">
        <f t="shared" si="51"/>
        <v>&lt;attribute name="1_DIST_PN" value="P102KLCT-ND"/&gt;</v>
      </c>
      <c r="AF231" t="str">
        <f t="shared" si="52"/>
        <v>&lt;attribute name="1_MFG" value="Panasonic Electronic Components"/&gt;</v>
      </c>
      <c r="AG231" t="str">
        <f t="shared" si="53"/>
        <v>&lt;attribute name="1_MFG_PN" value="ERJ-2RKF1023X"/&gt;</v>
      </c>
      <c r="AH231" t="str">
        <f t="shared" si="54"/>
        <v>&lt;attribute name="2_DESC" value=""/&gt;</v>
      </c>
      <c r="AI231" t="str">
        <f t="shared" si="55"/>
        <v>&lt;attribute name="2_DIST" value=""/&gt;</v>
      </c>
      <c r="AJ231" t="str">
        <f t="shared" si="56"/>
        <v>&lt;attribute name="2_DIST_PN" value=""/&gt;</v>
      </c>
      <c r="AK231" t="str">
        <f t="shared" si="57"/>
        <v>&lt;attribute name="2_MFG" value=""/&gt;</v>
      </c>
      <c r="AL231" t="str">
        <f t="shared" si="58"/>
        <v>&lt;attribute name="2_MFG_PN" value=""/&gt;</v>
      </c>
      <c r="AM231" t="s">
        <v>2061</v>
      </c>
      <c r="AN231" t="s">
        <v>2062</v>
      </c>
      <c r="AO231" t="s">
        <v>2063</v>
      </c>
      <c r="AP231" t="s">
        <v>2064</v>
      </c>
      <c r="AQ231" t="s">
        <v>2065</v>
      </c>
      <c r="AR231" t="str">
        <f t="shared" si="59"/>
        <v>&lt;deviceset name="102k_0402_1/10_1%"&gt;&lt;gates&gt;&lt;gate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102K OHM 1% 1/10W 0402"/&gt;&lt;attribute name="1_DIST" value="Digi-Key"/&gt;&lt;attribute name="1_DIST_PN" value="P102KLCT-ND"/&gt;&lt;attribute name="1_MFG" value="Panasonic Electronic Components"/&gt;&lt;attribute name="1_MFG_PN" value="ERJ-2RKF1023X"/&gt;&lt;attribute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2" spans="1:44" x14ac:dyDescent="0.25">
      <c r="A232" s="2">
        <v>105</v>
      </c>
      <c r="B232" s="2" t="s">
        <v>1628</v>
      </c>
      <c r="C232" s="5" t="s">
        <v>1666</v>
      </c>
      <c r="D232" s="2" t="s">
        <v>115</v>
      </c>
      <c r="E232" s="2" t="s">
        <v>116</v>
      </c>
      <c r="F232" s="2" t="s">
        <v>117</v>
      </c>
      <c r="G232" s="2" t="s">
        <v>358</v>
      </c>
      <c r="H232" s="2" t="s">
        <v>118</v>
      </c>
      <c r="I232" s="2" t="s">
        <v>356</v>
      </c>
      <c r="J232" s="2" t="s">
        <v>119</v>
      </c>
      <c r="K232" s="2" t="s">
        <v>357</v>
      </c>
      <c r="L232" s="2"/>
      <c r="M232" s="2"/>
      <c r="N232" s="2"/>
      <c r="O232" s="2"/>
      <c r="P232" s="2"/>
      <c r="Q232" t="str">
        <f t="shared" si="48"/>
        <v>&lt;deviceset name="105k_0402_1/10_1%"&gt;</v>
      </c>
      <c r="R232" t="s">
        <v>2050</v>
      </c>
      <c r="S232" t="s">
        <v>2051</v>
      </c>
      <c r="T232" t="s">
        <v>2052</v>
      </c>
      <c r="U232" t="s">
        <v>2053</v>
      </c>
      <c r="V232" t="s">
        <v>2054</v>
      </c>
      <c r="W232" t="s">
        <v>2055</v>
      </c>
      <c r="X232" t="s">
        <v>2056</v>
      </c>
      <c r="Y232" t="s">
        <v>2057</v>
      </c>
      <c r="Z232" t="s">
        <v>2058</v>
      </c>
      <c r="AA232" t="s">
        <v>2059</v>
      </c>
      <c r="AB232" t="s">
        <v>2060</v>
      </c>
      <c r="AC232" t="str">
        <f t="shared" si="49"/>
        <v>&lt;attribute name="1_DESC" value="RES SMD 105K OHM 1% 1/10W 0402"/&gt;</v>
      </c>
      <c r="AD232" t="str">
        <f t="shared" si="50"/>
        <v>&lt;attribute name="1_DIST" value="Digi-Key"/&gt;</v>
      </c>
      <c r="AE232" t="str">
        <f t="shared" si="51"/>
        <v>&lt;attribute name="1_DIST_PN" value="P105KLCT-ND"/&gt;</v>
      </c>
      <c r="AF232" t="str">
        <f t="shared" si="52"/>
        <v>&lt;attribute name="1_MFG" value="Panasonic Electronic Components"/&gt;</v>
      </c>
      <c r="AG232" t="str">
        <f t="shared" si="53"/>
        <v>&lt;attribute name="1_MFG_PN" value="ERJ-2RKF1053X"/&gt;</v>
      </c>
      <c r="AH232" t="str">
        <f t="shared" si="54"/>
        <v>&lt;attribute name="2_DESC" value=""/&gt;</v>
      </c>
      <c r="AI232" t="str">
        <f t="shared" si="55"/>
        <v>&lt;attribute name="2_DIST" value=""/&gt;</v>
      </c>
      <c r="AJ232" t="str">
        <f t="shared" si="56"/>
        <v>&lt;attribute name="2_DIST_PN" value=""/&gt;</v>
      </c>
      <c r="AK232" t="str">
        <f t="shared" si="57"/>
        <v>&lt;attribute name="2_MFG" value=""/&gt;</v>
      </c>
      <c r="AL232" t="str">
        <f t="shared" si="58"/>
        <v>&lt;attribute name="2_MFG_PN" value=""/&gt;</v>
      </c>
      <c r="AM232" t="s">
        <v>2061</v>
      </c>
      <c r="AN232" t="s">
        <v>2062</v>
      </c>
      <c r="AO232" t="s">
        <v>2063</v>
      </c>
      <c r="AP232" t="s">
        <v>2064</v>
      </c>
      <c r="AQ232" t="s">
        <v>2065</v>
      </c>
      <c r="AR232" t="str">
        <f t="shared" si="59"/>
        <v>&lt;deviceset name="105k_0402_1/10_1%"&gt;&lt;gates&gt;&lt;gate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105K OHM 1% 1/10W 0402"/&gt;&lt;attribute name="1_DIST" value="Digi-Key"/&gt;&lt;attribute name="1_DIST_PN" value="P105KLCT-ND"/&gt;&lt;attribute name="1_MFG" value="Panasonic Electronic Components"/&gt;&lt;attribute name="1_MFG_PN" value="ERJ-2RKF1053X"/&gt;&lt;attribute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3" spans="1:44" x14ac:dyDescent="0.25">
      <c r="A233" s="2">
        <v>107</v>
      </c>
      <c r="B233" s="2" t="s">
        <v>1628</v>
      </c>
      <c r="C233" s="5" t="s">
        <v>1667</v>
      </c>
      <c r="D233" s="2" t="s">
        <v>115</v>
      </c>
      <c r="E233" s="2" t="s">
        <v>116</v>
      </c>
      <c r="F233" s="2" t="s">
        <v>117</v>
      </c>
      <c r="G233" s="2" t="s">
        <v>364</v>
      </c>
      <c r="H233" s="2" t="s">
        <v>118</v>
      </c>
      <c r="I233" s="2" t="s">
        <v>362</v>
      </c>
      <c r="J233" s="2" t="s">
        <v>119</v>
      </c>
      <c r="K233" s="2" t="s">
        <v>363</v>
      </c>
      <c r="L233" s="2"/>
      <c r="M233" s="2"/>
      <c r="N233" s="2"/>
      <c r="O233" s="2"/>
      <c r="P233" s="2"/>
      <c r="Q233" t="str">
        <f t="shared" si="48"/>
        <v>&lt;deviceset name="107k_0402_1/10_1%"&gt;</v>
      </c>
      <c r="R233" t="s">
        <v>2050</v>
      </c>
      <c r="S233" t="s">
        <v>2051</v>
      </c>
      <c r="T233" t="s">
        <v>2052</v>
      </c>
      <c r="U233" t="s">
        <v>2053</v>
      </c>
      <c r="V233" t="s">
        <v>2054</v>
      </c>
      <c r="W233" t="s">
        <v>2055</v>
      </c>
      <c r="X233" t="s">
        <v>2056</v>
      </c>
      <c r="Y233" t="s">
        <v>2057</v>
      </c>
      <c r="Z233" t="s">
        <v>2058</v>
      </c>
      <c r="AA233" t="s">
        <v>2059</v>
      </c>
      <c r="AB233" t="s">
        <v>2060</v>
      </c>
      <c r="AC233" t="str">
        <f t="shared" si="49"/>
        <v>&lt;attribute name="1_DESC" value="RES SMD 107K OHM 1% 1/10W 0402"/&gt;</v>
      </c>
      <c r="AD233" t="str">
        <f t="shared" si="50"/>
        <v>&lt;attribute name="1_DIST" value="Digi-Key"/&gt;</v>
      </c>
      <c r="AE233" t="str">
        <f t="shared" si="51"/>
        <v>&lt;attribute name="1_DIST_PN" value="P107KLCT-ND"/&gt;</v>
      </c>
      <c r="AF233" t="str">
        <f t="shared" si="52"/>
        <v>&lt;attribute name="1_MFG" value="Panasonic Electronic Components"/&gt;</v>
      </c>
      <c r="AG233" t="str">
        <f t="shared" si="53"/>
        <v>&lt;attribute name="1_MFG_PN" value="ERJ-2RKF1073X"/&gt;</v>
      </c>
      <c r="AH233" t="str">
        <f t="shared" si="54"/>
        <v>&lt;attribute name="2_DESC" value=""/&gt;</v>
      </c>
      <c r="AI233" t="str">
        <f t="shared" si="55"/>
        <v>&lt;attribute name="2_DIST" value=""/&gt;</v>
      </c>
      <c r="AJ233" t="str">
        <f t="shared" si="56"/>
        <v>&lt;attribute name="2_DIST_PN" value=""/&gt;</v>
      </c>
      <c r="AK233" t="str">
        <f t="shared" si="57"/>
        <v>&lt;attribute name="2_MFG" value=""/&gt;</v>
      </c>
      <c r="AL233" t="str">
        <f t="shared" si="58"/>
        <v>&lt;attribute name="2_MFG_PN" value=""/&gt;</v>
      </c>
      <c r="AM233" t="s">
        <v>2061</v>
      </c>
      <c r="AN233" t="s">
        <v>2062</v>
      </c>
      <c r="AO233" t="s">
        <v>2063</v>
      </c>
      <c r="AP233" t="s">
        <v>2064</v>
      </c>
      <c r="AQ233" t="s">
        <v>2065</v>
      </c>
      <c r="AR233" t="str">
        <f t="shared" si="59"/>
        <v>&lt;deviceset name="107k_0402_1/10_1%"&gt;&lt;gates&gt;&lt;gate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107K OHM 1% 1/10W 0402"/&gt;&lt;attribute name="1_DIST" value="Digi-Key"/&gt;&lt;attribute name="1_DIST_PN" value="P107KLCT-ND"/&gt;&lt;attribute name="1_MFG" value="Panasonic Electronic Components"/&gt;&lt;attribute name="1_MFG_PN" value="ERJ-2RKF1073X"/&gt;&lt;attribute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4" spans="1:44" x14ac:dyDescent="0.25">
      <c r="A234" s="2">
        <v>110</v>
      </c>
      <c r="B234" s="2" t="s">
        <v>1628</v>
      </c>
      <c r="C234" s="5" t="s">
        <v>106</v>
      </c>
      <c r="D234" s="2" t="s">
        <v>115</v>
      </c>
      <c r="E234" s="2" t="s">
        <v>116</v>
      </c>
      <c r="F234" s="2" t="s">
        <v>117</v>
      </c>
      <c r="G234" s="2" t="s">
        <v>391</v>
      </c>
      <c r="H234" s="2" t="s">
        <v>118</v>
      </c>
      <c r="I234" s="2" t="s">
        <v>389</v>
      </c>
      <c r="J234" s="2" t="s">
        <v>119</v>
      </c>
      <c r="K234" s="2" t="s">
        <v>390</v>
      </c>
      <c r="L234" s="2"/>
      <c r="M234" s="2"/>
      <c r="N234" s="2"/>
      <c r="O234" s="2"/>
      <c r="P234" s="2"/>
      <c r="Q234" t="str">
        <f t="shared" si="48"/>
        <v>&lt;deviceset name="110k_0402_1/10_1%"&gt;</v>
      </c>
      <c r="R234" t="s">
        <v>2050</v>
      </c>
      <c r="S234" t="s">
        <v>2051</v>
      </c>
      <c r="T234" t="s">
        <v>2052</v>
      </c>
      <c r="U234" t="s">
        <v>2053</v>
      </c>
      <c r="V234" t="s">
        <v>2054</v>
      </c>
      <c r="W234" t="s">
        <v>2055</v>
      </c>
      <c r="X234" t="s">
        <v>2056</v>
      </c>
      <c r="Y234" t="s">
        <v>2057</v>
      </c>
      <c r="Z234" t="s">
        <v>2058</v>
      </c>
      <c r="AA234" t="s">
        <v>2059</v>
      </c>
      <c r="AB234" t="s">
        <v>2060</v>
      </c>
      <c r="AC234" t="str">
        <f t="shared" si="49"/>
        <v>&lt;attribute name="1_DESC" value="RES SMD 110K OHM 1% 1/10W 0402"/&gt;</v>
      </c>
      <c r="AD234" t="str">
        <f t="shared" si="50"/>
        <v>&lt;attribute name="1_DIST" value="Digi-Key"/&gt;</v>
      </c>
      <c r="AE234" t="str">
        <f t="shared" si="51"/>
        <v>&lt;attribute name="1_DIST_PN" value="P110KLCT-ND"/&gt;</v>
      </c>
      <c r="AF234" t="str">
        <f t="shared" si="52"/>
        <v>&lt;attribute name="1_MFG" value="Panasonic Electronic Components"/&gt;</v>
      </c>
      <c r="AG234" t="str">
        <f t="shared" si="53"/>
        <v>&lt;attribute name="1_MFG_PN" value="ERJ-2RKF1103X"/&gt;</v>
      </c>
      <c r="AH234" t="str">
        <f t="shared" si="54"/>
        <v>&lt;attribute name="2_DESC" value=""/&gt;</v>
      </c>
      <c r="AI234" t="str">
        <f t="shared" si="55"/>
        <v>&lt;attribute name="2_DIST" value=""/&gt;</v>
      </c>
      <c r="AJ234" t="str">
        <f t="shared" si="56"/>
        <v>&lt;attribute name="2_DIST_PN" value=""/&gt;</v>
      </c>
      <c r="AK234" t="str">
        <f t="shared" si="57"/>
        <v>&lt;attribute name="2_MFG" value=""/&gt;</v>
      </c>
      <c r="AL234" t="str">
        <f t="shared" si="58"/>
        <v>&lt;attribute name="2_MFG_PN" value=""/&gt;</v>
      </c>
      <c r="AM234" t="s">
        <v>2061</v>
      </c>
      <c r="AN234" t="s">
        <v>2062</v>
      </c>
      <c r="AO234" t="s">
        <v>2063</v>
      </c>
      <c r="AP234" t="s">
        <v>2064</v>
      </c>
      <c r="AQ234" t="s">
        <v>2065</v>
      </c>
      <c r="AR234" t="str">
        <f t="shared" si="59"/>
        <v>&lt;deviceset name="110k_0402_1/10_1%"&gt;&lt;gates&gt;&lt;gate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110K OHM 1% 1/10W 0402"/&gt;&lt;attribute name="1_DIST" value="Digi-Key"/&gt;&lt;attribute name="1_DIST_PN" value="P110KLCT-ND"/&gt;&lt;attribute name="1_MFG" value="Panasonic Electronic Components"/&gt;&lt;attribute name="1_MFG_PN" value="ERJ-2RKF1103X"/&gt;&lt;attribute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5" spans="1:44" x14ac:dyDescent="0.25">
      <c r="A235" s="2">
        <v>113</v>
      </c>
      <c r="B235" s="2" t="s">
        <v>1628</v>
      </c>
      <c r="C235" s="5" t="s">
        <v>1671</v>
      </c>
      <c r="D235" s="2" t="s">
        <v>115</v>
      </c>
      <c r="E235" s="2" t="s">
        <v>116</v>
      </c>
      <c r="F235" s="2" t="s">
        <v>117</v>
      </c>
      <c r="G235" s="2" t="s">
        <v>396</v>
      </c>
      <c r="H235" s="2" t="s">
        <v>118</v>
      </c>
      <c r="I235" s="2" t="s">
        <v>394</v>
      </c>
      <c r="J235" s="2" t="s">
        <v>119</v>
      </c>
      <c r="K235" s="2" t="s">
        <v>395</v>
      </c>
      <c r="L235" s="2"/>
      <c r="M235" s="2"/>
      <c r="N235" s="2"/>
      <c r="O235" s="2"/>
      <c r="P235" s="2"/>
      <c r="Q235" t="str">
        <f t="shared" si="48"/>
        <v>&lt;deviceset name="113k_0402_1/10_1%"&gt;</v>
      </c>
      <c r="R235" t="s">
        <v>2050</v>
      </c>
      <c r="S235" t="s">
        <v>2051</v>
      </c>
      <c r="T235" t="s">
        <v>2052</v>
      </c>
      <c r="U235" t="s">
        <v>2053</v>
      </c>
      <c r="V235" t="s">
        <v>2054</v>
      </c>
      <c r="W235" t="s">
        <v>2055</v>
      </c>
      <c r="X235" t="s">
        <v>2056</v>
      </c>
      <c r="Y235" t="s">
        <v>2057</v>
      </c>
      <c r="Z235" t="s">
        <v>2058</v>
      </c>
      <c r="AA235" t="s">
        <v>2059</v>
      </c>
      <c r="AB235" t="s">
        <v>2060</v>
      </c>
      <c r="AC235" t="str">
        <f t="shared" si="49"/>
        <v>&lt;attribute name="1_DESC" value="RES SMD 113K OHM 1% 1/10W 0402"/&gt;</v>
      </c>
      <c r="AD235" t="str">
        <f t="shared" si="50"/>
        <v>&lt;attribute name="1_DIST" value="Digi-Key"/&gt;</v>
      </c>
      <c r="AE235" t="str">
        <f t="shared" si="51"/>
        <v>&lt;attribute name="1_DIST_PN" value="P113KLCT-ND"/&gt;</v>
      </c>
      <c r="AF235" t="str">
        <f t="shared" si="52"/>
        <v>&lt;attribute name="1_MFG" value="Panasonic Electronic Components"/&gt;</v>
      </c>
      <c r="AG235" t="str">
        <f t="shared" si="53"/>
        <v>&lt;attribute name="1_MFG_PN" value="ERJ-2RKF1133X"/&gt;</v>
      </c>
      <c r="AH235" t="str">
        <f t="shared" si="54"/>
        <v>&lt;attribute name="2_DESC" value=""/&gt;</v>
      </c>
      <c r="AI235" t="str">
        <f t="shared" si="55"/>
        <v>&lt;attribute name="2_DIST" value=""/&gt;</v>
      </c>
      <c r="AJ235" t="str">
        <f t="shared" si="56"/>
        <v>&lt;attribute name="2_DIST_PN" value=""/&gt;</v>
      </c>
      <c r="AK235" t="str">
        <f t="shared" si="57"/>
        <v>&lt;attribute name="2_MFG" value=""/&gt;</v>
      </c>
      <c r="AL235" t="str">
        <f t="shared" si="58"/>
        <v>&lt;attribute name="2_MFG_PN" value=""/&gt;</v>
      </c>
      <c r="AM235" t="s">
        <v>2061</v>
      </c>
      <c r="AN235" t="s">
        <v>2062</v>
      </c>
      <c r="AO235" t="s">
        <v>2063</v>
      </c>
      <c r="AP235" t="s">
        <v>2064</v>
      </c>
      <c r="AQ235" t="s">
        <v>2065</v>
      </c>
      <c r="AR235" t="str">
        <f t="shared" si="59"/>
        <v>&lt;deviceset name="113k_0402_1/10_1%"&gt;&lt;gates&gt;&lt;gate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113K OHM 1% 1/10W 0402"/&gt;&lt;attribute name="1_DIST" value="Digi-Key"/&gt;&lt;attribute name="1_DIST_PN" value="P113KLCT-ND"/&gt;&lt;attribute name="1_MFG" value="Panasonic Electronic Components"/&gt;&lt;attribute name="1_MFG_PN" value="ERJ-2RKF1133X"/&gt;&lt;attribute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6" spans="1:44" x14ac:dyDescent="0.25">
      <c r="A236" s="2">
        <v>115</v>
      </c>
      <c r="B236" s="2" t="s">
        <v>1628</v>
      </c>
      <c r="C236" s="5" t="s">
        <v>1672</v>
      </c>
      <c r="D236" s="2" t="s">
        <v>115</v>
      </c>
      <c r="E236" s="2" t="s">
        <v>116</v>
      </c>
      <c r="F236" s="2" t="s">
        <v>117</v>
      </c>
      <c r="G236" s="2" t="s">
        <v>402</v>
      </c>
      <c r="H236" s="2" t="s">
        <v>118</v>
      </c>
      <c r="I236" s="2" t="s">
        <v>400</v>
      </c>
      <c r="J236" s="2" t="s">
        <v>119</v>
      </c>
      <c r="K236" s="2" t="s">
        <v>401</v>
      </c>
      <c r="L236" s="2"/>
      <c r="M236" s="2"/>
      <c r="N236" s="2"/>
      <c r="O236" s="2"/>
      <c r="P236" s="2"/>
      <c r="Q236" t="str">
        <f t="shared" si="48"/>
        <v>&lt;deviceset name="115k_0402_1/10_1%"&gt;</v>
      </c>
      <c r="R236" t="s">
        <v>2050</v>
      </c>
      <c r="S236" t="s">
        <v>2051</v>
      </c>
      <c r="T236" t="s">
        <v>2052</v>
      </c>
      <c r="U236" t="s">
        <v>2053</v>
      </c>
      <c r="V236" t="s">
        <v>2054</v>
      </c>
      <c r="W236" t="s">
        <v>2055</v>
      </c>
      <c r="X236" t="s">
        <v>2056</v>
      </c>
      <c r="Y236" t="s">
        <v>2057</v>
      </c>
      <c r="Z236" t="s">
        <v>2058</v>
      </c>
      <c r="AA236" t="s">
        <v>2059</v>
      </c>
      <c r="AB236" t="s">
        <v>2060</v>
      </c>
      <c r="AC236" t="str">
        <f t="shared" si="49"/>
        <v>&lt;attribute name="1_DESC" value="RES SMD 115K OHM 1% 1/10W 0402"/&gt;</v>
      </c>
      <c r="AD236" t="str">
        <f t="shared" si="50"/>
        <v>&lt;attribute name="1_DIST" value="Digi-Key"/&gt;</v>
      </c>
      <c r="AE236" t="str">
        <f t="shared" si="51"/>
        <v>&lt;attribute name="1_DIST_PN" value="P115KLCT-ND"/&gt;</v>
      </c>
      <c r="AF236" t="str">
        <f t="shared" si="52"/>
        <v>&lt;attribute name="1_MFG" value="Panasonic Electronic Components"/&gt;</v>
      </c>
      <c r="AG236" t="str">
        <f t="shared" si="53"/>
        <v>&lt;attribute name="1_MFG_PN" value="ERJ-2RKF1153X"/&gt;</v>
      </c>
      <c r="AH236" t="str">
        <f t="shared" si="54"/>
        <v>&lt;attribute name="2_DESC" value=""/&gt;</v>
      </c>
      <c r="AI236" t="str">
        <f t="shared" si="55"/>
        <v>&lt;attribute name="2_DIST" value=""/&gt;</v>
      </c>
      <c r="AJ236" t="str">
        <f t="shared" si="56"/>
        <v>&lt;attribute name="2_DIST_PN" value=""/&gt;</v>
      </c>
      <c r="AK236" t="str">
        <f t="shared" si="57"/>
        <v>&lt;attribute name="2_MFG" value=""/&gt;</v>
      </c>
      <c r="AL236" t="str">
        <f t="shared" si="58"/>
        <v>&lt;attribute name="2_MFG_PN" value=""/&gt;</v>
      </c>
      <c r="AM236" t="s">
        <v>2061</v>
      </c>
      <c r="AN236" t="s">
        <v>2062</v>
      </c>
      <c r="AO236" t="s">
        <v>2063</v>
      </c>
      <c r="AP236" t="s">
        <v>2064</v>
      </c>
      <c r="AQ236" t="s">
        <v>2065</v>
      </c>
      <c r="AR236" t="str">
        <f t="shared" si="59"/>
        <v>&lt;deviceset name="115k_0402_1/10_1%"&gt;&lt;gates&gt;&lt;gate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115K OHM 1% 1/10W 0402"/&gt;&lt;attribute name="1_DIST" value="Digi-Key"/&gt;&lt;attribute name="1_DIST_PN" value="P115KLCT-ND"/&gt;&lt;attribute name="1_MFG" value="Panasonic Electronic Components"/&gt;&lt;attribute name="1_MFG_PN" value="ERJ-2RKF1153X"/&gt;&lt;attribute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7" spans="1:44" x14ac:dyDescent="0.25">
      <c r="A237" s="2">
        <v>118</v>
      </c>
      <c r="B237" s="2" t="s">
        <v>1628</v>
      </c>
      <c r="C237" s="5" t="s">
        <v>1673</v>
      </c>
      <c r="D237" s="2" t="s">
        <v>115</v>
      </c>
      <c r="E237" s="2" t="s">
        <v>116</v>
      </c>
      <c r="F237" s="2" t="s">
        <v>117</v>
      </c>
      <c r="G237" s="2" t="s">
        <v>408</v>
      </c>
      <c r="H237" s="2" t="s">
        <v>118</v>
      </c>
      <c r="I237" s="2" t="s">
        <v>406</v>
      </c>
      <c r="J237" s="2" t="s">
        <v>119</v>
      </c>
      <c r="K237" s="2" t="s">
        <v>407</v>
      </c>
      <c r="L237" s="2"/>
      <c r="M237" s="2"/>
      <c r="N237" s="2"/>
      <c r="O237" s="2"/>
      <c r="P237" s="2"/>
      <c r="Q237" t="str">
        <f t="shared" si="48"/>
        <v>&lt;deviceset name="118k_0402_1/10_1%"&gt;</v>
      </c>
      <c r="R237" t="s">
        <v>2050</v>
      </c>
      <c r="S237" t="s">
        <v>2051</v>
      </c>
      <c r="T237" t="s">
        <v>2052</v>
      </c>
      <c r="U237" t="s">
        <v>2053</v>
      </c>
      <c r="V237" t="s">
        <v>2054</v>
      </c>
      <c r="W237" t="s">
        <v>2055</v>
      </c>
      <c r="X237" t="s">
        <v>2056</v>
      </c>
      <c r="Y237" t="s">
        <v>2057</v>
      </c>
      <c r="Z237" t="s">
        <v>2058</v>
      </c>
      <c r="AA237" t="s">
        <v>2059</v>
      </c>
      <c r="AB237" t="s">
        <v>2060</v>
      </c>
      <c r="AC237" t="str">
        <f t="shared" si="49"/>
        <v>&lt;attribute name="1_DESC" value="RES SMD 118K OHM 1% 1/10W 0402"/&gt;</v>
      </c>
      <c r="AD237" t="str">
        <f t="shared" si="50"/>
        <v>&lt;attribute name="1_DIST" value="Digi-Key"/&gt;</v>
      </c>
      <c r="AE237" t="str">
        <f t="shared" si="51"/>
        <v>&lt;attribute name="1_DIST_PN" value="P118KLCT-ND"/&gt;</v>
      </c>
      <c r="AF237" t="str">
        <f t="shared" si="52"/>
        <v>&lt;attribute name="1_MFG" value="Panasonic Electronic Components"/&gt;</v>
      </c>
      <c r="AG237" t="str">
        <f t="shared" si="53"/>
        <v>&lt;attribute name="1_MFG_PN" value="ERJ-2RKF1183X"/&gt;</v>
      </c>
      <c r="AH237" t="str">
        <f t="shared" si="54"/>
        <v>&lt;attribute name="2_DESC" value=""/&gt;</v>
      </c>
      <c r="AI237" t="str">
        <f t="shared" si="55"/>
        <v>&lt;attribute name="2_DIST" value=""/&gt;</v>
      </c>
      <c r="AJ237" t="str">
        <f t="shared" si="56"/>
        <v>&lt;attribute name="2_DIST_PN" value=""/&gt;</v>
      </c>
      <c r="AK237" t="str">
        <f t="shared" si="57"/>
        <v>&lt;attribute name="2_MFG" value=""/&gt;</v>
      </c>
      <c r="AL237" t="str">
        <f t="shared" si="58"/>
        <v>&lt;attribute name="2_MFG_PN" value=""/&gt;</v>
      </c>
      <c r="AM237" t="s">
        <v>2061</v>
      </c>
      <c r="AN237" t="s">
        <v>2062</v>
      </c>
      <c r="AO237" t="s">
        <v>2063</v>
      </c>
      <c r="AP237" t="s">
        <v>2064</v>
      </c>
      <c r="AQ237" t="s">
        <v>2065</v>
      </c>
      <c r="AR237" t="str">
        <f t="shared" si="59"/>
        <v>&lt;deviceset name="118k_0402_1/10_1%"&gt;&lt;gates&gt;&lt;gate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118K OHM 1% 1/10W 0402"/&gt;&lt;attribute name="1_DIST" value="Digi-Key"/&gt;&lt;attribute name="1_DIST_PN" value="P118KLCT-ND"/&gt;&lt;attribute name="1_MFG" value="Panasonic Electronic Components"/&gt;&lt;attribute name="1_MFG_PN" value="ERJ-2RKF1183X"/&gt;&lt;attribute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8" spans="1:44" x14ac:dyDescent="0.25">
      <c r="A238" s="2">
        <v>120</v>
      </c>
      <c r="B238" s="2" t="s">
        <v>1628</v>
      </c>
      <c r="C238" s="5" t="s">
        <v>1677</v>
      </c>
      <c r="D238" s="2" t="s">
        <v>115</v>
      </c>
      <c r="E238" s="2" t="s">
        <v>116</v>
      </c>
      <c r="F238" s="2" t="s">
        <v>117</v>
      </c>
      <c r="G238" s="2" t="s">
        <v>435</v>
      </c>
      <c r="H238" s="2" t="s">
        <v>118</v>
      </c>
      <c r="I238" s="2" t="s">
        <v>433</v>
      </c>
      <c r="J238" s="2" t="s">
        <v>119</v>
      </c>
      <c r="K238" s="2" t="s">
        <v>434</v>
      </c>
      <c r="L238" s="2"/>
      <c r="M238" s="2"/>
      <c r="N238" s="2"/>
      <c r="O238" s="2"/>
      <c r="P238" s="2"/>
      <c r="Q238" t="str">
        <f t="shared" si="48"/>
        <v>&lt;deviceset name="120k_0402_1/10_1%"&gt;</v>
      </c>
      <c r="R238" t="s">
        <v>2050</v>
      </c>
      <c r="S238" t="s">
        <v>2051</v>
      </c>
      <c r="T238" t="s">
        <v>2052</v>
      </c>
      <c r="U238" t="s">
        <v>2053</v>
      </c>
      <c r="V238" t="s">
        <v>2054</v>
      </c>
      <c r="W238" t="s">
        <v>2055</v>
      </c>
      <c r="X238" t="s">
        <v>2056</v>
      </c>
      <c r="Y238" t="s">
        <v>2057</v>
      </c>
      <c r="Z238" t="s">
        <v>2058</v>
      </c>
      <c r="AA238" t="s">
        <v>2059</v>
      </c>
      <c r="AB238" t="s">
        <v>2060</v>
      </c>
      <c r="AC238" t="str">
        <f t="shared" si="49"/>
        <v>&lt;attribute name="1_DESC" value="RES SMD 120K OHM 1% 1/10W 0402"/&gt;</v>
      </c>
      <c r="AD238" t="str">
        <f t="shared" si="50"/>
        <v>&lt;attribute name="1_DIST" value="Digi-Key"/&gt;</v>
      </c>
      <c r="AE238" t="str">
        <f t="shared" si="51"/>
        <v>&lt;attribute name="1_DIST_PN" value="P120KLCT-ND"/&gt;</v>
      </c>
      <c r="AF238" t="str">
        <f t="shared" si="52"/>
        <v>&lt;attribute name="1_MFG" value="Panasonic Electronic Components"/&gt;</v>
      </c>
      <c r="AG238" t="str">
        <f t="shared" si="53"/>
        <v>&lt;attribute name="1_MFG_PN" value="ERJ-2RKF1203X"/&gt;</v>
      </c>
      <c r="AH238" t="str">
        <f t="shared" si="54"/>
        <v>&lt;attribute name="2_DESC" value=""/&gt;</v>
      </c>
      <c r="AI238" t="str">
        <f t="shared" si="55"/>
        <v>&lt;attribute name="2_DIST" value=""/&gt;</v>
      </c>
      <c r="AJ238" t="str">
        <f t="shared" si="56"/>
        <v>&lt;attribute name="2_DIST_PN" value=""/&gt;</v>
      </c>
      <c r="AK238" t="str">
        <f t="shared" si="57"/>
        <v>&lt;attribute name="2_MFG" value=""/&gt;</v>
      </c>
      <c r="AL238" t="str">
        <f t="shared" si="58"/>
        <v>&lt;attribute name="2_MFG_PN" value=""/&gt;</v>
      </c>
      <c r="AM238" t="s">
        <v>2061</v>
      </c>
      <c r="AN238" t="s">
        <v>2062</v>
      </c>
      <c r="AO238" t="s">
        <v>2063</v>
      </c>
      <c r="AP238" t="s">
        <v>2064</v>
      </c>
      <c r="AQ238" t="s">
        <v>2065</v>
      </c>
      <c r="AR238" t="str">
        <f t="shared" si="59"/>
        <v>&lt;deviceset name="120k_0402_1/10_1%"&gt;&lt;gates&gt;&lt;gate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120K OHM 1% 1/10W 0402"/&gt;&lt;attribute name="1_DIST" value="Digi-Key"/&gt;&lt;attribute name="1_DIST_PN" value="P120KLCT-ND"/&gt;&lt;attribute name="1_MFG" value="Panasonic Electronic Components"/&gt;&lt;attribute name="1_MFG_PN" value="ERJ-2RKF1203X"/&gt;&lt;attribute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9" spans="1:44" x14ac:dyDescent="0.25">
      <c r="A239" s="2">
        <v>121</v>
      </c>
      <c r="B239" s="2" t="s">
        <v>1628</v>
      </c>
      <c r="C239" s="5" t="s">
        <v>53</v>
      </c>
      <c r="D239" s="2" t="s">
        <v>115</v>
      </c>
      <c r="E239" s="2" t="s">
        <v>116</v>
      </c>
      <c r="F239" s="2" t="s">
        <v>117</v>
      </c>
      <c r="G239" s="2" t="s">
        <v>441</v>
      </c>
      <c r="H239" s="2" t="s">
        <v>118</v>
      </c>
      <c r="I239" s="2" t="s">
        <v>439</v>
      </c>
      <c r="J239" s="2" t="s">
        <v>119</v>
      </c>
      <c r="K239" s="2" t="s">
        <v>440</v>
      </c>
      <c r="L239" s="2"/>
      <c r="M239" s="2"/>
      <c r="N239" s="2"/>
      <c r="O239" s="2"/>
      <c r="P239" s="2"/>
      <c r="Q239" t="str">
        <f t="shared" si="48"/>
        <v>&lt;deviceset name="121k_0402_1/10_1%"&gt;</v>
      </c>
      <c r="R239" t="s">
        <v>2050</v>
      </c>
      <c r="S239" t="s">
        <v>2051</v>
      </c>
      <c r="T239" t="s">
        <v>2052</v>
      </c>
      <c r="U239" t="s">
        <v>2053</v>
      </c>
      <c r="V239" t="s">
        <v>2054</v>
      </c>
      <c r="W239" t="s">
        <v>2055</v>
      </c>
      <c r="X239" t="s">
        <v>2056</v>
      </c>
      <c r="Y239" t="s">
        <v>2057</v>
      </c>
      <c r="Z239" t="s">
        <v>2058</v>
      </c>
      <c r="AA239" t="s">
        <v>2059</v>
      </c>
      <c r="AB239" t="s">
        <v>2060</v>
      </c>
      <c r="AC239" t="str">
        <f t="shared" si="49"/>
        <v>&lt;attribute name="1_DESC" value="RES SMD 121K OHM 1% 1/10W 0402"/&gt;</v>
      </c>
      <c r="AD239" t="str">
        <f t="shared" si="50"/>
        <v>&lt;attribute name="1_DIST" value="Digi-Key"/&gt;</v>
      </c>
      <c r="AE239" t="str">
        <f t="shared" si="51"/>
        <v>&lt;attribute name="1_DIST_PN" value="P121KLCT-ND"/&gt;</v>
      </c>
      <c r="AF239" t="str">
        <f t="shared" si="52"/>
        <v>&lt;attribute name="1_MFG" value="Panasonic Electronic Components"/&gt;</v>
      </c>
      <c r="AG239" t="str">
        <f t="shared" si="53"/>
        <v>&lt;attribute name="1_MFG_PN" value="ERJ-2RKF1213X"/&gt;</v>
      </c>
      <c r="AH239" t="str">
        <f t="shared" si="54"/>
        <v>&lt;attribute name="2_DESC" value=""/&gt;</v>
      </c>
      <c r="AI239" t="str">
        <f t="shared" si="55"/>
        <v>&lt;attribute name="2_DIST" value=""/&gt;</v>
      </c>
      <c r="AJ239" t="str">
        <f t="shared" si="56"/>
        <v>&lt;attribute name="2_DIST_PN" value=""/&gt;</v>
      </c>
      <c r="AK239" t="str">
        <f t="shared" si="57"/>
        <v>&lt;attribute name="2_MFG" value=""/&gt;</v>
      </c>
      <c r="AL239" t="str">
        <f t="shared" si="58"/>
        <v>&lt;attribute name="2_MFG_PN" value=""/&gt;</v>
      </c>
      <c r="AM239" t="s">
        <v>2061</v>
      </c>
      <c r="AN239" t="s">
        <v>2062</v>
      </c>
      <c r="AO239" t="s">
        <v>2063</v>
      </c>
      <c r="AP239" t="s">
        <v>2064</v>
      </c>
      <c r="AQ239" t="s">
        <v>2065</v>
      </c>
      <c r="AR239" t="str">
        <f t="shared" si="59"/>
        <v>&lt;deviceset name="121k_0402_1/10_1%"&gt;&lt;gates&gt;&lt;gate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121K OHM 1% 1/10W 0402"/&gt;&lt;attribute name="1_DIST" value="Digi-Key"/&gt;&lt;attribute name="1_DIST_PN" value="P121KLCT-ND"/&gt;&lt;attribute name="1_MFG" value="Panasonic Electronic Components"/&gt;&lt;attribute name="1_MFG_PN" value="ERJ-2RKF1213X"/&gt;&lt;attribute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0" spans="1:44" x14ac:dyDescent="0.25">
      <c r="A240" s="2">
        <v>124</v>
      </c>
      <c r="B240" s="2" t="s">
        <v>1628</v>
      </c>
      <c r="C240" s="5" t="s">
        <v>1678</v>
      </c>
      <c r="D240" s="2" t="s">
        <v>115</v>
      </c>
      <c r="E240" s="2" t="s">
        <v>116</v>
      </c>
      <c r="F240" s="2" t="s">
        <v>117</v>
      </c>
      <c r="G240" s="2" t="s">
        <v>446</v>
      </c>
      <c r="H240" s="2" t="s">
        <v>118</v>
      </c>
      <c r="I240" s="2" t="s">
        <v>444</v>
      </c>
      <c r="J240" s="2" t="s">
        <v>119</v>
      </c>
      <c r="K240" s="2" t="s">
        <v>445</v>
      </c>
      <c r="L240" s="2"/>
      <c r="M240" s="2"/>
      <c r="N240" s="2"/>
      <c r="O240" s="2"/>
      <c r="P240" s="2"/>
      <c r="Q240" t="str">
        <f t="shared" si="48"/>
        <v>&lt;deviceset name="124k_0402_1/10_1%"&gt;</v>
      </c>
      <c r="R240" t="s">
        <v>2050</v>
      </c>
      <c r="S240" t="s">
        <v>2051</v>
      </c>
      <c r="T240" t="s">
        <v>2052</v>
      </c>
      <c r="U240" t="s">
        <v>2053</v>
      </c>
      <c r="V240" t="s">
        <v>2054</v>
      </c>
      <c r="W240" t="s">
        <v>2055</v>
      </c>
      <c r="X240" t="s">
        <v>2056</v>
      </c>
      <c r="Y240" t="s">
        <v>2057</v>
      </c>
      <c r="Z240" t="s">
        <v>2058</v>
      </c>
      <c r="AA240" t="s">
        <v>2059</v>
      </c>
      <c r="AB240" t="s">
        <v>2060</v>
      </c>
      <c r="AC240" t="str">
        <f t="shared" si="49"/>
        <v>&lt;attribute name="1_DESC" value="RES SMD 124K OHM 1% 1/10W 0402"/&gt;</v>
      </c>
      <c r="AD240" t="str">
        <f t="shared" si="50"/>
        <v>&lt;attribute name="1_DIST" value="Digi-Key"/&gt;</v>
      </c>
      <c r="AE240" t="str">
        <f t="shared" si="51"/>
        <v>&lt;attribute name="1_DIST_PN" value="P124KLCT-ND"/&gt;</v>
      </c>
      <c r="AF240" t="str">
        <f t="shared" si="52"/>
        <v>&lt;attribute name="1_MFG" value="Panasonic Electronic Components"/&gt;</v>
      </c>
      <c r="AG240" t="str">
        <f t="shared" si="53"/>
        <v>&lt;attribute name="1_MFG_PN" value="ERJ-2RKF1243X"/&gt;</v>
      </c>
      <c r="AH240" t="str">
        <f t="shared" si="54"/>
        <v>&lt;attribute name="2_DESC" value=""/&gt;</v>
      </c>
      <c r="AI240" t="str">
        <f t="shared" si="55"/>
        <v>&lt;attribute name="2_DIST" value=""/&gt;</v>
      </c>
      <c r="AJ240" t="str">
        <f t="shared" si="56"/>
        <v>&lt;attribute name="2_DIST_PN" value=""/&gt;</v>
      </c>
      <c r="AK240" t="str">
        <f t="shared" si="57"/>
        <v>&lt;attribute name="2_MFG" value=""/&gt;</v>
      </c>
      <c r="AL240" t="str">
        <f t="shared" si="58"/>
        <v>&lt;attribute name="2_MFG_PN" value=""/&gt;</v>
      </c>
      <c r="AM240" t="s">
        <v>2061</v>
      </c>
      <c r="AN240" t="s">
        <v>2062</v>
      </c>
      <c r="AO240" t="s">
        <v>2063</v>
      </c>
      <c r="AP240" t="s">
        <v>2064</v>
      </c>
      <c r="AQ240" t="s">
        <v>2065</v>
      </c>
      <c r="AR240" t="str">
        <f t="shared" si="59"/>
        <v>&lt;deviceset name="124k_0402_1/10_1%"&gt;&lt;gates&gt;&lt;gate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124K OHM 1% 1/10W 0402"/&gt;&lt;attribute name="1_DIST" value="Digi-Key"/&gt;&lt;attribute name="1_DIST_PN" value="P124KLCT-ND"/&gt;&lt;attribute name="1_MFG" value="Panasonic Electronic Components"/&gt;&lt;attribute name="1_MFG_PN" value="ERJ-2RKF1243X"/&gt;&lt;attribute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1" spans="1:44" x14ac:dyDescent="0.25">
      <c r="A241" s="2">
        <v>127</v>
      </c>
      <c r="B241" s="2" t="s">
        <v>1628</v>
      </c>
      <c r="C241" s="5" t="s">
        <v>1679</v>
      </c>
      <c r="D241" s="2" t="s">
        <v>115</v>
      </c>
      <c r="E241" s="2" t="s">
        <v>116</v>
      </c>
      <c r="F241" s="2" t="s">
        <v>117</v>
      </c>
      <c r="G241" s="2" t="s">
        <v>452</v>
      </c>
      <c r="H241" s="2" t="s">
        <v>118</v>
      </c>
      <c r="I241" s="2" t="s">
        <v>450</v>
      </c>
      <c r="J241" s="2" t="s">
        <v>119</v>
      </c>
      <c r="K241" s="2" t="s">
        <v>451</v>
      </c>
      <c r="L241" s="2"/>
      <c r="M241" s="2"/>
      <c r="N241" s="2"/>
      <c r="O241" s="2"/>
      <c r="P241" s="2"/>
      <c r="Q241" t="str">
        <f t="shared" si="48"/>
        <v>&lt;deviceset name="127k_0402_1/10_1%"&gt;</v>
      </c>
      <c r="R241" t="s">
        <v>2050</v>
      </c>
      <c r="S241" t="s">
        <v>2051</v>
      </c>
      <c r="T241" t="s">
        <v>2052</v>
      </c>
      <c r="U241" t="s">
        <v>2053</v>
      </c>
      <c r="V241" t="s">
        <v>2054</v>
      </c>
      <c r="W241" t="s">
        <v>2055</v>
      </c>
      <c r="X241" t="s">
        <v>2056</v>
      </c>
      <c r="Y241" t="s">
        <v>2057</v>
      </c>
      <c r="Z241" t="s">
        <v>2058</v>
      </c>
      <c r="AA241" t="s">
        <v>2059</v>
      </c>
      <c r="AB241" t="s">
        <v>2060</v>
      </c>
      <c r="AC241" t="str">
        <f t="shared" si="49"/>
        <v>&lt;attribute name="1_DESC" value="RES SMD 127K OHM 1% 1/10W 0402"/&gt;</v>
      </c>
      <c r="AD241" t="str">
        <f t="shared" si="50"/>
        <v>&lt;attribute name="1_DIST" value="Digi-Key"/&gt;</v>
      </c>
      <c r="AE241" t="str">
        <f t="shared" si="51"/>
        <v>&lt;attribute name="1_DIST_PN" value="P127KLCT-ND"/&gt;</v>
      </c>
      <c r="AF241" t="str">
        <f t="shared" si="52"/>
        <v>&lt;attribute name="1_MFG" value="Panasonic Electronic Components"/&gt;</v>
      </c>
      <c r="AG241" t="str">
        <f t="shared" si="53"/>
        <v>&lt;attribute name="1_MFG_PN" value="ERJ-2RKF1273X"/&gt;</v>
      </c>
      <c r="AH241" t="str">
        <f t="shared" si="54"/>
        <v>&lt;attribute name="2_DESC" value=""/&gt;</v>
      </c>
      <c r="AI241" t="str">
        <f t="shared" si="55"/>
        <v>&lt;attribute name="2_DIST" value=""/&gt;</v>
      </c>
      <c r="AJ241" t="str">
        <f t="shared" si="56"/>
        <v>&lt;attribute name="2_DIST_PN" value=""/&gt;</v>
      </c>
      <c r="AK241" t="str">
        <f t="shared" si="57"/>
        <v>&lt;attribute name="2_MFG" value=""/&gt;</v>
      </c>
      <c r="AL241" t="str">
        <f t="shared" si="58"/>
        <v>&lt;attribute name="2_MFG_PN" value=""/&gt;</v>
      </c>
      <c r="AM241" t="s">
        <v>2061</v>
      </c>
      <c r="AN241" t="s">
        <v>2062</v>
      </c>
      <c r="AO241" t="s">
        <v>2063</v>
      </c>
      <c r="AP241" t="s">
        <v>2064</v>
      </c>
      <c r="AQ241" t="s">
        <v>2065</v>
      </c>
      <c r="AR241" t="str">
        <f t="shared" si="59"/>
        <v>&lt;deviceset name="127k_0402_1/10_1%"&gt;&lt;gates&gt;&lt;gate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127K OHM 1% 1/10W 0402"/&gt;&lt;attribute name="1_DIST" value="Digi-Key"/&gt;&lt;attribute name="1_DIST_PN" value="P127KLCT-ND"/&gt;&lt;attribute name="1_MFG" value="Panasonic Electronic Components"/&gt;&lt;attribute name="1_MFG_PN" value="ERJ-2RKF1273X"/&gt;&lt;attribute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2" spans="1:44" x14ac:dyDescent="0.25">
      <c r="A242" s="2">
        <v>130</v>
      </c>
      <c r="B242" s="2" t="s">
        <v>1628</v>
      </c>
      <c r="C242" s="5" t="s">
        <v>107</v>
      </c>
      <c r="D242" s="2" t="s">
        <v>115</v>
      </c>
      <c r="E242" s="2" t="s">
        <v>116</v>
      </c>
      <c r="F242" s="2" t="s">
        <v>117</v>
      </c>
      <c r="G242" s="2" t="s">
        <v>473</v>
      </c>
      <c r="H242" s="2" t="s">
        <v>118</v>
      </c>
      <c r="I242" s="2" t="s">
        <v>471</v>
      </c>
      <c r="J242" s="2" t="s">
        <v>119</v>
      </c>
      <c r="K242" s="2" t="s">
        <v>472</v>
      </c>
      <c r="L242" s="2"/>
      <c r="M242" s="2"/>
      <c r="N242" s="2"/>
      <c r="O242" s="2"/>
      <c r="P242" s="2"/>
      <c r="Q242" t="str">
        <f t="shared" si="48"/>
        <v>&lt;deviceset name="130k_0402_1/10_1%"&gt;</v>
      </c>
      <c r="R242" t="s">
        <v>2050</v>
      </c>
      <c r="S242" t="s">
        <v>2051</v>
      </c>
      <c r="T242" t="s">
        <v>2052</v>
      </c>
      <c r="U242" t="s">
        <v>2053</v>
      </c>
      <c r="V242" t="s">
        <v>2054</v>
      </c>
      <c r="W242" t="s">
        <v>2055</v>
      </c>
      <c r="X242" t="s">
        <v>2056</v>
      </c>
      <c r="Y242" t="s">
        <v>2057</v>
      </c>
      <c r="Z242" t="s">
        <v>2058</v>
      </c>
      <c r="AA242" t="s">
        <v>2059</v>
      </c>
      <c r="AB242" t="s">
        <v>2060</v>
      </c>
      <c r="AC242" t="str">
        <f t="shared" si="49"/>
        <v>&lt;attribute name="1_DESC" value="RES SMD 130K OHM 1% 1/10W 0402"/&gt;</v>
      </c>
      <c r="AD242" t="str">
        <f t="shared" si="50"/>
        <v>&lt;attribute name="1_DIST" value="Digi-Key"/&gt;</v>
      </c>
      <c r="AE242" t="str">
        <f t="shared" si="51"/>
        <v>&lt;attribute name="1_DIST_PN" value="P130KLCT-ND"/&gt;</v>
      </c>
      <c r="AF242" t="str">
        <f t="shared" si="52"/>
        <v>&lt;attribute name="1_MFG" value="Panasonic Electronic Components"/&gt;</v>
      </c>
      <c r="AG242" t="str">
        <f t="shared" si="53"/>
        <v>&lt;attribute name="1_MFG_PN" value="ERJ-2RKF1303X"/&gt;</v>
      </c>
      <c r="AH242" t="str">
        <f t="shared" si="54"/>
        <v>&lt;attribute name="2_DESC" value=""/&gt;</v>
      </c>
      <c r="AI242" t="str">
        <f t="shared" si="55"/>
        <v>&lt;attribute name="2_DIST" value=""/&gt;</v>
      </c>
      <c r="AJ242" t="str">
        <f t="shared" si="56"/>
        <v>&lt;attribute name="2_DIST_PN" value=""/&gt;</v>
      </c>
      <c r="AK242" t="str">
        <f t="shared" si="57"/>
        <v>&lt;attribute name="2_MFG" value=""/&gt;</v>
      </c>
      <c r="AL242" t="str">
        <f t="shared" si="58"/>
        <v>&lt;attribute name="2_MFG_PN" value=""/&gt;</v>
      </c>
      <c r="AM242" t="s">
        <v>2061</v>
      </c>
      <c r="AN242" t="s">
        <v>2062</v>
      </c>
      <c r="AO242" t="s">
        <v>2063</v>
      </c>
      <c r="AP242" t="s">
        <v>2064</v>
      </c>
      <c r="AQ242" t="s">
        <v>2065</v>
      </c>
      <c r="AR242" t="str">
        <f t="shared" si="59"/>
        <v>&lt;deviceset name="130k_0402_1/10_1%"&gt;&lt;gates&gt;&lt;gate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130K OHM 1% 1/10W 0402"/&gt;&lt;attribute name="1_DIST" value="Digi-Key"/&gt;&lt;attribute name="1_DIST_PN" value="P130KLCT-ND"/&gt;&lt;attribute name="1_MFG" value="Panasonic Electronic Components"/&gt;&lt;attribute name="1_MFG_PN" value="ERJ-2RKF1303X"/&gt;&lt;attribute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3" spans="1:44" x14ac:dyDescent="0.25">
      <c r="A243" s="2">
        <v>133</v>
      </c>
      <c r="B243" s="2" t="s">
        <v>1628</v>
      </c>
      <c r="C243" s="5" t="s">
        <v>1682</v>
      </c>
      <c r="D243" s="2" t="s">
        <v>115</v>
      </c>
      <c r="E243" s="2" t="s">
        <v>116</v>
      </c>
      <c r="F243" s="2" t="s">
        <v>117</v>
      </c>
      <c r="G243" s="2" t="s">
        <v>478</v>
      </c>
      <c r="H243" s="2" t="s">
        <v>118</v>
      </c>
      <c r="I243" s="2" t="s">
        <v>476</v>
      </c>
      <c r="J243" s="2" t="s">
        <v>119</v>
      </c>
      <c r="K243" s="2" t="s">
        <v>477</v>
      </c>
      <c r="L243" s="2"/>
      <c r="M243" s="2"/>
      <c r="N243" s="2"/>
      <c r="O243" s="2"/>
      <c r="P243" s="2"/>
      <c r="Q243" t="str">
        <f t="shared" si="48"/>
        <v>&lt;deviceset name="133k_0402_1/10_1%"&gt;</v>
      </c>
      <c r="R243" t="s">
        <v>2050</v>
      </c>
      <c r="S243" t="s">
        <v>2051</v>
      </c>
      <c r="T243" t="s">
        <v>2052</v>
      </c>
      <c r="U243" t="s">
        <v>2053</v>
      </c>
      <c r="V243" t="s">
        <v>2054</v>
      </c>
      <c r="W243" t="s">
        <v>2055</v>
      </c>
      <c r="X243" t="s">
        <v>2056</v>
      </c>
      <c r="Y243" t="s">
        <v>2057</v>
      </c>
      <c r="Z243" t="s">
        <v>2058</v>
      </c>
      <c r="AA243" t="s">
        <v>2059</v>
      </c>
      <c r="AB243" t="s">
        <v>2060</v>
      </c>
      <c r="AC243" t="str">
        <f t="shared" si="49"/>
        <v>&lt;attribute name="1_DESC" value="RES SMD 133K OHM 1% 1/10W 0402"/&gt;</v>
      </c>
      <c r="AD243" t="str">
        <f t="shared" si="50"/>
        <v>&lt;attribute name="1_DIST" value="Digi-Key"/&gt;</v>
      </c>
      <c r="AE243" t="str">
        <f t="shared" si="51"/>
        <v>&lt;attribute name="1_DIST_PN" value="P133KLCT-ND"/&gt;</v>
      </c>
      <c r="AF243" t="str">
        <f t="shared" si="52"/>
        <v>&lt;attribute name="1_MFG" value="Panasonic Electronic Components"/&gt;</v>
      </c>
      <c r="AG243" t="str">
        <f t="shared" si="53"/>
        <v>&lt;attribute name="1_MFG_PN" value="ERJ-2RKF1333X"/&gt;</v>
      </c>
      <c r="AH243" t="str">
        <f t="shared" si="54"/>
        <v>&lt;attribute name="2_DESC" value=""/&gt;</v>
      </c>
      <c r="AI243" t="str">
        <f t="shared" si="55"/>
        <v>&lt;attribute name="2_DIST" value=""/&gt;</v>
      </c>
      <c r="AJ243" t="str">
        <f t="shared" si="56"/>
        <v>&lt;attribute name="2_DIST_PN" value=""/&gt;</v>
      </c>
      <c r="AK243" t="str">
        <f t="shared" si="57"/>
        <v>&lt;attribute name="2_MFG" value=""/&gt;</v>
      </c>
      <c r="AL243" t="str">
        <f t="shared" si="58"/>
        <v>&lt;attribute name="2_MFG_PN" value=""/&gt;</v>
      </c>
      <c r="AM243" t="s">
        <v>2061</v>
      </c>
      <c r="AN243" t="s">
        <v>2062</v>
      </c>
      <c r="AO243" t="s">
        <v>2063</v>
      </c>
      <c r="AP243" t="s">
        <v>2064</v>
      </c>
      <c r="AQ243" t="s">
        <v>2065</v>
      </c>
      <c r="AR243" t="str">
        <f t="shared" si="59"/>
        <v>&lt;deviceset name="133k_0402_1/10_1%"&gt;&lt;gates&gt;&lt;gate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133K OHM 1% 1/10W 0402"/&gt;&lt;attribute name="1_DIST" value="Digi-Key"/&gt;&lt;attribute name="1_DIST_PN" value="P133KLCT-ND"/&gt;&lt;attribute name="1_MFG" value="Panasonic Electronic Components"/&gt;&lt;attribute name="1_MFG_PN" value="ERJ-2RKF1333X"/&gt;&lt;attribute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4" spans="1:44" x14ac:dyDescent="0.25">
      <c r="A244" s="2">
        <v>137</v>
      </c>
      <c r="B244" s="2" t="s">
        <v>1628</v>
      </c>
      <c r="C244" s="5" t="s">
        <v>1683</v>
      </c>
      <c r="D244" s="2" t="s">
        <v>115</v>
      </c>
      <c r="E244" s="2" t="s">
        <v>116</v>
      </c>
      <c r="F244" s="2" t="s">
        <v>117</v>
      </c>
      <c r="G244" s="2" t="s">
        <v>484</v>
      </c>
      <c r="H244" s="2" t="s">
        <v>118</v>
      </c>
      <c r="I244" s="2" t="s">
        <v>482</v>
      </c>
      <c r="J244" s="2" t="s">
        <v>119</v>
      </c>
      <c r="K244" s="2" t="s">
        <v>483</v>
      </c>
      <c r="L244" s="2"/>
      <c r="M244" s="2"/>
      <c r="N244" s="2"/>
      <c r="O244" s="2"/>
      <c r="P244" s="2"/>
      <c r="Q244" t="str">
        <f t="shared" si="48"/>
        <v>&lt;deviceset name="137k_0402_1/10_1%"&gt;</v>
      </c>
      <c r="R244" t="s">
        <v>2050</v>
      </c>
      <c r="S244" t="s">
        <v>2051</v>
      </c>
      <c r="T244" t="s">
        <v>2052</v>
      </c>
      <c r="U244" t="s">
        <v>2053</v>
      </c>
      <c r="V244" t="s">
        <v>2054</v>
      </c>
      <c r="W244" t="s">
        <v>2055</v>
      </c>
      <c r="X244" t="s">
        <v>2056</v>
      </c>
      <c r="Y244" t="s">
        <v>2057</v>
      </c>
      <c r="Z244" t="s">
        <v>2058</v>
      </c>
      <c r="AA244" t="s">
        <v>2059</v>
      </c>
      <c r="AB244" t="s">
        <v>2060</v>
      </c>
      <c r="AC244" t="str">
        <f t="shared" si="49"/>
        <v>&lt;attribute name="1_DESC" value="RES SMD 137K OHM 1% 1/10W 0402"/&gt;</v>
      </c>
      <c r="AD244" t="str">
        <f t="shared" si="50"/>
        <v>&lt;attribute name="1_DIST" value="Digi-Key"/&gt;</v>
      </c>
      <c r="AE244" t="str">
        <f t="shared" si="51"/>
        <v>&lt;attribute name="1_DIST_PN" value="P137KLCT-ND"/&gt;</v>
      </c>
      <c r="AF244" t="str">
        <f t="shared" si="52"/>
        <v>&lt;attribute name="1_MFG" value="Panasonic Electronic Components"/&gt;</v>
      </c>
      <c r="AG244" t="str">
        <f t="shared" si="53"/>
        <v>&lt;attribute name="1_MFG_PN" value="ERJ-2RKF1373X"/&gt;</v>
      </c>
      <c r="AH244" t="str">
        <f t="shared" si="54"/>
        <v>&lt;attribute name="2_DESC" value=""/&gt;</v>
      </c>
      <c r="AI244" t="str">
        <f t="shared" si="55"/>
        <v>&lt;attribute name="2_DIST" value=""/&gt;</v>
      </c>
      <c r="AJ244" t="str">
        <f t="shared" si="56"/>
        <v>&lt;attribute name="2_DIST_PN" value=""/&gt;</v>
      </c>
      <c r="AK244" t="str">
        <f t="shared" si="57"/>
        <v>&lt;attribute name="2_MFG" value=""/&gt;</v>
      </c>
      <c r="AL244" t="str">
        <f t="shared" si="58"/>
        <v>&lt;attribute name="2_MFG_PN" value=""/&gt;</v>
      </c>
      <c r="AM244" t="s">
        <v>2061</v>
      </c>
      <c r="AN244" t="s">
        <v>2062</v>
      </c>
      <c r="AO244" t="s">
        <v>2063</v>
      </c>
      <c r="AP244" t="s">
        <v>2064</v>
      </c>
      <c r="AQ244" t="s">
        <v>2065</v>
      </c>
      <c r="AR244" t="str">
        <f t="shared" si="59"/>
        <v>&lt;deviceset name="137k_0402_1/10_1%"&gt;&lt;gates&gt;&lt;gate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137K OHM 1% 1/10W 0402"/&gt;&lt;attribute name="1_DIST" value="Digi-Key"/&gt;&lt;attribute name="1_DIST_PN" value="P137KLCT-ND"/&gt;&lt;attribute name="1_MFG" value="Panasonic Electronic Components"/&gt;&lt;attribute name="1_MFG_PN" value="ERJ-2RKF1373X"/&gt;&lt;attribute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5" spans="1:44" x14ac:dyDescent="0.25">
      <c r="A245" s="2">
        <v>140</v>
      </c>
      <c r="B245" s="2" t="s">
        <v>1628</v>
      </c>
      <c r="C245" s="5" t="s">
        <v>1687</v>
      </c>
      <c r="D245" s="2" t="s">
        <v>115</v>
      </c>
      <c r="E245" s="2" t="s">
        <v>116</v>
      </c>
      <c r="F245" s="2" t="s">
        <v>117</v>
      </c>
      <c r="G245" s="2" t="s">
        <v>505</v>
      </c>
      <c r="H245" s="2" t="s">
        <v>118</v>
      </c>
      <c r="I245" s="2" t="s">
        <v>503</v>
      </c>
      <c r="J245" s="2" t="s">
        <v>119</v>
      </c>
      <c r="K245" s="2" t="s">
        <v>504</v>
      </c>
      <c r="L245" s="2"/>
      <c r="M245" s="2"/>
      <c r="N245" s="2"/>
      <c r="O245" s="2"/>
      <c r="P245" s="2"/>
      <c r="Q245" t="str">
        <f t="shared" si="48"/>
        <v>&lt;deviceset name="140k_0402_1/10_1%"&gt;</v>
      </c>
      <c r="R245" t="s">
        <v>2050</v>
      </c>
      <c r="S245" t="s">
        <v>2051</v>
      </c>
      <c r="T245" t="s">
        <v>2052</v>
      </c>
      <c r="U245" t="s">
        <v>2053</v>
      </c>
      <c r="V245" t="s">
        <v>2054</v>
      </c>
      <c r="W245" t="s">
        <v>2055</v>
      </c>
      <c r="X245" t="s">
        <v>2056</v>
      </c>
      <c r="Y245" t="s">
        <v>2057</v>
      </c>
      <c r="Z245" t="s">
        <v>2058</v>
      </c>
      <c r="AA245" t="s">
        <v>2059</v>
      </c>
      <c r="AB245" t="s">
        <v>2060</v>
      </c>
      <c r="AC245" t="str">
        <f t="shared" si="49"/>
        <v>&lt;attribute name="1_DESC" value="RES SMD 140K OHM 1% 1/10W 0402"/&gt;</v>
      </c>
      <c r="AD245" t="str">
        <f t="shared" si="50"/>
        <v>&lt;attribute name="1_DIST" value="Digi-Key"/&gt;</v>
      </c>
      <c r="AE245" t="str">
        <f t="shared" si="51"/>
        <v>&lt;attribute name="1_DIST_PN" value="P140KLCT-ND"/&gt;</v>
      </c>
      <c r="AF245" t="str">
        <f t="shared" si="52"/>
        <v>&lt;attribute name="1_MFG" value="Panasonic Electronic Components"/&gt;</v>
      </c>
      <c r="AG245" t="str">
        <f t="shared" si="53"/>
        <v>&lt;attribute name="1_MFG_PN" value="ERJ-2RKF1403X"/&gt;</v>
      </c>
      <c r="AH245" t="str">
        <f t="shared" si="54"/>
        <v>&lt;attribute name="2_DESC" value=""/&gt;</v>
      </c>
      <c r="AI245" t="str">
        <f t="shared" si="55"/>
        <v>&lt;attribute name="2_DIST" value=""/&gt;</v>
      </c>
      <c r="AJ245" t="str">
        <f t="shared" si="56"/>
        <v>&lt;attribute name="2_DIST_PN" value=""/&gt;</v>
      </c>
      <c r="AK245" t="str">
        <f t="shared" si="57"/>
        <v>&lt;attribute name="2_MFG" value=""/&gt;</v>
      </c>
      <c r="AL245" t="str">
        <f t="shared" si="58"/>
        <v>&lt;attribute name="2_MFG_PN" value=""/&gt;</v>
      </c>
      <c r="AM245" t="s">
        <v>2061</v>
      </c>
      <c r="AN245" t="s">
        <v>2062</v>
      </c>
      <c r="AO245" t="s">
        <v>2063</v>
      </c>
      <c r="AP245" t="s">
        <v>2064</v>
      </c>
      <c r="AQ245" t="s">
        <v>2065</v>
      </c>
      <c r="AR245" t="str">
        <f t="shared" si="59"/>
        <v>&lt;deviceset name="140k_0402_1/10_1%"&gt;&lt;gates&gt;&lt;gate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140K OHM 1% 1/10W 0402"/&gt;&lt;attribute name="1_DIST" value="Digi-Key"/&gt;&lt;attribute name="1_DIST_PN" value="P140KLCT-ND"/&gt;&lt;attribute name="1_MFG" value="Panasonic Electronic Components"/&gt;&lt;attribute name="1_MFG_PN" value="ERJ-2RKF1403X"/&gt;&lt;attribute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6" spans="1:44" x14ac:dyDescent="0.25">
      <c r="A246" s="2">
        <v>143</v>
      </c>
      <c r="B246" s="2" t="s">
        <v>1628</v>
      </c>
      <c r="C246" s="5" t="s">
        <v>1688</v>
      </c>
      <c r="D246" s="2" t="s">
        <v>115</v>
      </c>
      <c r="E246" s="2" t="s">
        <v>116</v>
      </c>
      <c r="F246" s="2" t="s">
        <v>117</v>
      </c>
      <c r="G246" s="2" t="s">
        <v>511</v>
      </c>
      <c r="H246" s="2" t="s">
        <v>118</v>
      </c>
      <c r="I246" s="2" t="s">
        <v>509</v>
      </c>
      <c r="J246" s="2" t="s">
        <v>119</v>
      </c>
      <c r="K246" s="2" t="s">
        <v>510</v>
      </c>
      <c r="L246" s="2"/>
      <c r="M246" s="2"/>
      <c r="N246" s="2"/>
      <c r="O246" s="2"/>
      <c r="P246" s="2"/>
      <c r="Q246" t="str">
        <f t="shared" si="48"/>
        <v>&lt;deviceset name="143k_0402_1/10_1%"&gt;</v>
      </c>
      <c r="R246" t="s">
        <v>2050</v>
      </c>
      <c r="S246" t="s">
        <v>2051</v>
      </c>
      <c r="T246" t="s">
        <v>2052</v>
      </c>
      <c r="U246" t="s">
        <v>2053</v>
      </c>
      <c r="V246" t="s">
        <v>2054</v>
      </c>
      <c r="W246" t="s">
        <v>2055</v>
      </c>
      <c r="X246" t="s">
        <v>2056</v>
      </c>
      <c r="Y246" t="s">
        <v>2057</v>
      </c>
      <c r="Z246" t="s">
        <v>2058</v>
      </c>
      <c r="AA246" t="s">
        <v>2059</v>
      </c>
      <c r="AB246" t="s">
        <v>2060</v>
      </c>
      <c r="AC246" t="str">
        <f t="shared" si="49"/>
        <v>&lt;attribute name="1_DESC" value="RES SMD 143K OHM 1% 1/10W 0402"/&gt;</v>
      </c>
      <c r="AD246" t="str">
        <f t="shared" si="50"/>
        <v>&lt;attribute name="1_DIST" value="Digi-Key"/&gt;</v>
      </c>
      <c r="AE246" t="str">
        <f t="shared" si="51"/>
        <v>&lt;attribute name="1_DIST_PN" value="P143KLCT-ND"/&gt;</v>
      </c>
      <c r="AF246" t="str">
        <f t="shared" si="52"/>
        <v>&lt;attribute name="1_MFG" value="Panasonic Electronic Components"/&gt;</v>
      </c>
      <c r="AG246" t="str">
        <f t="shared" si="53"/>
        <v>&lt;attribute name="1_MFG_PN" value="ERJ-2RKF1433X"/&gt;</v>
      </c>
      <c r="AH246" t="str">
        <f t="shared" si="54"/>
        <v>&lt;attribute name="2_DESC" value=""/&gt;</v>
      </c>
      <c r="AI246" t="str">
        <f t="shared" si="55"/>
        <v>&lt;attribute name="2_DIST" value=""/&gt;</v>
      </c>
      <c r="AJ246" t="str">
        <f t="shared" si="56"/>
        <v>&lt;attribute name="2_DIST_PN" value=""/&gt;</v>
      </c>
      <c r="AK246" t="str">
        <f t="shared" si="57"/>
        <v>&lt;attribute name="2_MFG" value=""/&gt;</v>
      </c>
      <c r="AL246" t="str">
        <f t="shared" si="58"/>
        <v>&lt;attribute name="2_MFG_PN" value=""/&gt;</v>
      </c>
      <c r="AM246" t="s">
        <v>2061</v>
      </c>
      <c r="AN246" t="s">
        <v>2062</v>
      </c>
      <c r="AO246" t="s">
        <v>2063</v>
      </c>
      <c r="AP246" t="s">
        <v>2064</v>
      </c>
      <c r="AQ246" t="s">
        <v>2065</v>
      </c>
      <c r="AR246" t="str">
        <f t="shared" si="59"/>
        <v>&lt;deviceset name="143k_0402_1/10_1%"&gt;&lt;gates&gt;&lt;gate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143K OHM 1% 1/10W 0402"/&gt;&lt;attribute name="1_DIST" value="Digi-Key"/&gt;&lt;attribute name="1_DIST_PN" value="P143KLCT-ND"/&gt;&lt;attribute name="1_MFG" value="Panasonic Electronic Components"/&gt;&lt;attribute name="1_MFG_PN" value="ERJ-2RKF1433X"/&gt;&lt;attribute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7" spans="1:44" x14ac:dyDescent="0.25">
      <c r="A247" s="2">
        <v>147</v>
      </c>
      <c r="B247" s="2" t="s">
        <v>1628</v>
      </c>
      <c r="C247" s="5" t="s">
        <v>1689</v>
      </c>
      <c r="D247" s="2" t="s">
        <v>115</v>
      </c>
      <c r="E247" s="2" t="s">
        <v>116</v>
      </c>
      <c r="F247" s="2" t="s">
        <v>117</v>
      </c>
      <c r="G247" s="2" t="s">
        <v>517</v>
      </c>
      <c r="H247" s="2" t="s">
        <v>118</v>
      </c>
      <c r="I247" s="2" t="s">
        <v>515</v>
      </c>
      <c r="J247" s="2" t="s">
        <v>119</v>
      </c>
      <c r="K247" s="2" t="s">
        <v>516</v>
      </c>
      <c r="L247" s="2"/>
      <c r="M247" s="2"/>
      <c r="N247" s="2"/>
      <c r="O247" s="2"/>
      <c r="P247" s="2"/>
      <c r="Q247" t="str">
        <f t="shared" si="48"/>
        <v>&lt;deviceset name="147k_0402_1/10_1%"&gt;</v>
      </c>
      <c r="R247" t="s">
        <v>2050</v>
      </c>
      <c r="S247" t="s">
        <v>2051</v>
      </c>
      <c r="T247" t="s">
        <v>2052</v>
      </c>
      <c r="U247" t="s">
        <v>2053</v>
      </c>
      <c r="V247" t="s">
        <v>2054</v>
      </c>
      <c r="W247" t="s">
        <v>2055</v>
      </c>
      <c r="X247" t="s">
        <v>2056</v>
      </c>
      <c r="Y247" t="s">
        <v>2057</v>
      </c>
      <c r="Z247" t="s">
        <v>2058</v>
      </c>
      <c r="AA247" t="s">
        <v>2059</v>
      </c>
      <c r="AB247" t="s">
        <v>2060</v>
      </c>
      <c r="AC247" t="str">
        <f t="shared" si="49"/>
        <v>&lt;attribute name="1_DESC" value="RES SMD 147K OHM 1% 1/10W 0402"/&gt;</v>
      </c>
      <c r="AD247" t="str">
        <f t="shared" si="50"/>
        <v>&lt;attribute name="1_DIST" value="Digi-Key"/&gt;</v>
      </c>
      <c r="AE247" t="str">
        <f t="shared" si="51"/>
        <v>&lt;attribute name="1_DIST_PN" value="P147KLCT-ND"/&gt;</v>
      </c>
      <c r="AF247" t="str">
        <f t="shared" si="52"/>
        <v>&lt;attribute name="1_MFG" value="Panasonic Electronic Components"/&gt;</v>
      </c>
      <c r="AG247" t="str">
        <f t="shared" si="53"/>
        <v>&lt;attribute name="1_MFG_PN" value="ERJ-2RKF1473X"/&gt;</v>
      </c>
      <c r="AH247" t="str">
        <f t="shared" si="54"/>
        <v>&lt;attribute name="2_DESC" value=""/&gt;</v>
      </c>
      <c r="AI247" t="str">
        <f t="shared" si="55"/>
        <v>&lt;attribute name="2_DIST" value=""/&gt;</v>
      </c>
      <c r="AJ247" t="str">
        <f t="shared" si="56"/>
        <v>&lt;attribute name="2_DIST_PN" value=""/&gt;</v>
      </c>
      <c r="AK247" t="str">
        <f t="shared" si="57"/>
        <v>&lt;attribute name="2_MFG" value=""/&gt;</v>
      </c>
      <c r="AL247" t="str">
        <f t="shared" si="58"/>
        <v>&lt;attribute name="2_MFG_PN" value=""/&gt;</v>
      </c>
      <c r="AM247" t="s">
        <v>2061</v>
      </c>
      <c r="AN247" t="s">
        <v>2062</v>
      </c>
      <c r="AO247" t="s">
        <v>2063</v>
      </c>
      <c r="AP247" t="s">
        <v>2064</v>
      </c>
      <c r="AQ247" t="s">
        <v>2065</v>
      </c>
      <c r="AR247" t="str">
        <f t="shared" si="59"/>
        <v>&lt;deviceset name="147k_0402_1/10_1%"&gt;&lt;gates&gt;&lt;gate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147K OHM 1% 1/10W 0402"/&gt;&lt;attribute name="1_DIST" value="Digi-Key"/&gt;&lt;attribute name="1_DIST_PN" value="P147KLCT-ND"/&gt;&lt;attribute name="1_MFG" value="Panasonic Electronic Components"/&gt;&lt;attribute name="1_MFG_PN" value="ERJ-2RKF1473X"/&gt;&lt;attribute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8" spans="1:44" x14ac:dyDescent="0.25">
      <c r="A248" s="2">
        <v>150</v>
      </c>
      <c r="B248" s="2" t="s">
        <v>1628</v>
      </c>
      <c r="C248" s="5" t="s">
        <v>108</v>
      </c>
      <c r="D248" s="2" t="s">
        <v>115</v>
      </c>
      <c r="E248" s="2" t="s">
        <v>116</v>
      </c>
      <c r="F248" s="2" t="s">
        <v>117</v>
      </c>
      <c r="G248" s="2" t="s">
        <v>538</v>
      </c>
      <c r="H248" s="2" t="s">
        <v>118</v>
      </c>
      <c r="I248" s="2" t="s">
        <v>536</v>
      </c>
      <c r="J248" s="2" t="s">
        <v>119</v>
      </c>
      <c r="K248" s="2" t="s">
        <v>537</v>
      </c>
      <c r="L248" s="2"/>
      <c r="M248" s="2"/>
      <c r="N248" s="2"/>
      <c r="O248" s="2"/>
      <c r="P248" s="2"/>
      <c r="Q248" t="str">
        <f t="shared" si="48"/>
        <v>&lt;deviceset name="150k_0402_1/10_1%"&gt;</v>
      </c>
      <c r="R248" t="s">
        <v>2050</v>
      </c>
      <c r="S248" t="s">
        <v>2051</v>
      </c>
      <c r="T248" t="s">
        <v>2052</v>
      </c>
      <c r="U248" t="s">
        <v>2053</v>
      </c>
      <c r="V248" t="s">
        <v>2054</v>
      </c>
      <c r="W248" t="s">
        <v>2055</v>
      </c>
      <c r="X248" t="s">
        <v>2056</v>
      </c>
      <c r="Y248" t="s">
        <v>2057</v>
      </c>
      <c r="Z248" t="s">
        <v>2058</v>
      </c>
      <c r="AA248" t="s">
        <v>2059</v>
      </c>
      <c r="AB248" t="s">
        <v>2060</v>
      </c>
      <c r="AC248" t="str">
        <f t="shared" si="49"/>
        <v>&lt;attribute name="1_DESC" value="RES SMD 150K OHM 1% 1/10W 0402"/&gt;</v>
      </c>
      <c r="AD248" t="str">
        <f t="shared" si="50"/>
        <v>&lt;attribute name="1_DIST" value="Digi-Key"/&gt;</v>
      </c>
      <c r="AE248" t="str">
        <f t="shared" si="51"/>
        <v>&lt;attribute name="1_DIST_PN" value="P150KLCT-ND"/&gt;</v>
      </c>
      <c r="AF248" t="str">
        <f t="shared" si="52"/>
        <v>&lt;attribute name="1_MFG" value="Panasonic Electronic Components"/&gt;</v>
      </c>
      <c r="AG248" t="str">
        <f t="shared" si="53"/>
        <v>&lt;attribute name="1_MFG_PN" value="ERJ-2RKF1503X"/&gt;</v>
      </c>
      <c r="AH248" t="str">
        <f t="shared" si="54"/>
        <v>&lt;attribute name="2_DESC" value=""/&gt;</v>
      </c>
      <c r="AI248" t="str">
        <f t="shared" si="55"/>
        <v>&lt;attribute name="2_DIST" value=""/&gt;</v>
      </c>
      <c r="AJ248" t="str">
        <f t="shared" si="56"/>
        <v>&lt;attribute name="2_DIST_PN" value=""/&gt;</v>
      </c>
      <c r="AK248" t="str">
        <f t="shared" si="57"/>
        <v>&lt;attribute name="2_MFG" value=""/&gt;</v>
      </c>
      <c r="AL248" t="str">
        <f t="shared" si="58"/>
        <v>&lt;attribute name="2_MFG_PN" value=""/&gt;</v>
      </c>
      <c r="AM248" t="s">
        <v>2061</v>
      </c>
      <c r="AN248" t="s">
        <v>2062</v>
      </c>
      <c r="AO248" t="s">
        <v>2063</v>
      </c>
      <c r="AP248" t="s">
        <v>2064</v>
      </c>
      <c r="AQ248" t="s">
        <v>2065</v>
      </c>
      <c r="AR248" t="str">
        <f t="shared" si="59"/>
        <v>&lt;deviceset name="150k_0402_1/10_1%"&gt;&lt;gates&gt;&lt;gate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150K OHM 1% 1/10W 0402"/&gt;&lt;attribute name="1_DIST" value="Digi-Key"/&gt;&lt;attribute name="1_DIST_PN" value="P150KLCT-ND"/&gt;&lt;attribute name="1_MFG" value="Panasonic Electronic Components"/&gt;&lt;attribute name="1_MFG_PN" value="ERJ-2RKF1503X"/&gt;&lt;attribute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9" spans="1:44" x14ac:dyDescent="0.25">
      <c r="A249" s="2">
        <v>154</v>
      </c>
      <c r="B249" s="2" t="s">
        <v>1628</v>
      </c>
      <c r="C249" s="5" t="s">
        <v>1692</v>
      </c>
      <c r="D249" s="2" t="s">
        <v>115</v>
      </c>
      <c r="E249" s="2" t="s">
        <v>116</v>
      </c>
      <c r="F249" s="2" t="s">
        <v>117</v>
      </c>
      <c r="G249" s="2" t="s">
        <v>543</v>
      </c>
      <c r="H249" s="2" t="s">
        <v>118</v>
      </c>
      <c r="I249" s="2" t="s">
        <v>541</v>
      </c>
      <c r="J249" s="2" t="s">
        <v>119</v>
      </c>
      <c r="K249" s="2" t="s">
        <v>542</v>
      </c>
      <c r="L249" s="2"/>
      <c r="M249" s="2"/>
      <c r="N249" s="2"/>
      <c r="O249" s="2"/>
      <c r="P249" s="2"/>
      <c r="Q249" t="str">
        <f t="shared" si="48"/>
        <v>&lt;deviceset name="154k_0402_1/10_1%"&gt;</v>
      </c>
      <c r="R249" t="s">
        <v>2050</v>
      </c>
      <c r="S249" t="s">
        <v>2051</v>
      </c>
      <c r="T249" t="s">
        <v>2052</v>
      </c>
      <c r="U249" t="s">
        <v>2053</v>
      </c>
      <c r="V249" t="s">
        <v>2054</v>
      </c>
      <c r="W249" t="s">
        <v>2055</v>
      </c>
      <c r="X249" t="s">
        <v>2056</v>
      </c>
      <c r="Y249" t="s">
        <v>2057</v>
      </c>
      <c r="Z249" t="s">
        <v>2058</v>
      </c>
      <c r="AA249" t="s">
        <v>2059</v>
      </c>
      <c r="AB249" t="s">
        <v>2060</v>
      </c>
      <c r="AC249" t="str">
        <f t="shared" si="49"/>
        <v>&lt;attribute name="1_DESC" value="RES SMD 154K OHM 1% 1/10W 0402"/&gt;</v>
      </c>
      <c r="AD249" t="str">
        <f t="shared" si="50"/>
        <v>&lt;attribute name="1_DIST" value="Digi-Key"/&gt;</v>
      </c>
      <c r="AE249" t="str">
        <f t="shared" si="51"/>
        <v>&lt;attribute name="1_DIST_PN" value="P154KLCT-ND"/&gt;</v>
      </c>
      <c r="AF249" t="str">
        <f t="shared" si="52"/>
        <v>&lt;attribute name="1_MFG" value="Panasonic Electronic Components"/&gt;</v>
      </c>
      <c r="AG249" t="str">
        <f t="shared" si="53"/>
        <v>&lt;attribute name="1_MFG_PN" value="ERJ-2RKF1543X"/&gt;</v>
      </c>
      <c r="AH249" t="str">
        <f t="shared" si="54"/>
        <v>&lt;attribute name="2_DESC" value=""/&gt;</v>
      </c>
      <c r="AI249" t="str">
        <f t="shared" si="55"/>
        <v>&lt;attribute name="2_DIST" value=""/&gt;</v>
      </c>
      <c r="AJ249" t="str">
        <f t="shared" si="56"/>
        <v>&lt;attribute name="2_DIST_PN" value=""/&gt;</v>
      </c>
      <c r="AK249" t="str">
        <f t="shared" si="57"/>
        <v>&lt;attribute name="2_MFG" value=""/&gt;</v>
      </c>
      <c r="AL249" t="str">
        <f t="shared" si="58"/>
        <v>&lt;attribute name="2_MFG_PN" value=""/&gt;</v>
      </c>
      <c r="AM249" t="s">
        <v>2061</v>
      </c>
      <c r="AN249" t="s">
        <v>2062</v>
      </c>
      <c r="AO249" t="s">
        <v>2063</v>
      </c>
      <c r="AP249" t="s">
        <v>2064</v>
      </c>
      <c r="AQ249" t="s">
        <v>2065</v>
      </c>
      <c r="AR249" t="str">
        <f t="shared" si="59"/>
        <v>&lt;deviceset name="154k_0402_1/10_1%"&gt;&lt;gates&gt;&lt;gate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154K OHM 1% 1/10W 0402"/&gt;&lt;attribute name="1_DIST" value="Digi-Key"/&gt;&lt;attribute name="1_DIST_PN" value="P154KLCT-ND"/&gt;&lt;attribute name="1_MFG" value="Panasonic Electronic Components"/&gt;&lt;attribute name="1_MFG_PN" value="ERJ-2RKF1543X"/&gt;&lt;attribute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0" spans="1:44" x14ac:dyDescent="0.25">
      <c r="A250" s="2">
        <v>158</v>
      </c>
      <c r="B250" s="2" t="s">
        <v>1628</v>
      </c>
      <c r="C250" s="5" t="s">
        <v>1693</v>
      </c>
      <c r="D250" s="2" t="s">
        <v>115</v>
      </c>
      <c r="E250" s="2" t="s">
        <v>116</v>
      </c>
      <c r="F250" s="2" t="s">
        <v>117</v>
      </c>
      <c r="G250" s="2" t="s">
        <v>549</v>
      </c>
      <c r="H250" s="2" t="s">
        <v>118</v>
      </c>
      <c r="I250" s="2" t="s">
        <v>547</v>
      </c>
      <c r="J250" s="2" t="s">
        <v>119</v>
      </c>
      <c r="K250" s="2" t="s">
        <v>548</v>
      </c>
      <c r="L250" s="2"/>
      <c r="M250" s="2"/>
      <c r="N250" s="2"/>
      <c r="O250" s="2"/>
      <c r="P250" s="2"/>
      <c r="Q250" t="str">
        <f t="shared" si="48"/>
        <v>&lt;deviceset name="158k_0402_1/10_1%"&gt;</v>
      </c>
      <c r="R250" t="s">
        <v>2050</v>
      </c>
      <c r="S250" t="s">
        <v>2051</v>
      </c>
      <c r="T250" t="s">
        <v>2052</v>
      </c>
      <c r="U250" t="s">
        <v>2053</v>
      </c>
      <c r="V250" t="s">
        <v>2054</v>
      </c>
      <c r="W250" t="s">
        <v>2055</v>
      </c>
      <c r="X250" t="s">
        <v>2056</v>
      </c>
      <c r="Y250" t="s">
        <v>2057</v>
      </c>
      <c r="Z250" t="s">
        <v>2058</v>
      </c>
      <c r="AA250" t="s">
        <v>2059</v>
      </c>
      <c r="AB250" t="s">
        <v>2060</v>
      </c>
      <c r="AC250" t="str">
        <f t="shared" si="49"/>
        <v>&lt;attribute name="1_DESC" value="RES SMD 158K OHM 1% 1/10W 0402"/&gt;</v>
      </c>
      <c r="AD250" t="str">
        <f t="shared" si="50"/>
        <v>&lt;attribute name="1_DIST" value="Digi-Key"/&gt;</v>
      </c>
      <c r="AE250" t="str">
        <f t="shared" si="51"/>
        <v>&lt;attribute name="1_DIST_PN" value="P158KLCT-ND"/&gt;</v>
      </c>
      <c r="AF250" t="str">
        <f t="shared" si="52"/>
        <v>&lt;attribute name="1_MFG" value="Panasonic Electronic Components"/&gt;</v>
      </c>
      <c r="AG250" t="str">
        <f t="shared" si="53"/>
        <v>&lt;attribute name="1_MFG_PN" value="ERJ-2RKF1583X"/&gt;</v>
      </c>
      <c r="AH250" t="str">
        <f t="shared" si="54"/>
        <v>&lt;attribute name="2_DESC" value=""/&gt;</v>
      </c>
      <c r="AI250" t="str">
        <f t="shared" si="55"/>
        <v>&lt;attribute name="2_DIST" value=""/&gt;</v>
      </c>
      <c r="AJ250" t="str">
        <f t="shared" si="56"/>
        <v>&lt;attribute name="2_DIST_PN" value=""/&gt;</v>
      </c>
      <c r="AK250" t="str">
        <f t="shared" si="57"/>
        <v>&lt;attribute name="2_MFG" value=""/&gt;</v>
      </c>
      <c r="AL250" t="str">
        <f t="shared" si="58"/>
        <v>&lt;attribute name="2_MFG_PN" value=""/&gt;</v>
      </c>
      <c r="AM250" t="s">
        <v>2061</v>
      </c>
      <c r="AN250" t="s">
        <v>2062</v>
      </c>
      <c r="AO250" t="s">
        <v>2063</v>
      </c>
      <c r="AP250" t="s">
        <v>2064</v>
      </c>
      <c r="AQ250" t="s">
        <v>2065</v>
      </c>
      <c r="AR250" t="str">
        <f t="shared" si="59"/>
        <v>&lt;deviceset name="158k_0402_1/10_1%"&gt;&lt;gates&gt;&lt;gate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158K OHM 1% 1/10W 0402"/&gt;&lt;attribute name="1_DIST" value="Digi-Key"/&gt;&lt;attribute name="1_DIST_PN" value="P158KLCT-ND"/&gt;&lt;attribute name="1_MFG" value="Panasonic Electronic Components"/&gt;&lt;attribute name="1_MFG_PN" value="ERJ-2RKF1583X"/&gt;&lt;attribute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1" spans="1:44" x14ac:dyDescent="0.25">
      <c r="A251" s="2">
        <v>160</v>
      </c>
      <c r="B251" s="2" t="s">
        <v>1628</v>
      </c>
      <c r="C251" s="5" t="s">
        <v>1697</v>
      </c>
      <c r="D251" s="2" t="s">
        <v>115</v>
      </c>
      <c r="E251" s="2" t="s">
        <v>116</v>
      </c>
      <c r="F251" s="2" t="s">
        <v>117</v>
      </c>
      <c r="G251" s="2" t="s">
        <v>575</v>
      </c>
      <c r="H251" s="2" t="s">
        <v>118</v>
      </c>
      <c r="I251" s="2" t="s">
        <v>573</v>
      </c>
      <c r="J251" s="2" t="s">
        <v>119</v>
      </c>
      <c r="K251" s="2" t="s">
        <v>574</v>
      </c>
      <c r="L251" s="2"/>
      <c r="M251" s="2"/>
      <c r="N251" s="2"/>
      <c r="O251" s="2"/>
      <c r="P251" s="2"/>
      <c r="Q251" t="str">
        <f t="shared" si="48"/>
        <v>&lt;deviceset name="160k_0402_1/10_1%"&gt;</v>
      </c>
      <c r="R251" t="s">
        <v>2050</v>
      </c>
      <c r="S251" t="s">
        <v>2051</v>
      </c>
      <c r="T251" t="s">
        <v>2052</v>
      </c>
      <c r="U251" t="s">
        <v>2053</v>
      </c>
      <c r="V251" t="s">
        <v>2054</v>
      </c>
      <c r="W251" t="s">
        <v>2055</v>
      </c>
      <c r="X251" t="s">
        <v>2056</v>
      </c>
      <c r="Y251" t="s">
        <v>2057</v>
      </c>
      <c r="Z251" t="s">
        <v>2058</v>
      </c>
      <c r="AA251" t="s">
        <v>2059</v>
      </c>
      <c r="AB251" t="s">
        <v>2060</v>
      </c>
      <c r="AC251" t="str">
        <f t="shared" si="49"/>
        <v>&lt;attribute name="1_DESC" value="RES SMD 160K OHM 1% 1/10W 0402"/&gt;</v>
      </c>
      <c r="AD251" t="str">
        <f t="shared" si="50"/>
        <v>&lt;attribute name="1_DIST" value="Digi-Key"/&gt;</v>
      </c>
      <c r="AE251" t="str">
        <f t="shared" si="51"/>
        <v>&lt;attribute name="1_DIST_PN" value="P160KLCT-ND"/&gt;</v>
      </c>
      <c r="AF251" t="str">
        <f t="shared" si="52"/>
        <v>&lt;attribute name="1_MFG" value="Panasonic Electronic Components"/&gt;</v>
      </c>
      <c r="AG251" t="str">
        <f t="shared" si="53"/>
        <v>&lt;attribute name="1_MFG_PN" value="ERJ-2RKF1603X"/&gt;</v>
      </c>
      <c r="AH251" t="str">
        <f t="shared" si="54"/>
        <v>&lt;attribute name="2_DESC" value=""/&gt;</v>
      </c>
      <c r="AI251" t="str">
        <f t="shared" si="55"/>
        <v>&lt;attribute name="2_DIST" value=""/&gt;</v>
      </c>
      <c r="AJ251" t="str">
        <f t="shared" si="56"/>
        <v>&lt;attribute name="2_DIST_PN" value=""/&gt;</v>
      </c>
      <c r="AK251" t="str">
        <f t="shared" si="57"/>
        <v>&lt;attribute name="2_MFG" value=""/&gt;</v>
      </c>
      <c r="AL251" t="str">
        <f t="shared" si="58"/>
        <v>&lt;attribute name="2_MFG_PN" value=""/&gt;</v>
      </c>
      <c r="AM251" t="s">
        <v>2061</v>
      </c>
      <c r="AN251" t="s">
        <v>2062</v>
      </c>
      <c r="AO251" t="s">
        <v>2063</v>
      </c>
      <c r="AP251" t="s">
        <v>2064</v>
      </c>
      <c r="AQ251" t="s">
        <v>2065</v>
      </c>
      <c r="AR251" t="str">
        <f t="shared" si="59"/>
        <v>&lt;deviceset name="160k_0402_1/10_1%"&gt;&lt;gates&gt;&lt;gate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160K OHM 1% 1/10W 0402"/&gt;&lt;attribute name="1_DIST" value="Digi-Key"/&gt;&lt;attribute name="1_DIST_PN" value="P160KLCT-ND"/&gt;&lt;attribute name="1_MFG" value="Panasonic Electronic Components"/&gt;&lt;attribute name="1_MFG_PN" value="ERJ-2RKF1603X"/&gt;&lt;attribute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2" spans="1:44" x14ac:dyDescent="0.25">
      <c r="A252" s="2">
        <v>162</v>
      </c>
      <c r="B252" s="2" t="s">
        <v>1628</v>
      </c>
      <c r="C252" s="5" t="s">
        <v>109</v>
      </c>
      <c r="D252" s="2" t="s">
        <v>115</v>
      </c>
      <c r="E252" s="2" t="s">
        <v>116</v>
      </c>
      <c r="F252" s="2" t="s">
        <v>117</v>
      </c>
      <c r="G252" s="2" t="s">
        <v>581</v>
      </c>
      <c r="H252" s="2" t="s">
        <v>118</v>
      </c>
      <c r="I252" s="2" t="s">
        <v>579</v>
      </c>
      <c r="J252" s="2" t="s">
        <v>119</v>
      </c>
      <c r="K252" s="2" t="s">
        <v>580</v>
      </c>
      <c r="L252" s="2"/>
      <c r="M252" s="2"/>
      <c r="N252" s="2"/>
      <c r="O252" s="2"/>
      <c r="P252" s="2"/>
      <c r="Q252" t="str">
        <f t="shared" si="48"/>
        <v>&lt;deviceset name="162k_0402_1/10_1%"&gt;</v>
      </c>
      <c r="R252" t="s">
        <v>2050</v>
      </c>
      <c r="S252" t="s">
        <v>2051</v>
      </c>
      <c r="T252" t="s">
        <v>2052</v>
      </c>
      <c r="U252" t="s">
        <v>2053</v>
      </c>
      <c r="V252" t="s">
        <v>2054</v>
      </c>
      <c r="W252" t="s">
        <v>2055</v>
      </c>
      <c r="X252" t="s">
        <v>2056</v>
      </c>
      <c r="Y252" t="s">
        <v>2057</v>
      </c>
      <c r="Z252" t="s">
        <v>2058</v>
      </c>
      <c r="AA252" t="s">
        <v>2059</v>
      </c>
      <c r="AB252" t="s">
        <v>2060</v>
      </c>
      <c r="AC252" t="str">
        <f t="shared" si="49"/>
        <v>&lt;attribute name="1_DESC" value="RES SMD 162K OHM 1% 1/10W 0402"/&gt;</v>
      </c>
      <c r="AD252" t="str">
        <f t="shared" si="50"/>
        <v>&lt;attribute name="1_DIST" value="Digi-Key"/&gt;</v>
      </c>
      <c r="AE252" t="str">
        <f t="shared" si="51"/>
        <v>&lt;attribute name="1_DIST_PN" value="P162KLCT-ND"/&gt;</v>
      </c>
      <c r="AF252" t="str">
        <f t="shared" si="52"/>
        <v>&lt;attribute name="1_MFG" value="Panasonic Electronic Components"/&gt;</v>
      </c>
      <c r="AG252" t="str">
        <f t="shared" si="53"/>
        <v>&lt;attribute name="1_MFG_PN" value="ERJ-2RKF1623X"/&gt;</v>
      </c>
      <c r="AH252" t="str">
        <f t="shared" si="54"/>
        <v>&lt;attribute name="2_DESC" value=""/&gt;</v>
      </c>
      <c r="AI252" t="str">
        <f t="shared" si="55"/>
        <v>&lt;attribute name="2_DIST" value=""/&gt;</v>
      </c>
      <c r="AJ252" t="str">
        <f t="shared" si="56"/>
        <v>&lt;attribute name="2_DIST_PN" value=""/&gt;</v>
      </c>
      <c r="AK252" t="str">
        <f t="shared" si="57"/>
        <v>&lt;attribute name="2_MFG" value=""/&gt;</v>
      </c>
      <c r="AL252" t="str">
        <f t="shared" si="58"/>
        <v>&lt;attribute name="2_MFG_PN" value=""/&gt;</v>
      </c>
      <c r="AM252" t="s">
        <v>2061</v>
      </c>
      <c r="AN252" t="s">
        <v>2062</v>
      </c>
      <c r="AO252" t="s">
        <v>2063</v>
      </c>
      <c r="AP252" t="s">
        <v>2064</v>
      </c>
      <c r="AQ252" t="s">
        <v>2065</v>
      </c>
      <c r="AR252" t="str">
        <f t="shared" si="59"/>
        <v>&lt;deviceset name="162k_0402_1/10_1%"&gt;&lt;gates&gt;&lt;gate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162K OHM 1% 1/10W 0402"/&gt;&lt;attribute name="1_DIST" value="Digi-Key"/&gt;&lt;attribute name="1_DIST_PN" value="P162KLCT-ND"/&gt;&lt;attribute name="1_MFG" value="Panasonic Electronic Components"/&gt;&lt;attribute name="1_MFG_PN" value="ERJ-2RKF1623X"/&gt;&lt;attribute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3" spans="1:44" x14ac:dyDescent="0.25">
      <c r="A253" s="2">
        <v>165</v>
      </c>
      <c r="B253" s="2" t="s">
        <v>1628</v>
      </c>
      <c r="C253" s="5" t="s">
        <v>1698</v>
      </c>
      <c r="D253" s="2" t="s">
        <v>115</v>
      </c>
      <c r="E253" s="2" t="s">
        <v>116</v>
      </c>
      <c r="F253" s="2" t="s">
        <v>117</v>
      </c>
      <c r="G253" s="2" t="s">
        <v>587</v>
      </c>
      <c r="H253" s="2" t="s">
        <v>118</v>
      </c>
      <c r="I253" s="2" t="s">
        <v>585</v>
      </c>
      <c r="J253" s="2" t="s">
        <v>119</v>
      </c>
      <c r="K253" s="2" t="s">
        <v>586</v>
      </c>
      <c r="L253" s="2"/>
      <c r="M253" s="2"/>
      <c r="N253" s="2"/>
      <c r="O253" s="2"/>
      <c r="P253" s="2"/>
      <c r="Q253" t="str">
        <f t="shared" si="48"/>
        <v>&lt;deviceset name="165k_0402_1/10_1%"&gt;</v>
      </c>
      <c r="R253" t="s">
        <v>2050</v>
      </c>
      <c r="S253" t="s">
        <v>2051</v>
      </c>
      <c r="T253" t="s">
        <v>2052</v>
      </c>
      <c r="U253" t="s">
        <v>2053</v>
      </c>
      <c r="V253" t="s">
        <v>2054</v>
      </c>
      <c r="W253" t="s">
        <v>2055</v>
      </c>
      <c r="X253" t="s">
        <v>2056</v>
      </c>
      <c r="Y253" t="s">
        <v>2057</v>
      </c>
      <c r="Z253" t="s">
        <v>2058</v>
      </c>
      <c r="AA253" t="s">
        <v>2059</v>
      </c>
      <c r="AB253" t="s">
        <v>2060</v>
      </c>
      <c r="AC253" t="str">
        <f t="shared" si="49"/>
        <v>&lt;attribute name="1_DESC" value="RES SMD 165K OHM 1% 1/10W 0402"/&gt;</v>
      </c>
      <c r="AD253" t="str">
        <f t="shared" si="50"/>
        <v>&lt;attribute name="1_DIST" value="Digi-Key"/&gt;</v>
      </c>
      <c r="AE253" t="str">
        <f t="shared" si="51"/>
        <v>&lt;attribute name="1_DIST_PN" value="P165KLCT-ND"/&gt;</v>
      </c>
      <c r="AF253" t="str">
        <f t="shared" si="52"/>
        <v>&lt;attribute name="1_MFG" value="Panasonic Electronic Components"/&gt;</v>
      </c>
      <c r="AG253" t="str">
        <f t="shared" si="53"/>
        <v>&lt;attribute name="1_MFG_PN" value="ERJ-2RKF1653X"/&gt;</v>
      </c>
      <c r="AH253" t="str">
        <f t="shared" si="54"/>
        <v>&lt;attribute name="2_DESC" value=""/&gt;</v>
      </c>
      <c r="AI253" t="str">
        <f t="shared" si="55"/>
        <v>&lt;attribute name="2_DIST" value=""/&gt;</v>
      </c>
      <c r="AJ253" t="str">
        <f t="shared" si="56"/>
        <v>&lt;attribute name="2_DIST_PN" value=""/&gt;</v>
      </c>
      <c r="AK253" t="str">
        <f t="shared" si="57"/>
        <v>&lt;attribute name="2_MFG" value=""/&gt;</v>
      </c>
      <c r="AL253" t="str">
        <f t="shared" si="58"/>
        <v>&lt;attribute name="2_MFG_PN" value=""/&gt;</v>
      </c>
      <c r="AM253" t="s">
        <v>2061</v>
      </c>
      <c r="AN253" t="s">
        <v>2062</v>
      </c>
      <c r="AO253" t="s">
        <v>2063</v>
      </c>
      <c r="AP253" t="s">
        <v>2064</v>
      </c>
      <c r="AQ253" t="s">
        <v>2065</v>
      </c>
      <c r="AR253" t="str">
        <f t="shared" si="59"/>
        <v>&lt;deviceset name="165k_0402_1/10_1%"&gt;&lt;gates&gt;&lt;gate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165K OHM 1% 1/10W 0402"/&gt;&lt;attribute name="1_DIST" value="Digi-Key"/&gt;&lt;attribute name="1_DIST_PN" value="P165KLCT-ND"/&gt;&lt;attribute name="1_MFG" value="Panasonic Electronic Components"/&gt;&lt;attribute name="1_MFG_PN" value="ERJ-2RKF1653X"/&gt;&lt;attribute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4" spans="1:44" x14ac:dyDescent="0.25">
      <c r="A254" s="2">
        <v>169</v>
      </c>
      <c r="B254" s="2" t="s">
        <v>1628</v>
      </c>
      <c r="C254" s="5" t="s">
        <v>1699</v>
      </c>
      <c r="D254" s="2" t="s">
        <v>115</v>
      </c>
      <c r="E254" s="2" t="s">
        <v>116</v>
      </c>
      <c r="F254" s="2" t="s">
        <v>117</v>
      </c>
      <c r="G254" s="2" t="s">
        <v>593</v>
      </c>
      <c r="H254" s="2" t="s">
        <v>118</v>
      </c>
      <c r="I254" s="2" t="s">
        <v>591</v>
      </c>
      <c r="J254" s="2" t="s">
        <v>119</v>
      </c>
      <c r="K254" s="2" t="s">
        <v>592</v>
      </c>
      <c r="L254" s="2"/>
      <c r="M254" s="2"/>
      <c r="N254" s="2"/>
      <c r="O254" s="2"/>
      <c r="P254" s="2"/>
      <c r="Q254" t="str">
        <f t="shared" si="48"/>
        <v>&lt;deviceset name="169k_0402_1/10_1%"&gt;</v>
      </c>
      <c r="R254" t="s">
        <v>2050</v>
      </c>
      <c r="S254" t="s">
        <v>2051</v>
      </c>
      <c r="T254" t="s">
        <v>2052</v>
      </c>
      <c r="U254" t="s">
        <v>2053</v>
      </c>
      <c r="V254" t="s">
        <v>2054</v>
      </c>
      <c r="W254" t="s">
        <v>2055</v>
      </c>
      <c r="X254" t="s">
        <v>2056</v>
      </c>
      <c r="Y254" t="s">
        <v>2057</v>
      </c>
      <c r="Z254" t="s">
        <v>2058</v>
      </c>
      <c r="AA254" t="s">
        <v>2059</v>
      </c>
      <c r="AB254" t="s">
        <v>2060</v>
      </c>
      <c r="AC254" t="str">
        <f t="shared" si="49"/>
        <v>&lt;attribute name="1_DESC" value="RES SMD 169K OHM 1% 1/10W 0402"/&gt;</v>
      </c>
      <c r="AD254" t="str">
        <f t="shared" si="50"/>
        <v>&lt;attribute name="1_DIST" value="Digi-Key"/&gt;</v>
      </c>
      <c r="AE254" t="str">
        <f t="shared" si="51"/>
        <v>&lt;attribute name="1_DIST_PN" value="P169KLCT-ND"/&gt;</v>
      </c>
      <c r="AF254" t="str">
        <f t="shared" si="52"/>
        <v>&lt;attribute name="1_MFG" value="Panasonic Electronic Components"/&gt;</v>
      </c>
      <c r="AG254" t="str">
        <f t="shared" si="53"/>
        <v>&lt;attribute name="1_MFG_PN" value="ERJ-2RKF1693X"/&gt;</v>
      </c>
      <c r="AH254" t="str">
        <f t="shared" si="54"/>
        <v>&lt;attribute name="2_DESC" value=""/&gt;</v>
      </c>
      <c r="AI254" t="str">
        <f t="shared" si="55"/>
        <v>&lt;attribute name="2_DIST" value=""/&gt;</v>
      </c>
      <c r="AJ254" t="str">
        <f t="shared" si="56"/>
        <v>&lt;attribute name="2_DIST_PN" value=""/&gt;</v>
      </c>
      <c r="AK254" t="str">
        <f t="shared" si="57"/>
        <v>&lt;attribute name="2_MFG" value=""/&gt;</v>
      </c>
      <c r="AL254" t="str">
        <f t="shared" si="58"/>
        <v>&lt;attribute name="2_MFG_PN" value=""/&gt;</v>
      </c>
      <c r="AM254" t="s">
        <v>2061</v>
      </c>
      <c r="AN254" t="s">
        <v>2062</v>
      </c>
      <c r="AO254" t="s">
        <v>2063</v>
      </c>
      <c r="AP254" t="s">
        <v>2064</v>
      </c>
      <c r="AQ254" t="s">
        <v>2065</v>
      </c>
      <c r="AR254" t="str">
        <f t="shared" si="59"/>
        <v>&lt;deviceset name="169k_0402_1/10_1%"&gt;&lt;gates&gt;&lt;gate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169K OHM 1% 1/10W 0402"/&gt;&lt;attribute name="1_DIST" value="Digi-Key"/&gt;&lt;attribute name="1_DIST_PN" value="P169KLCT-ND"/&gt;&lt;attribute name="1_MFG" value="Panasonic Electronic Components"/&gt;&lt;attribute name="1_MFG_PN" value="ERJ-2RKF1693X"/&gt;&lt;attribute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5" spans="1:44" x14ac:dyDescent="0.25">
      <c r="A255" s="2">
        <v>174</v>
      </c>
      <c r="B255" s="2" t="s">
        <v>1628</v>
      </c>
      <c r="C255" s="5" t="s">
        <v>1702</v>
      </c>
      <c r="D255" s="2" t="s">
        <v>115</v>
      </c>
      <c r="E255" s="2" t="s">
        <v>116</v>
      </c>
      <c r="F255" s="2" t="s">
        <v>117</v>
      </c>
      <c r="G255" s="2" t="s">
        <v>611</v>
      </c>
      <c r="H255" s="2" t="s">
        <v>118</v>
      </c>
      <c r="I255" s="2" t="s">
        <v>609</v>
      </c>
      <c r="J255" s="2" t="s">
        <v>119</v>
      </c>
      <c r="K255" s="2" t="s">
        <v>610</v>
      </c>
      <c r="L255" s="2"/>
      <c r="M255" s="2"/>
      <c r="N255" s="2"/>
      <c r="O255" s="2"/>
      <c r="P255" s="2"/>
      <c r="Q255" t="str">
        <f t="shared" si="48"/>
        <v>&lt;deviceset name="174k_0402_1/10_1%"&gt;</v>
      </c>
      <c r="R255" t="s">
        <v>2050</v>
      </c>
      <c r="S255" t="s">
        <v>2051</v>
      </c>
      <c r="T255" t="s">
        <v>2052</v>
      </c>
      <c r="U255" t="s">
        <v>2053</v>
      </c>
      <c r="V255" t="s">
        <v>2054</v>
      </c>
      <c r="W255" t="s">
        <v>2055</v>
      </c>
      <c r="X255" t="s">
        <v>2056</v>
      </c>
      <c r="Y255" t="s">
        <v>2057</v>
      </c>
      <c r="Z255" t="s">
        <v>2058</v>
      </c>
      <c r="AA255" t="s">
        <v>2059</v>
      </c>
      <c r="AB255" t="s">
        <v>2060</v>
      </c>
      <c r="AC255" t="str">
        <f t="shared" si="49"/>
        <v>&lt;attribute name="1_DESC" value="RES SMD 174K OHM 1% 1/10W 0402"/&gt;</v>
      </c>
      <c r="AD255" t="str">
        <f t="shared" si="50"/>
        <v>&lt;attribute name="1_DIST" value="Digi-Key"/&gt;</v>
      </c>
      <c r="AE255" t="str">
        <f t="shared" si="51"/>
        <v>&lt;attribute name="1_DIST_PN" value="P174KLCT-ND"/&gt;</v>
      </c>
      <c r="AF255" t="str">
        <f t="shared" si="52"/>
        <v>&lt;attribute name="1_MFG" value="Panasonic Electronic Components"/&gt;</v>
      </c>
      <c r="AG255" t="str">
        <f t="shared" si="53"/>
        <v>&lt;attribute name="1_MFG_PN" value="ERJ-2RKF1743X"/&gt;</v>
      </c>
      <c r="AH255" t="str">
        <f t="shared" si="54"/>
        <v>&lt;attribute name="2_DESC" value=""/&gt;</v>
      </c>
      <c r="AI255" t="str">
        <f t="shared" si="55"/>
        <v>&lt;attribute name="2_DIST" value=""/&gt;</v>
      </c>
      <c r="AJ255" t="str">
        <f t="shared" si="56"/>
        <v>&lt;attribute name="2_DIST_PN" value=""/&gt;</v>
      </c>
      <c r="AK255" t="str">
        <f t="shared" si="57"/>
        <v>&lt;attribute name="2_MFG" value=""/&gt;</v>
      </c>
      <c r="AL255" t="str">
        <f t="shared" si="58"/>
        <v>&lt;attribute name="2_MFG_PN" value=""/&gt;</v>
      </c>
      <c r="AM255" t="s">
        <v>2061</v>
      </c>
      <c r="AN255" t="s">
        <v>2062</v>
      </c>
      <c r="AO255" t="s">
        <v>2063</v>
      </c>
      <c r="AP255" t="s">
        <v>2064</v>
      </c>
      <c r="AQ255" t="s">
        <v>2065</v>
      </c>
      <c r="AR255" t="str">
        <f t="shared" si="59"/>
        <v>&lt;deviceset name="174k_0402_1/10_1%"&gt;&lt;gates&gt;&lt;gate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174K OHM 1% 1/10W 0402"/&gt;&lt;attribute name="1_DIST" value="Digi-Key"/&gt;&lt;attribute name="1_DIST_PN" value="P174KLCT-ND"/&gt;&lt;attribute name="1_MFG" value="Panasonic Electronic Components"/&gt;&lt;attribute name="1_MFG_PN" value="ERJ-2RKF1743X"/&gt;&lt;attribute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6" spans="1:44" x14ac:dyDescent="0.25">
      <c r="A256" s="2">
        <v>178</v>
      </c>
      <c r="B256" s="2" t="s">
        <v>1628</v>
      </c>
      <c r="C256" s="5" t="s">
        <v>1703</v>
      </c>
      <c r="D256" s="2" t="s">
        <v>115</v>
      </c>
      <c r="E256" s="2" t="s">
        <v>116</v>
      </c>
      <c r="F256" s="2" t="s">
        <v>117</v>
      </c>
      <c r="G256" s="2" t="s">
        <v>617</v>
      </c>
      <c r="H256" s="2" t="s">
        <v>118</v>
      </c>
      <c r="I256" s="2" t="s">
        <v>615</v>
      </c>
      <c r="J256" s="2" t="s">
        <v>119</v>
      </c>
      <c r="K256" s="2" t="s">
        <v>616</v>
      </c>
      <c r="L256" s="2"/>
      <c r="M256" s="2"/>
      <c r="N256" s="2"/>
      <c r="O256" s="2"/>
      <c r="P256" s="2"/>
      <c r="Q256" t="str">
        <f t="shared" si="48"/>
        <v>&lt;deviceset name="178k_0402_1/10_1%"&gt;</v>
      </c>
      <c r="R256" t="s">
        <v>2050</v>
      </c>
      <c r="S256" t="s">
        <v>2051</v>
      </c>
      <c r="T256" t="s">
        <v>2052</v>
      </c>
      <c r="U256" t="s">
        <v>2053</v>
      </c>
      <c r="V256" t="s">
        <v>2054</v>
      </c>
      <c r="W256" t="s">
        <v>2055</v>
      </c>
      <c r="X256" t="s">
        <v>2056</v>
      </c>
      <c r="Y256" t="s">
        <v>2057</v>
      </c>
      <c r="Z256" t="s">
        <v>2058</v>
      </c>
      <c r="AA256" t="s">
        <v>2059</v>
      </c>
      <c r="AB256" t="s">
        <v>2060</v>
      </c>
      <c r="AC256" t="str">
        <f t="shared" si="49"/>
        <v>&lt;attribute name="1_DESC" value="RES SMD 178K OHM 1% 1/10W 0402"/&gt;</v>
      </c>
      <c r="AD256" t="str">
        <f t="shared" si="50"/>
        <v>&lt;attribute name="1_DIST" value="Digi-Key"/&gt;</v>
      </c>
      <c r="AE256" t="str">
        <f t="shared" si="51"/>
        <v>&lt;attribute name="1_DIST_PN" value="P178KLCT-ND"/&gt;</v>
      </c>
      <c r="AF256" t="str">
        <f t="shared" si="52"/>
        <v>&lt;attribute name="1_MFG" value="Panasonic Electronic Components"/&gt;</v>
      </c>
      <c r="AG256" t="str">
        <f t="shared" si="53"/>
        <v>&lt;attribute name="1_MFG_PN" value="ERJ-2RKF1783X"/&gt;</v>
      </c>
      <c r="AH256" t="str">
        <f t="shared" si="54"/>
        <v>&lt;attribute name="2_DESC" value=""/&gt;</v>
      </c>
      <c r="AI256" t="str">
        <f t="shared" si="55"/>
        <v>&lt;attribute name="2_DIST" value=""/&gt;</v>
      </c>
      <c r="AJ256" t="str">
        <f t="shared" si="56"/>
        <v>&lt;attribute name="2_DIST_PN" value=""/&gt;</v>
      </c>
      <c r="AK256" t="str">
        <f t="shared" si="57"/>
        <v>&lt;attribute name="2_MFG" value=""/&gt;</v>
      </c>
      <c r="AL256" t="str">
        <f t="shared" si="58"/>
        <v>&lt;attribute name="2_MFG_PN" value=""/&gt;</v>
      </c>
      <c r="AM256" t="s">
        <v>2061</v>
      </c>
      <c r="AN256" t="s">
        <v>2062</v>
      </c>
      <c r="AO256" t="s">
        <v>2063</v>
      </c>
      <c r="AP256" t="s">
        <v>2064</v>
      </c>
      <c r="AQ256" t="s">
        <v>2065</v>
      </c>
      <c r="AR256" t="str">
        <f t="shared" si="59"/>
        <v>&lt;deviceset name="178k_0402_1/10_1%"&gt;&lt;gates&gt;&lt;gate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178K OHM 1% 1/10W 0402"/&gt;&lt;attribute name="1_DIST" value="Digi-Key"/&gt;&lt;attribute name="1_DIST_PN" value="P178KLCT-ND"/&gt;&lt;attribute name="1_MFG" value="Panasonic Electronic Components"/&gt;&lt;attribute name="1_MFG_PN" value="ERJ-2RKF1783X"/&gt;&lt;attribute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7" spans="1:44" x14ac:dyDescent="0.25">
      <c r="A257" s="2">
        <v>180</v>
      </c>
      <c r="B257" s="2" t="s">
        <v>1628</v>
      </c>
      <c r="C257" s="5" t="s">
        <v>1706</v>
      </c>
      <c r="D257" s="2" t="s">
        <v>115</v>
      </c>
      <c r="E257" s="2" t="s">
        <v>116</v>
      </c>
      <c r="F257" s="2" t="s">
        <v>117</v>
      </c>
      <c r="G257" s="2" t="s">
        <v>637</v>
      </c>
      <c r="H257" s="2" t="s">
        <v>118</v>
      </c>
      <c r="I257" s="2" t="s">
        <v>635</v>
      </c>
      <c r="J257" s="2" t="s">
        <v>119</v>
      </c>
      <c r="K257" s="2" t="s">
        <v>636</v>
      </c>
      <c r="L257" s="2"/>
      <c r="M257" s="2"/>
      <c r="N257" s="2"/>
      <c r="O257" s="2"/>
      <c r="P257" s="2"/>
      <c r="Q257" t="str">
        <f t="shared" si="48"/>
        <v>&lt;deviceset name="180k_0402_1/10_1%"&gt;</v>
      </c>
      <c r="R257" t="s">
        <v>2050</v>
      </c>
      <c r="S257" t="s">
        <v>2051</v>
      </c>
      <c r="T257" t="s">
        <v>2052</v>
      </c>
      <c r="U257" t="s">
        <v>2053</v>
      </c>
      <c r="V257" t="s">
        <v>2054</v>
      </c>
      <c r="W257" t="s">
        <v>2055</v>
      </c>
      <c r="X257" t="s">
        <v>2056</v>
      </c>
      <c r="Y257" t="s">
        <v>2057</v>
      </c>
      <c r="Z257" t="s">
        <v>2058</v>
      </c>
      <c r="AA257" t="s">
        <v>2059</v>
      </c>
      <c r="AB257" t="s">
        <v>2060</v>
      </c>
      <c r="AC257" t="str">
        <f t="shared" si="49"/>
        <v>&lt;attribute name="1_DESC" value="RES SMD 180K OHM 1% 1/10W 0402"/&gt;</v>
      </c>
      <c r="AD257" t="str">
        <f t="shared" si="50"/>
        <v>&lt;attribute name="1_DIST" value="Digi-Key"/&gt;</v>
      </c>
      <c r="AE257" t="str">
        <f t="shared" si="51"/>
        <v>&lt;attribute name="1_DIST_PN" value="P180KLCT-ND"/&gt;</v>
      </c>
      <c r="AF257" t="str">
        <f t="shared" si="52"/>
        <v>&lt;attribute name="1_MFG" value="Panasonic Electronic Components"/&gt;</v>
      </c>
      <c r="AG257" t="str">
        <f t="shared" si="53"/>
        <v>&lt;attribute name="1_MFG_PN" value="ERJ-2RKF1803X"/&gt;</v>
      </c>
      <c r="AH257" t="str">
        <f t="shared" si="54"/>
        <v>&lt;attribute name="2_DESC" value=""/&gt;</v>
      </c>
      <c r="AI257" t="str">
        <f t="shared" si="55"/>
        <v>&lt;attribute name="2_DIST" value=""/&gt;</v>
      </c>
      <c r="AJ257" t="str">
        <f t="shared" si="56"/>
        <v>&lt;attribute name="2_DIST_PN" value=""/&gt;</v>
      </c>
      <c r="AK257" t="str">
        <f t="shared" si="57"/>
        <v>&lt;attribute name="2_MFG" value=""/&gt;</v>
      </c>
      <c r="AL257" t="str">
        <f t="shared" si="58"/>
        <v>&lt;attribute name="2_MFG_PN" value=""/&gt;</v>
      </c>
      <c r="AM257" t="s">
        <v>2061</v>
      </c>
      <c r="AN257" t="s">
        <v>2062</v>
      </c>
      <c r="AO257" t="s">
        <v>2063</v>
      </c>
      <c r="AP257" t="s">
        <v>2064</v>
      </c>
      <c r="AQ257" t="s">
        <v>2065</v>
      </c>
      <c r="AR257" t="str">
        <f t="shared" si="59"/>
        <v>&lt;deviceset name="180k_0402_1/10_1%"&gt;&lt;gates&gt;&lt;gate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180K OHM 1% 1/10W 0402"/&gt;&lt;attribute name="1_DIST" value="Digi-Key"/&gt;&lt;attribute name="1_DIST_PN" value="P180KLCT-ND"/&gt;&lt;attribute name="1_MFG" value="Panasonic Electronic Components"/&gt;&lt;attribute name="1_MFG_PN" value="ERJ-2RKF1803X"/&gt;&lt;attribute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8" spans="1:44" x14ac:dyDescent="0.25">
      <c r="A258" s="2">
        <v>182</v>
      </c>
      <c r="B258" s="2" t="s">
        <v>1628</v>
      </c>
      <c r="C258" s="5" t="s">
        <v>110</v>
      </c>
      <c r="D258" s="2" t="s">
        <v>115</v>
      </c>
      <c r="E258" s="2" t="s">
        <v>116</v>
      </c>
      <c r="F258" s="2" t="s">
        <v>117</v>
      </c>
      <c r="G258" s="2" t="s">
        <v>643</v>
      </c>
      <c r="H258" s="2" t="s">
        <v>118</v>
      </c>
      <c r="I258" s="2" t="s">
        <v>641</v>
      </c>
      <c r="J258" s="2" t="s">
        <v>119</v>
      </c>
      <c r="K258" s="2" t="s">
        <v>642</v>
      </c>
      <c r="L258" s="2"/>
      <c r="M258" s="2"/>
      <c r="N258" s="2"/>
      <c r="O258" s="2"/>
      <c r="P258" s="2"/>
      <c r="Q258" t="str">
        <f t="shared" si="48"/>
        <v>&lt;deviceset name="182k_0402_1/10_1%"&gt;</v>
      </c>
      <c r="R258" t="s">
        <v>2050</v>
      </c>
      <c r="S258" t="s">
        <v>2051</v>
      </c>
      <c r="T258" t="s">
        <v>2052</v>
      </c>
      <c r="U258" t="s">
        <v>2053</v>
      </c>
      <c r="V258" t="s">
        <v>2054</v>
      </c>
      <c r="W258" t="s">
        <v>2055</v>
      </c>
      <c r="X258" t="s">
        <v>2056</v>
      </c>
      <c r="Y258" t="s">
        <v>2057</v>
      </c>
      <c r="Z258" t="s">
        <v>2058</v>
      </c>
      <c r="AA258" t="s">
        <v>2059</v>
      </c>
      <c r="AB258" t="s">
        <v>2060</v>
      </c>
      <c r="AC258" t="str">
        <f t="shared" si="49"/>
        <v>&lt;attribute name="1_DESC" value="RES SMD 182K OHM 1% 1/10W 0402"/&gt;</v>
      </c>
      <c r="AD258" t="str">
        <f t="shared" si="50"/>
        <v>&lt;attribute name="1_DIST" value="Digi-Key"/&gt;</v>
      </c>
      <c r="AE258" t="str">
        <f t="shared" si="51"/>
        <v>&lt;attribute name="1_DIST_PN" value="P182KLCT-ND"/&gt;</v>
      </c>
      <c r="AF258" t="str">
        <f t="shared" si="52"/>
        <v>&lt;attribute name="1_MFG" value="Panasonic Electronic Components"/&gt;</v>
      </c>
      <c r="AG258" t="str">
        <f t="shared" si="53"/>
        <v>&lt;attribute name="1_MFG_PN" value="ERJ-2RKF1823X"/&gt;</v>
      </c>
      <c r="AH258" t="str">
        <f t="shared" si="54"/>
        <v>&lt;attribute name="2_DESC" value=""/&gt;</v>
      </c>
      <c r="AI258" t="str">
        <f t="shared" si="55"/>
        <v>&lt;attribute name="2_DIST" value=""/&gt;</v>
      </c>
      <c r="AJ258" t="str">
        <f t="shared" si="56"/>
        <v>&lt;attribute name="2_DIST_PN" value=""/&gt;</v>
      </c>
      <c r="AK258" t="str">
        <f t="shared" si="57"/>
        <v>&lt;attribute name="2_MFG" value=""/&gt;</v>
      </c>
      <c r="AL258" t="str">
        <f t="shared" si="58"/>
        <v>&lt;attribute name="2_MFG_PN" value=""/&gt;</v>
      </c>
      <c r="AM258" t="s">
        <v>2061</v>
      </c>
      <c r="AN258" t="s">
        <v>2062</v>
      </c>
      <c r="AO258" t="s">
        <v>2063</v>
      </c>
      <c r="AP258" t="s">
        <v>2064</v>
      </c>
      <c r="AQ258" t="s">
        <v>2065</v>
      </c>
      <c r="AR258" t="str">
        <f t="shared" si="59"/>
        <v>&lt;deviceset name="182k_0402_1/10_1%"&gt;&lt;gates&gt;&lt;gate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182K OHM 1% 1/10W 0402"/&gt;&lt;attribute name="1_DIST" value="Digi-Key"/&gt;&lt;attribute name="1_DIST_PN" value="P182KLCT-ND"/&gt;&lt;attribute name="1_MFG" value="Panasonic Electronic Components"/&gt;&lt;attribute name="1_MFG_PN" value="ERJ-2RKF1823X"/&gt;&lt;attribute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9" spans="1:44" x14ac:dyDescent="0.25">
      <c r="A259" s="2">
        <v>187</v>
      </c>
      <c r="B259" s="2" t="s">
        <v>1628</v>
      </c>
      <c r="C259" s="5" t="s">
        <v>1707</v>
      </c>
      <c r="D259" s="2" t="s">
        <v>115</v>
      </c>
      <c r="E259" s="2" t="s">
        <v>116</v>
      </c>
      <c r="F259" s="2" t="s">
        <v>117</v>
      </c>
      <c r="G259" s="2" t="s">
        <v>648</v>
      </c>
      <c r="H259" s="2" t="s">
        <v>118</v>
      </c>
      <c r="I259" s="2" t="s">
        <v>646</v>
      </c>
      <c r="J259" s="2" t="s">
        <v>119</v>
      </c>
      <c r="K259" s="2" t="s">
        <v>647</v>
      </c>
      <c r="L259" s="2"/>
      <c r="M259" s="2"/>
      <c r="N259" s="2"/>
      <c r="O259" s="2"/>
      <c r="P259" s="2"/>
      <c r="Q259" t="str">
        <f t="shared" si="48"/>
        <v>&lt;deviceset name="187k_0402_1/10_1%"&gt;</v>
      </c>
      <c r="R259" t="s">
        <v>2050</v>
      </c>
      <c r="S259" t="s">
        <v>2051</v>
      </c>
      <c r="T259" t="s">
        <v>2052</v>
      </c>
      <c r="U259" t="s">
        <v>2053</v>
      </c>
      <c r="V259" t="s">
        <v>2054</v>
      </c>
      <c r="W259" t="s">
        <v>2055</v>
      </c>
      <c r="X259" t="s">
        <v>2056</v>
      </c>
      <c r="Y259" t="s">
        <v>2057</v>
      </c>
      <c r="Z259" t="s">
        <v>2058</v>
      </c>
      <c r="AA259" t="s">
        <v>2059</v>
      </c>
      <c r="AB259" t="s">
        <v>2060</v>
      </c>
      <c r="AC259" t="str">
        <f t="shared" si="49"/>
        <v>&lt;attribute name="1_DESC" value="RES SMD 187K OHM 1% 1/10W 0402"/&gt;</v>
      </c>
      <c r="AD259" t="str">
        <f t="shared" si="50"/>
        <v>&lt;attribute name="1_DIST" value="Digi-Key"/&gt;</v>
      </c>
      <c r="AE259" t="str">
        <f t="shared" si="51"/>
        <v>&lt;attribute name="1_DIST_PN" value="P187KLCT-ND"/&gt;</v>
      </c>
      <c r="AF259" t="str">
        <f t="shared" si="52"/>
        <v>&lt;attribute name="1_MFG" value="Panasonic Electronic Components"/&gt;</v>
      </c>
      <c r="AG259" t="str">
        <f t="shared" si="53"/>
        <v>&lt;attribute name="1_MFG_PN" value="ERJ-2RKF1873X"/&gt;</v>
      </c>
      <c r="AH259" t="str">
        <f t="shared" si="54"/>
        <v>&lt;attribute name="2_DESC" value=""/&gt;</v>
      </c>
      <c r="AI259" t="str">
        <f t="shared" si="55"/>
        <v>&lt;attribute name="2_DIST" value=""/&gt;</v>
      </c>
      <c r="AJ259" t="str">
        <f t="shared" si="56"/>
        <v>&lt;attribute name="2_DIST_PN" value=""/&gt;</v>
      </c>
      <c r="AK259" t="str">
        <f t="shared" si="57"/>
        <v>&lt;attribute name="2_MFG" value=""/&gt;</v>
      </c>
      <c r="AL259" t="str">
        <f t="shared" si="58"/>
        <v>&lt;attribute name="2_MFG_PN" value=""/&gt;</v>
      </c>
      <c r="AM259" t="s">
        <v>2061</v>
      </c>
      <c r="AN259" t="s">
        <v>2062</v>
      </c>
      <c r="AO259" t="s">
        <v>2063</v>
      </c>
      <c r="AP259" t="s">
        <v>2064</v>
      </c>
      <c r="AQ259" t="s">
        <v>2065</v>
      </c>
      <c r="AR259" t="str">
        <f t="shared" si="59"/>
        <v>&lt;deviceset name="187k_0402_1/10_1%"&gt;&lt;gates&gt;&lt;gate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187K OHM 1% 1/10W 0402"/&gt;&lt;attribute name="1_DIST" value="Digi-Key"/&gt;&lt;attribute name="1_DIST_PN" value="P187KLCT-ND"/&gt;&lt;attribute name="1_MFG" value="Panasonic Electronic Components"/&gt;&lt;attribute name="1_MFG_PN" value="ERJ-2RKF1873X"/&gt;&lt;attribute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0" spans="1:44" x14ac:dyDescent="0.25">
      <c r="A260" s="2">
        <v>191</v>
      </c>
      <c r="B260" s="2" t="s">
        <v>1628</v>
      </c>
      <c r="C260" s="5" t="s">
        <v>1710</v>
      </c>
      <c r="D260" s="2" t="s">
        <v>115</v>
      </c>
      <c r="E260" s="2" t="s">
        <v>116</v>
      </c>
      <c r="F260" s="2" t="s">
        <v>117</v>
      </c>
      <c r="G260" s="2" t="s">
        <v>666</v>
      </c>
      <c r="H260" s="2" t="s">
        <v>118</v>
      </c>
      <c r="I260" s="2" t="s">
        <v>664</v>
      </c>
      <c r="J260" s="2" t="s">
        <v>119</v>
      </c>
      <c r="K260" s="2" t="s">
        <v>665</v>
      </c>
      <c r="L260" s="2"/>
      <c r="M260" s="2"/>
      <c r="N260" s="2"/>
      <c r="O260" s="2"/>
      <c r="P260" s="2"/>
      <c r="Q260" t="str">
        <f t="shared" si="48"/>
        <v>&lt;deviceset name="191k_0402_1/10_1%"&gt;</v>
      </c>
      <c r="R260" t="s">
        <v>2050</v>
      </c>
      <c r="S260" t="s">
        <v>2051</v>
      </c>
      <c r="T260" t="s">
        <v>2052</v>
      </c>
      <c r="U260" t="s">
        <v>2053</v>
      </c>
      <c r="V260" t="s">
        <v>2054</v>
      </c>
      <c r="W260" t="s">
        <v>2055</v>
      </c>
      <c r="X260" t="s">
        <v>2056</v>
      </c>
      <c r="Y260" t="s">
        <v>2057</v>
      </c>
      <c r="Z260" t="s">
        <v>2058</v>
      </c>
      <c r="AA260" t="s">
        <v>2059</v>
      </c>
      <c r="AB260" t="s">
        <v>2060</v>
      </c>
      <c r="AC260" t="str">
        <f t="shared" si="49"/>
        <v>&lt;attribute name="1_DESC" value="RES SMD 191K OHM 1% 1/10W 0402"/&gt;</v>
      </c>
      <c r="AD260" t="str">
        <f t="shared" si="50"/>
        <v>&lt;attribute name="1_DIST" value="Digi-Key"/&gt;</v>
      </c>
      <c r="AE260" t="str">
        <f t="shared" si="51"/>
        <v>&lt;attribute name="1_DIST_PN" value="P191KLCT-ND"/&gt;</v>
      </c>
      <c r="AF260" t="str">
        <f t="shared" si="52"/>
        <v>&lt;attribute name="1_MFG" value="Panasonic Electronic Components"/&gt;</v>
      </c>
      <c r="AG260" t="str">
        <f t="shared" si="53"/>
        <v>&lt;attribute name="1_MFG_PN" value="ERJ-2RKF1913X"/&gt;</v>
      </c>
      <c r="AH260" t="str">
        <f t="shared" si="54"/>
        <v>&lt;attribute name="2_DESC" value=""/&gt;</v>
      </c>
      <c r="AI260" t="str">
        <f t="shared" si="55"/>
        <v>&lt;attribute name="2_DIST" value=""/&gt;</v>
      </c>
      <c r="AJ260" t="str">
        <f t="shared" si="56"/>
        <v>&lt;attribute name="2_DIST_PN" value=""/&gt;</v>
      </c>
      <c r="AK260" t="str">
        <f t="shared" si="57"/>
        <v>&lt;attribute name="2_MFG" value=""/&gt;</v>
      </c>
      <c r="AL260" t="str">
        <f t="shared" si="58"/>
        <v>&lt;attribute name="2_MFG_PN" value=""/&gt;</v>
      </c>
      <c r="AM260" t="s">
        <v>2061</v>
      </c>
      <c r="AN260" t="s">
        <v>2062</v>
      </c>
      <c r="AO260" t="s">
        <v>2063</v>
      </c>
      <c r="AP260" t="s">
        <v>2064</v>
      </c>
      <c r="AQ260" t="s">
        <v>2065</v>
      </c>
      <c r="AR260" t="str">
        <f t="shared" si="59"/>
        <v>&lt;deviceset name="191k_0402_1/10_1%"&gt;&lt;gates&gt;&lt;gate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191K OHM 1% 1/10W 0402"/&gt;&lt;attribute name="1_DIST" value="Digi-Key"/&gt;&lt;attribute name="1_DIST_PN" value="P191KLCT-ND"/&gt;&lt;attribute name="1_MFG" value="Panasonic Electronic Components"/&gt;&lt;attribute name="1_MFG_PN" value="ERJ-2RKF1913X"/&gt;&lt;attribute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1" spans="1:44" x14ac:dyDescent="0.25">
      <c r="A261" s="2">
        <v>196</v>
      </c>
      <c r="B261" s="2" t="s">
        <v>1628</v>
      </c>
      <c r="C261" s="5" t="s">
        <v>1711</v>
      </c>
      <c r="D261" s="2" t="s">
        <v>115</v>
      </c>
      <c r="E261" s="2" t="s">
        <v>116</v>
      </c>
      <c r="F261" s="2" t="s">
        <v>117</v>
      </c>
      <c r="G261" s="2" t="s">
        <v>672</v>
      </c>
      <c r="H261" s="2" t="s">
        <v>118</v>
      </c>
      <c r="I261" s="2" t="s">
        <v>670</v>
      </c>
      <c r="J261" s="2" t="s">
        <v>119</v>
      </c>
      <c r="K261" s="2" t="s">
        <v>671</v>
      </c>
      <c r="L261" s="2"/>
      <c r="M261" s="2"/>
      <c r="N261" s="2"/>
      <c r="O261" s="2"/>
      <c r="P261" s="2"/>
      <c r="Q261" t="str">
        <f t="shared" si="48"/>
        <v>&lt;deviceset name="196k_0402_1/10_1%"&gt;</v>
      </c>
      <c r="R261" t="s">
        <v>2050</v>
      </c>
      <c r="S261" t="s">
        <v>2051</v>
      </c>
      <c r="T261" t="s">
        <v>2052</v>
      </c>
      <c r="U261" t="s">
        <v>2053</v>
      </c>
      <c r="V261" t="s">
        <v>2054</v>
      </c>
      <c r="W261" t="s">
        <v>2055</v>
      </c>
      <c r="X261" t="s">
        <v>2056</v>
      </c>
      <c r="Y261" t="s">
        <v>2057</v>
      </c>
      <c r="Z261" t="s">
        <v>2058</v>
      </c>
      <c r="AA261" t="s">
        <v>2059</v>
      </c>
      <c r="AB261" t="s">
        <v>2060</v>
      </c>
      <c r="AC261" t="str">
        <f t="shared" si="49"/>
        <v>&lt;attribute name="1_DESC" value="RES SMD 196K OHM 1% 1/10W 0402"/&gt;</v>
      </c>
      <c r="AD261" t="str">
        <f t="shared" si="50"/>
        <v>&lt;attribute name="1_DIST" value="Digi-Key"/&gt;</v>
      </c>
      <c r="AE261" t="str">
        <f t="shared" si="51"/>
        <v>&lt;attribute name="1_DIST_PN" value="P196KLCT-ND"/&gt;</v>
      </c>
      <c r="AF261" t="str">
        <f t="shared" si="52"/>
        <v>&lt;attribute name="1_MFG" value="Panasonic Electronic Components"/&gt;</v>
      </c>
      <c r="AG261" t="str">
        <f t="shared" si="53"/>
        <v>&lt;attribute name="1_MFG_PN" value="ERJ-2RKF1963X"/&gt;</v>
      </c>
      <c r="AH261" t="str">
        <f t="shared" si="54"/>
        <v>&lt;attribute name="2_DESC" value=""/&gt;</v>
      </c>
      <c r="AI261" t="str">
        <f t="shared" si="55"/>
        <v>&lt;attribute name="2_DIST" value=""/&gt;</v>
      </c>
      <c r="AJ261" t="str">
        <f t="shared" si="56"/>
        <v>&lt;attribute name="2_DIST_PN" value=""/&gt;</v>
      </c>
      <c r="AK261" t="str">
        <f t="shared" si="57"/>
        <v>&lt;attribute name="2_MFG" value=""/&gt;</v>
      </c>
      <c r="AL261" t="str">
        <f t="shared" si="58"/>
        <v>&lt;attribute name="2_MFG_PN" value=""/&gt;</v>
      </c>
      <c r="AM261" t="s">
        <v>2061</v>
      </c>
      <c r="AN261" t="s">
        <v>2062</v>
      </c>
      <c r="AO261" t="s">
        <v>2063</v>
      </c>
      <c r="AP261" t="s">
        <v>2064</v>
      </c>
      <c r="AQ261" t="s">
        <v>2065</v>
      </c>
      <c r="AR261" t="str">
        <f t="shared" si="59"/>
        <v>&lt;deviceset name="196k_0402_1/10_1%"&gt;&lt;gates&gt;&lt;gate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196K OHM 1% 1/10W 0402"/&gt;&lt;attribute name="1_DIST" value="Digi-Key"/&gt;&lt;attribute name="1_DIST_PN" value="P196KLCT-ND"/&gt;&lt;attribute name="1_MFG" value="Panasonic Electronic Components"/&gt;&lt;attribute name="1_MFG_PN" value="ERJ-2RKF1963X"/&gt;&lt;attribute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2" spans="1:44" x14ac:dyDescent="0.25">
      <c r="A262" s="2">
        <v>200</v>
      </c>
      <c r="B262" s="2" t="s">
        <v>1628</v>
      </c>
      <c r="C262" s="5" t="s">
        <v>111</v>
      </c>
      <c r="D262" s="2" t="s">
        <v>115</v>
      </c>
      <c r="E262" s="2" t="s">
        <v>116</v>
      </c>
      <c r="F262" s="2" t="s">
        <v>117</v>
      </c>
      <c r="G262" s="2" t="s">
        <v>747</v>
      </c>
      <c r="H262" s="2" t="s">
        <v>118</v>
      </c>
      <c r="I262" s="2" t="s">
        <v>745</v>
      </c>
      <c r="J262" s="2" t="s">
        <v>119</v>
      </c>
      <c r="K262" s="2" t="s">
        <v>746</v>
      </c>
      <c r="L262" s="2"/>
      <c r="M262" s="2"/>
      <c r="N262" s="2"/>
      <c r="O262" s="2"/>
      <c r="P262" s="2"/>
      <c r="Q262" t="str">
        <f t="shared" si="48"/>
        <v>&lt;deviceset name="200k_0402_1/10_1%"&gt;</v>
      </c>
      <c r="R262" t="s">
        <v>2050</v>
      </c>
      <c r="S262" t="s">
        <v>2051</v>
      </c>
      <c r="T262" t="s">
        <v>2052</v>
      </c>
      <c r="U262" t="s">
        <v>2053</v>
      </c>
      <c r="V262" t="s">
        <v>2054</v>
      </c>
      <c r="W262" t="s">
        <v>2055</v>
      </c>
      <c r="X262" t="s">
        <v>2056</v>
      </c>
      <c r="Y262" t="s">
        <v>2057</v>
      </c>
      <c r="Z262" t="s">
        <v>2058</v>
      </c>
      <c r="AA262" t="s">
        <v>2059</v>
      </c>
      <c r="AB262" t="s">
        <v>2060</v>
      </c>
      <c r="AC262" t="str">
        <f t="shared" si="49"/>
        <v>&lt;attribute name="1_DESC" value="RES SMD 200K OHM 1% 1/10W 0402"/&gt;</v>
      </c>
      <c r="AD262" t="str">
        <f t="shared" si="50"/>
        <v>&lt;attribute name="1_DIST" value="Digi-Key"/&gt;</v>
      </c>
      <c r="AE262" t="str">
        <f t="shared" si="51"/>
        <v>&lt;attribute name="1_DIST_PN" value="P200KLCT-ND"/&gt;</v>
      </c>
      <c r="AF262" t="str">
        <f t="shared" si="52"/>
        <v>&lt;attribute name="1_MFG" value="Panasonic Electronic Components"/&gt;</v>
      </c>
      <c r="AG262" t="str">
        <f t="shared" si="53"/>
        <v>&lt;attribute name="1_MFG_PN" value="ERJ-2RKF2003X"/&gt;</v>
      </c>
      <c r="AH262" t="str">
        <f t="shared" si="54"/>
        <v>&lt;attribute name="2_DESC" value=""/&gt;</v>
      </c>
      <c r="AI262" t="str">
        <f t="shared" si="55"/>
        <v>&lt;attribute name="2_DIST" value=""/&gt;</v>
      </c>
      <c r="AJ262" t="str">
        <f t="shared" si="56"/>
        <v>&lt;attribute name="2_DIST_PN" value=""/&gt;</v>
      </c>
      <c r="AK262" t="str">
        <f t="shared" si="57"/>
        <v>&lt;attribute name="2_MFG" value=""/&gt;</v>
      </c>
      <c r="AL262" t="str">
        <f t="shared" si="58"/>
        <v>&lt;attribute name="2_MFG_PN" value=""/&gt;</v>
      </c>
      <c r="AM262" t="s">
        <v>2061</v>
      </c>
      <c r="AN262" t="s">
        <v>2062</v>
      </c>
      <c r="AO262" t="s">
        <v>2063</v>
      </c>
      <c r="AP262" t="s">
        <v>2064</v>
      </c>
      <c r="AQ262" t="s">
        <v>2065</v>
      </c>
      <c r="AR262" t="str">
        <f t="shared" si="59"/>
        <v>&lt;deviceset name="200k_0402_1/10_1%"&gt;&lt;gates&gt;&lt;gate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200K OHM 1% 1/10W 0402"/&gt;&lt;attribute name="1_DIST" value="Digi-Key"/&gt;&lt;attribute name="1_DIST_PN" value="P200KLCT-ND"/&gt;&lt;attribute name="1_MFG" value="Panasonic Electronic Components"/&gt;&lt;attribute name="1_MFG_PN" value="ERJ-2RKF2003X"/&gt;&lt;attribute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3" spans="1:44" x14ac:dyDescent="0.25">
      <c r="A263" s="2">
        <v>205</v>
      </c>
      <c r="B263" s="2" t="s">
        <v>1628</v>
      </c>
      <c r="C263" s="5" t="s">
        <v>1729</v>
      </c>
      <c r="D263" s="2" t="s">
        <v>115</v>
      </c>
      <c r="E263" s="2" t="s">
        <v>116</v>
      </c>
      <c r="F263" s="2" t="s">
        <v>117</v>
      </c>
      <c r="G263" s="2" t="s">
        <v>752</v>
      </c>
      <c r="H263" s="2" t="s">
        <v>118</v>
      </c>
      <c r="I263" s="2" t="s">
        <v>750</v>
      </c>
      <c r="J263" s="2" t="s">
        <v>119</v>
      </c>
      <c r="K263" s="2" t="s">
        <v>751</v>
      </c>
      <c r="L263" s="2"/>
      <c r="M263" s="2"/>
      <c r="N263" s="2"/>
      <c r="O263" s="2"/>
      <c r="P263" s="2"/>
      <c r="Q263" t="str">
        <f t="shared" si="48"/>
        <v>&lt;deviceset name="205k_0402_1/10_1%"&gt;</v>
      </c>
      <c r="R263" t="s">
        <v>2050</v>
      </c>
      <c r="S263" t="s">
        <v>2051</v>
      </c>
      <c r="T263" t="s">
        <v>2052</v>
      </c>
      <c r="U263" t="s">
        <v>2053</v>
      </c>
      <c r="V263" t="s">
        <v>2054</v>
      </c>
      <c r="W263" t="s">
        <v>2055</v>
      </c>
      <c r="X263" t="s">
        <v>2056</v>
      </c>
      <c r="Y263" t="s">
        <v>2057</v>
      </c>
      <c r="Z263" t="s">
        <v>2058</v>
      </c>
      <c r="AA263" t="s">
        <v>2059</v>
      </c>
      <c r="AB263" t="s">
        <v>2060</v>
      </c>
      <c r="AC263" t="str">
        <f t="shared" si="49"/>
        <v>&lt;attribute name="1_DESC" value="RES SMD 205K OHM 1% 1/10W 0402"/&gt;</v>
      </c>
      <c r="AD263" t="str">
        <f t="shared" si="50"/>
        <v>&lt;attribute name="1_DIST" value="Digi-Key"/&gt;</v>
      </c>
      <c r="AE263" t="str">
        <f t="shared" si="51"/>
        <v>&lt;attribute name="1_DIST_PN" value="P205KLCT-ND"/&gt;</v>
      </c>
      <c r="AF263" t="str">
        <f t="shared" si="52"/>
        <v>&lt;attribute name="1_MFG" value="Panasonic Electronic Components"/&gt;</v>
      </c>
      <c r="AG263" t="str">
        <f t="shared" si="53"/>
        <v>&lt;attribute name="1_MFG_PN" value="ERJ-2RKF2053X"/&gt;</v>
      </c>
      <c r="AH263" t="str">
        <f t="shared" si="54"/>
        <v>&lt;attribute name="2_DESC" value=""/&gt;</v>
      </c>
      <c r="AI263" t="str">
        <f t="shared" si="55"/>
        <v>&lt;attribute name="2_DIST" value=""/&gt;</v>
      </c>
      <c r="AJ263" t="str">
        <f t="shared" si="56"/>
        <v>&lt;attribute name="2_DIST_PN" value=""/&gt;</v>
      </c>
      <c r="AK263" t="str">
        <f t="shared" si="57"/>
        <v>&lt;attribute name="2_MFG" value=""/&gt;</v>
      </c>
      <c r="AL263" t="str">
        <f t="shared" si="58"/>
        <v>&lt;attribute name="2_MFG_PN" value=""/&gt;</v>
      </c>
      <c r="AM263" t="s">
        <v>2061</v>
      </c>
      <c r="AN263" t="s">
        <v>2062</v>
      </c>
      <c r="AO263" t="s">
        <v>2063</v>
      </c>
      <c r="AP263" t="s">
        <v>2064</v>
      </c>
      <c r="AQ263" t="s">
        <v>2065</v>
      </c>
      <c r="AR263" t="str">
        <f t="shared" si="59"/>
        <v>&lt;deviceset name="205k_0402_1/10_1%"&gt;&lt;gates&gt;&lt;gate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205K OHM 1% 1/10W 0402"/&gt;&lt;attribute name="1_DIST" value="Digi-Key"/&gt;&lt;attribute name="1_DIST_PN" value="P205KLCT-ND"/&gt;&lt;attribute name="1_MFG" value="Panasonic Electronic Components"/&gt;&lt;attribute name="1_MFG_PN" value="ERJ-2RKF2053X"/&gt;&lt;attribute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4" spans="1:44" x14ac:dyDescent="0.25">
      <c r="A264" s="2">
        <v>210</v>
      </c>
      <c r="B264" s="2" t="s">
        <v>1628</v>
      </c>
      <c r="C264" s="5" t="s">
        <v>112</v>
      </c>
      <c r="D264" s="2" t="s">
        <v>115</v>
      </c>
      <c r="E264" s="2" t="s">
        <v>116</v>
      </c>
      <c r="F264" s="2" t="s">
        <v>117</v>
      </c>
      <c r="G264" s="2" t="s">
        <v>767</v>
      </c>
      <c r="H264" s="2" t="s">
        <v>118</v>
      </c>
      <c r="I264" s="2" t="s">
        <v>765</v>
      </c>
      <c r="J264" s="2" t="s">
        <v>119</v>
      </c>
      <c r="K264" s="2" t="s">
        <v>766</v>
      </c>
      <c r="L264" s="2"/>
      <c r="M264" s="2"/>
      <c r="N264" s="2"/>
      <c r="O264" s="2"/>
      <c r="P264" s="2"/>
      <c r="Q264" t="str">
        <f t="shared" si="48"/>
        <v>&lt;deviceset name="210k_0402_1/10_1%"&gt;</v>
      </c>
      <c r="R264" t="s">
        <v>2050</v>
      </c>
      <c r="S264" t="s">
        <v>2051</v>
      </c>
      <c r="T264" t="s">
        <v>2052</v>
      </c>
      <c r="U264" t="s">
        <v>2053</v>
      </c>
      <c r="V264" t="s">
        <v>2054</v>
      </c>
      <c r="W264" t="s">
        <v>2055</v>
      </c>
      <c r="X264" t="s">
        <v>2056</v>
      </c>
      <c r="Y264" t="s">
        <v>2057</v>
      </c>
      <c r="Z264" t="s">
        <v>2058</v>
      </c>
      <c r="AA264" t="s">
        <v>2059</v>
      </c>
      <c r="AB264" t="s">
        <v>2060</v>
      </c>
      <c r="AC264" t="str">
        <f t="shared" si="49"/>
        <v>&lt;attribute name="1_DESC" value="RES SMD 210K OHM 1% 1/10W 0402"/&gt;</v>
      </c>
      <c r="AD264" t="str">
        <f t="shared" si="50"/>
        <v>&lt;attribute name="1_DIST" value="Digi-Key"/&gt;</v>
      </c>
      <c r="AE264" t="str">
        <f t="shared" si="51"/>
        <v>&lt;attribute name="1_DIST_PN" value="P210KLCT-ND"/&gt;</v>
      </c>
      <c r="AF264" t="str">
        <f t="shared" si="52"/>
        <v>&lt;attribute name="1_MFG" value="Panasonic Electronic Components"/&gt;</v>
      </c>
      <c r="AG264" t="str">
        <f t="shared" si="53"/>
        <v>&lt;attribute name="1_MFG_PN" value="ERJ-2RKF2103X"/&gt;</v>
      </c>
      <c r="AH264" t="str">
        <f t="shared" si="54"/>
        <v>&lt;attribute name="2_DESC" value=""/&gt;</v>
      </c>
      <c r="AI264" t="str">
        <f t="shared" si="55"/>
        <v>&lt;attribute name="2_DIST" value=""/&gt;</v>
      </c>
      <c r="AJ264" t="str">
        <f t="shared" si="56"/>
        <v>&lt;attribute name="2_DIST_PN" value=""/&gt;</v>
      </c>
      <c r="AK264" t="str">
        <f t="shared" si="57"/>
        <v>&lt;attribute name="2_MFG" value=""/&gt;</v>
      </c>
      <c r="AL264" t="str">
        <f t="shared" si="58"/>
        <v>&lt;attribute name="2_MFG_PN" value=""/&gt;</v>
      </c>
      <c r="AM264" t="s">
        <v>2061</v>
      </c>
      <c r="AN264" t="s">
        <v>2062</v>
      </c>
      <c r="AO264" t="s">
        <v>2063</v>
      </c>
      <c r="AP264" t="s">
        <v>2064</v>
      </c>
      <c r="AQ264" t="s">
        <v>2065</v>
      </c>
      <c r="AR264" t="str">
        <f t="shared" si="59"/>
        <v>&lt;deviceset name="210k_0402_1/10_1%"&gt;&lt;gates&gt;&lt;gate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210K OHM 1% 1/10W 0402"/&gt;&lt;attribute name="1_DIST" value="Digi-Key"/&gt;&lt;attribute name="1_DIST_PN" value="P210KLCT-ND"/&gt;&lt;attribute name="1_MFG" value="Panasonic Electronic Components"/&gt;&lt;attribute name="1_MFG_PN" value="ERJ-2RKF2103X"/&gt;&lt;attribute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5" spans="1:44" x14ac:dyDescent="0.25">
      <c r="A265" s="2">
        <v>215</v>
      </c>
      <c r="B265" s="2" t="s">
        <v>1628</v>
      </c>
      <c r="C265" s="5" t="s">
        <v>1731</v>
      </c>
      <c r="D265" s="2" t="s">
        <v>115</v>
      </c>
      <c r="E265" s="2" t="s">
        <v>116</v>
      </c>
      <c r="F265" s="2" t="s">
        <v>117</v>
      </c>
      <c r="G265" s="2" t="s">
        <v>772</v>
      </c>
      <c r="H265" s="2" t="s">
        <v>118</v>
      </c>
      <c r="I265" s="2" t="s">
        <v>770</v>
      </c>
      <c r="J265" s="2" t="s">
        <v>119</v>
      </c>
      <c r="K265" s="2" t="s">
        <v>771</v>
      </c>
      <c r="L265" s="2"/>
      <c r="M265" s="2"/>
      <c r="N265" s="2"/>
      <c r="O265" s="2"/>
      <c r="P265" s="2"/>
      <c r="Q265" t="str">
        <f t="shared" si="48"/>
        <v>&lt;deviceset name="215k_0402_1/10_1%"&gt;</v>
      </c>
      <c r="R265" t="s">
        <v>2050</v>
      </c>
      <c r="S265" t="s">
        <v>2051</v>
      </c>
      <c r="T265" t="s">
        <v>2052</v>
      </c>
      <c r="U265" t="s">
        <v>2053</v>
      </c>
      <c r="V265" t="s">
        <v>2054</v>
      </c>
      <c r="W265" t="s">
        <v>2055</v>
      </c>
      <c r="X265" t="s">
        <v>2056</v>
      </c>
      <c r="Y265" t="s">
        <v>2057</v>
      </c>
      <c r="Z265" t="s">
        <v>2058</v>
      </c>
      <c r="AA265" t="s">
        <v>2059</v>
      </c>
      <c r="AB265" t="s">
        <v>2060</v>
      </c>
      <c r="AC265" t="str">
        <f t="shared" si="49"/>
        <v>&lt;attribute name="1_DESC" value="RES SMD 215K OHM 1% 1/10W 0402"/&gt;</v>
      </c>
      <c r="AD265" t="str">
        <f t="shared" si="50"/>
        <v>&lt;attribute name="1_DIST" value="Digi-Key"/&gt;</v>
      </c>
      <c r="AE265" t="str">
        <f t="shared" si="51"/>
        <v>&lt;attribute name="1_DIST_PN" value="P215KLCT-ND"/&gt;</v>
      </c>
      <c r="AF265" t="str">
        <f t="shared" si="52"/>
        <v>&lt;attribute name="1_MFG" value="Panasonic Electronic Components"/&gt;</v>
      </c>
      <c r="AG265" t="str">
        <f t="shared" si="53"/>
        <v>&lt;attribute name="1_MFG_PN" value="ERJ-2RKF2153X"/&gt;</v>
      </c>
      <c r="AH265" t="str">
        <f t="shared" si="54"/>
        <v>&lt;attribute name="2_DESC" value=""/&gt;</v>
      </c>
      <c r="AI265" t="str">
        <f t="shared" si="55"/>
        <v>&lt;attribute name="2_DIST" value=""/&gt;</v>
      </c>
      <c r="AJ265" t="str">
        <f t="shared" si="56"/>
        <v>&lt;attribute name="2_DIST_PN" value=""/&gt;</v>
      </c>
      <c r="AK265" t="str">
        <f t="shared" si="57"/>
        <v>&lt;attribute name="2_MFG" value=""/&gt;</v>
      </c>
      <c r="AL265" t="str">
        <f t="shared" si="58"/>
        <v>&lt;attribute name="2_MFG_PN" value=""/&gt;</v>
      </c>
      <c r="AM265" t="s">
        <v>2061</v>
      </c>
      <c r="AN265" t="s">
        <v>2062</v>
      </c>
      <c r="AO265" t="s">
        <v>2063</v>
      </c>
      <c r="AP265" t="s">
        <v>2064</v>
      </c>
      <c r="AQ265" t="s">
        <v>2065</v>
      </c>
      <c r="AR265" t="str">
        <f t="shared" si="59"/>
        <v>&lt;deviceset name="215k_0402_1/10_1%"&gt;&lt;gates&gt;&lt;gate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215K OHM 1% 1/10W 0402"/&gt;&lt;attribute name="1_DIST" value="Digi-Key"/&gt;&lt;attribute name="1_DIST_PN" value="P215KLCT-ND"/&gt;&lt;attribute name="1_MFG" value="Panasonic Electronic Components"/&gt;&lt;attribute name="1_MFG_PN" value="ERJ-2RKF2153X"/&gt;&lt;attribute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6" spans="1:44" x14ac:dyDescent="0.25">
      <c r="A266" s="2">
        <v>220</v>
      </c>
      <c r="B266" s="2" t="s">
        <v>1628</v>
      </c>
      <c r="C266" s="5" t="s">
        <v>1734</v>
      </c>
      <c r="D266" s="2" t="s">
        <v>115</v>
      </c>
      <c r="E266" s="2" t="s">
        <v>116</v>
      </c>
      <c r="F266" s="2" t="s">
        <v>117</v>
      </c>
      <c r="G266" s="2" t="s">
        <v>792</v>
      </c>
      <c r="H266" s="2" t="s">
        <v>118</v>
      </c>
      <c r="I266" s="2" t="s">
        <v>790</v>
      </c>
      <c r="J266" s="2" t="s">
        <v>119</v>
      </c>
      <c r="K266" s="2" t="s">
        <v>791</v>
      </c>
      <c r="L266" s="2"/>
      <c r="M266" s="2"/>
      <c r="N266" s="2"/>
      <c r="O266" s="2"/>
      <c r="P266" s="2"/>
      <c r="Q266" t="str">
        <f t="shared" si="48"/>
        <v>&lt;deviceset name="220k_0402_1/10_1%"&gt;</v>
      </c>
      <c r="R266" t="s">
        <v>2050</v>
      </c>
      <c r="S266" t="s">
        <v>2051</v>
      </c>
      <c r="T266" t="s">
        <v>2052</v>
      </c>
      <c r="U266" t="s">
        <v>2053</v>
      </c>
      <c r="V266" t="s">
        <v>2054</v>
      </c>
      <c r="W266" t="s">
        <v>2055</v>
      </c>
      <c r="X266" t="s">
        <v>2056</v>
      </c>
      <c r="Y266" t="s">
        <v>2057</v>
      </c>
      <c r="Z266" t="s">
        <v>2058</v>
      </c>
      <c r="AA266" t="s">
        <v>2059</v>
      </c>
      <c r="AB266" t="s">
        <v>2060</v>
      </c>
      <c r="AC266" t="str">
        <f t="shared" si="49"/>
        <v>&lt;attribute name="1_DESC" value="RES SMD 220K OHM 1% 1/10W 0402"/&gt;</v>
      </c>
      <c r="AD266" t="str">
        <f t="shared" si="50"/>
        <v>&lt;attribute name="1_DIST" value="Digi-Key"/&gt;</v>
      </c>
      <c r="AE266" t="str">
        <f t="shared" si="51"/>
        <v>&lt;attribute name="1_DIST_PN" value="P220KLCT-ND"/&gt;</v>
      </c>
      <c r="AF266" t="str">
        <f t="shared" si="52"/>
        <v>&lt;attribute name="1_MFG" value="Panasonic Electronic Components"/&gt;</v>
      </c>
      <c r="AG266" t="str">
        <f t="shared" si="53"/>
        <v>&lt;attribute name="1_MFG_PN" value="ERJ-2RKF2203X"/&gt;</v>
      </c>
      <c r="AH266" t="str">
        <f t="shared" si="54"/>
        <v>&lt;attribute name="2_DESC" value=""/&gt;</v>
      </c>
      <c r="AI266" t="str">
        <f t="shared" si="55"/>
        <v>&lt;attribute name="2_DIST" value=""/&gt;</v>
      </c>
      <c r="AJ266" t="str">
        <f t="shared" si="56"/>
        <v>&lt;attribute name="2_DIST_PN" value=""/&gt;</v>
      </c>
      <c r="AK266" t="str">
        <f t="shared" si="57"/>
        <v>&lt;attribute name="2_MFG" value=""/&gt;</v>
      </c>
      <c r="AL266" t="str">
        <f t="shared" si="58"/>
        <v>&lt;attribute name="2_MFG_PN" value=""/&gt;</v>
      </c>
      <c r="AM266" t="s">
        <v>2061</v>
      </c>
      <c r="AN266" t="s">
        <v>2062</v>
      </c>
      <c r="AO266" t="s">
        <v>2063</v>
      </c>
      <c r="AP266" t="s">
        <v>2064</v>
      </c>
      <c r="AQ266" t="s">
        <v>2065</v>
      </c>
      <c r="AR266" t="str">
        <f t="shared" si="59"/>
        <v>&lt;deviceset name="220k_0402_1/10_1%"&gt;&lt;gates&gt;&lt;gate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220K OHM 1% 1/10W 0402"/&gt;&lt;attribute name="1_DIST" value="Digi-Key"/&gt;&lt;attribute name="1_DIST_PN" value="P220KLCT-ND"/&gt;&lt;attribute name="1_MFG" value="Panasonic Electronic Components"/&gt;&lt;attribute name="1_MFG_PN" value="ERJ-2RKF2203X"/&gt;&lt;attribute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7" spans="1:44" x14ac:dyDescent="0.25">
      <c r="A267" s="2">
        <v>221</v>
      </c>
      <c r="B267" s="2" t="s">
        <v>1628</v>
      </c>
      <c r="C267" s="5" t="s">
        <v>113</v>
      </c>
      <c r="D267" s="2" t="s">
        <v>115</v>
      </c>
      <c r="E267" s="2" t="s">
        <v>116</v>
      </c>
      <c r="F267" s="2" t="s">
        <v>117</v>
      </c>
      <c r="G267" s="2" t="s">
        <v>798</v>
      </c>
      <c r="H267" s="2" t="s">
        <v>118</v>
      </c>
      <c r="I267" s="2" t="s">
        <v>796</v>
      </c>
      <c r="J267" s="2" t="s">
        <v>119</v>
      </c>
      <c r="K267" s="2" t="s">
        <v>797</v>
      </c>
      <c r="L267" s="2"/>
      <c r="M267" s="2"/>
      <c r="N267" s="2"/>
      <c r="O267" s="2"/>
      <c r="P267" s="2"/>
      <c r="Q267" t="str">
        <f t="shared" si="48"/>
        <v>&lt;deviceset name="221k_0402_1/10_1%"&gt;</v>
      </c>
      <c r="R267" t="s">
        <v>2050</v>
      </c>
      <c r="S267" t="s">
        <v>2051</v>
      </c>
      <c r="T267" t="s">
        <v>2052</v>
      </c>
      <c r="U267" t="s">
        <v>2053</v>
      </c>
      <c r="V267" t="s">
        <v>2054</v>
      </c>
      <c r="W267" t="s">
        <v>2055</v>
      </c>
      <c r="X267" t="s">
        <v>2056</v>
      </c>
      <c r="Y267" t="s">
        <v>2057</v>
      </c>
      <c r="Z267" t="s">
        <v>2058</v>
      </c>
      <c r="AA267" t="s">
        <v>2059</v>
      </c>
      <c r="AB267" t="s">
        <v>2060</v>
      </c>
      <c r="AC267" t="str">
        <f t="shared" si="49"/>
        <v>&lt;attribute name="1_DESC" value="RES SMD 221K OHM 1% 1/10W 0402"/&gt;</v>
      </c>
      <c r="AD267" t="str">
        <f t="shared" si="50"/>
        <v>&lt;attribute name="1_DIST" value="Digi-Key"/&gt;</v>
      </c>
      <c r="AE267" t="str">
        <f t="shared" si="51"/>
        <v>&lt;attribute name="1_DIST_PN" value="P221KLCT-ND"/&gt;</v>
      </c>
      <c r="AF267" t="str">
        <f t="shared" si="52"/>
        <v>&lt;attribute name="1_MFG" value="Panasonic Electronic Components"/&gt;</v>
      </c>
      <c r="AG267" t="str">
        <f t="shared" si="53"/>
        <v>&lt;attribute name="1_MFG_PN" value="ERJ-2RKF2213X"/&gt;</v>
      </c>
      <c r="AH267" t="str">
        <f t="shared" si="54"/>
        <v>&lt;attribute name="2_DESC" value=""/&gt;</v>
      </c>
      <c r="AI267" t="str">
        <f t="shared" si="55"/>
        <v>&lt;attribute name="2_DIST" value=""/&gt;</v>
      </c>
      <c r="AJ267" t="str">
        <f t="shared" si="56"/>
        <v>&lt;attribute name="2_DIST_PN" value=""/&gt;</v>
      </c>
      <c r="AK267" t="str">
        <f t="shared" si="57"/>
        <v>&lt;attribute name="2_MFG" value=""/&gt;</v>
      </c>
      <c r="AL267" t="str">
        <f t="shared" si="58"/>
        <v>&lt;attribute name="2_MFG_PN" value=""/&gt;</v>
      </c>
      <c r="AM267" t="s">
        <v>2061</v>
      </c>
      <c r="AN267" t="s">
        <v>2062</v>
      </c>
      <c r="AO267" t="s">
        <v>2063</v>
      </c>
      <c r="AP267" t="s">
        <v>2064</v>
      </c>
      <c r="AQ267" t="s">
        <v>2065</v>
      </c>
      <c r="AR267" t="str">
        <f t="shared" si="59"/>
        <v>&lt;deviceset name="221k_0402_1/10_1%"&gt;&lt;gates&gt;&lt;gate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221K OHM 1% 1/10W 0402"/&gt;&lt;attribute name="1_DIST" value="Digi-Key"/&gt;&lt;attribute name="1_DIST_PN" value="P221KLCT-ND"/&gt;&lt;attribute name="1_MFG" value="Panasonic Electronic Components"/&gt;&lt;attribute name="1_MFG_PN" value="ERJ-2RKF2213X"/&gt;&lt;attribute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8" spans="1:44" x14ac:dyDescent="0.25">
      <c r="A268" s="2">
        <v>226</v>
      </c>
      <c r="B268" s="2" t="s">
        <v>1628</v>
      </c>
      <c r="C268" s="5" t="s">
        <v>1735</v>
      </c>
      <c r="D268" s="2" t="s">
        <v>115</v>
      </c>
      <c r="E268" s="2" t="s">
        <v>116</v>
      </c>
      <c r="F268" s="2" t="s">
        <v>117</v>
      </c>
      <c r="G268" s="2" t="s">
        <v>804</v>
      </c>
      <c r="H268" s="2" t="s">
        <v>118</v>
      </c>
      <c r="I268" s="2" t="s">
        <v>802</v>
      </c>
      <c r="J268" s="2" t="s">
        <v>119</v>
      </c>
      <c r="K268" s="2" t="s">
        <v>803</v>
      </c>
      <c r="L268" s="2"/>
      <c r="M268" s="2"/>
      <c r="N268" s="2"/>
      <c r="O268" s="2"/>
      <c r="P268" s="2"/>
      <c r="Q268" t="str">
        <f t="shared" si="48"/>
        <v>&lt;deviceset name="226k_0402_1/10_1%"&gt;</v>
      </c>
      <c r="R268" t="s">
        <v>2050</v>
      </c>
      <c r="S268" t="s">
        <v>2051</v>
      </c>
      <c r="T268" t="s">
        <v>2052</v>
      </c>
      <c r="U268" t="s">
        <v>2053</v>
      </c>
      <c r="V268" t="s">
        <v>2054</v>
      </c>
      <c r="W268" t="s">
        <v>2055</v>
      </c>
      <c r="X268" t="s">
        <v>2056</v>
      </c>
      <c r="Y268" t="s">
        <v>2057</v>
      </c>
      <c r="Z268" t="s">
        <v>2058</v>
      </c>
      <c r="AA268" t="s">
        <v>2059</v>
      </c>
      <c r="AB268" t="s">
        <v>2060</v>
      </c>
      <c r="AC268" t="str">
        <f t="shared" si="49"/>
        <v>&lt;attribute name="1_DESC" value="RES SMD 226K OHM 1% 1/10W 0402"/&gt;</v>
      </c>
      <c r="AD268" t="str">
        <f t="shared" si="50"/>
        <v>&lt;attribute name="1_DIST" value="Digi-Key"/&gt;</v>
      </c>
      <c r="AE268" t="str">
        <f t="shared" si="51"/>
        <v>&lt;attribute name="1_DIST_PN" value="P226KLCT-ND"/&gt;</v>
      </c>
      <c r="AF268" t="str">
        <f t="shared" si="52"/>
        <v>&lt;attribute name="1_MFG" value="Panasonic Electronic Components"/&gt;</v>
      </c>
      <c r="AG268" t="str">
        <f t="shared" si="53"/>
        <v>&lt;attribute name="1_MFG_PN" value="ERJ-2RKF2263X"/&gt;</v>
      </c>
      <c r="AH268" t="str">
        <f t="shared" si="54"/>
        <v>&lt;attribute name="2_DESC" value=""/&gt;</v>
      </c>
      <c r="AI268" t="str">
        <f t="shared" si="55"/>
        <v>&lt;attribute name="2_DIST" value=""/&gt;</v>
      </c>
      <c r="AJ268" t="str">
        <f t="shared" si="56"/>
        <v>&lt;attribute name="2_DIST_PN" value=""/&gt;</v>
      </c>
      <c r="AK268" t="str">
        <f t="shared" si="57"/>
        <v>&lt;attribute name="2_MFG" value=""/&gt;</v>
      </c>
      <c r="AL268" t="str">
        <f t="shared" si="58"/>
        <v>&lt;attribute name="2_MFG_PN" value=""/&gt;</v>
      </c>
      <c r="AM268" t="s">
        <v>2061</v>
      </c>
      <c r="AN268" t="s">
        <v>2062</v>
      </c>
      <c r="AO268" t="s">
        <v>2063</v>
      </c>
      <c r="AP268" t="s">
        <v>2064</v>
      </c>
      <c r="AQ268" t="s">
        <v>2065</v>
      </c>
      <c r="AR268" t="str">
        <f t="shared" si="59"/>
        <v>&lt;deviceset name="226k_0402_1/10_1%"&gt;&lt;gates&gt;&lt;gate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226K OHM 1% 1/10W 0402"/&gt;&lt;attribute name="1_DIST" value="Digi-Key"/&gt;&lt;attribute name="1_DIST_PN" value="P226KLCT-ND"/&gt;&lt;attribute name="1_MFG" value="Panasonic Electronic Components"/&gt;&lt;attribute name="1_MFG_PN" value="ERJ-2RKF2263X"/&gt;&lt;attribute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9" spans="1:44" x14ac:dyDescent="0.25">
      <c r="A269" s="2">
        <v>232</v>
      </c>
      <c r="B269" s="2" t="s">
        <v>1628</v>
      </c>
      <c r="C269" s="5" t="s">
        <v>1738</v>
      </c>
      <c r="D269" s="2" t="s">
        <v>115</v>
      </c>
      <c r="E269" s="2" t="s">
        <v>116</v>
      </c>
      <c r="F269" s="2" t="s">
        <v>117</v>
      </c>
      <c r="G269" s="2" t="s">
        <v>822</v>
      </c>
      <c r="H269" s="2" t="s">
        <v>118</v>
      </c>
      <c r="I269" s="2" t="s">
        <v>820</v>
      </c>
      <c r="J269" s="2" t="s">
        <v>119</v>
      </c>
      <c r="K269" s="2" t="s">
        <v>821</v>
      </c>
      <c r="L269" s="2"/>
      <c r="M269" s="2"/>
      <c r="N269" s="2"/>
      <c r="O269" s="2"/>
      <c r="P269" s="2"/>
      <c r="Q269" t="str">
        <f t="shared" si="48"/>
        <v>&lt;deviceset name="232k_0402_1/10_1%"&gt;</v>
      </c>
      <c r="R269" t="s">
        <v>2050</v>
      </c>
      <c r="S269" t="s">
        <v>2051</v>
      </c>
      <c r="T269" t="s">
        <v>2052</v>
      </c>
      <c r="U269" t="s">
        <v>2053</v>
      </c>
      <c r="V269" t="s">
        <v>2054</v>
      </c>
      <c r="W269" t="s">
        <v>2055</v>
      </c>
      <c r="X269" t="s">
        <v>2056</v>
      </c>
      <c r="Y269" t="s">
        <v>2057</v>
      </c>
      <c r="Z269" t="s">
        <v>2058</v>
      </c>
      <c r="AA269" t="s">
        <v>2059</v>
      </c>
      <c r="AB269" t="s">
        <v>2060</v>
      </c>
      <c r="AC269" t="str">
        <f t="shared" si="49"/>
        <v>&lt;attribute name="1_DESC" value="RES SMD 232K OHM 1% 1/10W 0402"/&gt;</v>
      </c>
      <c r="AD269" t="str">
        <f t="shared" si="50"/>
        <v>&lt;attribute name="1_DIST" value="Digi-Key"/&gt;</v>
      </c>
      <c r="AE269" t="str">
        <f t="shared" si="51"/>
        <v>&lt;attribute name="1_DIST_PN" value="P232KLCT-ND"/&gt;</v>
      </c>
      <c r="AF269" t="str">
        <f t="shared" si="52"/>
        <v>&lt;attribute name="1_MFG" value="Panasonic Electronic Components"/&gt;</v>
      </c>
      <c r="AG269" t="str">
        <f t="shared" si="53"/>
        <v>&lt;attribute name="1_MFG_PN" value="ERJ-2RKF2323X"/&gt;</v>
      </c>
      <c r="AH269" t="str">
        <f t="shared" si="54"/>
        <v>&lt;attribute name="2_DESC" value=""/&gt;</v>
      </c>
      <c r="AI269" t="str">
        <f t="shared" si="55"/>
        <v>&lt;attribute name="2_DIST" value=""/&gt;</v>
      </c>
      <c r="AJ269" t="str">
        <f t="shared" si="56"/>
        <v>&lt;attribute name="2_DIST_PN" value=""/&gt;</v>
      </c>
      <c r="AK269" t="str">
        <f t="shared" si="57"/>
        <v>&lt;attribute name="2_MFG" value=""/&gt;</v>
      </c>
      <c r="AL269" t="str">
        <f t="shared" si="58"/>
        <v>&lt;attribute name="2_MFG_PN" value=""/&gt;</v>
      </c>
      <c r="AM269" t="s">
        <v>2061</v>
      </c>
      <c r="AN269" t="s">
        <v>2062</v>
      </c>
      <c r="AO269" t="s">
        <v>2063</v>
      </c>
      <c r="AP269" t="s">
        <v>2064</v>
      </c>
      <c r="AQ269" t="s">
        <v>2065</v>
      </c>
      <c r="AR269" t="str">
        <f t="shared" si="59"/>
        <v>&lt;deviceset name="232k_0402_1/10_1%"&gt;&lt;gates&gt;&lt;gate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232K OHM 1% 1/10W 0402"/&gt;&lt;attribute name="1_DIST" value="Digi-Key"/&gt;&lt;attribute name="1_DIST_PN" value="P232KLCT-ND"/&gt;&lt;attribute name="1_MFG" value="Panasonic Electronic Components"/&gt;&lt;attribute name="1_MFG_PN" value="ERJ-2RKF2323X"/&gt;&lt;attribute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70" spans="1:44" x14ac:dyDescent="0.25">
      <c r="A270" s="2">
        <v>237</v>
      </c>
      <c r="B270" s="2" t="s">
        <v>1628</v>
      </c>
      <c r="C270" s="5" t="s">
        <v>1739</v>
      </c>
      <c r="D270" s="2" t="s">
        <v>115</v>
      </c>
      <c r="E270" s="2" t="s">
        <v>116</v>
      </c>
      <c r="F270" s="2" t="s">
        <v>117</v>
      </c>
      <c r="G270" s="2" t="s">
        <v>828</v>
      </c>
      <c r="H270" s="2" t="s">
        <v>118</v>
      </c>
      <c r="I270" s="2" t="s">
        <v>826</v>
      </c>
      <c r="J270" s="2" t="s">
        <v>119</v>
      </c>
      <c r="K270" s="2" t="s">
        <v>827</v>
      </c>
      <c r="L270" s="2"/>
      <c r="M270" s="2"/>
      <c r="N270" s="2"/>
      <c r="O270" s="2"/>
      <c r="P270" s="2"/>
      <c r="Q270" t="str">
        <f t="shared" si="48"/>
        <v>&lt;deviceset name="237k_0402_1/10_1%"&gt;</v>
      </c>
      <c r="R270" t="s">
        <v>2050</v>
      </c>
      <c r="S270" t="s">
        <v>2051</v>
      </c>
      <c r="T270" t="s">
        <v>2052</v>
      </c>
      <c r="U270" t="s">
        <v>2053</v>
      </c>
      <c r="V270" t="s">
        <v>2054</v>
      </c>
      <c r="W270" t="s">
        <v>2055</v>
      </c>
      <c r="X270" t="s">
        <v>2056</v>
      </c>
      <c r="Y270" t="s">
        <v>2057</v>
      </c>
      <c r="Z270" t="s">
        <v>2058</v>
      </c>
      <c r="AA270" t="s">
        <v>2059</v>
      </c>
      <c r="AB270" t="s">
        <v>2060</v>
      </c>
      <c r="AC270" t="str">
        <f t="shared" si="49"/>
        <v>&lt;attribute name="1_DESC" value="RES SMD 237K OHM 1% 1/10W 0402"/&gt;</v>
      </c>
      <c r="AD270" t="str">
        <f t="shared" si="50"/>
        <v>&lt;attribute name="1_DIST" value="Digi-Key"/&gt;</v>
      </c>
      <c r="AE270" t="str">
        <f t="shared" si="51"/>
        <v>&lt;attribute name="1_DIST_PN" value="P237KLCT-ND"/&gt;</v>
      </c>
      <c r="AF270" t="str">
        <f t="shared" si="52"/>
        <v>&lt;attribute name="1_MFG" value="Panasonic Electronic Components"/&gt;</v>
      </c>
      <c r="AG270" t="str">
        <f t="shared" si="53"/>
        <v>&lt;attribute name="1_MFG_PN" value="ERJ-2RKF2373X"/&gt;</v>
      </c>
      <c r="AH270" t="str">
        <f t="shared" si="54"/>
        <v>&lt;attribute name="2_DESC" value=""/&gt;</v>
      </c>
      <c r="AI270" t="str">
        <f t="shared" si="55"/>
        <v>&lt;attribute name="2_DIST" value=""/&gt;</v>
      </c>
      <c r="AJ270" t="str">
        <f t="shared" si="56"/>
        <v>&lt;attribute name="2_DIST_PN" value=""/&gt;</v>
      </c>
      <c r="AK270" t="str">
        <f t="shared" si="57"/>
        <v>&lt;attribute name="2_MFG" value=""/&gt;</v>
      </c>
      <c r="AL270" t="str">
        <f t="shared" si="58"/>
        <v>&lt;attribute name="2_MFG_PN" value=""/&gt;</v>
      </c>
      <c r="AM270" t="s">
        <v>2061</v>
      </c>
      <c r="AN270" t="s">
        <v>2062</v>
      </c>
      <c r="AO270" t="s">
        <v>2063</v>
      </c>
      <c r="AP270" t="s">
        <v>2064</v>
      </c>
      <c r="AQ270" t="s">
        <v>2065</v>
      </c>
      <c r="AR270" t="str">
        <f t="shared" si="59"/>
        <v>&lt;deviceset name="237k_0402_1/10_1%"&gt;&lt;gates&gt;&lt;gate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237K OHM 1% 1/10W 0402"/&gt;&lt;attribute name="1_DIST" value="Digi-Key"/&gt;&lt;attribute name="1_DIST_PN" value="P237KLCT-ND"/&gt;&lt;attribute name="1_MFG" value="Panasonic Electronic Components"/&gt;&lt;attribute name="1_MFG_PN" value="ERJ-2RKF2373X"/&gt;&lt;attribute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71" spans="1:44" x14ac:dyDescent="0.25">
      <c r="A271" s="2">
        <v>240</v>
      </c>
      <c r="B271" s="2" t="s">
        <v>1628</v>
      </c>
      <c r="C271" s="5" t="s">
        <v>1742</v>
      </c>
      <c r="D271" s="2" t="s">
        <v>115</v>
      </c>
      <c r="E271" s="2" t="s">
        <v>116</v>
      </c>
      <c r="F271" s="2" t="s">
        <v>117</v>
      </c>
      <c r="G271" s="2" t="s">
        <v>847</v>
      </c>
      <c r="H271" s="2" t="s">
        <v>118</v>
      </c>
      <c r="I271" s="2" t="s">
        <v>845</v>
      </c>
      <c r="J271" s="2" t="s">
        <v>119</v>
      </c>
      <c r="K271" s="2" t="s">
        <v>846</v>
      </c>
      <c r="L271" s="2"/>
      <c r="M271" s="2"/>
      <c r="N271" s="2"/>
      <c r="O271" s="2"/>
      <c r="P271" s="2"/>
      <c r="Q271" t="str">
        <f t="shared" si="48"/>
        <v>&lt;deviceset name="240k_0402_1/10_1%"&gt;</v>
      </c>
      <c r="R271" t="s">
        <v>2050</v>
      </c>
      <c r="S271" t="s">
        <v>2051</v>
      </c>
      <c r="T271" t="s">
        <v>2052</v>
      </c>
      <c r="U271" t="s">
        <v>2053</v>
      </c>
      <c r="V271" t="s">
        <v>2054</v>
      </c>
      <c r="W271" t="s">
        <v>2055</v>
      </c>
      <c r="X271" t="s">
        <v>2056</v>
      </c>
      <c r="Y271" t="s">
        <v>2057</v>
      </c>
      <c r="Z271" t="s">
        <v>2058</v>
      </c>
      <c r="AA271" t="s">
        <v>2059</v>
      </c>
      <c r="AB271" t="s">
        <v>2060</v>
      </c>
      <c r="AC271" t="str">
        <f t="shared" si="49"/>
        <v>&lt;attribute name="1_DESC" value="RES SMD 240K OHM 1% 1/10W 0402"/&gt;</v>
      </c>
      <c r="AD271" t="str">
        <f t="shared" si="50"/>
        <v>&lt;attribute name="1_DIST" value="Digi-Key"/&gt;</v>
      </c>
      <c r="AE271" t="str">
        <f t="shared" si="51"/>
        <v>&lt;attribute name="1_DIST_PN" value="P240KLCT-ND"/&gt;</v>
      </c>
      <c r="AF271" t="str">
        <f t="shared" si="52"/>
        <v>&lt;attribute name="1_MFG" value="Panasonic Electronic Components"/&gt;</v>
      </c>
      <c r="AG271" t="str">
        <f t="shared" si="53"/>
        <v>&lt;attribute name="1_MFG_PN" value="ERJ-2RKF2403X"/&gt;</v>
      </c>
      <c r="AH271" t="str">
        <f t="shared" si="54"/>
        <v>&lt;attribute name="2_DESC" value=""/&gt;</v>
      </c>
      <c r="AI271" t="str">
        <f t="shared" si="55"/>
        <v>&lt;attribute name="2_DIST" value=""/&gt;</v>
      </c>
      <c r="AJ271" t="str">
        <f t="shared" si="56"/>
        <v>&lt;attribute name="2_DIST_PN" value=""/&gt;</v>
      </c>
      <c r="AK271" t="str">
        <f t="shared" si="57"/>
        <v>&lt;attribute name="2_MFG" value=""/&gt;</v>
      </c>
      <c r="AL271" t="str">
        <f t="shared" si="58"/>
        <v>&lt;attribute name="2_MFG_PN" value=""/&gt;</v>
      </c>
      <c r="AM271" t="s">
        <v>2061</v>
      </c>
      <c r="AN271" t="s">
        <v>2062</v>
      </c>
      <c r="AO271" t="s">
        <v>2063</v>
      </c>
      <c r="AP271" t="s">
        <v>2064</v>
      </c>
      <c r="AQ271" t="s">
        <v>2065</v>
      </c>
      <c r="AR271" t="str">
        <f t="shared" si="59"/>
        <v>&lt;deviceset name="240k_0402_1/10_1%"&gt;&lt;gates&gt;&lt;gate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240K OHM 1% 1/10W 0402"/&gt;&lt;attribute name="1_DIST" value="Digi-Key"/&gt;&lt;attribute name="1_DIST_PN" value="P240KLCT-ND"/&gt;&lt;attribute name="1_MFG" value="Panasonic Electronic Components"/&gt;&lt;attribute name="1_MFG_PN" value="ERJ-2RKF2403X"/&gt;&lt;attribute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72" spans="1:44" x14ac:dyDescent="0.25">
      <c r="A272" s="2">
        <v>243</v>
      </c>
      <c r="B272" s="2" t="s">
        <v>1628</v>
      </c>
      <c r="C272" s="5" t="s">
        <v>1743</v>
      </c>
      <c r="D272" s="2" t="s">
        <v>115</v>
      </c>
      <c r="E272" s="2" t="s">
        <v>116</v>
      </c>
      <c r="F272" s="2" t="s">
        <v>117</v>
      </c>
      <c r="G272" s="2" t="s">
        <v>853</v>
      </c>
      <c r="H272" s="2" t="s">
        <v>118</v>
      </c>
      <c r="I272" s="2" t="s">
        <v>851</v>
      </c>
      <c r="J272" s="2" t="s">
        <v>119</v>
      </c>
      <c r="K272" s="2" t="s">
        <v>852</v>
      </c>
      <c r="L272" s="2"/>
      <c r="M272" s="2"/>
      <c r="N272" s="2"/>
      <c r="O272" s="2"/>
      <c r="P272" s="2"/>
      <c r="Q272" t="str">
        <f t="shared" si="48"/>
        <v>&lt;deviceset name="243k_0402_1/10_1%"&gt;</v>
      </c>
      <c r="R272" t="s">
        <v>2050</v>
      </c>
      <c r="S272" t="s">
        <v>2051</v>
      </c>
      <c r="T272" t="s">
        <v>2052</v>
      </c>
      <c r="U272" t="s">
        <v>2053</v>
      </c>
      <c r="V272" t="s">
        <v>2054</v>
      </c>
      <c r="W272" t="s">
        <v>2055</v>
      </c>
      <c r="X272" t="s">
        <v>2056</v>
      </c>
      <c r="Y272" t="s">
        <v>2057</v>
      </c>
      <c r="Z272" t="s">
        <v>2058</v>
      </c>
      <c r="AA272" t="s">
        <v>2059</v>
      </c>
      <c r="AB272" t="s">
        <v>2060</v>
      </c>
      <c r="AC272" t="str">
        <f t="shared" si="49"/>
        <v>&lt;attribute name="1_DESC" value="RES SMD 243K OHM 1% 1/10W 0402"/&gt;</v>
      </c>
      <c r="AD272" t="str">
        <f t="shared" si="50"/>
        <v>&lt;attribute name="1_DIST" value="Digi-Key"/&gt;</v>
      </c>
      <c r="AE272" t="str">
        <f t="shared" si="51"/>
        <v>&lt;attribute name="1_DIST_PN" value="P243KLCT-ND"/&gt;</v>
      </c>
      <c r="AF272" t="str">
        <f t="shared" si="52"/>
        <v>&lt;attribute name="1_MFG" value="Panasonic Electronic Components"/&gt;</v>
      </c>
      <c r="AG272" t="str">
        <f t="shared" si="53"/>
        <v>&lt;attribute name="1_MFG_PN" value="ERJ-2RKF2433X"/&gt;</v>
      </c>
      <c r="AH272" t="str">
        <f t="shared" si="54"/>
        <v>&lt;attribute name="2_DESC" value=""/&gt;</v>
      </c>
      <c r="AI272" t="str">
        <f t="shared" si="55"/>
        <v>&lt;attribute name="2_DIST" value=""/&gt;</v>
      </c>
      <c r="AJ272" t="str">
        <f t="shared" si="56"/>
        <v>&lt;attribute name="2_DIST_PN" value=""/&gt;</v>
      </c>
      <c r="AK272" t="str">
        <f t="shared" si="57"/>
        <v>&lt;attribute name="2_MFG" value=""/&gt;</v>
      </c>
      <c r="AL272" t="str">
        <f t="shared" si="58"/>
        <v>&lt;attribute name="2_MFG_PN" value=""/&gt;</v>
      </c>
      <c r="AM272" t="s">
        <v>2061</v>
      </c>
      <c r="AN272" t="s">
        <v>2062</v>
      </c>
      <c r="AO272" t="s">
        <v>2063</v>
      </c>
      <c r="AP272" t="s">
        <v>2064</v>
      </c>
      <c r="AQ272" t="s">
        <v>2065</v>
      </c>
      <c r="AR272" t="str">
        <f t="shared" si="59"/>
        <v>&lt;deviceset name="243k_0402_1/10_1%"&gt;&lt;gates&gt;&lt;gate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243K OHM 1% 1/10W 0402"/&gt;&lt;attribute name="1_DIST" value="Digi-Key"/&gt;&lt;attribute name="1_DIST_PN" value="P243KLCT-ND"/&gt;&lt;attribute name="1_MFG" value="Panasonic Electronic Components"/&gt;&lt;attribute name="1_MFG_PN" value="ERJ-2RKF2433X"/&gt;&lt;attribute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73" spans="1:44" x14ac:dyDescent="0.25">
      <c r="A273" s="2">
        <v>249</v>
      </c>
      <c r="B273" s="2" t="s">
        <v>1628</v>
      </c>
      <c r="C273" s="5" t="s">
        <v>114</v>
      </c>
      <c r="D273" s="2" t="s">
        <v>115</v>
      </c>
      <c r="E273" s="2" t="s">
        <v>116</v>
      </c>
      <c r="F273" s="2" t="s">
        <v>117</v>
      </c>
      <c r="G273" s="2" t="s">
        <v>859</v>
      </c>
      <c r="H273" s="2" t="s">
        <v>118</v>
      </c>
      <c r="I273" s="2" t="s">
        <v>857</v>
      </c>
      <c r="J273" s="2" t="s">
        <v>119</v>
      </c>
      <c r="K273" s="2" t="s">
        <v>858</v>
      </c>
      <c r="L273" s="2"/>
      <c r="M273" s="2"/>
      <c r="N273" s="2"/>
      <c r="O273" s="2"/>
      <c r="P273" s="2"/>
      <c r="Q273" t="str">
        <f t="shared" si="48"/>
        <v>&lt;deviceset name="249k_0402_1/10_1%"&gt;</v>
      </c>
      <c r="R273" t="s">
        <v>2050</v>
      </c>
      <c r="S273" t="s">
        <v>2051</v>
      </c>
      <c r="T273" t="s">
        <v>2052</v>
      </c>
      <c r="U273" t="s">
        <v>2053</v>
      </c>
      <c r="V273" t="s">
        <v>2054</v>
      </c>
      <c r="W273" t="s">
        <v>2055</v>
      </c>
      <c r="X273" t="s">
        <v>2056</v>
      </c>
      <c r="Y273" t="s">
        <v>2057</v>
      </c>
      <c r="Z273" t="s">
        <v>2058</v>
      </c>
      <c r="AA273" t="s">
        <v>2059</v>
      </c>
      <c r="AB273" t="s">
        <v>2060</v>
      </c>
      <c r="AC273" t="str">
        <f t="shared" si="49"/>
        <v>&lt;attribute name="1_DESC" value="RES SMD 249K OHM 1% 1/10W 0402"/&gt;</v>
      </c>
      <c r="AD273" t="str">
        <f t="shared" si="50"/>
        <v>&lt;attribute name="1_DIST" value="Digi-Key"/&gt;</v>
      </c>
      <c r="AE273" t="str">
        <f t="shared" si="51"/>
        <v>&lt;attribute name="1_DIST_PN" value="P249KLCT-ND"/&gt;</v>
      </c>
      <c r="AF273" t="str">
        <f t="shared" si="52"/>
        <v>&lt;attribute name="1_MFG" value="Panasonic Electronic Components"/&gt;</v>
      </c>
      <c r="AG273" t="str">
        <f t="shared" si="53"/>
        <v>&lt;attribute name="1_MFG_PN" value="ERJ-2RKF2493X"/&gt;</v>
      </c>
      <c r="AH273" t="str">
        <f t="shared" si="54"/>
        <v>&lt;attribute name="2_DESC" value=""/&gt;</v>
      </c>
      <c r="AI273" t="str">
        <f t="shared" si="55"/>
        <v>&lt;attribute name="2_DIST" value=""/&gt;</v>
      </c>
      <c r="AJ273" t="str">
        <f t="shared" si="56"/>
        <v>&lt;attribute name="2_DIST_PN" value=""/&gt;</v>
      </c>
      <c r="AK273" t="str">
        <f t="shared" si="57"/>
        <v>&lt;attribute name="2_MFG" value=""/&gt;</v>
      </c>
      <c r="AL273" t="str">
        <f t="shared" si="58"/>
        <v>&lt;attribute name="2_MFG_PN" value=""/&gt;</v>
      </c>
      <c r="AM273" t="s">
        <v>2061</v>
      </c>
      <c r="AN273" t="s">
        <v>2062</v>
      </c>
      <c r="AO273" t="s">
        <v>2063</v>
      </c>
      <c r="AP273" t="s">
        <v>2064</v>
      </c>
      <c r="AQ273" t="s">
        <v>2065</v>
      </c>
      <c r="AR273" t="str">
        <f t="shared" si="59"/>
        <v>&lt;deviceset name="249k_0402_1/10_1%"&gt;&lt;gates&gt;&lt;gate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249K OHM 1% 1/10W 0402"/&gt;&lt;attribute name="1_DIST" value="Digi-Key"/&gt;&lt;attribute name="1_DIST_PN" value="P249KLCT-ND"/&gt;&lt;attribute name="1_MFG" value="Panasonic Electronic Components"/&gt;&lt;attribute name="1_MFG_PN" value="ERJ-2RKF2493X"/&gt;&lt;attribute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</sheetData>
  <sortState ref="A2:P273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3AEFE-F7B6-4B8F-B7CD-A8CA818D28EE}">
  <dimension ref="A1:AR229"/>
  <sheetViews>
    <sheetView tabSelected="1" topLeftCell="AR192" workbookViewId="0">
      <selection activeCell="AR218" sqref="AR218"/>
    </sheetView>
  </sheetViews>
  <sheetFormatPr defaultRowHeight="15" x14ac:dyDescent="0.25"/>
  <cols>
    <col min="1" max="1" width="6.140625" bestFit="1" customWidth="1"/>
    <col min="2" max="2" width="7" bestFit="1" customWidth="1"/>
    <col min="3" max="3" width="10.42578125" bestFit="1" customWidth="1"/>
    <col min="4" max="4" width="8.5703125" bestFit="1" customWidth="1"/>
    <col min="5" max="5" width="6.7109375" bestFit="1" customWidth="1"/>
    <col min="6" max="6" width="9.7109375" bestFit="1" customWidth="1"/>
    <col min="7" max="7" width="31.7109375" bestFit="1" customWidth="1"/>
    <col min="8" max="8" width="8.42578125" bestFit="1" customWidth="1"/>
    <col min="9" max="9" width="12.140625" bestFit="1" customWidth="1"/>
    <col min="10" max="10" width="31.42578125" bestFit="1" customWidth="1"/>
    <col min="11" max="11" width="14.28515625" bestFit="1" customWidth="1"/>
    <col min="12" max="12" width="7.42578125" bestFit="1" customWidth="1"/>
    <col min="13" max="13" width="6.85546875" bestFit="1" customWidth="1"/>
    <col min="14" max="14" width="10.42578125" bestFit="1" customWidth="1"/>
    <col min="15" max="15" width="7" bestFit="1" customWidth="1"/>
    <col min="16" max="16" width="10.5703125" bestFit="1" customWidth="1"/>
    <col min="17" max="17" width="38.85546875" bestFit="1" customWidth="1"/>
    <col min="18" max="18" width="11.140625" bestFit="1" customWidth="1"/>
    <col min="19" max="19" width="46.85546875" bestFit="1" customWidth="1"/>
    <col min="20" max="20" width="11.5703125" bestFit="1" customWidth="1"/>
    <col min="21" max="21" width="13.28515625" bestFit="1" customWidth="1"/>
    <col min="22" max="22" width="33.140625" bestFit="1" customWidth="1"/>
    <col min="23" max="23" width="14.42578125" bestFit="1" customWidth="1"/>
    <col min="24" max="25" width="36.28515625" bestFit="1" customWidth="1"/>
    <col min="26" max="26" width="14.85546875" bestFit="1" customWidth="1"/>
    <col min="27" max="27" width="18.140625" bestFit="1" customWidth="1"/>
    <col min="28" max="28" width="21.42578125" bestFit="1" customWidth="1"/>
    <col min="29" max="29" width="66.140625" bestFit="1" customWidth="1"/>
    <col min="30" max="30" width="42.28515625" bestFit="1" customWidth="1"/>
    <col min="31" max="31" width="51.5703125" bestFit="1" customWidth="1"/>
    <col min="32" max="32" width="65.42578125" bestFit="1" customWidth="1"/>
    <col min="33" max="33" width="52" bestFit="1" customWidth="1"/>
    <col min="34" max="34" width="35.140625" bestFit="1" customWidth="1"/>
    <col min="35" max="35" width="34.5703125" bestFit="1" customWidth="1"/>
    <col min="36" max="36" width="38.28515625" bestFit="1" customWidth="1"/>
    <col min="37" max="37" width="34.7109375" bestFit="1" customWidth="1"/>
    <col min="38" max="38" width="38.42578125" bestFit="1" customWidth="1"/>
    <col min="39" max="39" width="16.85546875" bestFit="1" customWidth="1"/>
    <col min="40" max="40" width="18.5703125" bestFit="1" customWidth="1"/>
    <col min="41" max="41" width="12.7109375" bestFit="1" customWidth="1"/>
    <col min="42" max="42" width="13.7109375" bestFit="1" customWidth="1"/>
    <col min="43" max="43" width="15.5703125" bestFit="1" customWidth="1"/>
    <col min="44" max="44" width="255.7109375" bestFit="1" customWidth="1"/>
  </cols>
  <sheetData>
    <row r="1" spans="1:44" ht="30.75" thickBot="1" x14ac:dyDescent="0.3">
      <c r="A1" s="2" t="s">
        <v>0</v>
      </c>
      <c r="B1" s="2" t="s">
        <v>1630</v>
      </c>
      <c r="C1" s="5" t="s">
        <v>1631</v>
      </c>
      <c r="D1" s="3" t="s">
        <v>1</v>
      </c>
      <c r="E1" s="1" t="s">
        <v>2</v>
      </c>
      <c r="F1" s="1" t="s">
        <v>3</v>
      </c>
      <c r="G1" s="2" t="s">
        <v>1626</v>
      </c>
      <c r="H1" s="4" t="s">
        <v>1627</v>
      </c>
      <c r="I1" s="2" t="s">
        <v>1623</v>
      </c>
      <c r="J1" s="2" t="s">
        <v>1625</v>
      </c>
      <c r="K1" s="2" t="s">
        <v>1624</v>
      </c>
      <c r="L1" s="2" t="s">
        <v>1632</v>
      </c>
      <c r="M1" s="4" t="s">
        <v>1633</v>
      </c>
      <c r="N1" s="2" t="s">
        <v>1634</v>
      </c>
      <c r="O1" s="2" t="s">
        <v>1635</v>
      </c>
      <c r="P1" s="2" t="s">
        <v>1636</v>
      </c>
      <c r="Q1" s="2" t="s">
        <v>2023</v>
      </c>
      <c r="R1" s="2" t="s">
        <v>2024</v>
      </c>
      <c r="S1" s="2" t="s">
        <v>2025</v>
      </c>
      <c r="T1" s="2" t="s">
        <v>2026</v>
      </c>
      <c r="U1" s="2" t="s">
        <v>2027</v>
      </c>
      <c r="V1" s="2" t="s">
        <v>2028</v>
      </c>
      <c r="W1" s="2" t="s">
        <v>2031</v>
      </c>
      <c r="X1" s="2" t="s">
        <v>2029</v>
      </c>
      <c r="Y1" s="2" t="s">
        <v>2030</v>
      </c>
      <c r="Z1" s="2" t="s">
        <v>2032</v>
      </c>
      <c r="AA1" s="2" t="s">
        <v>2033</v>
      </c>
      <c r="AB1" s="2" t="s">
        <v>2034</v>
      </c>
      <c r="AC1" s="2" t="s">
        <v>2035</v>
      </c>
      <c r="AD1" s="2" t="s">
        <v>2036</v>
      </c>
      <c r="AE1" s="2" t="s">
        <v>2037</v>
      </c>
      <c r="AF1" s="2" t="s">
        <v>2038</v>
      </c>
      <c r="AG1" s="2" t="s">
        <v>2039</v>
      </c>
      <c r="AH1" s="2" t="s">
        <v>2040</v>
      </c>
      <c r="AI1" s="2" t="s">
        <v>2041</v>
      </c>
      <c r="AJ1" s="2" t="s">
        <v>2042</v>
      </c>
      <c r="AK1" s="2" t="s">
        <v>2043</v>
      </c>
      <c r="AL1" s="2" t="s">
        <v>2044</v>
      </c>
      <c r="AM1" s="2" t="s">
        <v>2045</v>
      </c>
      <c r="AN1" s="2" t="s">
        <v>2046</v>
      </c>
      <c r="AO1" s="2" t="s">
        <v>2047</v>
      </c>
      <c r="AP1" s="2" t="s">
        <v>2048</v>
      </c>
      <c r="AQ1" s="2" t="s">
        <v>2049</v>
      </c>
      <c r="AR1" s="2" t="s">
        <v>2066</v>
      </c>
    </row>
    <row r="2" spans="1:44" x14ac:dyDescent="0.25">
      <c r="A2" s="2">
        <v>10</v>
      </c>
      <c r="B2" s="2" t="s">
        <v>1629</v>
      </c>
      <c r="C2" s="5" t="s">
        <v>4</v>
      </c>
      <c r="D2" s="2" t="s">
        <v>115</v>
      </c>
      <c r="E2" s="2" t="s">
        <v>116</v>
      </c>
      <c r="F2" s="2" t="s">
        <v>117</v>
      </c>
      <c r="G2" s="2" t="s">
        <v>120</v>
      </c>
      <c r="H2" s="2" t="s">
        <v>118</v>
      </c>
      <c r="I2" s="2" t="s">
        <v>121</v>
      </c>
      <c r="J2" s="2" t="s">
        <v>119</v>
      </c>
      <c r="K2" s="2" t="s">
        <v>122</v>
      </c>
      <c r="L2" s="2"/>
      <c r="M2" s="2"/>
      <c r="N2" s="2"/>
      <c r="O2" s="2"/>
      <c r="P2" s="2"/>
      <c r="Q2" t="str">
        <f>_xlfn.CONCAT("&lt;deviceset name=""",C2,"_",D2,"_",E2,"_",F2,"""&gt;")</f>
        <v>&lt;deviceset name="10R_0402_1/10_1%"&gt;</v>
      </c>
      <c r="R2" t="s">
        <v>2050</v>
      </c>
      <c r="S2" t="s">
        <v>2051</v>
      </c>
      <c r="T2" t="s">
        <v>2052</v>
      </c>
      <c r="U2" t="s">
        <v>2053</v>
      </c>
      <c r="V2" t="s">
        <v>2054</v>
      </c>
      <c r="W2" t="s">
        <v>2055</v>
      </c>
      <c r="X2" t="s">
        <v>2056</v>
      </c>
      <c r="Y2" t="s">
        <v>2057</v>
      </c>
      <c r="Z2" t="s">
        <v>2058</v>
      </c>
      <c r="AA2" t="s">
        <v>2059</v>
      </c>
      <c r="AB2" t="s">
        <v>2060</v>
      </c>
      <c r="AC2" t="str">
        <f>_xlfn.CONCAT("&lt;attribute name=""",$G$1,""" value=""",G2,"""/&gt;")</f>
        <v>&lt;attribute name="1_DESC" value="RES SMD 10 OHM 1% 1/10W 0402"/&gt;</v>
      </c>
      <c r="AD2" t="str">
        <f>_xlfn.CONCAT("&lt;attribute name=""",$H$1,""" value=""",H2,"""/&gt;")</f>
        <v>&lt;attribute name="1_DIST" value="Digi-Key"/&gt;</v>
      </c>
      <c r="AE2" t="str">
        <f>_xlfn.CONCAT("&lt;attribute name=""",$I$1,""" value=""",I2,"""/&gt;")</f>
        <v>&lt;attribute name="1_DIST_PN" value="P10.0LCT-ND"/&gt;</v>
      </c>
      <c r="AF2" t="str">
        <f>_xlfn.CONCAT("&lt;attribute name=""",$J$1,""" value=""",J2,"""/&gt;")</f>
        <v>&lt;attribute name="1_MFG" value="Panasonic Electronic Components"/&gt;</v>
      </c>
      <c r="AG2" t="str">
        <f>_xlfn.CONCAT("&lt;attribute name=""",$K$1,""" value=""",K2,"""/&gt;")</f>
        <v>&lt;attribute name="1_MFG_PN" value="ERJ-2RKF10R0X"/&gt;</v>
      </c>
      <c r="AH2" t="str">
        <f>_xlfn.CONCAT("&lt;attribute name=""",  $L$1,""" value=""",L2,"""/&gt;")</f>
        <v>&lt;attribute name="2_DESC" value=""/&gt;</v>
      </c>
      <c r="AI2" t="str">
        <f>_xlfn.CONCAT("&lt;attribute name=""",$M$1,""" value=""",M2,"""/&gt;")</f>
        <v>&lt;attribute name="2_DIST" value=""/&gt;</v>
      </c>
      <c r="AJ2" t="str">
        <f>_xlfn.CONCAT("&lt;attribute name=""",$N$1,""" value=""",N2,"""/&gt;")</f>
        <v>&lt;attribute name="2_DIST_PN" value=""/&gt;</v>
      </c>
      <c r="AK2" t="str">
        <f>_xlfn.CONCAT("&lt;attribute name=""",$O$1,""" value=""",O2,"""/&gt;")</f>
        <v>&lt;attribute name="2_MFG" value=""/&gt;</v>
      </c>
      <c r="AL2" t="str">
        <f>_xlfn.CONCAT("&lt;attribute name=""",$P$1,""" value=""",P2,"""/&gt;")</f>
        <v>&lt;attribute name="2_MFG_PN" value=""/&gt;</v>
      </c>
      <c r="AM2" t="s">
        <v>2061</v>
      </c>
      <c r="AN2" t="s">
        <v>2062</v>
      </c>
      <c r="AO2" t="s">
        <v>2063</v>
      </c>
      <c r="AP2" t="s">
        <v>2064</v>
      </c>
      <c r="AQ2" t="s">
        <v>2065</v>
      </c>
      <c r="AR2" t="str">
        <f>_xlfn.CONCAT(Q2:AQ2)</f>
        <v>&lt;deviceset name="10R_0402_1/10_1%"&gt;&lt;gates&gt;&lt;gate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 OHM 1% 1/10W 0402"/&gt;&lt;attribute name="1_DIST" value="Digi-Key"/&gt;&lt;attribute name="1_DIST_PN" value="P10.0LCT-ND"/&gt;&lt;attribute name="1_MFG" value="Panasonic Electronic Components"/&gt;&lt;attribute name="1_MFG_PN" value="ERJ-2RKF10R0X"/&gt;&lt;attribute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" spans="1:44" x14ac:dyDescent="0.25">
      <c r="A3" s="2">
        <v>10.199999999999999</v>
      </c>
      <c r="B3" s="2" t="s">
        <v>1629</v>
      </c>
      <c r="C3" s="5" t="s">
        <v>1845</v>
      </c>
      <c r="D3" s="2" t="s">
        <v>115</v>
      </c>
      <c r="E3" s="2" t="s">
        <v>116</v>
      </c>
      <c r="F3" s="2" t="s">
        <v>117</v>
      </c>
      <c r="G3" s="2" t="s">
        <v>332</v>
      </c>
      <c r="H3" s="2" t="s">
        <v>118</v>
      </c>
      <c r="I3" s="2" t="s">
        <v>330</v>
      </c>
      <c r="J3" s="2" t="s">
        <v>119</v>
      </c>
      <c r="K3" s="2" t="s">
        <v>331</v>
      </c>
      <c r="L3" s="2"/>
      <c r="M3" s="2"/>
      <c r="N3" s="2"/>
      <c r="O3" s="2"/>
      <c r="P3" s="2"/>
      <c r="Q3" t="str">
        <f t="shared" ref="Q3:Q66" si="0">_xlfn.CONCAT("&lt;deviceset name=""",C3,"_",D3,"_",E3,"_",F3,"""&gt;")</f>
        <v>&lt;deviceset name="10.2R_0402_1/10_1%"&gt;</v>
      </c>
      <c r="R3" t="s">
        <v>2050</v>
      </c>
      <c r="S3" t="s">
        <v>2051</v>
      </c>
      <c r="T3" t="s">
        <v>2052</v>
      </c>
      <c r="U3" t="s">
        <v>2053</v>
      </c>
      <c r="V3" t="s">
        <v>2054</v>
      </c>
      <c r="W3" t="s">
        <v>2055</v>
      </c>
      <c r="X3" t="s">
        <v>2056</v>
      </c>
      <c r="Y3" t="s">
        <v>2057</v>
      </c>
      <c r="Z3" t="s">
        <v>2058</v>
      </c>
      <c r="AA3" t="s">
        <v>2059</v>
      </c>
      <c r="AB3" t="s">
        <v>2060</v>
      </c>
      <c r="AC3" t="str">
        <f t="shared" ref="AC3:AC66" si="1">_xlfn.CONCAT("&lt;attribute name=""",$G$1,""" value=""",G3,"""/&gt;")</f>
        <v>&lt;attribute name="1_DESC" value="RES SMD 10.2 OHM 1% 1/10W 0402"/&gt;</v>
      </c>
      <c r="AD3" t="str">
        <f t="shared" ref="AD3:AD66" si="2">_xlfn.CONCAT("&lt;attribute name=""",$H$1,""" value=""",H3,"""/&gt;")</f>
        <v>&lt;attribute name="1_DIST" value="Digi-Key"/&gt;</v>
      </c>
      <c r="AE3" t="str">
        <f t="shared" ref="AE3:AE66" si="3">_xlfn.CONCAT("&lt;attribute name=""",$I$1,""" value=""",I3,"""/&gt;")</f>
        <v>&lt;attribute name="1_DIST_PN" value="P10.2LCT-ND"/&gt;</v>
      </c>
      <c r="AF3" t="str">
        <f t="shared" ref="AF3:AF66" si="4">_xlfn.CONCAT("&lt;attribute name=""",$J$1,""" value=""",J3,"""/&gt;")</f>
        <v>&lt;attribute name="1_MFG" value="Panasonic Electronic Components"/&gt;</v>
      </c>
      <c r="AG3" t="str">
        <f t="shared" ref="AG3:AG66" si="5">_xlfn.CONCAT("&lt;attribute name=""",$K$1,""" value=""",K3,"""/&gt;")</f>
        <v>&lt;attribute name="1_MFG_PN" value="ERJ-2RKF10R2X"/&gt;</v>
      </c>
      <c r="AH3" t="str">
        <f t="shared" ref="AH3:AH66" si="6">_xlfn.CONCAT("&lt;attribute name=""",  $L$1,""" value=""",L3,"""/&gt;")</f>
        <v>&lt;attribute name="2_DESC" value=""/&gt;</v>
      </c>
      <c r="AI3" t="str">
        <f t="shared" ref="AI3:AI66" si="7">_xlfn.CONCAT("&lt;attribute name=""",$M$1,""" value=""",M3,"""/&gt;")</f>
        <v>&lt;attribute name="2_DIST" value=""/&gt;</v>
      </c>
      <c r="AJ3" t="str">
        <f t="shared" ref="AJ3:AJ66" si="8">_xlfn.CONCAT("&lt;attribute name=""",$N$1,""" value=""",N3,"""/&gt;")</f>
        <v>&lt;attribute name="2_DIST_PN" value=""/&gt;</v>
      </c>
      <c r="AK3" t="str">
        <f t="shared" ref="AK3:AK66" si="9">_xlfn.CONCAT("&lt;attribute name=""",$O$1,""" value=""",O3,"""/&gt;")</f>
        <v>&lt;attribute name="2_MFG" value=""/&gt;</v>
      </c>
      <c r="AL3" t="str">
        <f t="shared" ref="AL3:AL66" si="10">_xlfn.CONCAT("&lt;attribute name=""",$P$1,""" value=""",P3,"""/&gt;")</f>
        <v>&lt;attribute name="2_MFG_PN" value=""/&gt;</v>
      </c>
      <c r="AM3" t="s">
        <v>2061</v>
      </c>
      <c r="AN3" t="s">
        <v>2062</v>
      </c>
      <c r="AO3" t="s">
        <v>2063</v>
      </c>
      <c r="AP3" t="s">
        <v>2064</v>
      </c>
      <c r="AQ3" t="s">
        <v>2065</v>
      </c>
      <c r="AR3" t="str">
        <f t="shared" ref="AR3:AR66" si="11">_xlfn.CONCAT(Q3:AQ3)</f>
        <v>&lt;deviceset name="10.2R_0402_1/10_1%"&gt;&lt;gates&gt;&lt;gate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10.2 OHM 1% 1/10W 0402"/&gt;&lt;attribute name="1_DIST" value="Digi-Key"/&gt;&lt;attribute name="1_DIST_PN" value="P10.2LCT-ND"/&gt;&lt;attribute name="1_MFG" value="Panasonic Electronic Components"/&gt;&lt;attribute name="1_MFG_PN" value="ERJ-2RKF10R2X"/&gt;&lt;attribute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" spans="1:44" x14ac:dyDescent="0.25">
      <c r="A4" s="2">
        <v>10.5</v>
      </c>
      <c r="B4" s="2" t="s">
        <v>1629</v>
      </c>
      <c r="C4" s="5" t="s">
        <v>1846</v>
      </c>
      <c r="D4" s="2" t="s">
        <v>115</v>
      </c>
      <c r="E4" s="2" t="s">
        <v>116</v>
      </c>
      <c r="F4" s="2" t="s">
        <v>117</v>
      </c>
      <c r="G4" s="2" t="s">
        <v>338</v>
      </c>
      <c r="H4" s="2" t="s">
        <v>118</v>
      </c>
      <c r="I4" s="2" t="s">
        <v>336</v>
      </c>
      <c r="J4" s="2" t="s">
        <v>119</v>
      </c>
      <c r="K4" s="2" t="s">
        <v>337</v>
      </c>
      <c r="L4" s="2"/>
      <c r="M4" s="2"/>
      <c r="N4" s="2"/>
      <c r="O4" s="2"/>
      <c r="P4" s="2"/>
      <c r="Q4" t="str">
        <f t="shared" si="0"/>
        <v>&lt;deviceset name="10.5R_0402_1/10_1%"&gt;</v>
      </c>
      <c r="R4" t="s">
        <v>2050</v>
      </c>
      <c r="S4" t="s">
        <v>2051</v>
      </c>
      <c r="T4" t="s">
        <v>2052</v>
      </c>
      <c r="U4" t="s">
        <v>2053</v>
      </c>
      <c r="V4" t="s">
        <v>2054</v>
      </c>
      <c r="W4" t="s">
        <v>2055</v>
      </c>
      <c r="X4" t="s">
        <v>2056</v>
      </c>
      <c r="Y4" t="s">
        <v>2057</v>
      </c>
      <c r="Z4" t="s">
        <v>2058</v>
      </c>
      <c r="AA4" t="s">
        <v>2059</v>
      </c>
      <c r="AB4" t="s">
        <v>2060</v>
      </c>
      <c r="AC4" t="str">
        <f t="shared" si="1"/>
        <v>&lt;attribute name="1_DESC" value="RES SMD 10.5 OHM 1% 1/10W 0402"/&gt;</v>
      </c>
      <c r="AD4" t="str">
        <f t="shared" si="2"/>
        <v>&lt;attribute name="1_DIST" value="Digi-Key"/&gt;</v>
      </c>
      <c r="AE4" t="str">
        <f t="shared" si="3"/>
        <v>&lt;attribute name="1_DIST_PN" value="P10.5LCT-ND"/&gt;</v>
      </c>
      <c r="AF4" t="str">
        <f t="shared" si="4"/>
        <v>&lt;attribute name="1_MFG" value="Panasonic Electronic Components"/&gt;</v>
      </c>
      <c r="AG4" t="str">
        <f t="shared" si="5"/>
        <v>&lt;attribute name="1_MFG_PN" value="ERJ-2RKF10R5X"/&gt;</v>
      </c>
      <c r="AH4" t="str">
        <f t="shared" si="6"/>
        <v>&lt;attribute name="2_DESC" value=""/&gt;</v>
      </c>
      <c r="AI4" t="str">
        <f t="shared" si="7"/>
        <v>&lt;attribute name="2_DIST" value=""/&gt;</v>
      </c>
      <c r="AJ4" t="str">
        <f t="shared" si="8"/>
        <v>&lt;attribute name="2_DIST_PN" value=""/&gt;</v>
      </c>
      <c r="AK4" t="str">
        <f t="shared" si="9"/>
        <v>&lt;attribute name="2_MFG" value=""/&gt;</v>
      </c>
      <c r="AL4" t="str">
        <f t="shared" si="10"/>
        <v>&lt;attribute name="2_MFG_PN" value=""/&gt;</v>
      </c>
      <c r="AM4" t="s">
        <v>2061</v>
      </c>
      <c r="AN4" t="s">
        <v>2062</v>
      </c>
      <c r="AO4" t="s">
        <v>2063</v>
      </c>
      <c r="AP4" t="s">
        <v>2064</v>
      </c>
      <c r="AQ4" t="s">
        <v>2065</v>
      </c>
      <c r="AR4" t="str">
        <f t="shared" si="11"/>
        <v>&lt;deviceset name="10.5R_0402_1/10_1%"&gt;&lt;gates&gt;&lt;gate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10.5 OHM 1% 1/10W 0402"/&gt;&lt;attribute name="1_DIST" value="Digi-Key"/&gt;&lt;attribute name="1_DIST_PN" value="P10.5LCT-ND"/&gt;&lt;attribute name="1_MFG" value="Panasonic Electronic Components"/&gt;&lt;attribute name="1_MFG_PN" value="ERJ-2RKF10R5X"/&gt;&lt;attribute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" spans="1:44" x14ac:dyDescent="0.25">
      <c r="A5" s="2">
        <v>10.7</v>
      </c>
      <c r="B5" s="2" t="s">
        <v>1629</v>
      </c>
      <c r="C5" s="5" t="s">
        <v>1847</v>
      </c>
      <c r="D5" s="2" t="s">
        <v>115</v>
      </c>
      <c r="E5" s="2" t="s">
        <v>116</v>
      </c>
      <c r="F5" s="2" t="s">
        <v>117</v>
      </c>
      <c r="G5" s="2" t="s">
        <v>344</v>
      </c>
      <c r="H5" s="2" t="s">
        <v>118</v>
      </c>
      <c r="I5" s="2" t="s">
        <v>342</v>
      </c>
      <c r="J5" s="2" t="s">
        <v>119</v>
      </c>
      <c r="K5" s="2" t="s">
        <v>343</v>
      </c>
      <c r="L5" s="2"/>
      <c r="M5" s="2"/>
      <c r="N5" s="2"/>
      <c r="O5" s="2"/>
      <c r="P5" s="2"/>
      <c r="Q5" t="str">
        <f t="shared" si="0"/>
        <v>&lt;deviceset name="10.7R_0402_1/10_1%"&gt;</v>
      </c>
      <c r="R5" t="s">
        <v>2050</v>
      </c>
      <c r="S5" t="s">
        <v>2051</v>
      </c>
      <c r="T5" t="s">
        <v>2052</v>
      </c>
      <c r="U5" t="s">
        <v>2053</v>
      </c>
      <c r="V5" t="s">
        <v>2054</v>
      </c>
      <c r="W5" t="s">
        <v>2055</v>
      </c>
      <c r="X5" t="s">
        <v>2056</v>
      </c>
      <c r="Y5" t="s">
        <v>2057</v>
      </c>
      <c r="Z5" t="s">
        <v>2058</v>
      </c>
      <c r="AA5" t="s">
        <v>2059</v>
      </c>
      <c r="AB5" t="s">
        <v>2060</v>
      </c>
      <c r="AC5" t="str">
        <f t="shared" si="1"/>
        <v>&lt;attribute name="1_DESC" value="RES SMD 10.7 OHM 1% 1/10W 0402"/&gt;</v>
      </c>
      <c r="AD5" t="str">
        <f t="shared" si="2"/>
        <v>&lt;attribute name="1_DIST" value="Digi-Key"/&gt;</v>
      </c>
      <c r="AE5" t="str">
        <f t="shared" si="3"/>
        <v>&lt;attribute name="1_DIST_PN" value="P10.7LCT-ND"/&gt;</v>
      </c>
      <c r="AF5" t="str">
        <f t="shared" si="4"/>
        <v>&lt;attribute name="1_MFG" value="Panasonic Electronic Components"/&gt;</v>
      </c>
      <c r="AG5" t="str">
        <f t="shared" si="5"/>
        <v>&lt;attribute name="1_MFG_PN" value="ERJ-2RKF10R7X"/&gt;</v>
      </c>
      <c r="AH5" t="str">
        <f t="shared" si="6"/>
        <v>&lt;attribute name="2_DESC" value=""/&gt;</v>
      </c>
      <c r="AI5" t="str">
        <f t="shared" si="7"/>
        <v>&lt;attribute name="2_DIST" value=""/&gt;</v>
      </c>
      <c r="AJ5" t="str">
        <f t="shared" si="8"/>
        <v>&lt;attribute name="2_DIST_PN" value=""/&gt;</v>
      </c>
      <c r="AK5" t="str">
        <f t="shared" si="9"/>
        <v>&lt;attribute name="2_MFG" value=""/&gt;</v>
      </c>
      <c r="AL5" t="str">
        <f t="shared" si="10"/>
        <v>&lt;attribute name="2_MFG_PN" value=""/&gt;</v>
      </c>
      <c r="AM5" t="s">
        <v>2061</v>
      </c>
      <c r="AN5" t="s">
        <v>2062</v>
      </c>
      <c r="AO5" t="s">
        <v>2063</v>
      </c>
      <c r="AP5" t="s">
        <v>2064</v>
      </c>
      <c r="AQ5" t="s">
        <v>2065</v>
      </c>
      <c r="AR5" t="str">
        <f t="shared" si="11"/>
        <v>&lt;deviceset name="10.7R_0402_1/10_1%"&gt;&lt;gates&gt;&lt;gate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10.7 OHM 1% 1/10W 0402"/&gt;&lt;attribute name="1_DIST" value="Digi-Key"/&gt;&lt;attribute name="1_DIST_PN" value="P10.7LCT-ND"/&gt;&lt;attribute name="1_MFG" value="Panasonic Electronic Components"/&gt;&lt;attribute name="1_MFG_PN" value="ERJ-2RKF10R7X"/&gt;&lt;attribute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" spans="1:44" x14ac:dyDescent="0.25">
      <c r="A6" s="2">
        <v>11</v>
      </c>
      <c r="B6" s="2" t="s">
        <v>1629</v>
      </c>
      <c r="C6" s="5" t="s">
        <v>5</v>
      </c>
      <c r="D6" s="2" t="s">
        <v>115</v>
      </c>
      <c r="E6" s="2" t="s">
        <v>116</v>
      </c>
      <c r="F6" s="2" t="s">
        <v>117</v>
      </c>
      <c r="G6" s="2" t="s">
        <v>131</v>
      </c>
      <c r="H6" s="2" t="s">
        <v>118</v>
      </c>
      <c r="I6" s="2" t="s">
        <v>166</v>
      </c>
      <c r="J6" s="2" t="s">
        <v>119</v>
      </c>
      <c r="K6" s="2" t="s">
        <v>123</v>
      </c>
      <c r="L6" s="2"/>
      <c r="M6" s="2"/>
      <c r="N6" s="2"/>
      <c r="O6" s="2"/>
      <c r="P6" s="2"/>
      <c r="Q6" t="str">
        <f t="shared" si="0"/>
        <v>&lt;deviceset name="11R_0402_1/10_1%"&gt;</v>
      </c>
      <c r="R6" t="s">
        <v>2050</v>
      </c>
      <c r="S6" t="s">
        <v>2051</v>
      </c>
      <c r="T6" t="s">
        <v>2052</v>
      </c>
      <c r="U6" t="s">
        <v>2053</v>
      </c>
      <c r="V6" t="s">
        <v>2054</v>
      </c>
      <c r="W6" t="s">
        <v>2055</v>
      </c>
      <c r="X6" t="s">
        <v>2056</v>
      </c>
      <c r="Y6" t="s">
        <v>2057</v>
      </c>
      <c r="Z6" t="s">
        <v>2058</v>
      </c>
      <c r="AA6" t="s">
        <v>2059</v>
      </c>
      <c r="AB6" t="s">
        <v>2060</v>
      </c>
      <c r="AC6" t="str">
        <f t="shared" si="1"/>
        <v>&lt;attribute name="1_DESC" value="RES SMD 11 OHM 1% 1/10W 0402"/&gt;</v>
      </c>
      <c r="AD6" t="str">
        <f t="shared" si="2"/>
        <v>&lt;attribute name="1_DIST" value="Digi-Key"/&gt;</v>
      </c>
      <c r="AE6" t="str">
        <f t="shared" si="3"/>
        <v>&lt;attribute name="1_DIST_PN" value="P11.0LCT-ND"/&gt;</v>
      </c>
      <c r="AF6" t="str">
        <f t="shared" si="4"/>
        <v>&lt;attribute name="1_MFG" value="Panasonic Electronic Components"/&gt;</v>
      </c>
      <c r="AG6" t="str">
        <f t="shared" si="5"/>
        <v>&lt;attribute name="1_MFG_PN" value="ERJ-2RKF11R0X"/&gt;</v>
      </c>
      <c r="AH6" t="str">
        <f t="shared" si="6"/>
        <v>&lt;attribute name="2_DESC" value=""/&gt;</v>
      </c>
      <c r="AI6" t="str">
        <f t="shared" si="7"/>
        <v>&lt;attribute name="2_DIST" value=""/&gt;</v>
      </c>
      <c r="AJ6" t="str">
        <f t="shared" si="8"/>
        <v>&lt;attribute name="2_DIST_PN" value=""/&gt;</v>
      </c>
      <c r="AK6" t="str">
        <f t="shared" si="9"/>
        <v>&lt;attribute name="2_MFG" value=""/&gt;</v>
      </c>
      <c r="AL6" t="str">
        <f t="shared" si="10"/>
        <v>&lt;attribute name="2_MFG_PN" value=""/&gt;</v>
      </c>
      <c r="AM6" t="s">
        <v>2061</v>
      </c>
      <c r="AN6" t="s">
        <v>2062</v>
      </c>
      <c r="AO6" t="s">
        <v>2063</v>
      </c>
      <c r="AP6" t="s">
        <v>2064</v>
      </c>
      <c r="AQ6" t="s">
        <v>2065</v>
      </c>
      <c r="AR6" t="str">
        <f t="shared" si="11"/>
        <v>&lt;deviceset name="11R_0402_1/10_1%"&gt;&lt;gates&gt;&lt;gate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 OHM 1% 1/10W 0402"/&gt;&lt;attribute name="1_DIST" value="Digi-Key"/&gt;&lt;attribute name="1_DIST_PN" value="P11.0LCT-ND"/&gt;&lt;attribute name="1_MFG" value="Panasonic Electronic Components"/&gt;&lt;attribute name="1_MFG_PN" value="ERJ-2RKF11R0X"/&gt;&lt;attribute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" spans="1:44" x14ac:dyDescent="0.25">
      <c r="A7" s="2">
        <v>11.3</v>
      </c>
      <c r="B7" s="2" t="s">
        <v>1629</v>
      </c>
      <c r="C7" s="5" t="s">
        <v>1848</v>
      </c>
      <c r="D7" s="2" t="s">
        <v>115</v>
      </c>
      <c r="E7" s="2" t="s">
        <v>116</v>
      </c>
      <c r="F7" s="2" t="s">
        <v>117</v>
      </c>
      <c r="G7" s="2" t="s">
        <v>376</v>
      </c>
      <c r="H7" s="2" t="s">
        <v>118</v>
      </c>
      <c r="I7" s="2" t="s">
        <v>374</v>
      </c>
      <c r="J7" s="2" t="s">
        <v>119</v>
      </c>
      <c r="K7" s="2" t="s">
        <v>375</v>
      </c>
      <c r="L7" s="2"/>
      <c r="M7" s="2"/>
      <c r="N7" s="2"/>
      <c r="O7" s="2"/>
      <c r="P7" s="2"/>
      <c r="Q7" t="str">
        <f t="shared" si="0"/>
        <v>&lt;deviceset name="11.3R_0402_1/10_1%"&gt;</v>
      </c>
      <c r="R7" t="s">
        <v>2050</v>
      </c>
      <c r="S7" t="s">
        <v>2051</v>
      </c>
      <c r="T7" t="s">
        <v>2052</v>
      </c>
      <c r="U7" t="s">
        <v>2053</v>
      </c>
      <c r="V7" t="s">
        <v>2054</v>
      </c>
      <c r="W7" t="s">
        <v>2055</v>
      </c>
      <c r="X7" t="s">
        <v>2056</v>
      </c>
      <c r="Y7" t="s">
        <v>2057</v>
      </c>
      <c r="Z7" t="s">
        <v>2058</v>
      </c>
      <c r="AA7" t="s">
        <v>2059</v>
      </c>
      <c r="AB7" t="s">
        <v>2060</v>
      </c>
      <c r="AC7" t="str">
        <f t="shared" si="1"/>
        <v>&lt;attribute name="1_DESC" value="RES SMD 11.3 OHM 1% 1/10W 0402"/&gt;</v>
      </c>
      <c r="AD7" t="str">
        <f t="shared" si="2"/>
        <v>&lt;attribute name="1_DIST" value="Digi-Key"/&gt;</v>
      </c>
      <c r="AE7" t="str">
        <f t="shared" si="3"/>
        <v>&lt;attribute name="1_DIST_PN" value="P11.3LCT-ND"/&gt;</v>
      </c>
      <c r="AF7" t="str">
        <f t="shared" si="4"/>
        <v>&lt;attribute name="1_MFG" value="Panasonic Electronic Components"/&gt;</v>
      </c>
      <c r="AG7" t="str">
        <f t="shared" si="5"/>
        <v>&lt;attribute name="1_MFG_PN" value="ERJ-2RKF11R3X"/&gt;</v>
      </c>
      <c r="AH7" t="str">
        <f t="shared" si="6"/>
        <v>&lt;attribute name="2_DESC" value=""/&gt;</v>
      </c>
      <c r="AI7" t="str">
        <f t="shared" si="7"/>
        <v>&lt;attribute name="2_DIST" value=""/&gt;</v>
      </c>
      <c r="AJ7" t="str">
        <f t="shared" si="8"/>
        <v>&lt;attribute name="2_DIST_PN" value=""/&gt;</v>
      </c>
      <c r="AK7" t="str">
        <f t="shared" si="9"/>
        <v>&lt;attribute name="2_MFG" value=""/&gt;</v>
      </c>
      <c r="AL7" t="str">
        <f t="shared" si="10"/>
        <v>&lt;attribute name="2_MFG_PN" value=""/&gt;</v>
      </c>
      <c r="AM7" t="s">
        <v>2061</v>
      </c>
      <c r="AN7" t="s">
        <v>2062</v>
      </c>
      <c r="AO7" t="s">
        <v>2063</v>
      </c>
      <c r="AP7" t="s">
        <v>2064</v>
      </c>
      <c r="AQ7" t="s">
        <v>2065</v>
      </c>
      <c r="AR7" t="str">
        <f t="shared" si="11"/>
        <v>&lt;deviceset name="11.3R_0402_1/10_1%"&gt;&lt;gates&gt;&lt;gate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11.3 OHM 1% 1/10W 0402"/&gt;&lt;attribute name="1_DIST" value="Digi-Key"/&gt;&lt;attribute name="1_DIST_PN" value="P11.3LCT-ND"/&gt;&lt;attribute name="1_MFG" value="Panasonic Electronic Components"/&gt;&lt;attribute name="1_MFG_PN" value="ERJ-2RKF11R3X"/&gt;&lt;attribute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" spans="1:44" x14ac:dyDescent="0.25">
      <c r="A8" s="2">
        <v>11.5</v>
      </c>
      <c r="B8" s="2" t="s">
        <v>1629</v>
      </c>
      <c r="C8" s="5" t="s">
        <v>1849</v>
      </c>
      <c r="D8" s="2" t="s">
        <v>115</v>
      </c>
      <c r="E8" s="2" t="s">
        <v>116</v>
      </c>
      <c r="F8" s="2" t="s">
        <v>117</v>
      </c>
      <c r="G8" s="2" t="s">
        <v>382</v>
      </c>
      <c r="H8" s="2" t="s">
        <v>118</v>
      </c>
      <c r="I8" s="2" t="s">
        <v>380</v>
      </c>
      <c r="J8" s="2" t="s">
        <v>119</v>
      </c>
      <c r="K8" s="2" t="s">
        <v>381</v>
      </c>
      <c r="L8" s="2"/>
      <c r="M8" s="2"/>
      <c r="N8" s="2"/>
      <c r="O8" s="2"/>
      <c r="P8" s="2"/>
      <c r="Q8" t="str">
        <f t="shared" si="0"/>
        <v>&lt;deviceset name="11.5R_0402_1/10_1%"&gt;</v>
      </c>
      <c r="R8" t="s">
        <v>2050</v>
      </c>
      <c r="S8" t="s">
        <v>2051</v>
      </c>
      <c r="T8" t="s">
        <v>2052</v>
      </c>
      <c r="U8" t="s">
        <v>2053</v>
      </c>
      <c r="V8" t="s">
        <v>2054</v>
      </c>
      <c r="W8" t="s">
        <v>2055</v>
      </c>
      <c r="X8" t="s">
        <v>2056</v>
      </c>
      <c r="Y8" t="s">
        <v>2057</v>
      </c>
      <c r="Z8" t="s">
        <v>2058</v>
      </c>
      <c r="AA8" t="s">
        <v>2059</v>
      </c>
      <c r="AB8" t="s">
        <v>2060</v>
      </c>
      <c r="AC8" t="str">
        <f t="shared" si="1"/>
        <v>&lt;attribute name="1_DESC" value="RES SMD 11.5 OHM 1% 1/10W 0402"/&gt;</v>
      </c>
      <c r="AD8" t="str">
        <f t="shared" si="2"/>
        <v>&lt;attribute name="1_DIST" value="Digi-Key"/&gt;</v>
      </c>
      <c r="AE8" t="str">
        <f t="shared" si="3"/>
        <v>&lt;attribute name="1_DIST_PN" value="P11.5LCT-ND"/&gt;</v>
      </c>
      <c r="AF8" t="str">
        <f t="shared" si="4"/>
        <v>&lt;attribute name="1_MFG" value="Panasonic Electronic Components"/&gt;</v>
      </c>
      <c r="AG8" t="str">
        <f t="shared" si="5"/>
        <v>&lt;attribute name="1_MFG_PN" value="ERJ-2RKF11R5X"/&gt;</v>
      </c>
      <c r="AH8" t="str">
        <f t="shared" si="6"/>
        <v>&lt;attribute name="2_DESC" value=""/&gt;</v>
      </c>
      <c r="AI8" t="str">
        <f t="shared" si="7"/>
        <v>&lt;attribute name="2_DIST" value=""/&gt;</v>
      </c>
      <c r="AJ8" t="str">
        <f t="shared" si="8"/>
        <v>&lt;attribute name="2_DIST_PN" value=""/&gt;</v>
      </c>
      <c r="AK8" t="str">
        <f t="shared" si="9"/>
        <v>&lt;attribute name="2_MFG" value=""/&gt;</v>
      </c>
      <c r="AL8" t="str">
        <f t="shared" si="10"/>
        <v>&lt;attribute name="2_MFG_PN" value=""/&gt;</v>
      </c>
      <c r="AM8" t="s">
        <v>2061</v>
      </c>
      <c r="AN8" t="s">
        <v>2062</v>
      </c>
      <c r="AO8" t="s">
        <v>2063</v>
      </c>
      <c r="AP8" t="s">
        <v>2064</v>
      </c>
      <c r="AQ8" t="s">
        <v>2065</v>
      </c>
      <c r="AR8" t="str">
        <f t="shared" si="11"/>
        <v>&lt;deviceset name="11.5R_0402_1/10_1%"&gt;&lt;gates&gt;&lt;gate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11.5 OHM 1% 1/10W 0402"/&gt;&lt;attribute name="1_DIST" value="Digi-Key"/&gt;&lt;attribute name="1_DIST_PN" value="P11.5LCT-ND"/&gt;&lt;attribute name="1_MFG" value="Panasonic Electronic Components"/&gt;&lt;attribute name="1_MFG_PN" value="ERJ-2RKF11R5X"/&gt;&lt;attribute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" spans="1:44" x14ac:dyDescent="0.25">
      <c r="A9" s="2">
        <v>11.8</v>
      </c>
      <c r="B9" s="2" t="s">
        <v>1629</v>
      </c>
      <c r="C9" s="5" t="s">
        <v>1850</v>
      </c>
      <c r="D9" s="2" t="s">
        <v>115</v>
      </c>
      <c r="E9" s="2" t="s">
        <v>116</v>
      </c>
      <c r="F9" s="2" t="s">
        <v>117</v>
      </c>
      <c r="G9" s="2" t="s">
        <v>388</v>
      </c>
      <c r="H9" s="2" t="s">
        <v>118</v>
      </c>
      <c r="I9" s="2" t="s">
        <v>386</v>
      </c>
      <c r="J9" s="2" t="s">
        <v>119</v>
      </c>
      <c r="K9" s="2" t="s">
        <v>387</v>
      </c>
      <c r="L9" s="2"/>
      <c r="M9" s="2"/>
      <c r="N9" s="2"/>
      <c r="O9" s="2"/>
      <c r="P9" s="2"/>
      <c r="Q9" t="str">
        <f t="shared" si="0"/>
        <v>&lt;deviceset name="11.8R_0402_1/10_1%"&gt;</v>
      </c>
      <c r="R9" t="s">
        <v>2050</v>
      </c>
      <c r="S9" t="s">
        <v>2051</v>
      </c>
      <c r="T9" t="s">
        <v>2052</v>
      </c>
      <c r="U9" t="s">
        <v>2053</v>
      </c>
      <c r="V9" t="s">
        <v>2054</v>
      </c>
      <c r="W9" t="s">
        <v>2055</v>
      </c>
      <c r="X9" t="s">
        <v>2056</v>
      </c>
      <c r="Y9" t="s">
        <v>2057</v>
      </c>
      <c r="Z9" t="s">
        <v>2058</v>
      </c>
      <c r="AA9" t="s">
        <v>2059</v>
      </c>
      <c r="AB9" t="s">
        <v>2060</v>
      </c>
      <c r="AC9" t="str">
        <f t="shared" si="1"/>
        <v>&lt;attribute name="1_DESC" value="RES SMD 11.8 OHM 1% 1/10W 0402"/&gt;</v>
      </c>
      <c r="AD9" t="str">
        <f t="shared" si="2"/>
        <v>&lt;attribute name="1_DIST" value="Digi-Key"/&gt;</v>
      </c>
      <c r="AE9" t="str">
        <f t="shared" si="3"/>
        <v>&lt;attribute name="1_DIST_PN" value="P11.8LCT-ND"/&gt;</v>
      </c>
      <c r="AF9" t="str">
        <f t="shared" si="4"/>
        <v>&lt;attribute name="1_MFG" value="Panasonic Electronic Components"/&gt;</v>
      </c>
      <c r="AG9" t="str">
        <f t="shared" si="5"/>
        <v>&lt;attribute name="1_MFG_PN" value="ERJ-2RKF11R8X"/&gt;</v>
      </c>
      <c r="AH9" t="str">
        <f t="shared" si="6"/>
        <v>&lt;attribute name="2_DESC" value=""/&gt;</v>
      </c>
      <c r="AI9" t="str">
        <f t="shared" si="7"/>
        <v>&lt;attribute name="2_DIST" value=""/&gt;</v>
      </c>
      <c r="AJ9" t="str">
        <f t="shared" si="8"/>
        <v>&lt;attribute name="2_DIST_PN" value=""/&gt;</v>
      </c>
      <c r="AK9" t="str">
        <f t="shared" si="9"/>
        <v>&lt;attribute name="2_MFG" value=""/&gt;</v>
      </c>
      <c r="AL9" t="str">
        <f t="shared" si="10"/>
        <v>&lt;attribute name="2_MFG_PN" value=""/&gt;</v>
      </c>
      <c r="AM9" t="s">
        <v>2061</v>
      </c>
      <c r="AN9" t="s">
        <v>2062</v>
      </c>
      <c r="AO9" t="s">
        <v>2063</v>
      </c>
      <c r="AP9" t="s">
        <v>2064</v>
      </c>
      <c r="AQ9" t="s">
        <v>2065</v>
      </c>
      <c r="AR9" t="str">
        <f t="shared" si="11"/>
        <v>&lt;deviceset name="11.8R_0402_1/10_1%"&gt;&lt;gates&gt;&lt;gate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11.8 OHM 1% 1/10W 0402"/&gt;&lt;attribute name="1_DIST" value="Digi-Key"/&gt;&lt;attribute name="1_DIST_PN" value="P11.8LCT-ND"/&gt;&lt;attribute name="1_MFG" value="Panasonic Electronic Components"/&gt;&lt;attribute name="1_MFG_PN" value="ERJ-2RKF11R8X"/&gt;&lt;attribute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" spans="1:44" x14ac:dyDescent="0.25">
      <c r="A10" s="2">
        <v>12</v>
      </c>
      <c r="B10" s="2" t="s">
        <v>1629</v>
      </c>
      <c r="C10" s="5" t="s">
        <v>6</v>
      </c>
      <c r="D10" s="2" t="s">
        <v>115</v>
      </c>
      <c r="E10" s="2" t="s">
        <v>116</v>
      </c>
      <c r="F10" s="2" t="s">
        <v>117</v>
      </c>
      <c r="G10" s="2" t="s">
        <v>132</v>
      </c>
      <c r="H10" s="2" t="s">
        <v>118</v>
      </c>
      <c r="I10" s="2" t="s">
        <v>167</v>
      </c>
      <c r="J10" s="2" t="s">
        <v>119</v>
      </c>
      <c r="K10" s="2" t="s">
        <v>124</v>
      </c>
      <c r="L10" s="2"/>
      <c r="M10" s="2"/>
      <c r="N10" s="2"/>
      <c r="O10" s="2"/>
      <c r="P10" s="2"/>
      <c r="Q10" t="str">
        <f t="shared" si="0"/>
        <v>&lt;deviceset name="12R_0402_1/10_1%"&gt;</v>
      </c>
      <c r="R10" t="s">
        <v>2050</v>
      </c>
      <c r="S10" t="s">
        <v>2051</v>
      </c>
      <c r="T10" t="s">
        <v>2052</v>
      </c>
      <c r="U10" t="s">
        <v>2053</v>
      </c>
      <c r="V10" t="s">
        <v>2054</v>
      </c>
      <c r="W10" t="s">
        <v>2055</v>
      </c>
      <c r="X10" t="s">
        <v>2056</v>
      </c>
      <c r="Y10" t="s">
        <v>2057</v>
      </c>
      <c r="Z10" t="s">
        <v>2058</v>
      </c>
      <c r="AA10" t="s">
        <v>2059</v>
      </c>
      <c r="AB10" t="s">
        <v>2060</v>
      </c>
      <c r="AC10" t="str">
        <f t="shared" si="1"/>
        <v>&lt;attribute name="1_DESC" value="RES SMD 12 OHM 1% 1/10W 0402"/&gt;</v>
      </c>
      <c r="AD10" t="str">
        <f t="shared" si="2"/>
        <v>&lt;attribute name="1_DIST" value="Digi-Key"/&gt;</v>
      </c>
      <c r="AE10" t="str">
        <f t="shared" si="3"/>
        <v>&lt;attribute name="1_DIST_PN" value="P12.0LCT-ND"/&gt;</v>
      </c>
      <c r="AF10" t="str">
        <f t="shared" si="4"/>
        <v>&lt;attribute name="1_MFG" value="Panasonic Electronic Components"/&gt;</v>
      </c>
      <c r="AG10" t="str">
        <f t="shared" si="5"/>
        <v>&lt;attribute name="1_MFG_PN" value="ERJ-2RKF12R0X"/&gt;</v>
      </c>
      <c r="AH10" t="str">
        <f t="shared" si="6"/>
        <v>&lt;attribute name="2_DESC" value=""/&gt;</v>
      </c>
      <c r="AI10" t="str">
        <f t="shared" si="7"/>
        <v>&lt;attribute name="2_DIST" value=""/&gt;</v>
      </c>
      <c r="AJ10" t="str">
        <f t="shared" si="8"/>
        <v>&lt;attribute name="2_DIST_PN" value=""/&gt;</v>
      </c>
      <c r="AK10" t="str">
        <f t="shared" si="9"/>
        <v>&lt;attribute name="2_MFG" value=""/&gt;</v>
      </c>
      <c r="AL10" t="str">
        <f t="shared" si="10"/>
        <v>&lt;attribute name="2_MFG_PN" value=""/&gt;</v>
      </c>
      <c r="AM10" t="s">
        <v>2061</v>
      </c>
      <c r="AN10" t="s">
        <v>2062</v>
      </c>
      <c r="AO10" t="s">
        <v>2063</v>
      </c>
      <c r="AP10" t="s">
        <v>2064</v>
      </c>
      <c r="AQ10" t="s">
        <v>2065</v>
      </c>
      <c r="AR10" t="str">
        <f t="shared" si="11"/>
        <v>&lt;deviceset name="12R_0402_1/10_1%"&gt;&lt;gates&gt;&lt;gate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 OHM 1% 1/10W 0402"/&gt;&lt;attribute name="1_DIST" value="Digi-Key"/&gt;&lt;attribute name="1_DIST_PN" value="P12.0LCT-ND"/&gt;&lt;attribute name="1_MFG" value="Panasonic Electronic Components"/&gt;&lt;attribute name="1_MFG_PN" value="ERJ-2RKF12R0X"/&gt;&lt;attribute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" spans="1:44" x14ac:dyDescent="0.25">
      <c r="A11" s="2">
        <v>12.1</v>
      </c>
      <c r="B11" s="2" t="s">
        <v>1629</v>
      </c>
      <c r="C11" s="5" t="s">
        <v>1851</v>
      </c>
      <c r="D11" s="2" t="s">
        <v>115</v>
      </c>
      <c r="E11" s="2" t="s">
        <v>116</v>
      </c>
      <c r="F11" s="2" t="s">
        <v>117</v>
      </c>
      <c r="G11" s="2" t="s">
        <v>420</v>
      </c>
      <c r="H11" s="2" t="s">
        <v>118</v>
      </c>
      <c r="I11" s="2" t="s">
        <v>418</v>
      </c>
      <c r="J11" s="2" t="s">
        <v>119</v>
      </c>
      <c r="K11" s="2" t="s">
        <v>419</v>
      </c>
      <c r="L11" s="2"/>
      <c r="M11" s="2"/>
      <c r="N11" s="2"/>
      <c r="O11" s="2"/>
      <c r="P11" s="2"/>
      <c r="Q11" t="str">
        <f t="shared" si="0"/>
        <v>&lt;deviceset name="12.1R_0402_1/10_1%"&gt;</v>
      </c>
      <c r="R11" t="s">
        <v>2050</v>
      </c>
      <c r="S11" t="s">
        <v>2051</v>
      </c>
      <c r="T11" t="s">
        <v>2052</v>
      </c>
      <c r="U11" t="s">
        <v>2053</v>
      </c>
      <c r="V11" t="s">
        <v>2054</v>
      </c>
      <c r="W11" t="s">
        <v>2055</v>
      </c>
      <c r="X11" t="s">
        <v>2056</v>
      </c>
      <c r="Y11" t="s">
        <v>2057</v>
      </c>
      <c r="Z11" t="s">
        <v>2058</v>
      </c>
      <c r="AA11" t="s">
        <v>2059</v>
      </c>
      <c r="AB11" t="s">
        <v>2060</v>
      </c>
      <c r="AC11" t="str">
        <f t="shared" si="1"/>
        <v>&lt;attribute name="1_DESC" value="RES SMD 12.1 OHM 1% 1/10W 0402"/&gt;</v>
      </c>
      <c r="AD11" t="str">
        <f t="shared" si="2"/>
        <v>&lt;attribute name="1_DIST" value="Digi-Key"/&gt;</v>
      </c>
      <c r="AE11" t="str">
        <f t="shared" si="3"/>
        <v>&lt;attribute name="1_DIST_PN" value="P12.1LCT-ND"/&gt;</v>
      </c>
      <c r="AF11" t="str">
        <f t="shared" si="4"/>
        <v>&lt;attribute name="1_MFG" value="Panasonic Electronic Components"/&gt;</v>
      </c>
      <c r="AG11" t="str">
        <f t="shared" si="5"/>
        <v>&lt;attribute name="1_MFG_PN" value="ERJ-2RKF12R1X"/&gt;</v>
      </c>
      <c r="AH11" t="str">
        <f t="shared" si="6"/>
        <v>&lt;attribute name="2_DESC" value=""/&gt;</v>
      </c>
      <c r="AI11" t="str">
        <f t="shared" si="7"/>
        <v>&lt;attribute name="2_DIST" value=""/&gt;</v>
      </c>
      <c r="AJ11" t="str">
        <f t="shared" si="8"/>
        <v>&lt;attribute name="2_DIST_PN" value=""/&gt;</v>
      </c>
      <c r="AK11" t="str">
        <f t="shared" si="9"/>
        <v>&lt;attribute name="2_MFG" value=""/&gt;</v>
      </c>
      <c r="AL11" t="str">
        <f t="shared" si="10"/>
        <v>&lt;attribute name="2_MFG_PN" value=""/&gt;</v>
      </c>
      <c r="AM11" t="s">
        <v>2061</v>
      </c>
      <c r="AN11" t="s">
        <v>2062</v>
      </c>
      <c r="AO11" t="s">
        <v>2063</v>
      </c>
      <c r="AP11" t="s">
        <v>2064</v>
      </c>
      <c r="AQ11" t="s">
        <v>2065</v>
      </c>
      <c r="AR11" t="str">
        <f t="shared" si="11"/>
        <v>&lt;deviceset name="12.1R_0402_1/10_1%"&gt;&lt;gates&gt;&lt;gate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12.1 OHM 1% 1/10W 0402"/&gt;&lt;attribute name="1_DIST" value="Digi-Key"/&gt;&lt;attribute name="1_DIST_PN" value="P12.1LCT-ND"/&gt;&lt;attribute name="1_MFG" value="Panasonic Electronic Components"/&gt;&lt;attribute name="1_MFG_PN" value="ERJ-2RKF12R1X"/&gt;&lt;attribute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" spans="1:44" x14ac:dyDescent="0.25">
      <c r="A12" s="2">
        <v>12.4</v>
      </c>
      <c r="B12" s="2" t="s">
        <v>1629</v>
      </c>
      <c r="C12" s="5" t="s">
        <v>1852</v>
      </c>
      <c r="D12" s="2" t="s">
        <v>115</v>
      </c>
      <c r="E12" s="2" t="s">
        <v>116</v>
      </c>
      <c r="F12" s="2" t="s">
        <v>117</v>
      </c>
      <c r="G12" s="2" t="s">
        <v>426</v>
      </c>
      <c r="H12" s="2" t="s">
        <v>118</v>
      </c>
      <c r="I12" s="2" t="s">
        <v>424</v>
      </c>
      <c r="J12" s="2" t="s">
        <v>119</v>
      </c>
      <c r="K12" s="2" t="s">
        <v>425</v>
      </c>
      <c r="L12" s="2"/>
      <c r="M12" s="2"/>
      <c r="N12" s="2"/>
      <c r="O12" s="2"/>
      <c r="P12" s="2"/>
      <c r="Q12" t="str">
        <f t="shared" si="0"/>
        <v>&lt;deviceset name="12.4R_0402_1/10_1%"&gt;</v>
      </c>
      <c r="R12" t="s">
        <v>2050</v>
      </c>
      <c r="S12" t="s">
        <v>2051</v>
      </c>
      <c r="T12" t="s">
        <v>2052</v>
      </c>
      <c r="U12" t="s">
        <v>2053</v>
      </c>
      <c r="V12" t="s">
        <v>2054</v>
      </c>
      <c r="W12" t="s">
        <v>2055</v>
      </c>
      <c r="X12" t="s">
        <v>2056</v>
      </c>
      <c r="Y12" t="s">
        <v>2057</v>
      </c>
      <c r="Z12" t="s">
        <v>2058</v>
      </c>
      <c r="AA12" t="s">
        <v>2059</v>
      </c>
      <c r="AB12" t="s">
        <v>2060</v>
      </c>
      <c r="AC12" t="str">
        <f t="shared" si="1"/>
        <v>&lt;attribute name="1_DESC" value="RES SMD 12.4 OHM 1% 1/10W 0402"/&gt;</v>
      </c>
      <c r="AD12" t="str">
        <f t="shared" si="2"/>
        <v>&lt;attribute name="1_DIST" value="Digi-Key"/&gt;</v>
      </c>
      <c r="AE12" t="str">
        <f t="shared" si="3"/>
        <v>&lt;attribute name="1_DIST_PN" value="P12.4LCT-ND"/&gt;</v>
      </c>
      <c r="AF12" t="str">
        <f t="shared" si="4"/>
        <v>&lt;attribute name="1_MFG" value="Panasonic Electronic Components"/&gt;</v>
      </c>
      <c r="AG12" t="str">
        <f t="shared" si="5"/>
        <v>&lt;attribute name="1_MFG_PN" value="ERJ-2RKF12R4X"/&gt;</v>
      </c>
      <c r="AH12" t="str">
        <f t="shared" si="6"/>
        <v>&lt;attribute name="2_DESC" value=""/&gt;</v>
      </c>
      <c r="AI12" t="str">
        <f t="shared" si="7"/>
        <v>&lt;attribute name="2_DIST" value=""/&gt;</v>
      </c>
      <c r="AJ12" t="str">
        <f t="shared" si="8"/>
        <v>&lt;attribute name="2_DIST_PN" value=""/&gt;</v>
      </c>
      <c r="AK12" t="str">
        <f t="shared" si="9"/>
        <v>&lt;attribute name="2_MFG" value=""/&gt;</v>
      </c>
      <c r="AL12" t="str">
        <f t="shared" si="10"/>
        <v>&lt;attribute name="2_MFG_PN" value=""/&gt;</v>
      </c>
      <c r="AM12" t="s">
        <v>2061</v>
      </c>
      <c r="AN12" t="s">
        <v>2062</v>
      </c>
      <c r="AO12" t="s">
        <v>2063</v>
      </c>
      <c r="AP12" t="s">
        <v>2064</v>
      </c>
      <c r="AQ12" t="s">
        <v>2065</v>
      </c>
      <c r="AR12" t="str">
        <f t="shared" si="11"/>
        <v>&lt;deviceset name="12.4R_0402_1/10_1%"&gt;&lt;gates&gt;&lt;gate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12.4 OHM 1% 1/10W 0402"/&gt;&lt;attribute name="1_DIST" value="Digi-Key"/&gt;&lt;attribute name="1_DIST_PN" value="P12.4LCT-ND"/&gt;&lt;attribute name="1_MFG" value="Panasonic Electronic Components"/&gt;&lt;attribute name="1_MFG_PN" value="ERJ-2RKF12R4X"/&gt;&lt;attribute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" spans="1:44" x14ac:dyDescent="0.25">
      <c r="A13" s="2">
        <v>12.7</v>
      </c>
      <c r="B13" s="2" t="s">
        <v>1629</v>
      </c>
      <c r="C13" s="5" t="s">
        <v>1853</v>
      </c>
      <c r="D13" s="2" t="s">
        <v>115</v>
      </c>
      <c r="E13" s="2" t="s">
        <v>116</v>
      </c>
      <c r="F13" s="2" t="s">
        <v>117</v>
      </c>
      <c r="G13" s="2" t="s">
        <v>432</v>
      </c>
      <c r="H13" s="2" t="s">
        <v>118</v>
      </c>
      <c r="I13" s="2" t="s">
        <v>430</v>
      </c>
      <c r="J13" s="2" t="s">
        <v>119</v>
      </c>
      <c r="K13" s="2" t="s">
        <v>431</v>
      </c>
      <c r="L13" s="2"/>
      <c r="M13" s="2"/>
      <c r="N13" s="2"/>
      <c r="O13" s="2"/>
      <c r="P13" s="2"/>
      <c r="Q13" t="str">
        <f t="shared" si="0"/>
        <v>&lt;deviceset name="12.7R_0402_1/10_1%"&gt;</v>
      </c>
      <c r="R13" t="s">
        <v>2050</v>
      </c>
      <c r="S13" t="s">
        <v>2051</v>
      </c>
      <c r="T13" t="s">
        <v>2052</v>
      </c>
      <c r="U13" t="s">
        <v>2053</v>
      </c>
      <c r="V13" t="s">
        <v>2054</v>
      </c>
      <c r="W13" t="s">
        <v>2055</v>
      </c>
      <c r="X13" t="s">
        <v>2056</v>
      </c>
      <c r="Y13" t="s">
        <v>2057</v>
      </c>
      <c r="Z13" t="s">
        <v>2058</v>
      </c>
      <c r="AA13" t="s">
        <v>2059</v>
      </c>
      <c r="AB13" t="s">
        <v>2060</v>
      </c>
      <c r="AC13" t="str">
        <f t="shared" si="1"/>
        <v>&lt;attribute name="1_DESC" value="RES SMD 12.7 OHM 1% 1/10W 0402"/&gt;</v>
      </c>
      <c r="AD13" t="str">
        <f t="shared" si="2"/>
        <v>&lt;attribute name="1_DIST" value="Digi-Key"/&gt;</v>
      </c>
      <c r="AE13" t="str">
        <f t="shared" si="3"/>
        <v>&lt;attribute name="1_DIST_PN" value="P12.7LCT-ND"/&gt;</v>
      </c>
      <c r="AF13" t="str">
        <f t="shared" si="4"/>
        <v>&lt;attribute name="1_MFG" value="Panasonic Electronic Components"/&gt;</v>
      </c>
      <c r="AG13" t="str">
        <f t="shared" si="5"/>
        <v>&lt;attribute name="1_MFG_PN" value="ERJ-2RKF12R7X"/&gt;</v>
      </c>
      <c r="AH13" t="str">
        <f t="shared" si="6"/>
        <v>&lt;attribute name="2_DESC" value=""/&gt;</v>
      </c>
      <c r="AI13" t="str">
        <f t="shared" si="7"/>
        <v>&lt;attribute name="2_DIST" value=""/&gt;</v>
      </c>
      <c r="AJ13" t="str">
        <f t="shared" si="8"/>
        <v>&lt;attribute name="2_DIST_PN" value=""/&gt;</v>
      </c>
      <c r="AK13" t="str">
        <f t="shared" si="9"/>
        <v>&lt;attribute name="2_MFG" value=""/&gt;</v>
      </c>
      <c r="AL13" t="str">
        <f t="shared" si="10"/>
        <v>&lt;attribute name="2_MFG_PN" value=""/&gt;</v>
      </c>
      <c r="AM13" t="s">
        <v>2061</v>
      </c>
      <c r="AN13" t="s">
        <v>2062</v>
      </c>
      <c r="AO13" t="s">
        <v>2063</v>
      </c>
      <c r="AP13" t="s">
        <v>2064</v>
      </c>
      <c r="AQ13" t="s">
        <v>2065</v>
      </c>
      <c r="AR13" t="str">
        <f t="shared" si="11"/>
        <v>&lt;deviceset name="12.7R_0402_1/10_1%"&gt;&lt;gates&gt;&lt;gate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12.7 OHM 1% 1/10W 0402"/&gt;&lt;attribute name="1_DIST" value="Digi-Key"/&gt;&lt;attribute name="1_DIST_PN" value="P12.7LCT-ND"/&gt;&lt;attribute name="1_MFG" value="Panasonic Electronic Components"/&gt;&lt;attribute name="1_MFG_PN" value="ERJ-2RKF12R7X"/&gt;&lt;attribute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" spans="1:44" x14ac:dyDescent="0.25">
      <c r="A14" s="2">
        <v>13</v>
      </c>
      <c r="B14" s="2" t="s">
        <v>1629</v>
      </c>
      <c r="C14" s="5" t="s">
        <v>7</v>
      </c>
      <c r="D14" s="2" t="s">
        <v>115</v>
      </c>
      <c r="E14" s="2" t="s">
        <v>116</v>
      </c>
      <c r="F14" s="2" t="s">
        <v>117</v>
      </c>
      <c r="G14" s="2" t="s">
        <v>133</v>
      </c>
      <c r="H14" s="2" t="s">
        <v>118</v>
      </c>
      <c r="I14" s="2" t="s">
        <v>168</v>
      </c>
      <c r="J14" s="2" t="s">
        <v>119</v>
      </c>
      <c r="K14" s="2" t="s">
        <v>125</v>
      </c>
      <c r="L14" s="2"/>
      <c r="M14" s="2"/>
      <c r="N14" s="2"/>
      <c r="O14" s="2"/>
      <c r="P14" s="2"/>
      <c r="Q14" t="str">
        <f t="shared" si="0"/>
        <v>&lt;deviceset name="13R_0402_1/10_1%"&gt;</v>
      </c>
      <c r="R14" t="s">
        <v>2050</v>
      </c>
      <c r="S14" t="s">
        <v>2051</v>
      </c>
      <c r="T14" t="s">
        <v>2052</v>
      </c>
      <c r="U14" t="s">
        <v>2053</v>
      </c>
      <c r="V14" t="s">
        <v>2054</v>
      </c>
      <c r="W14" t="s">
        <v>2055</v>
      </c>
      <c r="X14" t="s">
        <v>2056</v>
      </c>
      <c r="Y14" t="s">
        <v>2057</v>
      </c>
      <c r="Z14" t="s">
        <v>2058</v>
      </c>
      <c r="AA14" t="s">
        <v>2059</v>
      </c>
      <c r="AB14" t="s">
        <v>2060</v>
      </c>
      <c r="AC14" t="str">
        <f t="shared" si="1"/>
        <v>&lt;attribute name="1_DESC" value="RES SMD 13 OHM 1% 1/10W 0402"/&gt;</v>
      </c>
      <c r="AD14" t="str">
        <f t="shared" si="2"/>
        <v>&lt;attribute name="1_DIST" value="Digi-Key"/&gt;</v>
      </c>
      <c r="AE14" t="str">
        <f t="shared" si="3"/>
        <v>&lt;attribute name="1_DIST_PN" value="P13.0LCT-ND"/&gt;</v>
      </c>
      <c r="AF14" t="str">
        <f t="shared" si="4"/>
        <v>&lt;attribute name="1_MFG" value="Panasonic Electronic Components"/&gt;</v>
      </c>
      <c r="AG14" t="str">
        <f t="shared" si="5"/>
        <v>&lt;attribute name="1_MFG_PN" value="ERJ-2RKF13R0X"/&gt;</v>
      </c>
      <c r="AH14" t="str">
        <f t="shared" si="6"/>
        <v>&lt;attribute name="2_DESC" value=""/&gt;</v>
      </c>
      <c r="AI14" t="str">
        <f t="shared" si="7"/>
        <v>&lt;attribute name="2_DIST" value=""/&gt;</v>
      </c>
      <c r="AJ14" t="str">
        <f t="shared" si="8"/>
        <v>&lt;attribute name="2_DIST_PN" value=""/&gt;</v>
      </c>
      <c r="AK14" t="str">
        <f t="shared" si="9"/>
        <v>&lt;attribute name="2_MFG" value=""/&gt;</v>
      </c>
      <c r="AL14" t="str">
        <f t="shared" si="10"/>
        <v>&lt;attribute name="2_MFG_PN" value=""/&gt;</v>
      </c>
      <c r="AM14" t="s">
        <v>2061</v>
      </c>
      <c r="AN14" t="s">
        <v>2062</v>
      </c>
      <c r="AO14" t="s">
        <v>2063</v>
      </c>
      <c r="AP14" t="s">
        <v>2064</v>
      </c>
      <c r="AQ14" t="s">
        <v>2065</v>
      </c>
      <c r="AR14" t="str">
        <f t="shared" si="11"/>
        <v>&lt;deviceset name="13R_0402_1/10_1%"&gt;&lt;gates&gt;&lt;gate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 OHM 1% 1/10W 0402"/&gt;&lt;attribute name="1_DIST" value="Digi-Key"/&gt;&lt;attribute name="1_DIST_PN" value="P13.0LCT-ND"/&gt;&lt;attribute name="1_MFG" value="Panasonic Electronic Components"/&gt;&lt;attribute name="1_MFG_PN" value="ERJ-2RKF13R0X"/&gt;&lt;attribute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" spans="1:44" x14ac:dyDescent="0.25">
      <c r="A15" s="2">
        <v>13.3</v>
      </c>
      <c r="B15" s="2" t="s">
        <v>1629</v>
      </c>
      <c r="C15" s="5" t="s">
        <v>1854</v>
      </c>
      <c r="D15" s="2" t="s">
        <v>115</v>
      </c>
      <c r="E15" s="2" t="s">
        <v>116</v>
      </c>
      <c r="F15" s="2" t="s">
        <v>117</v>
      </c>
      <c r="G15" s="2" t="s">
        <v>464</v>
      </c>
      <c r="H15" s="2" t="s">
        <v>118</v>
      </c>
      <c r="I15" s="2" t="s">
        <v>462</v>
      </c>
      <c r="J15" s="2" t="s">
        <v>119</v>
      </c>
      <c r="K15" s="2" t="s">
        <v>463</v>
      </c>
      <c r="L15" s="2"/>
      <c r="M15" s="2"/>
      <c r="N15" s="2"/>
      <c r="O15" s="2"/>
      <c r="P15" s="2"/>
      <c r="Q15" t="str">
        <f t="shared" si="0"/>
        <v>&lt;deviceset name="13.3R_0402_1/10_1%"&gt;</v>
      </c>
      <c r="R15" t="s">
        <v>2050</v>
      </c>
      <c r="S15" t="s">
        <v>2051</v>
      </c>
      <c r="T15" t="s">
        <v>2052</v>
      </c>
      <c r="U15" t="s">
        <v>2053</v>
      </c>
      <c r="V15" t="s">
        <v>2054</v>
      </c>
      <c r="W15" t="s">
        <v>2055</v>
      </c>
      <c r="X15" t="s">
        <v>2056</v>
      </c>
      <c r="Y15" t="s">
        <v>2057</v>
      </c>
      <c r="Z15" t="s">
        <v>2058</v>
      </c>
      <c r="AA15" t="s">
        <v>2059</v>
      </c>
      <c r="AB15" t="s">
        <v>2060</v>
      </c>
      <c r="AC15" t="str">
        <f t="shared" si="1"/>
        <v>&lt;attribute name="1_DESC" value="RES SMD 13.3 OHM 1% 1/10W 0402"/&gt;</v>
      </c>
      <c r="AD15" t="str">
        <f t="shared" si="2"/>
        <v>&lt;attribute name="1_DIST" value="Digi-Key"/&gt;</v>
      </c>
      <c r="AE15" t="str">
        <f t="shared" si="3"/>
        <v>&lt;attribute name="1_DIST_PN" value="P13.3LCT-ND"/&gt;</v>
      </c>
      <c r="AF15" t="str">
        <f t="shared" si="4"/>
        <v>&lt;attribute name="1_MFG" value="Panasonic Electronic Components"/&gt;</v>
      </c>
      <c r="AG15" t="str">
        <f t="shared" si="5"/>
        <v>&lt;attribute name="1_MFG_PN" value="ERJ-2RKF13R3X"/&gt;</v>
      </c>
      <c r="AH15" t="str">
        <f t="shared" si="6"/>
        <v>&lt;attribute name="2_DESC" value=""/&gt;</v>
      </c>
      <c r="AI15" t="str">
        <f t="shared" si="7"/>
        <v>&lt;attribute name="2_DIST" value=""/&gt;</v>
      </c>
      <c r="AJ15" t="str">
        <f t="shared" si="8"/>
        <v>&lt;attribute name="2_DIST_PN" value=""/&gt;</v>
      </c>
      <c r="AK15" t="str">
        <f t="shared" si="9"/>
        <v>&lt;attribute name="2_MFG" value=""/&gt;</v>
      </c>
      <c r="AL15" t="str">
        <f t="shared" si="10"/>
        <v>&lt;attribute name="2_MFG_PN" value=""/&gt;</v>
      </c>
      <c r="AM15" t="s">
        <v>2061</v>
      </c>
      <c r="AN15" t="s">
        <v>2062</v>
      </c>
      <c r="AO15" t="s">
        <v>2063</v>
      </c>
      <c r="AP15" t="s">
        <v>2064</v>
      </c>
      <c r="AQ15" t="s">
        <v>2065</v>
      </c>
      <c r="AR15" t="str">
        <f t="shared" si="11"/>
        <v>&lt;deviceset name="13.3R_0402_1/10_1%"&gt;&lt;gates&gt;&lt;gate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13.3 OHM 1% 1/10W 0402"/&gt;&lt;attribute name="1_DIST" value="Digi-Key"/&gt;&lt;attribute name="1_DIST_PN" value="P13.3LCT-ND"/&gt;&lt;attribute name="1_MFG" value="Panasonic Electronic Components"/&gt;&lt;attribute name="1_MFG_PN" value="ERJ-2RKF13R3X"/&gt;&lt;attribute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" spans="1:44" x14ac:dyDescent="0.25">
      <c r="A16" s="2">
        <v>13.7</v>
      </c>
      <c r="B16" s="2" t="s">
        <v>1629</v>
      </c>
      <c r="C16" s="5" t="s">
        <v>1855</v>
      </c>
      <c r="D16" s="2" t="s">
        <v>115</v>
      </c>
      <c r="E16" s="2" t="s">
        <v>116</v>
      </c>
      <c r="F16" s="2" t="s">
        <v>117</v>
      </c>
      <c r="G16" s="2" t="s">
        <v>470</v>
      </c>
      <c r="H16" s="2" t="s">
        <v>118</v>
      </c>
      <c r="I16" s="2" t="s">
        <v>468</v>
      </c>
      <c r="J16" s="2" t="s">
        <v>119</v>
      </c>
      <c r="K16" s="2" t="s">
        <v>469</v>
      </c>
      <c r="L16" s="2"/>
      <c r="M16" s="2"/>
      <c r="N16" s="2"/>
      <c r="O16" s="2"/>
      <c r="P16" s="2"/>
      <c r="Q16" t="str">
        <f t="shared" si="0"/>
        <v>&lt;deviceset name="13.7R_0402_1/10_1%"&gt;</v>
      </c>
      <c r="R16" t="s">
        <v>2050</v>
      </c>
      <c r="S16" t="s">
        <v>2051</v>
      </c>
      <c r="T16" t="s">
        <v>2052</v>
      </c>
      <c r="U16" t="s">
        <v>2053</v>
      </c>
      <c r="V16" t="s">
        <v>2054</v>
      </c>
      <c r="W16" t="s">
        <v>2055</v>
      </c>
      <c r="X16" t="s">
        <v>2056</v>
      </c>
      <c r="Y16" t="s">
        <v>2057</v>
      </c>
      <c r="Z16" t="s">
        <v>2058</v>
      </c>
      <c r="AA16" t="s">
        <v>2059</v>
      </c>
      <c r="AB16" t="s">
        <v>2060</v>
      </c>
      <c r="AC16" t="str">
        <f t="shared" si="1"/>
        <v>&lt;attribute name="1_DESC" value="RES SMD 13.7 OHM 1% 1/10W 0402"/&gt;</v>
      </c>
      <c r="AD16" t="str">
        <f t="shared" si="2"/>
        <v>&lt;attribute name="1_DIST" value="Digi-Key"/&gt;</v>
      </c>
      <c r="AE16" t="str">
        <f t="shared" si="3"/>
        <v>&lt;attribute name="1_DIST_PN" value="P13.7LCT-ND"/&gt;</v>
      </c>
      <c r="AF16" t="str">
        <f t="shared" si="4"/>
        <v>&lt;attribute name="1_MFG" value="Panasonic Electronic Components"/&gt;</v>
      </c>
      <c r="AG16" t="str">
        <f t="shared" si="5"/>
        <v>&lt;attribute name="1_MFG_PN" value="ERJ-2RKF13R7X"/&gt;</v>
      </c>
      <c r="AH16" t="str">
        <f t="shared" si="6"/>
        <v>&lt;attribute name="2_DESC" value=""/&gt;</v>
      </c>
      <c r="AI16" t="str">
        <f t="shared" si="7"/>
        <v>&lt;attribute name="2_DIST" value=""/&gt;</v>
      </c>
      <c r="AJ16" t="str">
        <f t="shared" si="8"/>
        <v>&lt;attribute name="2_DIST_PN" value=""/&gt;</v>
      </c>
      <c r="AK16" t="str">
        <f t="shared" si="9"/>
        <v>&lt;attribute name="2_MFG" value=""/&gt;</v>
      </c>
      <c r="AL16" t="str">
        <f t="shared" si="10"/>
        <v>&lt;attribute name="2_MFG_PN" value=""/&gt;</v>
      </c>
      <c r="AM16" t="s">
        <v>2061</v>
      </c>
      <c r="AN16" t="s">
        <v>2062</v>
      </c>
      <c r="AO16" t="s">
        <v>2063</v>
      </c>
      <c r="AP16" t="s">
        <v>2064</v>
      </c>
      <c r="AQ16" t="s">
        <v>2065</v>
      </c>
      <c r="AR16" t="str">
        <f t="shared" si="11"/>
        <v>&lt;deviceset name="13.7R_0402_1/10_1%"&gt;&lt;gates&gt;&lt;gate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13.7 OHM 1% 1/10W 0402"/&gt;&lt;attribute name="1_DIST" value="Digi-Key"/&gt;&lt;attribute name="1_DIST_PN" value="P13.7LCT-ND"/&gt;&lt;attribute name="1_MFG" value="Panasonic Electronic Components"/&gt;&lt;attribute name="1_MFG_PN" value="ERJ-2RKF13R7X"/&gt;&lt;attribute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" spans="1:44" x14ac:dyDescent="0.25">
      <c r="A17" s="2">
        <v>14</v>
      </c>
      <c r="B17" s="2" t="s">
        <v>1629</v>
      </c>
      <c r="C17" s="5" t="s">
        <v>176</v>
      </c>
      <c r="D17" s="2" t="s">
        <v>115</v>
      </c>
      <c r="E17" s="2" t="s">
        <v>116</v>
      </c>
      <c r="F17" s="2" t="s">
        <v>117</v>
      </c>
      <c r="G17" s="2" t="s">
        <v>177</v>
      </c>
      <c r="H17" s="2" t="s">
        <v>118</v>
      </c>
      <c r="I17" s="2" t="s">
        <v>179</v>
      </c>
      <c r="J17" s="2" t="s">
        <v>119</v>
      </c>
      <c r="K17" s="2" t="s">
        <v>180</v>
      </c>
      <c r="L17" s="2"/>
      <c r="M17" s="2"/>
      <c r="N17" s="2"/>
      <c r="O17" s="2"/>
      <c r="P17" s="2"/>
      <c r="Q17" t="str">
        <f t="shared" si="0"/>
        <v>&lt;deviceset name="14R_0402_1/10_1%"&gt;</v>
      </c>
      <c r="R17" t="s">
        <v>2050</v>
      </c>
      <c r="S17" t="s">
        <v>2051</v>
      </c>
      <c r="T17" t="s">
        <v>2052</v>
      </c>
      <c r="U17" t="s">
        <v>2053</v>
      </c>
      <c r="V17" t="s">
        <v>2054</v>
      </c>
      <c r="W17" t="s">
        <v>2055</v>
      </c>
      <c r="X17" t="s">
        <v>2056</v>
      </c>
      <c r="Y17" t="s">
        <v>2057</v>
      </c>
      <c r="Z17" t="s">
        <v>2058</v>
      </c>
      <c r="AA17" t="s">
        <v>2059</v>
      </c>
      <c r="AB17" t="s">
        <v>2060</v>
      </c>
      <c r="AC17" t="str">
        <f t="shared" si="1"/>
        <v>&lt;attribute name="1_DESC" value="RES SMD 14 OHM 1% 1/10W 0402"/&gt;</v>
      </c>
      <c r="AD17" t="str">
        <f t="shared" si="2"/>
        <v>&lt;attribute name="1_DIST" value="Digi-Key"/&gt;</v>
      </c>
      <c r="AE17" t="str">
        <f t="shared" si="3"/>
        <v>&lt;attribute name="1_DIST_PN" value="P14.0LCT-ND"/&gt;</v>
      </c>
      <c r="AF17" t="str">
        <f t="shared" si="4"/>
        <v>&lt;attribute name="1_MFG" value="Panasonic Electronic Components"/&gt;</v>
      </c>
      <c r="AG17" t="str">
        <f t="shared" si="5"/>
        <v>&lt;attribute name="1_MFG_PN" value="ERJ-2RKF14R0X"/&gt;</v>
      </c>
      <c r="AH17" t="str">
        <f t="shared" si="6"/>
        <v>&lt;attribute name="2_DESC" value=""/&gt;</v>
      </c>
      <c r="AI17" t="str">
        <f t="shared" si="7"/>
        <v>&lt;attribute name="2_DIST" value=""/&gt;</v>
      </c>
      <c r="AJ17" t="str">
        <f t="shared" si="8"/>
        <v>&lt;attribute name="2_DIST_PN" value=""/&gt;</v>
      </c>
      <c r="AK17" t="str">
        <f t="shared" si="9"/>
        <v>&lt;attribute name="2_MFG" value=""/&gt;</v>
      </c>
      <c r="AL17" t="str">
        <f t="shared" si="10"/>
        <v>&lt;attribute name="2_MFG_PN" value=""/&gt;</v>
      </c>
      <c r="AM17" t="s">
        <v>2061</v>
      </c>
      <c r="AN17" t="s">
        <v>2062</v>
      </c>
      <c r="AO17" t="s">
        <v>2063</v>
      </c>
      <c r="AP17" t="s">
        <v>2064</v>
      </c>
      <c r="AQ17" t="s">
        <v>2065</v>
      </c>
      <c r="AR17" t="str">
        <f t="shared" si="11"/>
        <v>&lt;deviceset name="14R_0402_1/10_1%"&gt;&lt;gates&gt;&lt;gate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 OHM 1% 1/10W 0402"/&gt;&lt;attribute name="1_DIST" value="Digi-Key"/&gt;&lt;attribute name="1_DIST_PN" value="P14.0LCT-ND"/&gt;&lt;attribute name="1_MFG" value="Panasonic Electronic Components"/&gt;&lt;attribute name="1_MFG_PN" value="ERJ-2RKF14R0X"/&gt;&lt;attribute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" spans="1:44" x14ac:dyDescent="0.25">
      <c r="A18" s="2">
        <v>14.3</v>
      </c>
      <c r="B18" s="2" t="s">
        <v>1629</v>
      </c>
      <c r="C18" s="5" t="s">
        <v>1856</v>
      </c>
      <c r="D18" s="2" t="s">
        <v>115</v>
      </c>
      <c r="E18" s="2" t="s">
        <v>116</v>
      </c>
      <c r="F18" s="2" t="s">
        <v>117</v>
      </c>
      <c r="G18" s="2" t="s">
        <v>496</v>
      </c>
      <c r="H18" s="2" t="s">
        <v>118</v>
      </c>
      <c r="I18" s="2" t="s">
        <v>494</v>
      </c>
      <c r="J18" s="2" t="s">
        <v>119</v>
      </c>
      <c r="K18" s="2" t="s">
        <v>495</v>
      </c>
      <c r="L18" s="2"/>
      <c r="M18" s="2"/>
      <c r="N18" s="2"/>
      <c r="O18" s="2"/>
      <c r="P18" s="2"/>
      <c r="Q18" t="str">
        <f t="shared" si="0"/>
        <v>&lt;deviceset name="14.3R_0402_1/10_1%"&gt;</v>
      </c>
      <c r="R18" t="s">
        <v>2050</v>
      </c>
      <c r="S18" t="s">
        <v>2051</v>
      </c>
      <c r="T18" t="s">
        <v>2052</v>
      </c>
      <c r="U18" t="s">
        <v>2053</v>
      </c>
      <c r="V18" t="s">
        <v>2054</v>
      </c>
      <c r="W18" t="s">
        <v>2055</v>
      </c>
      <c r="X18" t="s">
        <v>2056</v>
      </c>
      <c r="Y18" t="s">
        <v>2057</v>
      </c>
      <c r="Z18" t="s">
        <v>2058</v>
      </c>
      <c r="AA18" t="s">
        <v>2059</v>
      </c>
      <c r="AB18" t="s">
        <v>2060</v>
      </c>
      <c r="AC18" t="str">
        <f t="shared" si="1"/>
        <v>&lt;attribute name="1_DESC" value="RES SMD 14.3 OHM 1% 1/10W 0402"/&gt;</v>
      </c>
      <c r="AD18" t="str">
        <f t="shared" si="2"/>
        <v>&lt;attribute name="1_DIST" value="Digi-Key"/&gt;</v>
      </c>
      <c r="AE18" t="str">
        <f t="shared" si="3"/>
        <v>&lt;attribute name="1_DIST_PN" value="P14.3LCT-ND"/&gt;</v>
      </c>
      <c r="AF18" t="str">
        <f t="shared" si="4"/>
        <v>&lt;attribute name="1_MFG" value="Panasonic Electronic Components"/&gt;</v>
      </c>
      <c r="AG18" t="str">
        <f t="shared" si="5"/>
        <v>&lt;attribute name="1_MFG_PN" value="ERJ-2RKF14R3X"/&gt;</v>
      </c>
      <c r="AH18" t="str">
        <f t="shared" si="6"/>
        <v>&lt;attribute name="2_DESC" value=""/&gt;</v>
      </c>
      <c r="AI18" t="str">
        <f t="shared" si="7"/>
        <v>&lt;attribute name="2_DIST" value=""/&gt;</v>
      </c>
      <c r="AJ18" t="str">
        <f t="shared" si="8"/>
        <v>&lt;attribute name="2_DIST_PN" value=""/&gt;</v>
      </c>
      <c r="AK18" t="str">
        <f t="shared" si="9"/>
        <v>&lt;attribute name="2_MFG" value=""/&gt;</v>
      </c>
      <c r="AL18" t="str">
        <f t="shared" si="10"/>
        <v>&lt;attribute name="2_MFG_PN" value=""/&gt;</v>
      </c>
      <c r="AM18" t="s">
        <v>2061</v>
      </c>
      <c r="AN18" t="s">
        <v>2062</v>
      </c>
      <c r="AO18" t="s">
        <v>2063</v>
      </c>
      <c r="AP18" t="s">
        <v>2064</v>
      </c>
      <c r="AQ18" t="s">
        <v>2065</v>
      </c>
      <c r="AR18" t="str">
        <f t="shared" si="11"/>
        <v>&lt;deviceset name="14.3R_0402_1/10_1%"&gt;&lt;gates&gt;&lt;gate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14.3 OHM 1% 1/10W 0402"/&gt;&lt;attribute name="1_DIST" value="Digi-Key"/&gt;&lt;attribute name="1_DIST_PN" value="P14.3LCT-ND"/&gt;&lt;attribute name="1_MFG" value="Panasonic Electronic Components"/&gt;&lt;attribute name="1_MFG_PN" value="ERJ-2RKF14R3X"/&gt;&lt;attribute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" spans="1:44" x14ac:dyDescent="0.25">
      <c r="A19" s="2">
        <v>14.7</v>
      </c>
      <c r="B19" s="2" t="s">
        <v>1629</v>
      </c>
      <c r="C19" s="5" t="s">
        <v>1857</v>
      </c>
      <c r="D19" s="2" t="s">
        <v>115</v>
      </c>
      <c r="E19" s="2" t="s">
        <v>116</v>
      </c>
      <c r="F19" s="2" t="s">
        <v>117</v>
      </c>
      <c r="G19" s="2" t="s">
        <v>502</v>
      </c>
      <c r="H19" s="2" t="s">
        <v>118</v>
      </c>
      <c r="I19" s="2" t="s">
        <v>500</v>
      </c>
      <c r="J19" s="2" t="s">
        <v>119</v>
      </c>
      <c r="K19" s="2" t="s">
        <v>501</v>
      </c>
      <c r="L19" s="2"/>
      <c r="M19" s="2"/>
      <c r="N19" s="2"/>
      <c r="O19" s="2"/>
      <c r="P19" s="2"/>
      <c r="Q19" t="str">
        <f t="shared" si="0"/>
        <v>&lt;deviceset name="14.7R_0402_1/10_1%"&gt;</v>
      </c>
      <c r="R19" t="s">
        <v>2050</v>
      </c>
      <c r="S19" t="s">
        <v>2051</v>
      </c>
      <c r="T19" t="s">
        <v>2052</v>
      </c>
      <c r="U19" t="s">
        <v>2053</v>
      </c>
      <c r="V19" t="s">
        <v>2054</v>
      </c>
      <c r="W19" t="s">
        <v>2055</v>
      </c>
      <c r="X19" t="s">
        <v>2056</v>
      </c>
      <c r="Y19" t="s">
        <v>2057</v>
      </c>
      <c r="Z19" t="s">
        <v>2058</v>
      </c>
      <c r="AA19" t="s">
        <v>2059</v>
      </c>
      <c r="AB19" t="s">
        <v>2060</v>
      </c>
      <c r="AC19" t="str">
        <f t="shared" si="1"/>
        <v>&lt;attribute name="1_DESC" value="RES SMD 14.7 OHM 1% 1/10W 0402"/&gt;</v>
      </c>
      <c r="AD19" t="str">
        <f t="shared" si="2"/>
        <v>&lt;attribute name="1_DIST" value="Digi-Key"/&gt;</v>
      </c>
      <c r="AE19" t="str">
        <f t="shared" si="3"/>
        <v>&lt;attribute name="1_DIST_PN" value="P14.7LCT-ND"/&gt;</v>
      </c>
      <c r="AF19" t="str">
        <f t="shared" si="4"/>
        <v>&lt;attribute name="1_MFG" value="Panasonic Electronic Components"/&gt;</v>
      </c>
      <c r="AG19" t="str">
        <f t="shared" si="5"/>
        <v>&lt;attribute name="1_MFG_PN" value="ERJ-2RKF14R7X"/&gt;</v>
      </c>
      <c r="AH19" t="str">
        <f t="shared" si="6"/>
        <v>&lt;attribute name="2_DESC" value=""/&gt;</v>
      </c>
      <c r="AI19" t="str">
        <f t="shared" si="7"/>
        <v>&lt;attribute name="2_DIST" value=""/&gt;</v>
      </c>
      <c r="AJ19" t="str">
        <f t="shared" si="8"/>
        <v>&lt;attribute name="2_DIST_PN" value=""/&gt;</v>
      </c>
      <c r="AK19" t="str">
        <f t="shared" si="9"/>
        <v>&lt;attribute name="2_MFG" value=""/&gt;</v>
      </c>
      <c r="AL19" t="str">
        <f t="shared" si="10"/>
        <v>&lt;attribute name="2_MFG_PN" value=""/&gt;</v>
      </c>
      <c r="AM19" t="s">
        <v>2061</v>
      </c>
      <c r="AN19" t="s">
        <v>2062</v>
      </c>
      <c r="AO19" t="s">
        <v>2063</v>
      </c>
      <c r="AP19" t="s">
        <v>2064</v>
      </c>
      <c r="AQ19" t="s">
        <v>2065</v>
      </c>
      <c r="AR19" t="str">
        <f t="shared" si="11"/>
        <v>&lt;deviceset name="14.7R_0402_1/10_1%"&gt;&lt;gates&gt;&lt;gate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14.7 OHM 1% 1/10W 0402"/&gt;&lt;attribute name="1_DIST" value="Digi-Key"/&gt;&lt;attribute name="1_DIST_PN" value="P14.7LCT-ND"/&gt;&lt;attribute name="1_MFG" value="Panasonic Electronic Components"/&gt;&lt;attribute name="1_MFG_PN" value="ERJ-2RKF14R7X"/&gt;&lt;attribute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" spans="1:44" x14ac:dyDescent="0.25">
      <c r="A20" s="2">
        <v>15</v>
      </c>
      <c r="B20" s="2" t="s">
        <v>1629</v>
      </c>
      <c r="C20" s="5" t="s">
        <v>8</v>
      </c>
      <c r="D20" s="2" t="s">
        <v>115</v>
      </c>
      <c r="E20" s="2" t="s">
        <v>116</v>
      </c>
      <c r="F20" s="2" t="s">
        <v>117</v>
      </c>
      <c r="G20" s="2" t="s">
        <v>134</v>
      </c>
      <c r="H20" s="2" t="s">
        <v>118</v>
      </c>
      <c r="I20" s="2" t="s">
        <v>169</v>
      </c>
      <c r="J20" s="2" t="s">
        <v>119</v>
      </c>
      <c r="K20" s="2" t="s">
        <v>126</v>
      </c>
      <c r="L20" s="2"/>
      <c r="M20" s="2"/>
      <c r="N20" s="2"/>
      <c r="O20" s="2"/>
      <c r="P20" s="2"/>
      <c r="Q20" t="str">
        <f t="shared" si="0"/>
        <v>&lt;deviceset name="15R_0402_1/10_1%"&gt;</v>
      </c>
      <c r="R20" t="s">
        <v>2050</v>
      </c>
      <c r="S20" t="s">
        <v>2051</v>
      </c>
      <c r="T20" t="s">
        <v>2052</v>
      </c>
      <c r="U20" t="s">
        <v>2053</v>
      </c>
      <c r="V20" t="s">
        <v>2054</v>
      </c>
      <c r="W20" t="s">
        <v>2055</v>
      </c>
      <c r="X20" t="s">
        <v>2056</v>
      </c>
      <c r="Y20" t="s">
        <v>2057</v>
      </c>
      <c r="Z20" t="s">
        <v>2058</v>
      </c>
      <c r="AA20" t="s">
        <v>2059</v>
      </c>
      <c r="AB20" t="s">
        <v>2060</v>
      </c>
      <c r="AC20" t="str">
        <f t="shared" si="1"/>
        <v>&lt;attribute name="1_DESC" value="RES SMD 15 OHM 1% 1/10W 0402"/&gt;</v>
      </c>
      <c r="AD20" t="str">
        <f t="shared" si="2"/>
        <v>&lt;attribute name="1_DIST" value="Digi-Key"/&gt;</v>
      </c>
      <c r="AE20" t="str">
        <f t="shared" si="3"/>
        <v>&lt;attribute name="1_DIST_PN" value="P15.0LCT-ND"/&gt;</v>
      </c>
      <c r="AF20" t="str">
        <f t="shared" si="4"/>
        <v>&lt;attribute name="1_MFG" value="Panasonic Electronic Components"/&gt;</v>
      </c>
      <c r="AG20" t="str">
        <f t="shared" si="5"/>
        <v>&lt;attribute name="1_MFG_PN" value="ERJ-2RKF15R0X"/&gt;</v>
      </c>
      <c r="AH20" t="str">
        <f t="shared" si="6"/>
        <v>&lt;attribute name="2_DESC" value=""/&gt;</v>
      </c>
      <c r="AI20" t="str">
        <f t="shared" si="7"/>
        <v>&lt;attribute name="2_DIST" value=""/&gt;</v>
      </c>
      <c r="AJ20" t="str">
        <f t="shared" si="8"/>
        <v>&lt;attribute name="2_DIST_PN" value=""/&gt;</v>
      </c>
      <c r="AK20" t="str">
        <f t="shared" si="9"/>
        <v>&lt;attribute name="2_MFG" value=""/&gt;</v>
      </c>
      <c r="AL20" t="str">
        <f t="shared" si="10"/>
        <v>&lt;attribute name="2_MFG_PN" value=""/&gt;</v>
      </c>
      <c r="AM20" t="s">
        <v>2061</v>
      </c>
      <c r="AN20" t="s">
        <v>2062</v>
      </c>
      <c r="AO20" t="s">
        <v>2063</v>
      </c>
      <c r="AP20" t="s">
        <v>2064</v>
      </c>
      <c r="AQ20" t="s">
        <v>2065</v>
      </c>
      <c r="AR20" t="str">
        <f t="shared" si="11"/>
        <v>&lt;deviceset name="15R_0402_1/10_1%"&gt;&lt;gates&gt;&lt;gate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 OHM 1% 1/10W 0402"/&gt;&lt;attribute name="1_DIST" value="Digi-Key"/&gt;&lt;attribute name="1_DIST_PN" value="P15.0LCT-ND"/&gt;&lt;attribute name="1_MFG" value="Panasonic Electronic Components"/&gt;&lt;attribute name="1_MFG_PN" value="ERJ-2RKF15R0X"/&gt;&lt;attribute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" spans="1:44" x14ac:dyDescent="0.25">
      <c r="A21" s="2">
        <v>15.4</v>
      </c>
      <c r="B21" s="2" t="s">
        <v>1629</v>
      </c>
      <c r="C21" s="5" t="s">
        <v>1858</v>
      </c>
      <c r="D21" s="2" t="s">
        <v>115</v>
      </c>
      <c r="E21" s="2" t="s">
        <v>116</v>
      </c>
      <c r="F21" s="2" t="s">
        <v>117</v>
      </c>
      <c r="G21" s="2" t="s">
        <v>529</v>
      </c>
      <c r="H21" s="2" t="s">
        <v>118</v>
      </c>
      <c r="I21" s="2" t="s">
        <v>527</v>
      </c>
      <c r="J21" s="2" t="s">
        <v>119</v>
      </c>
      <c r="K21" s="2" t="s">
        <v>528</v>
      </c>
      <c r="L21" s="2"/>
      <c r="M21" s="2"/>
      <c r="N21" s="2"/>
      <c r="O21" s="2"/>
      <c r="P21" s="2"/>
      <c r="Q21" t="str">
        <f t="shared" si="0"/>
        <v>&lt;deviceset name="15.4R_0402_1/10_1%"&gt;</v>
      </c>
      <c r="R21" t="s">
        <v>2050</v>
      </c>
      <c r="S21" t="s">
        <v>2051</v>
      </c>
      <c r="T21" t="s">
        <v>2052</v>
      </c>
      <c r="U21" t="s">
        <v>2053</v>
      </c>
      <c r="V21" t="s">
        <v>2054</v>
      </c>
      <c r="W21" t="s">
        <v>2055</v>
      </c>
      <c r="X21" t="s">
        <v>2056</v>
      </c>
      <c r="Y21" t="s">
        <v>2057</v>
      </c>
      <c r="Z21" t="s">
        <v>2058</v>
      </c>
      <c r="AA21" t="s">
        <v>2059</v>
      </c>
      <c r="AB21" t="s">
        <v>2060</v>
      </c>
      <c r="AC21" t="str">
        <f t="shared" si="1"/>
        <v>&lt;attribute name="1_DESC" value="RES SMD 15.4 OHM 1% 1/10W 0402"/&gt;</v>
      </c>
      <c r="AD21" t="str">
        <f t="shared" si="2"/>
        <v>&lt;attribute name="1_DIST" value="Digi-Key"/&gt;</v>
      </c>
      <c r="AE21" t="str">
        <f t="shared" si="3"/>
        <v>&lt;attribute name="1_DIST_PN" value="P15.4LCT-ND"/&gt;</v>
      </c>
      <c r="AF21" t="str">
        <f t="shared" si="4"/>
        <v>&lt;attribute name="1_MFG" value="Panasonic Electronic Components"/&gt;</v>
      </c>
      <c r="AG21" t="str">
        <f t="shared" si="5"/>
        <v>&lt;attribute name="1_MFG_PN" value="ERJ-2RKF15R4X"/&gt;</v>
      </c>
      <c r="AH21" t="str">
        <f t="shared" si="6"/>
        <v>&lt;attribute name="2_DESC" value=""/&gt;</v>
      </c>
      <c r="AI21" t="str">
        <f t="shared" si="7"/>
        <v>&lt;attribute name="2_DIST" value=""/&gt;</v>
      </c>
      <c r="AJ21" t="str">
        <f t="shared" si="8"/>
        <v>&lt;attribute name="2_DIST_PN" value=""/&gt;</v>
      </c>
      <c r="AK21" t="str">
        <f t="shared" si="9"/>
        <v>&lt;attribute name="2_MFG" value=""/&gt;</v>
      </c>
      <c r="AL21" t="str">
        <f t="shared" si="10"/>
        <v>&lt;attribute name="2_MFG_PN" value=""/&gt;</v>
      </c>
      <c r="AM21" t="s">
        <v>2061</v>
      </c>
      <c r="AN21" t="s">
        <v>2062</v>
      </c>
      <c r="AO21" t="s">
        <v>2063</v>
      </c>
      <c r="AP21" t="s">
        <v>2064</v>
      </c>
      <c r="AQ21" t="s">
        <v>2065</v>
      </c>
      <c r="AR21" t="str">
        <f t="shared" si="11"/>
        <v>&lt;deviceset name="15.4R_0402_1/10_1%"&gt;&lt;gates&gt;&lt;gate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15.4 OHM 1% 1/10W 0402"/&gt;&lt;attribute name="1_DIST" value="Digi-Key"/&gt;&lt;attribute name="1_DIST_PN" value="P15.4LCT-ND"/&gt;&lt;attribute name="1_MFG" value="Panasonic Electronic Components"/&gt;&lt;attribute name="1_MFG_PN" value="ERJ-2RKF15R4X"/&gt;&lt;attribute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" spans="1:44" x14ac:dyDescent="0.25">
      <c r="A22" s="2">
        <v>15.8</v>
      </c>
      <c r="B22" s="2" t="s">
        <v>1629</v>
      </c>
      <c r="C22" s="5" t="s">
        <v>1859</v>
      </c>
      <c r="D22" s="2" t="s">
        <v>115</v>
      </c>
      <c r="E22" s="2" t="s">
        <v>116</v>
      </c>
      <c r="F22" s="2" t="s">
        <v>117</v>
      </c>
      <c r="G22" s="2" t="s">
        <v>535</v>
      </c>
      <c r="H22" s="2" t="s">
        <v>118</v>
      </c>
      <c r="I22" s="2" t="s">
        <v>533</v>
      </c>
      <c r="J22" s="2" t="s">
        <v>119</v>
      </c>
      <c r="K22" s="2" t="s">
        <v>534</v>
      </c>
      <c r="L22" s="2"/>
      <c r="M22" s="2"/>
      <c r="N22" s="2"/>
      <c r="O22" s="2"/>
      <c r="P22" s="2"/>
      <c r="Q22" t="str">
        <f t="shared" si="0"/>
        <v>&lt;deviceset name="15.8R_0402_1/10_1%"&gt;</v>
      </c>
      <c r="R22" t="s">
        <v>2050</v>
      </c>
      <c r="S22" t="s">
        <v>2051</v>
      </c>
      <c r="T22" t="s">
        <v>2052</v>
      </c>
      <c r="U22" t="s">
        <v>2053</v>
      </c>
      <c r="V22" t="s">
        <v>2054</v>
      </c>
      <c r="W22" t="s">
        <v>2055</v>
      </c>
      <c r="X22" t="s">
        <v>2056</v>
      </c>
      <c r="Y22" t="s">
        <v>2057</v>
      </c>
      <c r="Z22" t="s">
        <v>2058</v>
      </c>
      <c r="AA22" t="s">
        <v>2059</v>
      </c>
      <c r="AB22" t="s">
        <v>2060</v>
      </c>
      <c r="AC22" t="str">
        <f t="shared" si="1"/>
        <v>&lt;attribute name="1_DESC" value="RES SMD 15.8 OHM 1% 1/10W 0402"/&gt;</v>
      </c>
      <c r="AD22" t="str">
        <f t="shared" si="2"/>
        <v>&lt;attribute name="1_DIST" value="Digi-Key"/&gt;</v>
      </c>
      <c r="AE22" t="str">
        <f t="shared" si="3"/>
        <v>&lt;attribute name="1_DIST_PN" value="P15.8LCT-ND"/&gt;</v>
      </c>
      <c r="AF22" t="str">
        <f t="shared" si="4"/>
        <v>&lt;attribute name="1_MFG" value="Panasonic Electronic Components"/&gt;</v>
      </c>
      <c r="AG22" t="str">
        <f t="shared" si="5"/>
        <v>&lt;attribute name="1_MFG_PN" value="ERJ-2RKF15R8X"/&gt;</v>
      </c>
      <c r="AH22" t="str">
        <f t="shared" si="6"/>
        <v>&lt;attribute name="2_DESC" value=""/&gt;</v>
      </c>
      <c r="AI22" t="str">
        <f t="shared" si="7"/>
        <v>&lt;attribute name="2_DIST" value=""/&gt;</v>
      </c>
      <c r="AJ22" t="str">
        <f t="shared" si="8"/>
        <v>&lt;attribute name="2_DIST_PN" value=""/&gt;</v>
      </c>
      <c r="AK22" t="str">
        <f t="shared" si="9"/>
        <v>&lt;attribute name="2_MFG" value=""/&gt;</v>
      </c>
      <c r="AL22" t="str">
        <f t="shared" si="10"/>
        <v>&lt;attribute name="2_MFG_PN" value=""/&gt;</v>
      </c>
      <c r="AM22" t="s">
        <v>2061</v>
      </c>
      <c r="AN22" t="s">
        <v>2062</v>
      </c>
      <c r="AO22" t="s">
        <v>2063</v>
      </c>
      <c r="AP22" t="s">
        <v>2064</v>
      </c>
      <c r="AQ22" t="s">
        <v>2065</v>
      </c>
      <c r="AR22" t="str">
        <f t="shared" si="11"/>
        <v>&lt;deviceset name="15.8R_0402_1/10_1%"&gt;&lt;gates&gt;&lt;gate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15.8 OHM 1% 1/10W 0402"/&gt;&lt;attribute name="1_DIST" value="Digi-Key"/&gt;&lt;attribute name="1_DIST_PN" value="P15.8LCT-ND"/&gt;&lt;attribute name="1_MFG" value="Panasonic Electronic Components"/&gt;&lt;attribute name="1_MFG_PN" value="ERJ-2RKF15R8X"/&gt;&lt;attribute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3" spans="1:44" x14ac:dyDescent="0.25">
      <c r="A23" s="2">
        <v>16</v>
      </c>
      <c r="B23" s="2" t="s">
        <v>1629</v>
      </c>
      <c r="C23" s="5" t="s">
        <v>181</v>
      </c>
      <c r="D23" s="2" t="s">
        <v>115</v>
      </c>
      <c r="E23" s="2" t="s">
        <v>116</v>
      </c>
      <c r="F23" s="2" t="s">
        <v>117</v>
      </c>
      <c r="G23" s="2" t="s">
        <v>182</v>
      </c>
      <c r="H23" s="2" t="s">
        <v>118</v>
      </c>
      <c r="I23" s="2" t="s">
        <v>183</v>
      </c>
      <c r="J23" s="2" t="s">
        <v>119</v>
      </c>
      <c r="K23" s="2" t="s">
        <v>184</v>
      </c>
      <c r="L23" s="2"/>
      <c r="M23" s="2"/>
      <c r="N23" s="2"/>
      <c r="O23" s="2"/>
      <c r="P23" s="2"/>
      <c r="Q23" t="str">
        <f t="shared" si="0"/>
        <v>&lt;deviceset name="16R_0402_1/10_1%"&gt;</v>
      </c>
      <c r="R23" t="s">
        <v>2050</v>
      </c>
      <c r="S23" t="s">
        <v>2051</v>
      </c>
      <c r="T23" t="s">
        <v>2052</v>
      </c>
      <c r="U23" t="s">
        <v>2053</v>
      </c>
      <c r="V23" t="s">
        <v>2054</v>
      </c>
      <c r="W23" t="s">
        <v>2055</v>
      </c>
      <c r="X23" t="s">
        <v>2056</v>
      </c>
      <c r="Y23" t="s">
        <v>2057</v>
      </c>
      <c r="Z23" t="s">
        <v>2058</v>
      </c>
      <c r="AA23" t="s">
        <v>2059</v>
      </c>
      <c r="AB23" t="s">
        <v>2060</v>
      </c>
      <c r="AC23" t="str">
        <f t="shared" si="1"/>
        <v>&lt;attribute name="1_DESC" value="RES SMD 16 OHM 1% 1/10W 0402"/&gt;</v>
      </c>
      <c r="AD23" t="str">
        <f t="shared" si="2"/>
        <v>&lt;attribute name="1_DIST" value="Digi-Key"/&gt;</v>
      </c>
      <c r="AE23" t="str">
        <f t="shared" si="3"/>
        <v>&lt;attribute name="1_DIST_PN" value="P16.0LCT-ND"/&gt;</v>
      </c>
      <c r="AF23" t="str">
        <f t="shared" si="4"/>
        <v>&lt;attribute name="1_MFG" value="Panasonic Electronic Components"/&gt;</v>
      </c>
      <c r="AG23" t="str">
        <f t="shared" si="5"/>
        <v>&lt;attribute name="1_MFG_PN" value="ERJ-2RKF16R0X"/&gt;</v>
      </c>
      <c r="AH23" t="str">
        <f t="shared" si="6"/>
        <v>&lt;attribute name="2_DESC" value=""/&gt;</v>
      </c>
      <c r="AI23" t="str">
        <f t="shared" si="7"/>
        <v>&lt;attribute name="2_DIST" value=""/&gt;</v>
      </c>
      <c r="AJ23" t="str">
        <f t="shared" si="8"/>
        <v>&lt;attribute name="2_DIST_PN" value=""/&gt;</v>
      </c>
      <c r="AK23" t="str">
        <f t="shared" si="9"/>
        <v>&lt;attribute name="2_MFG" value=""/&gt;</v>
      </c>
      <c r="AL23" t="str">
        <f t="shared" si="10"/>
        <v>&lt;attribute name="2_MFG_PN" value=""/&gt;</v>
      </c>
      <c r="AM23" t="s">
        <v>2061</v>
      </c>
      <c r="AN23" t="s">
        <v>2062</v>
      </c>
      <c r="AO23" t="s">
        <v>2063</v>
      </c>
      <c r="AP23" t="s">
        <v>2064</v>
      </c>
      <c r="AQ23" t="s">
        <v>2065</v>
      </c>
      <c r="AR23" t="str">
        <f t="shared" si="11"/>
        <v>&lt;deviceset name="16R_0402_1/10_1%"&gt;&lt;gates&gt;&lt;gate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 OHM 1% 1/10W 0402"/&gt;&lt;attribute name="1_DIST" value="Digi-Key"/&gt;&lt;attribute name="1_DIST_PN" value="P16.0LCT-ND"/&gt;&lt;attribute name="1_MFG" value="Panasonic Electronic Components"/&gt;&lt;attribute name="1_MFG_PN" value="ERJ-2RKF16R0X"/&gt;&lt;attribute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4" spans="1:44" x14ac:dyDescent="0.25">
      <c r="A24" s="2">
        <v>16.2</v>
      </c>
      <c r="B24" s="2" t="s">
        <v>1629</v>
      </c>
      <c r="C24" s="5" t="s">
        <v>1860</v>
      </c>
      <c r="D24" s="2" t="s">
        <v>115</v>
      </c>
      <c r="E24" s="2" t="s">
        <v>116</v>
      </c>
      <c r="F24" s="2" t="s">
        <v>117</v>
      </c>
      <c r="G24" s="2" t="s">
        <v>135</v>
      </c>
      <c r="H24" s="2" t="s">
        <v>118</v>
      </c>
      <c r="I24" s="2" t="s">
        <v>559</v>
      </c>
      <c r="J24" s="2" t="s">
        <v>119</v>
      </c>
      <c r="K24" s="2" t="s">
        <v>560</v>
      </c>
      <c r="L24" s="2"/>
      <c r="M24" s="2"/>
      <c r="N24" s="2"/>
      <c r="O24" s="2"/>
      <c r="P24" s="2"/>
      <c r="Q24" t="str">
        <f t="shared" si="0"/>
        <v>&lt;deviceset name="16.2R_0402_1/10_1%"&gt;</v>
      </c>
      <c r="R24" t="s">
        <v>2050</v>
      </c>
      <c r="S24" t="s">
        <v>2051</v>
      </c>
      <c r="T24" t="s">
        <v>2052</v>
      </c>
      <c r="U24" t="s">
        <v>2053</v>
      </c>
      <c r="V24" t="s">
        <v>2054</v>
      </c>
      <c r="W24" t="s">
        <v>2055</v>
      </c>
      <c r="X24" t="s">
        <v>2056</v>
      </c>
      <c r="Y24" t="s">
        <v>2057</v>
      </c>
      <c r="Z24" t="s">
        <v>2058</v>
      </c>
      <c r="AA24" t="s">
        <v>2059</v>
      </c>
      <c r="AB24" t="s">
        <v>2060</v>
      </c>
      <c r="AC24" t="str">
        <f t="shared" si="1"/>
        <v>&lt;attribute name="1_DESC" value="RES SMD 16.2 OHM 1% 1/10W 0402"/&gt;</v>
      </c>
      <c r="AD24" t="str">
        <f t="shared" si="2"/>
        <v>&lt;attribute name="1_DIST" value="Digi-Key"/&gt;</v>
      </c>
      <c r="AE24" t="str">
        <f t="shared" si="3"/>
        <v>&lt;attribute name="1_DIST_PN" value="P16.2LCT-ND"/&gt;</v>
      </c>
      <c r="AF24" t="str">
        <f t="shared" si="4"/>
        <v>&lt;attribute name="1_MFG" value="Panasonic Electronic Components"/&gt;</v>
      </c>
      <c r="AG24" t="str">
        <f t="shared" si="5"/>
        <v>&lt;attribute name="1_MFG_PN" value="ERJ-2RKF16R2X"/&gt;</v>
      </c>
      <c r="AH24" t="str">
        <f t="shared" si="6"/>
        <v>&lt;attribute name="2_DESC" value=""/&gt;</v>
      </c>
      <c r="AI24" t="str">
        <f t="shared" si="7"/>
        <v>&lt;attribute name="2_DIST" value=""/&gt;</v>
      </c>
      <c r="AJ24" t="str">
        <f t="shared" si="8"/>
        <v>&lt;attribute name="2_DIST_PN" value=""/&gt;</v>
      </c>
      <c r="AK24" t="str">
        <f t="shared" si="9"/>
        <v>&lt;attribute name="2_MFG" value=""/&gt;</v>
      </c>
      <c r="AL24" t="str">
        <f t="shared" si="10"/>
        <v>&lt;attribute name="2_MFG_PN" value=""/&gt;</v>
      </c>
      <c r="AM24" t="s">
        <v>2061</v>
      </c>
      <c r="AN24" t="s">
        <v>2062</v>
      </c>
      <c r="AO24" t="s">
        <v>2063</v>
      </c>
      <c r="AP24" t="s">
        <v>2064</v>
      </c>
      <c r="AQ24" t="s">
        <v>2065</v>
      </c>
      <c r="AR24" t="str">
        <f t="shared" si="11"/>
        <v>&lt;deviceset name="16.2R_0402_1/10_1%"&gt;&lt;gates&gt;&lt;gate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16.2 OHM 1% 1/10W 0402"/&gt;&lt;attribute name="1_DIST" value="Digi-Key"/&gt;&lt;attribute name="1_DIST_PN" value="P16.2LCT-ND"/&gt;&lt;attribute name="1_MFG" value="Panasonic Electronic Components"/&gt;&lt;attribute name="1_MFG_PN" value="ERJ-2RKF16R2X"/&gt;&lt;attribute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5" spans="1:44" x14ac:dyDescent="0.25">
      <c r="A25" s="2">
        <v>16.5</v>
      </c>
      <c r="B25" s="2" t="s">
        <v>1629</v>
      </c>
      <c r="C25" s="5" t="s">
        <v>1861</v>
      </c>
      <c r="D25" s="2" t="s">
        <v>115</v>
      </c>
      <c r="E25" s="2" t="s">
        <v>116</v>
      </c>
      <c r="F25" s="2" t="s">
        <v>117</v>
      </c>
      <c r="G25" s="2" t="s">
        <v>566</v>
      </c>
      <c r="H25" s="2" t="s">
        <v>118</v>
      </c>
      <c r="I25" s="2" t="s">
        <v>564</v>
      </c>
      <c r="J25" s="2" t="s">
        <v>119</v>
      </c>
      <c r="K25" s="2" t="s">
        <v>565</v>
      </c>
      <c r="L25" s="2"/>
      <c r="M25" s="2"/>
      <c r="N25" s="2"/>
      <c r="O25" s="2"/>
      <c r="P25" s="2"/>
      <c r="Q25" t="str">
        <f t="shared" si="0"/>
        <v>&lt;deviceset name="16.5R_0402_1/10_1%"&gt;</v>
      </c>
      <c r="R25" t="s">
        <v>2050</v>
      </c>
      <c r="S25" t="s">
        <v>2051</v>
      </c>
      <c r="T25" t="s">
        <v>2052</v>
      </c>
      <c r="U25" t="s">
        <v>2053</v>
      </c>
      <c r="V25" t="s">
        <v>2054</v>
      </c>
      <c r="W25" t="s">
        <v>2055</v>
      </c>
      <c r="X25" t="s">
        <v>2056</v>
      </c>
      <c r="Y25" t="s">
        <v>2057</v>
      </c>
      <c r="Z25" t="s">
        <v>2058</v>
      </c>
      <c r="AA25" t="s">
        <v>2059</v>
      </c>
      <c r="AB25" t="s">
        <v>2060</v>
      </c>
      <c r="AC25" t="str">
        <f t="shared" si="1"/>
        <v>&lt;attribute name="1_DESC" value="RES SMD 16.5 OHM 1% 1/10W 0402"/&gt;</v>
      </c>
      <c r="AD25" t="str">
        <f t="shared" si="2"/>
        <v>&lt;attribute name="1_DIST" value="Digi-Key"/&gt;</v>
      </c>
      <c r="AE25" t="str">
        <f t="shared" si="3"/>
        <v>&lt;attribute name="1_DIST_PN" value="P16.5LCT-ND"/&gt;</v>
      </c>
      <c r="AF25" t="str">
        <f t="shared" si="4"/>
        <v>&lt;attribute name="1_MFG" value="Panasonic Electronic Components"/&gt;</v>
      </c>
      <c r="AG25" t="str">
        <f t="shared" si="5"/>
        <v>&lt;attribute name="1_MFG_PN" value="ERJ-2RKF16R5X"/&gt;</v>
      </c>
      <c r="AH25" t="str">
        <f t="shared" si="6"/>
        <v>&lt;attribute name="2_DESC" value=""/&gt;</v>
      </c>
      <c r="AI25" t="str">
        <f t="shared" si="7"/>
        <v>&lt;attribute name="2_DIST" value=""/&gt;</v>
      </c>
      <c r="AJ25" t="str">
        <f t="shared" si="8"/>
        <v>&lt;attribute name="2_DIST_PN" value=""/&gt;</v>
      </c>
      <c r="AK25" t="str">
        <f t="shared" si="9"/>
        <v>&lt;attribute name="2_MFG" value=""/&gt;</v>
      </c>
      <c r="AL25" t="str">
        <f t="shared" si="10"/>
        <v>&lt;attribute name="2_MFG_PN" value=""/&gt;</v>
      </c>
      <c r="AM25" t="s">
        <v>2061</v>
      </c>
      <c r="AN25" t="s">
        <v>2062</v>
      </c>
      <c r="AO25" t="s">
        <v>2063</v>
      </c>
      <c r="AP25" t="s">
        <v>2064</v>
      </c>
      <c r="AQ25" t="s">
        <v>2065</v>
      </c>
      <c r="AR25" t="str">
        <f t="shared" si="11"/>
        <v>&lt;deviceset name="16.5R_0402_1/10_1%"&gt;&lt;gates&gt;&lt;gate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16.5 OHM 1% 1/10W 0402"/&gt;&lt;attribute name="1_DIST" value="Digi-Key"/&gt;&lt;attribute name="1_DIST_PN" value="P16.5LCT-ND"/&gt;&lt;attribute name="1_MFG" value="Panasonic Electronic Components"/&gt;&lt;attribute name="1_MFG_PN" value="ERJ-2RKF16R5X"/&gt;&lt;attribute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6" spans="1:44" x14ac:dyDescent="0.25">
      <c r="A26" s="2">
        <v>16.899999999999999</v>
      </c>
      <c r="B26" s="2" t="s">
        <v>1629</v>
      </c>
      <c r="C26" s="5" t="s">
        <v>1862</v>
      </c>
      <c r="D26" s="2" t="s">
        <v>115</v>
      </c>
      <c r="E26" s="2" t="s">
        <v>116</v>
      </c>
      <c r="F26" s="2" t="s">
        <v>117</v>
      </c>
      <c r="G26" s="2" t="s">
        <v>572</v>
      </c>
      <c r="H26" s="2" t="s">
        <v>118</v>
      </c>
      <c r="I26" s="2" t="s">
        <v>570</v>
      </c>
      <c r="J26" s="2" t="s">
        <v>119</v>
      </c>
      <c r="K26" s="2" t="s">
        <v>571</v>
      </c>
      <c r="L26" s="2"/>
      <c r="M26" s="2"/>
      <c r="N26" s="2"/>
      <c r="O26" s="2"/>
      <c r="P26" s="2"/>
      <c r="Q26" t="str">
        <f t="shared" si="0"/>
        <v>&lt;deviceset name="16.9R_0402_1/10_1%"&gt;</v>
      </c>
      <c r="R26" t="s">
        <v>2050</v>
      </c>
      <c r="S26" t="s">
        <v>2051</v>
      </c>
      <c r="T26" t="s">
        <v>2052</v>
      </c>
      <c r="U26" t="s">
        <v>2053</v>
      </c>
      <c r="V26" t="s">
        <v>2054</v>
      </c>
      <c r="W26" t="s">
        <v>2055</v>
      </c>
      <c r="X26" t="s">
        <v>2056</v>
      </c>
      <c r="Y26" t="s">
        <v>2057</v>
      </c>
      <c r="Z26" t="s">
        <v>2058</v>
      </c>
      <c r="AA26" t="s">
        <v>2059</v>
      </c>
      <c r="AB26" t="s">
        <v>2060</v>
      </c>
      <c r="AC26" t="str">
        <f t="shared" si="1"/>
        <v>&lt;attribute name="1_DESC" value="RES SMD 16.9 OHM 1% 1/10W 0402"/&gt;</v>
      </c>
      <c r="AD26" t="str">
        <f t="shared" si="2"/>
        <v>&lt;attribute name="1_DIST" value="Digi-Key"/&gt;</v>
      </c>
      <c r="AE26" t="str">
        <f t="shared" si="3"/>
        <v>&lt;attribute name="1_DIST_PN" value="P16.9LCT-ND"/&gt;</v>
      </c>
      <c r="AF26" t="str">
        <f t="shared" si="4"/>
        <v>&lt;attribute name="1_MFG" value="Panasonic Electronic Components"/&gt;</v>
      </c>
      <c r="AG26" t="str">
        <f t="shared" si="5"/>
        <v>&lt;attribute name="1_MFG_PN" value="ERJ-2RKF16R9X"/&gt;</v>
      </c>
      <c r="AH26" t="str">
        <f t="shared" si="6"/>
        <v>&lt;attribute name="2_DESC" value=""/&gt;</v>
      </c>
      <c r="AI26" t="str">
        <f t="shared" si="7"/>
        <v>&lt;attribute name="2_DIST" value=""/&gt;</v>
      </c>
      <c r="AJ26" t="str">
        <f t="shared" si="8"/>
        <v>&lt;attribute name="2_DIST_PN" value=""/&gt;</v>
      </c>
      <c r="AK26" t="str">
        <f t="shared" si="9"/>
        <v>&lt;attribute name="2_MFG" value=""/&gt;</v>
      </c>
      <c r="AL26" t="str">
        <f t="shared" si="10"/>
        <v>&lt;attribute name="2_MFG_PN" value=""/&gt;</v>
      </c>
      <c r="AM26" t="s">
        <v>2061</v>
      </c>
      <c r="AN26" t="s">
        <v>2062</v>
      </c>
      <c r="AO26" t="s">
        <v>2063</v>
      </c>
      <c r="AP26" t="s">
        <v>2064</v>
      </c>
      <c r="AQ26" t="s">
        <v>2065</v>
      </c>
      <c r="AR26" t="str">
        <f t="shared" si="11"/>
        <v>&lt;deviceset name="16.9R_0402_1/10_1%"&gt;&lt;gates&gt;&lt;gate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16.9 OHM 1% 1/10W 0402"/&gt;&lt;attribute name="1_DIST" value="Digi-Key"/&gt;&lt;attribute name="1_DIST_PN" value="P16.9LCT-ND"/&gt;&lt;attribute name="1_MFG" value="Panasonic Electronic Components"/&gt;&lt;attribute name="1_MFG_PN" value="ERJ-2RKF16R9X"/&gt;&lt;attribute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7" spans="1:44" x14ac:dyDescent="0.25">
      <c r="A27" s="2">
        <v>17.399999999999999</v>
      </c>
      <c r="B27" s="2" t="s">
        <v>1629</v>
      </c>
      <c r="C27" s="5" t="s">
        <v>1863</v>
      </c>
      <c r="D27" s="2" t="s">
        <v>115</v>
      </c>
      <c r="E27" s="2" t="s">
        <v>116</v>
      </c>
      <c r="F27" s="2" t="s">
        <v>117</v>
      </c>
      <c r="G27" s="2" t="s">
        <v>602</v>
      </c>
      <c r="H27" s="2" t="s">
        <v>118</v>
      </c>
      <c r="I27" s="2" t="s">
        <v>600</v>
      </c>
      <c r="J27" s="2" t="s">
        <v>119</v>
      </c>
      <c r="K27" s="2" t="s">
        <v>601</v>
      </c>
      <c r="L27" s="2"/>
      <c r="M27" s="2"/>
      <c r="N27" s="2"/>
      <c r="O27" s="2"/>
      <c r="P27" s="2"/>
      <c r="Q27" t="str">
        <f t="shared" si="0"/>
        <v>&lt;deviceset name="17.4R_0402_1/10_1%"&gt;</v>
      </c>
      <c r="R27" t="s">
        <v>2050</v>
      </c>
      <c r="S27" t="s">
        <v>2051</v>
      </c>
      <c r="T27" t="s">
        <v>2052</v>
      </c>
      <c r="U27" t="s">
        <v>2053</v>
      </c>
      <c r="V27" t="s">
        <v>2054</v>
      </c>
      <c r="W27" t="s">
        <v>2055</v>
      </c>
      <c r="X27" t="s">
        <v>2056</v>
      </c>
      <c r="Y27" t="s">
        <v>2057</v>
      </c>
      <c r="Z27" t="s">
        <v>2058</v>
      </c>
      <c r="AA27" t="s">
        <v>2059</v>
      </c>
      <c r="AB27" t="s">
        <v>2060</v>
      </c>
      <c r="AC27" t="str">
        <f t="shared" si="1"/>
        <v>&lt;attribute name="1_DESC" value="RES SMD 17.4 OHM 1% 1/10W 0402"/&gt;</v>
      </c>
      <c r="AD27" t="str">
        <f t="shared" si="2"/>
        <v>&lt;attribute name="1_DIST" value="Digi-Key"/&gt;</v>
      </c>
      <c r="AE27" t="str">
        <f t="shared" si="3"/>
        <v>&lt;attribute name="1_DIST_PN" value="P17.4LCT-ND"/&gt;</v>
      </c>
      <c r="AF27" t="str">
        <f t="shared" si="4"/>
        <v>&lt;attribute name="1_MFG" value="Panasonic Electronic Components"/&gt;</v>
      </c>
      <c r="AG27" t="str">
        <f t="shared" si="5"/>
        <v>&lt;attribute name="1_MFG_PN" value="ERJ-2RKF17R4X"/&gt;</v>
      </c>
      <c r="AH27" t="str">
        <f t="shared" si="6"/>
        <v>&lt;attribute name="2_DESC" value=""/&gt;</v>
      </c>
      <c r="AI27" t="str">
        <f t="shared" si="7"/>
        <v>&lt;attribute name="2_DIST" value=""/&gt;</v>
      </c>
      <c r="AJ27" t="str">
        <f t="shared" si="8"/>
        <v>&lt;attribute name="2_DIST_PN" value=""/&gt;</v>
      </c>
      <c r="AK27" t="str">
        <f t="shared" si="9"/>
        <v>&lt;attribute name="2_MFG" value=""/&gt;</v>
      </c>
      <c r="AL27" t="str">
        <f t="shared" si="10"/>
        <v>&lt;attribute name="2_MFG_PN" value=""/&gt;</v>
      </c>
      <c r="AM27" t="s">
        <v>2061</v>
      </c>
      <c r="AN27" t="s">
        <v>2062</v>
      </c>
      <c r="AO27" t="s">
        <v>2063</v>
      </c>
      <c r="AP27" t="s">
        <v>2064</v>
      </c>
      <c r="AQ27" t="s">
        <v>2065</v>
      </c>
      <c r="AR27" t="str">
        <f t="shared" si="11"/>
        <v>&lt;deviceset name="17.4R_0402_1/10_1%"&gt;&lt;gates&gt;&lt;gate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17.4 OHM 1% 1/10W 0402"/&gt;&lt;attribute name="1_DIST" value="Digi-Key"/&gt;&lt;attribute name="1_DIST_PN" value="P17.4LCT-ND"/&gt;&lt;attribute name="1_MFG" value="Panasonic Electronic Components"/&gt;&lt;attribute name="1_MFG_PN" value="ERJ-2RKF17R4X"/&gt;&lt;attribute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8" spans="1:44" x14ac:dyDescent="0.25">
      <c r="A28" s="2">
        <v>17.8</v>
      </c>
      <c r="B28" s="2" t="s">
        <v>1629</v>
      </c>
      <c r="C28" s="5" t="s">
        <v>1864</v>
      </c>
      <c r="D28" s="2" t="s">
        <v>115</v>
      </c>
      <c r="E28" s="2" t="s">
        <v>116</v>
      </c>
      <c r="F28" s="2" t="s">
        <v>117</v>
      </c>
      <c r="G28" s="2" t="s">
        <v>608</v>
      </c>
      <c r="H28" s="2" t="s">
        <v>118</v>
      </c>
      <c r="I28" s="2" t="s">
        <v>606</v>
      </c>
      <c r="J28" s="2" t="s">
        <v>119</v>
      </c>
      <c r="K28" s="2" t="s">
        <v>607</v>
      </c>
      <c r="L28" s="2"/>
      <c r="M28" s="2"/>
      <c r="N28" s="2"/>
      <c r="O28" s="2"/>
      <c r="P28" s="2"/>
      <c r="Q28" t="str">
        <f t="shared" si="0"/>
        <v>&lt;deviceset name="17.8R_0402_1/10_1%"&gt;</v>
      </c>
      <c r="R28" t="s">
        <v>2050</v>
      </c>
      <c r="S28" t="s">
        <v>2051</v>
      </c>
      <c r="T28" t="s">
        <v>2052</v>
      </c>
      <c r="U28" t="s">
        <v>2053</v>
      </c>
      <c r="V28" t="s">
        <v>2054</v>
      </c>
      <c r="W28" t="s">
        <v>2055</v>
      </c>
      <c r="X28" t="s">
        <v>2056</v>
      </c>
      <c r="Y28" t="s">
        <v>2057</v>
      </c>
      <c r="Z28" t="s">
        <v>2058</v>
      </c>
      <c r="AA28" t="s">
        <v>2059</v>
      </c>
      <c r="AB28" t="s">
        <v>2060</v>
      </c>
      <c r="AC28" t="str">
        <f t="shared" si="1"/>
        <v>&lt;attribute name="1_DESC" value="RES SMD 17.8 OHM 1% 1/10W 0402"/&gt;</v>
      </c>
      <c r="AD28" t="str">
        <f t="shared" si="2"/>
        <v>&lt;attribute name="1_DIST" value="Digi-Key"/&gt;</v>
      </c>
      <c r="AE28" t="str">
        <f t="shared" si="3"/>
        <v>&lt;attribute name="1_DIST_PN" value="P17.8LCT-ND"/&gt;</v>
      </c>
      <c r="AF28" t="str">
        <f t="shared" si="4"/>
        <v>&lt;attribute name="1_MFG" value="Panasonic Electronic Components"/&gt;</v>
      </c>
      <c r="AG28" t="str">
        <f t="shared" si="5"/>
        <v>&lt;attribute name="1_MFG_PN" value="ERJ-2RKF17R8X"/&gt;</v>
      </c>
      <c r="AH28" t="str">
        <f t="shared" si="6"/>
        <v>&lt;attribute name="2_DESC" value=""/&gt;</v>
      </c>
      <c r="AI28" t="str">
        <f t="shared" si="7"/>
        <v>&lt;attribute name="2_DIST" value=""/&gt;</v>
      </c>
      <c r="AJ28" t="str">
        <f t="shared" si="8"/>
        <v>&lt;attribute name="2_DIST_PN" value=""/&gt;</v>
      </c>
      <c r="AK28" t="str">
        <f t="shared" si="9"/>
        <v>&lt;attribute name="2_MFG" value=""/&gt;</v>
      </c>
      <c r="AL28" t="str">
        <f t="shared" si="10"/>
        <v>&lt;attribute name="2_MFG_PN" value=""/&gt;</v>
      </c>
      <c r="AM28" t="s">
        <v>2061</v>
      </c>
      <c r="AN28" t="s">
        <v>2062</v>
      </c>
      <c r="AO28" t="s">
        <v>2063</v>
      </c>
      <c r="AP28" t="s">
        <v>2064</v>
      </c>
      <c r="AQ28" t="s">
        <v>2065</v>
      </c>
      <c r="AR28" t="str">
        <f t="shared" si="11"/>
        <v>&lt;deviceset name="17.8R_0402_1/10_1%"&gt;&lt;gates&gt;&lt;gate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17.8 OHM 1% 1/10W 0402"/&gt;&lt;attribute name="1_DIST" value="Digi-Key"/&gt;&lt;attribute name="1_DIST_PN" value="P17.8LCT-ND"/&gt;&lt;attribute name="1_MFG" value="Panasonic Electronic Components"/&gt;&lt;attribute name="1_MFG_PN" value="ERJ-2RKF17R8X"/&gt;&lt;attribute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9" spans="1:44" x14ac:dyDescent="0.25">
      <c r="A29" s="2">
        <v>18</v>
      </c>
      <c r="B29" s="2" t="s">
        <v>1629</v>
      </c>
      <c r="C29" s="5" t="s">
        <v>209</v>
      </c>
      <c r="D29" s="2" t="s">
        <v>115</v>
      </c>
      <c r="E29" s="2" t="s">
        <v>116</v>
      </c>
      <c r="F29" s="2" t="s">
        <v>117</v>
      </c>
      <c r="G29" s="2" t="s">
        <v>185</v>
      </c>
      <c r="H29" s="2" t="s">
        <v>118</v>
      </c>
      <c r="I29" s="2" t="s">
        <v>197</v>
      </c>
      <c r="J29" s="2" t="s">
        <v>119</v>
      </c>
      <c r="K29" s="2" t="s">
        <v>208</v>
      </c>
      <c r="L29" s="2"/>
      <c r="M29" s="2"/>
      <c r="N29" s="2"/>
      <c r="O29" s="2"/>
      <c r="P29" s="2"/>
      <c r="Q29" t="str">
        <f t="shared" si="0"/>
        <v>&lt;deviceset name="18R_0402_1/10_1%"&gt;</v>
      </c>
      <c r="R29" t="s">
        <v>2050</v>
      </c>
      <c r="S29" t="s">
        <v>2051</v>
      </c>
      <c r="T29" t="s">
        <v>2052</v>
      </c>
      <c r="U29" t="s">
        <v>2053</v>
      </c>
      <c r="V29" t="s">
        <v>2054</v>
      </c>
      <c r="W29" t="s">
        <v>2055</v>
      </c>
      <c r="X29" t="s">
        <v>2056</v>
      </c>
      <c r="Y29" t="s">
        <v>2057</v>
      </c>
      <c r="Z29" t="s">
        <v>2058</v>
      </c>
      <c r="AA29" t="s">
        <v>2059</v>
      </c>
      <c r="AB29" t="s">
        <v>2060</v>
      </c>
      <c r="AC29" t="str">
        <f t="shared" si="1"/>
        <v>&lt;attribute name="1_DESC" value="RES SMD 18 OHM 1% 1/10W 0402"/&gt;</v>
      </c>
      <c r="AD29" t="str">
        <f t="shared" si="2"/>
        <v>&lt;attribute name="1_DIST" value="Digi-Key"/&gt;</v>
      </c>
      <c r="AE29" t="str">
        <f t="shared" si="3"/>
        <v>&lt;attribute name="1_DIST_PN" value="P18.0LCT-ND"/&gt;</v>
      </c>
      <c r="AF29" t="str">
        <f t="shared" si="4"/>
        <v>&lt;attribute name="1_MFG" value="Panasonic Electronic Components"/&gt;</v>
      </c>
      <c r="AG29" t="str">
        <f t="shared" si="5"/>
        <v>&lt;attribute name="1_MFG_PN" value="ERJ-2RKF18R0X"/&gt;</v>
      </c>
      <c r="AH29" t="str">
        <f t="shared" si="6"/>
        <v>&lt;attribute name="2_DESC" value=""/&gt;</v>
      </c>
      <c r="AI29" t="str">
        <f t="shared" si="7"/>
        <v>&lt;attribute name="2_DIST" value=""/&gt;</v>
      </c>
      <c r="AJ29" t="str">
        <f t="shared" si="8"/>
        <v>&lt;attribute name="2_DIST_PN" value=""/&gt;</v>
      </c>
      <c r="AK29" t="str">
        <f t="shared" si="9"/>
        <v>&lt;attribute name="2_MFG" value=""/&gt;</v>
      </c>
      <c r="AL29" t="str">
        <f t="shared" si="10"/>
        <v>&lt;attribute name="2_MFG_PN" value=""/&gt;</v>
      </c>
      <c r="AM29" t="s">
        <v>2061</v>
      </c>
      <c r="AN29" t="s">
        <v>2062</v>
      </c>
      <c r="AO29" t="s">
        <v>2063</v>
      </c>
      <c r="AP29" t="s">
        <v>2064</v>
      </c>
      <c r="AQ29" t="s">
        <v>2065</v>
      </c>
      <c r="AR29" t="str">
        <f t="shared" si="11"/>
        <v>&lt;deviceset name="18R_0402_1/10_1%"&gt;&lt;gates&gt;&lt;gate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 OHM 1% 1/10W 0402"/&gt;&lt;attribute name="1_DIST" value="Digi-Key"/&gt;&lt;attribute name="1_DIST_PN" value="P18.0LCT-ND"/&gt;&lt;attribute name="1_MFG" value="Panasonic Electronic Components"/&gt;&lt;attribute name="1_MFG_PN" value="ERJ-2RKF18R0X"/&gt;&lt;attribute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0" spans="1:44" x14ac:dyDescent="0.25">
      <c r="A30" s="2">
        <v>18.2</v>
      </c>
      <c r="B30" s="2" t="s">
        <v>1629</v>
      </c>
      <c r="C30" s="5" t="s">
        <v>1865</v>
      </c>
      <c r="D30" s="2" t="s">
        <v>115</v>
      </c>
      <c r="E30" s="2" t="s">
        <v>116</v>
      </c>
      <c r="F30" s="2" t="s">
        <v>117</v>
      </c>
      <c r="G30" s="2" t="s">
        <v>136</v>
      </c>
      <c r="H30" s="2" t="s">
        <v>118</v>
      </c>
      <c r="I30" s="2" t="s">
        <v>627</v>
      </c>
      <c r="J30" s="2" t="s">
        <v>119</v>
      </c>
      <c r="K30" s="2" t="s">
        <v>628</v>
      </c>
      <c r="L30" s="2"/>
      <c r="M30" s="2"/>
      <c r="N30" s="2"/>
      <c r="O30" s="2"/>
      <c r="P30" s="2"/>
      <c r="Q30" t="str">
        <f t="shared" si="0"/>
        <v>&lt;deviceset name="18.2R_0402_1/10_1%"&gt;</v>
      </c>
      <c r="R30" t="s">
        <v>2050</v>
      </c>
      <c r="S30" t="s">
        <v>2051</v>
      </c>
      <c r="T30" t="s">
        <v>2052</v>
      </c>
      <c r="U30" t="s">
        <v>2053</v>
      </c>
      <c r="V30" t="s">
        <v>2054</v>
      </c>
      <c r="W30" t="s">
        <v>2055</v>
      </c>
      <c r="X30" t="s">
        <v>2056</v>
      </c>
      <c r="Y30" t="s">
        <v>2057</v>
      </c>
      <c r="Z30" t="s">
        <v>2058</v>
      </c>
      <c r="AA30" t="s">
        <v>2059</v>
      </c>
      <c r="AB30" t="s">
        <v>2060</v>
      </c>
      <c r="AC30" t="str">
        <f t="shared" si="1"/>
        <v>&lt;attribute name="1_DESC" value="RES SMD 18.2 OHM 1% 1/10W 0402"/&gt;</v>
      </c>
      <c r="AD30" t="str">
        <f t="shared" si="2"/>
        <v>&lt;attribute name="1_DIST" value="Digi-Key"/&gt;</v>
      </c>
      <c r="AE30" t="str">
        <f t="shared" si="3"/>
        <v>&lt;attribute name="1_DIST_PN" value="P18.2LCT-ND"/&gt;</v>
      </c>
      <c r="AF30" t="str">
        <f t="shared" si="4"/>
        <v>&lt;attribute name="1_MFG" value="Panasonic Electronic Components"/&gt;</v>
      </c>
      <c r="AG30" t="str">
        <f t="shared" si="5"/>
        <v>&lt;attribute name="1_MFG_PN" value="ERJ-2RKF18R2X"/&gt;</v>
      </c>
      <c r="AH30" t="str">
        <f t="shared" si="6"/>
        <v>&lt;attribute name="2_DESC" value=""/&gt;</v>
      </c>
      <c r="AI30" t="str">
        <f t="shared" si="7"/>
        <v>&lt;attribute name="2_DIST" value=""/&gt;</v>
      </c>
      <c r="AJ30" t="str">
        <f t="shared" si="8"/>
        <v>&lt;attribute name="2_DIST_PN" value=""/&gt;</v>
      </c>
      <c r="AK30" t="str">
        <f t="shared" si="9"/>
        <v>&lt;attribute name="2_MFG" value=""/&gt;</v>
      </c>
      <c r="AL30" t="str">
        <f t="shared" si="10"/>
        <v>&lt;attribute name="2_MFG_PN" value=""/&gt;</v>
      </c>
      <c r="AM30" t="s">
        <v>2061</v>
      </c>
      <c r="AN30" t="s">
        <v>2062</v>
      </c>
      <c r="AO30" t="s">
        <v>2063</v>
      </c>
      <c r="AP30" t="s">
        <v>2064</v>
      </c>
      <c r="AQ30" t="s">
        <v>2065</v>
      </c>
      <c r="AR30" t="str">
        <f t="shared" si="11"/>
        <v>&lt;deviceset name="18.2R_0402_1/10_1%"&gt;&lt;gates&gt;&lt;gate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18.2 OHM 1% 1/10W 0402"/&gt;&lt;attribute name="1_DIST" value="Digi-Key"/&gt;&lt;attribute name="1_DIST_PN" value="P18.2LCT-ND"/&gt;&lt;attribute name="1_MFG" value="Panasonic Electronic Components"/&gt;&lt;attribute name="1_MFG_PN" value="ERJ-2RKF18R2X"/&gt;&lt;attribute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1" spans="1:44" x14ac:dyDescent="0.25">
      <c r="A31" s="2">
        <v>18.7</v>
      </c>
      <c r="B31" s="2" t="s">
        <v>1629</v>
      </c>
      <c r="C31" s="5" t="s">
        <v>1866</v>
      </c>
      <c r="D31" s="2" t="s">
        <v>115</v>
      </c>
      <c r="E31" s="2" t="s">
        <v>116</v>
      </c>
      <c r="F31" s="2" t="s">
        <v>117</v>
      </c>
      <c r="G31" s="2" t="s">
        <v>634</v>
      </c>
      <c r="H31" s="2" t="s">
        <v>118</v>
      </c>
      <c r="I31" s="2" t="s">
        <v>632</v>
      </c>
      <c r="J31" s="2" t="s">
        <v>119</v>
      </c>
      <c r="K31" s="2" t="s">
        <v>633</v>
      </c>
      <c r="L31" s="2"/>
      <c r="M31" s="2"/>
      <c r="N31" s="2"/>
      <c r="O31" s="2"/>
      <c r="P31" s="2"/>
      <c r="Q31" t="str">
        <f t="shared" si="0"/>
        <v>&lt;deviceset name="18.7R_0402_1/10_1%"&gt;</v>
      </c>
      <c r="R31" t="s">
        <v>2050</v>
      </c>
      <c r="S31" t="s">
        <v>2051</v>
      </c>
      <c r="T31" t="s">
        <v>2052</v>
      </c>
      <c r="U31" t="s">
        <v>2053</v>
      </c>
      <c r="V31" t="s">
        <v>2054</v>
      </c>
      <c r="W31" t="s">
        <v>2055</v>
      </c>
      <c r="X31" t="s">
        <v>2056</v>
      </c>
      <c r="Y31" t="s">
        <v>2057</v>
      </c>
      <c r="Z31" t="s">
        <v>2058</v>
      </c>
      <c r="AA31" t="s">
        <v>2059</v>
      </c>
      <c r="AB31" t="s">
        <v>2060</v>
      </c>
      <c r="AC31" t="str">
        <f t="shared" si="1"/>
        <v>&lt;attribute name="1_DESC" value="RES SMD 18.7 OHM 1% 1/10W 0402"/&gt;</v>
      </c>
      <c r="AD31" t="str">
        <f t="shared" si="2"/>
        <v>&lt;attribute name="1_DIST" value="Digi-Key"/&gt;</v>
      </c>
      <c r="AE31" t="str">
        <f t="shared" si="3"/>
        <v>&lt;attribute name="1_DIST_PN" value="P18.7LCT-ND"/&gt;</v>
      </c>
      <c r="AF31" t="str">
        <f t="shared" si="4"/>
        <v>&lt;attribute name="1_MFG" value="Panasonic Electronic Components"/&gt;</v>
      </c>
      <c r="AG31" t="str">
        <f t="shared" si="5"/>
        <v>&lt;attribute name="1_MFG_PN" value="ERJ-2RKF18R7X"/&gt;</v>
      </c>
      <c r="AH31" t="str">
        <f t="shared" si="6"/>
        <v>&lt;attribute name="2_DESC" value=""/&gt;</v>
      </c>
      <c r="AI31" t="str">
        <f t="shared" si="7"/>
        <v>&lt;attribute name="2_DIST" value=""/&gt;</v>
      </c>
      <c r="AJ31" t="str">
        <f t="shared" si="8"/>
        <v>&lt;attribute name="2_DIST_PN" value=""/&gt;</v>
      </c>
      <c r="AK31" t="str">
        <f t="shared" si="9"/>
        <v>&lt;attribute name="2_MFG" value=""/&gt;</v>
      </c>
      <c r="AL31" t="str">
        <f t="shared" si="10"/>
        <v>&lt;attribute name="2_MFG_PN" value=""/&gt;</v>
      </c>
      <c r="AM31" t="s">
        <v>2061</v>
      </c>
      <c r="AN31" t="s">
        <v>2062</v>
      </c>
      <c r="AO31" t="s">
        <v>2063</v>
      </c>
      <c r="AP31" t="s">
        <v>2064</v>
      </c>
      <c r="AQ31" t="s">
        <v>2065</v>
      </c>
      <c r="AR31" t="str">
        <f t="shared" si="11"/>
        <v>&lt;deviceset name="18.7R_0402_1/10_1%"&gt;&lt;gates&gt;&lt;gate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18.7 OHM 1% 1/10W 0402"/&gt;&lt;attribute name="1_DIST" value="Digi-Key"/&gt;&lt;attribute name="1_DIST_PN" value="P18.7LCT-ND"/&gt;&lt;attribute name="1_MFG" value="Panasonic Electronic Components"/&gt;&lt;attribute name="1_MFG_PN" value="ERJ-2RKF18R7X"/&gt;&lt;attribute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2" spans="1:44" x14ac:dyDescent="0.25">
      <c r="A32" s="2">
        <v>19.100000000000001</v>
      </c>
      <c r="B32" s="2" t="s">
        <v>1629</v>
      </c>
      <c r="C32" s="5" t="s">
        <v>1867</v>
      </c>
      <c r="D32" s="2" t="s">
        <v>115</v>
      </c>
      <c r="E32" s="2" t="s">
        <v>116</v>
      </c>
      <c r="F32" s="2" t="s">
        <v>117</v>
      </c>
      <c r="G32" s="2" t="s">
        <v>657</v>
      </c>
      <c r="H32" s="2" t="s">
        <v>118</v>
      </c>
      <c r="I32" s="2" t="s">
        <v>655</v>
      </c>
      <c r="J32" s="2" t="s">
        <v>119</v>
      </c>
      <c r="K32" s="2" t="s">
        <v>656</v>
      </c>
      <c r="L32" s="2"/>
      <c r="M32" s="2"/>
      <c r="N32" s="2"/>
      <c r="O32" s="2"/>
      <c r="P32" s="2"/>
      <c r="Q32" t="str">
        <f t="shared" si="0"/>
        <v>&lt;deviceset name="19.1R_0402_1/10_1%"&gt;</v>
      </c>
      <c r="R32" t="s">
        <v>2050</v>
      </c>
      <c r="S32" t="s">
        <v>2051</v>
      </c>
      <c r="T32" t="s">
        <v>2052</v>
      </c>
      <c r="U32" t="s">
        <v>2053</v>
      </c>
      <c r="V32" t="s">
        <v>2054</v>
      </c>
      <c r="W32" t="s">
        <v>2055</v>
      </c>
      <c r="X32" t="s">
        <v>2056</v>
      </c>
      <c r="Y32" t="s">
        <v>2057</v>
      </c>
      <c r="Z32" t="s">
        <v>2058</v>
      </c>
      <c r="AA32" t="s">
        <v>2059</v>
      </c>
      <c r="AB32" t="s">
        <v>2060</v>
      </c>
      <c r="AC32" t="str">
        <f t="shared" si="1"/>
        <v>&lt;attribute name="1_DESC" value="RES SMD 19.1 OHM 1% 1/10W 0402"/&gt;</v>
      </c>
      <c r="AD32" t="str">
        <f t="shared" si="2"/>
        <v>&lt;attribute name="1_DIST" value="Digi-Key"/&gt;</v>
      </c>
      <c r="AE32" t="str">
        <f t="shared" si="3"/>
        <v>&lt;attribute name="1_DIST_PN" value="P19.1LCT-ND"/&gt;</v>
      </c>
      <c r="AF32" t="str">
        <f t="shared" si="4"/>
        <v>&lt;attribute name="1_MFG" value="Panasonic Electronic Components"/&gt;</v>
      </c>
      <c r="AG32" t="str">
        <f t="shared" si="5"/>
        <v>&lt;attribute name="1_MFG_PN" value="ERJ-2RKF19R1X"/&gt;</v>
      </c>
      <c r="AH32" t="str">
        <f t="shared" si="6"/>
        <v>&lt;attribute name="2_DESC" value=""/&gt;</v>
      </c>
      <c r="AI32" t="str">
        <f t="shared" si="7"/>
        <v>&lt;attribute name="2_DIST" value=""/&gt;</v>
      </c>
      <c r="AJ32" t="str">
        <f t="shared" si="8"/>
        <v>&lt;attribute name="2_DIST_PN" value=""/&gt;</v>
      </c>
      <c r="AK32" t="str">
        <f t="shared" si="9"/>
        <v>&lt;attribute name="2_MFG" value=""/&gt;</v>
      </c>
      <c r="AL32" t="str">
        <f t="shared" si="10"/>
        <v>&lt;attribute name="2_MFG_PN" value=""/&gt;</v>
      </c>
      <c r="AM32" t="s">
        <v>2061</v>
      </c>
      <c r="AN32" t="s">
        <v>2062</v>
      </c>
      <c r="AO32" t="s">
        <v>2063</v>
      </c>
      <c r="AP32" t="s">
        <v>2064</v>
      </c>
      <c r="AQ32" t="s">
        <v>2065</v>
      </c>
      <c r="AR32" t="str">
        <f t="shared" si="11"/>
        <v>&lt;deviceset name="19.1R_0402_1/10_1%"&gt;&lt;gates&gt;&lt;gate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19.1 OHM 1% 1/10W 0402"/&gt;&lt;attribute name="1_DIST" value="Digi-Key"/&gt;&lt;attribute name="1_DIST_PN" value="P19.1LCT-ND"/&gt;&lt;attribute name="1_MFG" value="Panasonic Electronic Components"/&gt;&lt;attribute name="1_MFG_PN" value="ERJ-2RKF19R1X"/&gt;&lt;attribute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3" spans="1:44" x14ac:dyDescent="0.25">
      <c r="A33" s="2">
        <v>19.600000000000001</v>
      </c>
      <c r="B33" s="2" t="s">
        <v>1629</v>
      </c>
      <c r="C33" s="5" t="s">
        <v>1868</v>
      </c>
      <c r="D33" s="2" t="s">
        <v>115</v>
      </c>
      <c r="E33" s="2" t="s">
        <v>116</v>
      </c>
      <c r="F33" s="2" t="s">
        <v>117</v>
      </c>
      <c r="G33" s="2" t="s">
        <v>663</v>
      </c>
      <c r="H33" s="2" t="s">
        <v>118</v>
      </c>
      <c r="I33" s="2" t="s">
        <v>661</v>
      </c>
      <c r="J33" s="2" t="s">
        <v>119</v>
      </c>
      <c r="K33" s="2" t="s">
        <v>662</v>
      </c>
      <c r="L33" s="2"/>
      <c r="M33" s="2"/>
      <c r="N33" s="2"/>
      <c r="O33" s="2"/>
      <c r="P33" s="2"/>
      <c r="Q33" t="str">
        <f t="shared" si="0"/>
        <v>&lt;deviceset name="19.6R_0402_1/10_1%"&gt;</v>
      </c>
      <c r="R33" t="s">
        <v>2050</v>
      </c>
      <c r="S33" t="s">
        <v>2051</v>
      </c>
      <c r="T33" t="s">
        <v>2052</v>
      </c>
      <c r="U33" t="s">
        <v>2053</v>
      </c>
      <c r="V33" t="s">
        <v>2054</v>
      </c>
      <c r="W33" t="s">
        <v>2055</v>
      </c>
      <c r="X33" t="s">
        <v>2056</v>
      </c>
      <c r="Y33" t="s">
        <v>2057</v>
      </c>
      <c r="Z33" t="s">
        <v>2058</v>
      </c>
      <c r="AA33" t="s">
        <v>2059</v>
      </c>
      <c r="AB33" t="s">
        <v>2060</v>
      </c>
      <c r="AC33" t="str">
        <f t="shared" si="1"/>
        <v>&lt;attribute name="1_DESC" value="RES SMD 19.6 OHM 1% 1/10W 0402"/&gt;</v>
      </c>
      <c r="AD33" t="str">
        <f t="shared" si="2"/>
        <v>&lt;attribute name="1_DIST" value="Digi-Key"/&gt;</v>
      </c>
      <c r="AE33" t="str">
        <f t="shared" si="3"/>
        <v>&lt;attribute name="1_DIST_PN" value="P19.6LCT-ND"/&gt;</v>
      </c>
      <c r="AF33" t="str">
        <f t="shared" si="4"/>
        <v>&lt;attribute name="1_MFG" value="Panasonic Electronic Components"/&gt;</v>
      </c>
      <c r="AG33" t="str">
        <f t="shared" si="5"/>
        <v>&lt;attribute name="1_MFG_PN" value="ERJ-2RKF19R6X"/&gt;</v>
      </c>
      <c r="AH33" t="str">
        <f t="shared" si="6"/>
        <v>&lt;attribute name="2_DESC" value=""/&gt;</v>
      </c>
      <c r="AI33" t="str">
        <f t="shared" si="7"/>
        <v>&lt;attribute name="2_DIST" value=""/&gt;</v>
      </c>
      <c r="AJ33" t="str">
        <f t="shared" si="8"/>
        <v>&lt;attribute name="2_DIST_PN" value=""/&gt;</v>
      </c>
      <c r="AK33" t="str">
        <f t="shared" si="9"/>
        <v>&lt;attribute name="2_MFG" value=""/&gt;</v>
      </c>
      <c r="AL33" t="str">
        <f t="shared" si="10"/>
        <v>&lt;attribute name="2_MFG_PN" value=""/&gt;</v>
      </c>
      <c r="AM33" t="s">
        <v>2061</v>
      </c>
      <c r="AN33" t="s">
        <v>2062</v>
      </c>
      <c r="AO33" t="s">
        <v>2063</v>
      </c>
      <c r="AP33" t="s">
        <v>2064</v>
      </c>
      <c r="AQ33" t="s">
        <v>2065</v>
      </c>
      <c r="AR33" t="str">
        <f t="shared" si="11"/>
        <v>&lt;deviceset name="19.6R_0402_1/10_1%"&gt;&lt;gates&gt;&lt;gate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19.6 OHM 1% 1/10W 0402"/&gt;&lt;attribute name="1_DIST" value="Digi-Key"/&gt;&lt;attribute name="1_DIST_PN" value="P19.6LCT-ND"/&gt;&lt;attribute name="1_MFG" value="Panasonic Electronic Components"/&gt;&lt;attribute name="1_MFG_PN" value="ERJ-2RKF19R6X"/&gt;&lt;attribute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4" spans="1:44" x14ac:dyDescent="0.25">
      <c r="A34" s="2">
        <v>20</v>
      </c>
      <c r="B34" s="2" t="s">
        <v>1629</v>
      </c>
      <c r="C34" s="5" t="s">
        <v>9</v>
      </c>
      <c r="D34" s="2" t="s">
        <v>115</v>
      </c>
      <c r="E34" s="2" t="s">
        <v>116</v>
      </c>
      <c r="F34" s="2" t="s">
        <v>117</v>
      </c>
      <c r="G34" s="2" t="s">
        <v>137</v>
      </c>
      <c r="H34" s="2" t="s">
        <v>118</v>
      </c>
      <c r="I34" s="2" t="s">
        <v>170</v>
      </c>
      <c r="J34" s="2" t="s">
        <v>119</v>
      </c>
      <c r="K34" s="2" t="s">
        <v>127</v>
      </c>
      <c r="L34" s="2"/>
      <c r="M34" s="2"/>
      <c r="N34" s="2"/>
      <c r="O34" s="2"/>
      <c r="P34" s="2"/>
      <c r="Q34" t="str">
        <f t="shared" si="0"/>
        <v>&lt;deviceset name="20R_0402_1/10_1%"&gt;</v>
      </c>
      <c r="R34" t="s">
        <v>2050</v>
      </c>
      <c r="S34" t="s">
        <v>2051</v>
      </c>
      <c r="T34" t="s">
        <v>2052</v>
      </c>
      <c r="U34" t="s">
        <v>2053</v>
      </c>
      <c r="V34" t="s">
        <v>2054</v>
      </c>
      <c r="W34" t="s">
        <v>2055</v>
      </c>
      <c r="X34" t="s">
        <v>2056</v>
      </c>
      <c r="Y34" t="s">
        <v>2057</v>
      </c>
      <c r="Z34" t="s">
        <v>2058</v>
      </c>
      <c r="AA34" t="s">
        <v>2059</v>
      </c>
      <c r="AB34" t="s">
        <v>2060</v>
      </c>
      <c r="AC34" t="str">
        <f t="shared" si="1"/>
        <v>&lt;attribute name="1_DESC" value="RES SMD 20 OHM 1% 1/10W 0402"/&gt;</v>
      </c>
      <c r="AD34" t="str">
        <f t="shared" si="2"/>
        <v>&lt;attribute name="1_DIST" value="Digi-Key"/&gt;</v>
      </c>
      <c r="AE34" t="str">
        <f t="shared" si="3"/>
        <v>&lt;attribute name="1_DIST_PN" value="P20.0LCT-ND"/&gt;</v>
      </c>
      <c r="AF34" t="str">
        <f t="shared" si="4"/>
        <v>&lt;attribute name="1_MFG" value="Panasonic Electronic Components"/&gt;</v>
      </c>
      <c r="AG34" t="str">
        <f t="shared" si="5"/>
        <v>&lt;attribute name="1_MFG_PN" value="ERJ-2RKF20R0X"/&gt;</v>
      </c>
      <c r="AH34" t="str">
        <f t="shared" si="6"/>
        <v>&lt;attribute name="2_DESC" value=""/&gt;</v>
      </c>
      <c r="AI34" t="str">
        <f t="shared" si="7"/>
        <v>&lt;attribute name="2_DIST" value=""/&gt;</v>
      </c>
      <c r="AJ34" t="str">
        <f t="shared" si="8"/>
        <v>&lt;attribute name="2_DIST_PN" value=""/&gt;</v>
      </c>
      <c r="AK34" t="str">
        <f t="shared" si="9"/>
        <v>&lt;attribute name="2_MFG" value=""/&gt;</v>
      </c>
      <c r="AL34" t="str">
        <f t="shared" si="10"/>
        <v>&lt;attribute name="2_MFG_PN" value=""/&gt;</v>
      </c>
      <c r="AM34" t="s">
        <v>2061</v>
      </c>
      <c r="AN34" t="s">
        <v>2062</v>
      </c>
      <c r="AO34" t="s">
        <v>2063</v>
      </c>
      <c r="AP34" t="s">
        <v>2064</v>
      </c>
      <c r="AQ34" t="s">
        <v>2065</v>
      </c>
      <c r="AR34" t="str">
        <f t="shared" si="11"/>
        <v>&lt;deviceset name="20R_0402_1/10_1%"&gt;&lt;gates&gt;&lt;gate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20 OHM 1% 1/10W 0402"/&gt;&lt;attribute name="1_DIST" value="Digi-Key"/&gt;&lt;attribute name="1_DIST_PN" value="P20.0LCT-ND"/&gt;&lt;attribute name="1_MFG" value="Panasonic Electronic Components"/&gt;&lt;attribute name="1_MFG_PN" value="ERJ-2RKF20R0X"/&gt;&lt;attribute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5" spans="1:44" x14ac:dyDescent="0.25">
      <c r="A35" s="2">
        <v>20.5</v>
      </c>
      <c r="B35" s="2" t="s">
        <v>1629</v>
      </c>
      <c r="C35" s="5" t="s">
        <v>1869</v>
      </c>
      <c r="D35" s="2" t="s">
        <v>115</v>
      </c>
      <c r="E35" s="2" t="s">
        <v>116</v>
      </c>
      <c r="F35" s="2" t="s">
        <v>117</v>
      </c>
      <c r="G35" s="2" t="s">
        <v>744</v>
      </c>
      <c r="H35" s="2" t="s">
        <v>118</v>
      </c>
      <c r="I35" s="2" t="s">
        <v>742</v>
      </c>
      <c r="J35" s="2" t="s">
        <v>119</v>
      </c>
      <c r="K35" s="2" t="s">
        <v>743</v>
      </c>
      <c r="L35" s="2"/>
      <c r="M35" s="2"/>
      <c r="N35" s="2"/>
      <c r="O35" s="2"/>
      <c r="P35" s="2"/>
      <c r="Q35" t="str">
        <f t="shared" si="0"/>
        <v>&lt;deviceset name="20.5R_0402_1/10_1%"&gt;</v>
      </c>
      <c r="R35" t="s">
        <v>2050</v>
      </c>
      <c r="S35" t="s">
        <v>2051</v>
      </c>
      <c r="T35" t="s">
        <v>2052</v>
      </c>
      <c r="U35" t="s">
        <v>2053</v>
      </c>
      <c r="V35" t="s">
        <v>2054</v>
      </c>
      <c r="W35" t="s">
        <v>2055</v>
      </c>
      <c r="X35" t="s">
        <v>2056</v>
      </c>
      <c r="Y35" t="s">
        <v>2057</v>
      </c>
      <c r="Z35" t="s">
        <v>2058</v>
      </c>
      <c r="AA35" t="s">
        <v>2059</v>
      </c>
      <c r="AB35" t="s">
        <v>2060</v>
      </c>
      <c r="AC35" t="str">
        <f t="shared" si="1"/>
        <v>&lt;attribute name="1_DESC" value="RES SMD 20.5 OHM 1% 1/10W 0402"/&gt;</v>
      </c>
      <c r="AD35" t="str">
        <f t="shared" si="2"/>
        <v>&lt;attribute name="1_DIST" value="Digi-Key"/&gt;</v>
      </c>
      <c r="AE35" t="str">
        <f t="shared" si="3"/>
        <v>&lt;attribute name="1_DIST_PN" value="P20.5LCT-ND"/&gt;</v>
      </c>
      <c r="AF35" t="str">
        <f t="shared" si="4"/>
        <v>&lt;attribute name="1_MFG" value="Panasonic Electronic Components"/&gt;</v>
      </c>
      <c r="AG35" t="str">
        <f t="shared" si="5"/>
        <v>&lt;attribute name="1_MFG_PN" value="ERJ-2RKF20R5X"/&gt;</v>
      </c>
      <c r="AH35" t="str">
        <f t="shared" si="6"/>
        <v>&lt;attribute name="2_DESC" value=""/&gt;</v>
      </c>
      <c r="AI35" t="str">
        <f t="shared" si="7"/>
        <v>&lt;attribute name="2_DIST" value=""/&gt;</v>
      </c>
      <c r="AJ35" t="str">
        <f t="shared" si="8"/>
        <v>&lt;attribute name="2_DIST_PN" value=""/&gt;</v>
      </c>
      <c r="AK35" t="str">
        <f t="shared" si="9"/>
        <v>&lt;attribute name="2_MFG" value=""/&gt;</v>
      </c>
      <c r="AL35" t="str">
        <f t="shared" si="10"/>
        <v>&lt;attribute name="2_MFG_PN" value=""/&gt;</v>
      </c>
      <c r="AM35" t="s">
        <v>2061</v>
      </c>
      <c r="AN35" t="s">
        <v>2062</v>
      </c>
      <c r="AO35" t="s">
        <v>2063</v>
      </c>
      <c r="AP35" t="s">
        <v>2064</v>
      </c>
      <c r="AQ35" t="s">
        <v>2065</v>
      </c>
      <c r="AR35" t="str">
        <f t="shared" si="11"/>
        <v>&lt;deviceset name="20.5R_0402_1/10_1%"&gt;&lt;gates&gt;&lt;gate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20.5 OHM 1% 1/10W 0402"/&gt;&lt;attribute name="1_DIST" value="Digi-Key"/&gt;&lt;attribute name="1_DIST_PN" value="P20.5LCT-ND"/&gt;&lt;attribute name="1_MFG" value="Panasonic Electronic Components"/&gt;&lt;attribute name="1_MFG_PN" value="ERJ-2RKF20R5X"/&gt;&lt;attribute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6" spans="1:44" x14ac:dyDescent="0.25">
      <c r="A36" s="2">
        <v>21</v>
      </c>
      <c r="B36" s="2" t="s">
        <v>1629</v>
      </c>
      <c r="C36" s="5" t="s">
        <v>10</v>
      </c>
      <c r="D36" s="2" t="s">
        <v>115</v>
      </c>
      <c r="E36" s="2" t="s">
        <v>116</v>
      </c>
      <c r="F36" s="2" t="s">
        <v>117</v>
      </c>
      <c r="G36" s="2" t="s">
        <v>138</v>
      </c>
      <c r="H36" s="2" t="s">
        <v>118</v>
      </c>
      <c r="I36" s="2" t="s">
        <v>171</v>
      </c>
      <c r="J36" s="2" t="s">
        <v>119</v>
      </c>
      <c r="K36" s="2" t="s">
        <v>128</v>
      </c>
      <c r="L36" s="2"/>
      <c r="M36" s="2"/>
      <c r="N36" s="2"/>
      <c r="O36" s="2"/>
      <c r="P36" s="2"/>
      <c r="Q36" t="str">
        <f t="shared" si="0"/>
        <v>&lt;deviceset name="21R_0402_1/10_1%"&gt;</v>
      </c>
      <c r="R36" t="s">
        <v>2050</v>
      </c>
      <c r="S36" t="s">
        <v>2051</v>
      </c>
      <c r="T36" t="s">
        <v>2052</v>
      </c>
      <c r="U36" t="s">
        <v>2053</v>
      </c>
      <c r="V36" t="s">
        <v>2054</v>
      </c>
      <c r="W36" t="s">
        <v>2055</v>
      </c>
      <c r="X36" t="s">
        <v>2056</v>
      </c>
      <c r="Y36" t="s">
        <v>2057</v>
      </c>
      <c r="Z36" t="s">
        <v>2058</v>
      </c>
      <c r="AA36" t="s">
        <v>2059</v>
      </c>
      <c r="AB36" t="s">
        <v>2060</v>
      </c>
      <c r="AC36" t="str">
        <f t="shared" si="1"/>
        <v>&lt;attribute name="1_DESC" value="RES SMD 21 OHM 1% 1/10W 0402"/&gt;</v>
      </c>
      <c r="AD36" t="str">
        <f t="shared" si="2"/>
        <v>&lt;attribute name="1_DIST" value="Digi-Key"/&gt;</v>
      </c>
      <c r="AE36" t="str">
        <f t="shared" si="3"/>
        <v>&lt;attribute name="1_DIST_PN" value="P21.0LCT-ND"/&gt;</v>
      </c>
      <c r="AF36" t="str">
        <f t="shared" si="4"/>
        <v>&lt;attribute name="1_MFG" value="Panasonic Electronic Components"/&gt;</v>
      </c>
      <c r="AG36" t="str">
        <f t="shared" si="5"/>
        <v>&lt;attribute name="1_MFG_PN" value="ERJ-2RKF21R0X"/&gt;</v>
      </c>
      <c r="AH36" t="str">
        <f t="shared" si="6"/>
        <v>&lt;attribute name="2_DESC" value=""/&gt;</v>
      </c>
      <c r="AI36" t="str">
        <f t="shared" si="7"/>
        <v>&lt;attribute name="2_DIST" value=""/&gt;</v>
      </c>
      <c r="AJ36" t="str">
        <f t="shared" si="8"/>
        <v>&lt;attribute name="2_DIST_PN" value=""/&gt;</v>
      </c>
      <c r="AK36" t="str">
        <f t="shared" si="9"/>
        <v>&lt;attribute name="2_MFG" value=""/&gt;</v>
      </c>
      <c r="AL36" t="str">
        <f t="shared" si="10"/>
        <v>&lt;attribute name="2_MFG_PN" value=""/&gt;</v>
      </c>
      <c r="AM36" t="s">
        <v>2061</v>
      </c>
      <c r="AN36" t="s">
        <v>2062</v>
      </c>
      <c r="AO36" t="s">
        <v>2063</v>
      </c>
      <c r="AP36" t="s">
        <v>2064</v>
      </c>
      <c r="AQ36" t="s">
        <v>2065</v>
      </c>
      <c r="AR36" t="str">
        <f t="shared" si="11"/>
        <v>&lt;deviceset name="21R_0402_1/10_1%"&gt;&lt;gates&gt;&lt;gate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21 OHM 1% 1/10W 0402"/&gt;&lt;attribute name="1_DIST" value="Digi-Key"/&gt;&lt;attribute name="1_DIST_PN" value="P21.0LCT-ND"/&gt;&lt;attribute name="1_MFG" value="Panasonic Electronic Components"/&gt;&lt;attribute name="1_MFG_PN" value="ERJ-2RKF21R0X"/&gt;&lt;attribute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7" spans="1:44" x14ac:dyDescent="0.25">
      <c r="A37" s="2">
        <v>21.5</v>
      </c>
      <c r="B37" s="2" t="s">
        <v>1629</v>
      </c>
      <c r="C37" s="5" t="s">
        <v>1870</v>
      </c>
      <c r="D37" s="2" t="s">
        <v>115</v>
      </c>
      <c r="E37" s="2" t="s">
        <v>116</v>
      </c>
      <c r="F37" s="2" t="s">
        <v>117</v>
      </c>
      <c r="G37" s="2" t="s">
        <v>764</v>
      </c>
      <c r="H37" s="2" t="s">
        <v>118</v>
      </c>
      <c r="I37" s="2" t="s">
        <v>762</v>
      </c>
      <c r="J37" s="2" t="s">
        <v>119</v>
      </c>
      <c r="K37" s="2" t="s">
        <v>763</v>
      </c>
      <c r="L37" s="2"/>
      <c r="M37" s="2"/>
      <c r="N37" s="2"/>
      <c r="O37" s="2"/>
      <c r="P37" s="2"/>
      <c r="Q37" t="str">
        <f t="shared" si="0"/>
        <v>&lt;deviceset name="21.5R_0402_1/10_1%"&gt;</v>
      </c>
      <c r="R37" t="s">
        <v>2050</v>
      </c>
      <c r="S37" t="s">
        <v>2051</v>
      </c>
      <c r="T37" t="s">
        <v>2052</v>
      </c>
      <c r="U37" t="s">
        <v>2053</v>
      </c>
      <c r="V37" t="s">
        <v>2054</v>
      </c>
      <c r="W37" t="s">
        <v>2055</v>
      </c>
      <c r="X37" t="s">
        <v>2056</v>
      </c>
      <c r="Y37" t="s">
        <v>2057</v>
      </c>
      <c r="Z37" t="s">
        <v>2058</v>
      </c>
      <c r="AA37" t="s">
        <v>2059</v>
      </c>
      <c r="AB37" t="s">
        <v>2060</v>
      </c>
      <c r="AC37" t="str">
        <f t="shared" si="1"/>
        <v>&lt;attribute name="1_DESC" value="RES SMD 21.5 OHM 1% 1/10W 0402"/&gt;</v>
      </c>
      <c r="AD37" t="str">
        <f t="shared" si="2"/>
        <v>&lt;attribute name="1_DIST" value="Digi-Key"/&gt;</v>
      </c>
      <c r="AE37" t="str">
        <f t="shared" si="3"/>
        <v>&lt;attribute name="1_DIST_PN" value="P21.5LCT-ND"/&gt;</v>
      </c>
      <c r="AF37" t="str">
        <f t="shared" si="4"/>
        <v>&lt;attribute name="1_MFG" value="Panasonic Electronic Components"/&gt;</v>
      </c>
      <c r="AG37" t="str">
        <f t="shared" si="5"/>
        <v>&lt;attribute name="1_MFG_PN" value="ERJ-2RKF21R5X"/&gt;</v>
      </c>
      <c r="AH37" t="str">
        <f t="shared" si="6"/>
        <v>&lt;attribute name="2_DESC" value=""/&gt;</v>
      </c>
      <c r="AI37" t="str">
        <f t="shared" si="7"/>
        <v>&lt;attribute name="2_DIST" value=""/&gt;</v>
      </c>
      <c r="AJ37" t="str">
        <f t="shared" si="8"/>
        <v>&lt;attribute name="2_DIST_PN" value=""/&gt;</v>
      </c>
      <c r="AK37" t="str">
        <f t="shared" si="9"/>
        <v>&lt;attribute name="2_MFG" value=""/&gt;</v>
      </c>
      <c r="AL37" t="str">
        <f t="shared" si="10"/>
        <v>&lt;attribute name="2_MFG_PN" value=""/&gt;</v>
      </c>
      <c r="AM37" t="s">
        <v>2061</v>
      </c>
      <c r="AN37" t="s">
        <v>2062</v>
      </c>
      <c r="AO37" t="s">
        <v>2063</v>
      </c>
      <c r="AP37" t="s">
        <v>2064</v>
      </c>
      <c r="AQ37" t="s">
        <v>2065</v>
      </c>
      <c r="AR37" t="str">
        <f t="shared" si="11"/>
        <v>&lt;deviceset name="21.5R_0402_1/10_1%"&gt;&lt;gates&gt;&lt;gate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21.5 OHM 1% 1/10W 0402"/&gt;&lt;attribute name="1_DIST" value="Digi-Key"/&gt;&lt;attribute name="1_DIST_PN" value="P21.5LCT-ND"/&gt;&lt;attribute name="1_MFG" value="Panasonic Electronic Components"/&gt;&lt;attribute name="1_MFG_PN" value="ERJ-2RKF21R5X"/&gt;&lt;attribute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8" spans="1:44" x14ac:dyDescent="0.25">
      <c r="A38" s="2">
        <v>22</v>
      </c>
      <c r="B38" s="2" t="s">
        <v>1629</v>
      </c>
      <c r="C38" s="5" t="s">
        <v>1871</v>
      </c>
      <c r="D38" s="2" t="s">
        <v>115</v>
      </c>
      <c r="E38" s="2" t="s">
        <v>116</v>
      </c>
      <c r="F38" s="2" t="s">
        <v>117</v>
      </c>
      <c r="G38" s="2" t="s">
        <v>164</v>
      </c>
      <c r="H38" s="2" t="s">
        <v>118</v>
      </c>
      <c r="I38" s="2" t="s">
        <v>175</v>
      </c>
      <c r="J38" s="2" t="s">
        <v>119</v>
      </c>
      <c r="K38" s="2" t="s">
        <v>779</v>
      </c>
      <c r="L38" s="2"/>
      <c r="M38" s="2"/>
      <c r="N38" s="2"/>
      <c r="O38" s="2"/>
      <c r="P38" s="2"/>
      <c r="Q38" t="str">
        <f t="shared" si="0"/>
        <v>&lt;deviceset name="22R_0402_1/10_1%"&gt;</v>
      </c>
      <c r="R38" t="s">
        <v>2050</v>
      </c>
      <c r="S38" t="s">
        <v>2051</v>
      </c>
      <c r="T38" t="s">
        <v>2052</v>
      </c>
      <c r="U38" t="s">
        <v>2053</v>
      </c>
      <c r="V38" t="s">
        <v>2054</v>
      </c>
      <c r="W38" t="s">
        <v>2055</v>
      </c>
      <c r="X38" t="s">
        <v>2056</v>
      </c>
      <c r="Y38" t="s">
        <v>2057</v>
      </c>
      <c r="Z38" t="s">
        <v>2058</v>
      </c>
      <c r="AA38" t="s">
        <v>2059</v>
      </c>
      <c r="AB38" t="s">
        <v>2060</v>
      </c>
      <c r="AC38" t="str">
        <f t="shared" si="1"/>
        <v>&lt;attribute name="1_DESC" value="RES SMD 22 OHM 1% 1/10W 0402"/&gt;</v>
      </c>
      <c r="AD38" t="str">
        <f t="shared" si="2"/>
        <v>&lt;attribute name="1_DIST" value="Digi-Key"/&gt;</v>
      </c>
      <c r="AE38" t="str">
        <f t="shared" si="3"/>
        <v>&lt;attribute name="1_DIST_PN" value="P22.0LCT-ND"/&gt;</v>
      </c>
      <c r="AF38" t="str">
        <f t="shared" si="4"/>
        <v>&lt;attribute name="1_MFG" value="Panasonic Electronic Components"/&gt;</v>
      </c>
      <c r="AG38" t="str">
        <f t="shared" si="5"/>
        <v>&lt;attribute name="1_MFG_PN" value="ERJ-2RKF22R0X"/&gt;</v>
      </c>
      <c r="AH38" t="str">
        <f t="shared" si="6"/>
        <v>&lt;attribute name="2_DESC" value=""/&gt;</v>
      </c>
      <c r="AI38" t="str">
        <f t="shared" si="7"/>
        <v>&lt;attribute name="2_DIST" value=""/&gt;</v>
      </c>
      <c r="AJ38" t="str">
        <f t="shared" si="8"/>
        <v>&lt;attribute name="2_DIST_PN" value=""/&gt;</v>
      </c>
      <c r="AK38" t="str">
        <f t="shared" si="9"/>
        <v>&lt;attribute name="2_MFG" value=""/&gt;</v>
      </c>
      <c r="AL38" t="str">
        <f t="shared" si="10"/>
        <v>&lt;attribute name="2_MFG_PN" value=""/&gt;</v>
      </c>
      <c r="AM38" t="s">
        <v>2061</v>
      </c>
      <c r="AN38" t="s">
        <v>2062</v>
      </c>
      <c r="AO38" t="s">
        <v>2063</v>
      </c>
      <c r="AP38" t="s">
        <v>2064</v>
      </c>
      <c r="AQ38" t="s">
        <v>2065</v>
      </c>
      <c r="AR38" t="str">
        <f t="shared" si="11"/>
        <v>&lt;deviceset name="22R_0402_1/10_1%"&gt;&lt;gates&gt;&lt;gate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 OHM 1% 1/10W 0402"/&gt;&lt;attribute name="1_DIST" value="Digi-Key"/&gt;&lt;attribute name="1_DIST_PN" value="P22.0LCT-ND"/&gt;&lt;attribute name="1_MFG" value="Panasonic Electronic Components"/&gt;&lt;attribute name="1_MFG_PN" value="ERJ-2RKF22R0X"/&gt;&lt;attribute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39" spans="1:44" x14ac:dyDescent="0.25">
      <c r="A39" s="2">
        <v>22.1</v>
      </c>
      <c r="B39" s="2" t="s">
        <v>1629</v>
      </c>
      <c r="C39" s="5" t="s">
        <v>11</v>
      </c>
      <c r="D39" s="2" t="s">
        <v>115</v>
      </c>
      <c r="E39" s="2" t="s">
        <v>116</v>
      </c>
      <c r="F39" s="2" t="s">
        <v>117</v>
      </c>
      <c r="G39" s="2" t="s">
        <v>139</v>
      </c>
      <c r="H39" s="2" t="s">
        <v>118</v>
      </c>
      <c r="I39" s="2" t="s">
        <v>210</v>
      </c>
      <c r="J39" s="2" t="s">
        <v>119</v>
      </c>
      <c r="K39" s="2" t="s">
        <v>783</v>
      </c>
      <c r="L39" s="2"/>
      <c r="M39" s="2"/>
      <c r="N39" s="2"/>
      <c r="O39" s="2"/>
      <c r="P39" s="2"/>
      <c r="Q39" t="str">
        <f t="shared" si="0"/>
        <v>&lt;deviceset name="22.1R_0402_1/10_1%"&gt;</v>
      </c>
      <c r="R39" t="s">
        <v>2050</v>
      </c>
      <c r="S39" t="s">
        <v>2051</v>
      </c>
      <c r="T39" t="s">
        <v>2052</v>
      </c>
      <c r="U39" t="s">
        <v>2053</v>
      </c>
      <c r="V39" t="s">
        <v>2054</v>
      </c>
      <c r="W39" t="s">
        <v>2055</v>
      </c>
      <c r="X39" t="s">
        <v>2056</v>
      </c>
      <c r="Y39" t="s">
        <v>2057</v>
      </c>
      <c r="Z39" t="s">
        <v>2058</v>
      </c>
      <c r="AA39" t="s">
        <v>2059</v>
      </c>
      <c r="AB39" t="s">
        <v>2060</v>
      </c>
      <c r="AC39" t="str">
        <f t="shared" si="1"/>
        <v>&lt;attribute name="1_DESC" value="RES SMD 22.1 OHM 1% 1/10W 0402"/&gt;</v>
      </c>
      <c r="AD39" t="str">
        <f t="shared" si="2"/>
        <v>&lt;attribute name="1_DIST" value="Digi-Key"/&gt;</v>
      </c>
      <c r="AE39" t="str">
        <f t="shared" si="3"/>
        <v>&lt;attribute name="1_DIST_PN" value="P22.1LCT-ND"/&gt;</v>
      </c>
      <c r="AF39" t="str">
        <f t="shared" si="4"/>
        <v>&lt;attribute name="1_MFG" value="Panasonic Electronic Components"/&gt;</v>
      </c>
      <c r="AG39" t="str">
        <f t="shared" si="5"/>
        <v>&lt;attribute name="1_MFG_PN" value="ERJ-2RKF22R1X"/&gt;</v>
      </c>
      <c r="AH39" t="str">
        <f t="shared" si="6"/>
        <v>&lt;attribute name="2_DESC" value=""/&gt;</v>
      </c>
      <c r="AI39" t="str">
        <f t="shared" si="7"/>
        <v>&lt;attribute name="2_DIST" value=""/&gt;</v>
      </c>
      <c r="AJ39" t="str">
        <f t="shared" si="8"/>
        <v>&lt;attribute name="2_DIST_PN" value=""/&gt;</v>
      </c>
      <c r="AK39" t="str">
        <f t="shared" si="9"/>
        <v>&lt;attribute name="2_MFG" value=""/&gt;</v>
      </c>
      <c r="AL39" t="str">
        <f t="shared" si="10"/>
        <v>&lt;attribute name="2_MFG_PN" value=""/&gt;</v>
      </c>
      <c r="AM39" t="s">
        <v>2061</v>
      </c>
      <c r="AN39" t="s">
        <v>2062</v>
      </c>
      <c r="AO39" t="s">
        <v>2063</v>
      </c>
      <c r="AP39" t="s">
        <v>2064</v>
      </c>
      <c r="AQ39" t="s">
        <v>2065</v>
      </c>
      <c r="AR39" t="str">
        <f t="shared" si="11"/>
        <v>&lt;deviceset name="22.1R_0402_1/10_1%"&gt;&lt;gates&gt;&lt;gate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22.1 OHM 1% 1/10W 0402"/&gt;&lt;attribute name="1_DIST" value="Digi-Key"/&gt;&lt;attribute name="1_DIST_PN" value="P22.1LCT-ND"/&gt;&lt;attribute name="1_MFG" value="Panasonic Electronic Components"/&gt;&lt;attribute name="1_MFG_PN" value="ERJ-2RKF22R1X"/&gt;&lt;attribute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0" spans="1:44" x14ac:dyDescent="0.25">
      <c r="A40" s="2">
        <v>22.6</v>
      </c>
      <c r="B40" s="2" t="s">
        <v>1629</v>
      </c>
      <c r="C40" s="5" t="s">
        <v>1872</v>
      </c>
      <c r="D40" s="2" t="s">
        <v>115</v>
      </c>
      <c r="E40" s="2" t="s">
        <v>116</v>
      </c>
      <c r="F40" s="2" t="s">
        <v>117</v>
      </c>
      <c r="G40" s="2" t="s">
        <v>789</v>
      </c>
      <c r="H40" s="2" t="s">
        <v>118</v>
      </c>
      <c r="I40" s="2" t="s">
        <v>787</v>
      </c>
      <c r="J40" s="2" t="s">
        <v>119</v>
      </c>
      <c r="K40" s="2" t="s">
        <v>788</v>
      </c>
      <c r="L40" s="2"/>
      <c r="M40" s="2"/>
      <c r="N40" s="2"/>
      <c r="O40" s="2"/>
      <c r="P40" s="2"/>
      <c r="Q40" t="str">
        <f t="shared" si="0"/>
        <v>&lt;deviceset name="22.6R_0402_1/10_1%"&gt;</v>
      </c>
      <c r="R40" t="s">
        <v>2050</v>
      </c>
      <c r="S40" t="s">
        <v>2051</v>
      </c>
      <c r="T40" t="s">
        <v>2052</v>
      </c>
      <c r="U40" t="s">
        <v>2053</v>
      </c>
      <c r="V40" t="s">
        <v>2054</v>
      </c>
      <c r="W40" t="s">
        <v>2055</v>
      </c>
      <c r="X40" t="s">
        <v>2056</v>
      </c>
      <c r="Y40" t="s">
        <v>2057</v>
      </c>
      <c r="Z40" t="s">
        <v>2058</v>
      </c>
      <c r="AA40" t="s">
        <v>2059</v>
      </c>
      <c r="AB40" t="s">
        <v>2060</v>
      </c>
      <c r="AC40" t="str">
        <f t="shared" si="1"/>
        <v>&lt;attribute name="1_DESC" value="RES SMD 22.6 OHM 1% 1/10W 0402"/&gt;</v>
      </c>
      <c r="AD40" t="str">
        <f t="shared" si="2"/>
        <v>&lt;attribute name="1_DIST" value="Digi-Key"/&gt;</v>
      </c>
      <c r="AE40" t="str">
        <f t="shared" si="3"/>
        <v>&lt;attribute name="1_DIST_PN" value="P22.6LCT-ND"/&gt;</v>
      </c>
      <c r="AF40" t="str">
        <f t="shared" si="4"/>
        <v>&lt;attribute name="1_MFG" value="Panasonic Electronic Components"/&gt;</v>
      </c>
      <c r="AG40" t="str">
        <f t="shared" si="5"/>
        <v>&lt;attribute name="1_MFG_PN" value="ERJ-2RKF22R6X"/&gt;</v>
      </c>
      <c r="AH40" t="str">
        <f t="shared" si="6"/>
        <v>&lt;attribute name="2_DESC" value=""/&gt;</v>
      </c>
      <c r="AI40" t="str">
        <f t="shared" si="7"/>
        <v>&lt;attribute name="2_DIST" value=""/&gt;</v>
      </c>
      <c r="AJ40" t="str">
        <f t="shared" si="8"/>
        <v>&lt;attribute name="2_DIST_PN" value=""/&gt;</v>
      </c>
      <c r="AK40" t="str">
        <f t="shared" si="9"/>
        <v>&lt;attribute name="2_MFG" value=""/&gt;</v>
      </c>
      <c r="AL40" t="str">
        <f t="shared" si="10"/>
        <v>&lt;attribute name="2_MFG_PN" value=""/&gt;</v>
      </c>
      <c r="AM40" t="s">
        <v>2061</v>
      </c>
      <c r="AN40" t="s">
        <v>2062</v>
      </c>
      <c r="AO40" t="s">
        <v>2063</v>
      </c>
      <c r="AP40" t="s">
        <v>2064</v>
      </c>
      <c r="AQ40" t="s">
        <v>2065</v>
      </c>
      <c r="AR40" t="str">
        <f t="shared" si="11"/>
        <v>&lt;deviceset name="22.6R_0402_1/10_1%"&gt;&lt;gates&gt;&lt;gate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22.6 OHM 1% 1/10W 0402"/&gt;&lt;attribute name="1_DIST" value="Digi-Key"/&gt;&lt;attribute name="1_DIST_PN" value="P22.6LCT-ND"/&gt;&lt;attribute name="1_MFG" value="Panasonic Electronic Components"/&gt;&lt;attribute name="1_MFG_PN" value="ERJ-2RKF22R6X"/&gt;&lt;attribute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1" spans="1:44" x14ac:dyDescent="0.25">
      <c r="A41" s="2">
        <v>23.2</v>
      </c>
      <c r="B41" s="2" t="s">
        <v>1629</v>
      </c>
      <c r="C41" s="5" t="s">
        <v>1873</v>
      </c>
      <c r="D41" s="2" t="s">
        <v>115</v>
      </c>
      <c r="E41" s="2" t="s">
        <v>116</v>
      </c>
      <c r="F41" s="2" t="s">
        <v>117</v>
      </c>
      <c r="G41" s="2" t="s">
        <v>813</v>
      </c>
      <c r="H41" s="2" t="s">
        <v>118</v>
      </c>
      <c r="I41" s="2" t="s">
        <v>811</v>
      </c>
      <c r="J41" s="2" t="s">
        <v>119</v>
      </c>
      <c r="K41" s="2" t="s">
        <v>812</v>
      </c>
      <c r="L41" s="2"/>
      <c r="M41" s="2"/>
      <c r="N41" s="2"/>
      <c r="O41" s="2"/>
      <c r="P41" s="2"/>
      <c r="Q41" t="str">
        <f t="shared" si="0"/>
        <v>&lt;deviceset name="23.2R_0402_1/10_1%"&gt;</v>
      </c>
      <c r="R41" t="s">
        <v>2050</v>
      </c>
      <c r="S41" t="s">
        <v>2051</v>
      </c>
      <c r="T41" t="s">
        <v>2052</v>
      </c>
      <c r="U41" t="s">
        <v>2053</v>
      </c>
      <c r="V41" t="s">
        <v>2054</v>
      </c>
      <c r="W41" t="s">
        <v>2055</v>
      </c>
      <c r="X41" t="s">
        <v>2056</v>
      </c>
      <c r="Y41" t="s">
        <v>2057</v>
      </c>
      <c r="Z41" t="s">
        <v>2058</v>
      </c>
      <c r="AA41" t="s">
        <v>2059</v>
      </c>
      <c r="AB41" t="s">
        <v>2060</v>
      </c>
      <c r="AC41" t="str">
        <f t="shared" si="1"/>
        <v>&lt;attribute name="1_DESC" value="RES SMD 23.2 OHM 1% 1/10W 0402"/&gt;</v>
      </c>
      <c r="AD41" t="str">
        <f t="shared" si="2"/>
        <v>&lt;attribute name="1_DIST" value="Digi-Key"/&gt;</v>
      </c>
      <c r="AE41" t="str">
        <f t="shared" si="3"/>
        <v>&lt;attribute name="1_DIST_PN" value="P23.2LCT-ND"/&gt;</v>
      </c>
      <c r="AF41" t="str">
        <f t="shared" si="4"/>
        <v>&lt;attribute name="1_MFG" value="Panasonic Electronic Components"/&gt;</v>
      </c>
      <c r="AG41" t="str">
        <f t="shared" si="5"/>
        <v>&lt;attribute name="1_MFG_PN" value="ERJ-2RKF23R2X"/&gt;</v>
      </c>
      <c r="AH41" t="str">
        <f t="shared" si="6"/>
        <v>&lt;attribute name="2_DESC" value=""/&gt;</v>
      </c>
      <c r="AI41" t="str">
        <f t="shared" si="7"/>
        <v>&lt;attribute name="2_DIST" value=""/&gt;</v>
      </c>
      <c r="AJ41" t="str">
        <f t="shared" si="8"/>
        <v>&lt;attribute name="2_DIST_PN" value=""/&gt;</v>
      </c>
      <c r="AK41" t="str">
        <f t="shared" si="9"/>
        <v>&lt;attribute name="2_MFG" value=""/&gt;</v>
      </c>
      <c r="AL41" t="str">
        <f t="shared" si="10"/>
        <v>&lt;attribute name="2_MFG_PN" value=""/&gt;</v>
      </c>
      <c r="AM41" t="s">
        <v>2061</v>
      </c>
      <c r="AN41" t="s">
        <v>2062</v>
      </c>
      <c r="AO41" t="s">
        <v>2063</v>
      </c>
      <c r="AP41" t="s">
        <v>2064</v>
      </c>
      <c r="AQ41" t="s">
        <v>2065</v>
      </c>
      <c r="AR41" t="str">
        <f t="shared" si="11"/>
        <v>&lt;deviceset name="23.2R_0402_1/10_1%"&gt;&lt;gates&gt;&lt;gate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23.2 OHM 1% 1/10W 0402"/&gt;&lt;attribute name="1_DIST" value="Digi-Key"/&gt;&lt;attribute name="1_DIST_PN" value="P23.2LCT-ND"/&gt;&lt;attribute name="1_MFG" value="Panasonic Electronic Components"/&gt;&lt;attribute name="1_MFG_PN" value="ERJ-2RKF23R2X"/&gt;&lt;attribute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2" spans="1:44" x14ac:dyDescent="0.25">
      <c r="A42" s="2">
        <v>23.7</v>
      </c>
      <c r="B42" s="2" t="s">
        <v>1629</v>
      </c>
      <c r="C42" s="5" t="s">
        <v>1874</v>
      </c>
      <c r="D42" s="2" t="s">
        <v>115</v>
      </c>
      <c r="E42" s="2" t="s">
        <v>116</v>
      </c>
      <c r="F42" s="2" t="s">
        <v>117</v>
      </c>
      <c r="G42" s="2" t="s">
        <v>819</v>
      </c>
      <c r="H42" s="2" t="s">
        <v>118</v>
      </c>
      <c r="I42" s="2" t="s">
        <v>817</v>
      </c>
      <c r="J42" s="2" t="s">
        <v>119</v>
      </c>
      <c r="K42" s="2" t="s">
        <v>818</v>
      </c>
      <c r="L42" s="2"/>
      <c r="M42" s="2"/>
      <c r="N42" s="2"/>
      <c r="O42" s="2"/>
      <c r="P42" s="2"/>
      <c r="Q42" t="str">
        <f t="shared" si="0"/>
        <v>&lt;deviceset name="23.7R_0402_1/10_1%"&gt;</v>
      </c>
      <c r="R42" t="s">
        <v>2050</v>
      </c>
      <c r="S42" t="s">
        <v>2051</v>
      </c>
      <c r="T42" t="s">
        <v>2052</v>
      </c>
      <c r="U42" t="s">
        <v>2053</v>
      </c>
      <c r="V42" t="s">
        <v>2054</v>
      </c>
      <c r="W42" t="s">
        <v>2055</v>
      </c>
      <c r="X42" t="s">
        <v>2056</v>
      </c>
      <c r="Y42" t="s">
        <v>2057</v>
      </c>
      <c r="Z42" t="s">
        <v>2058</v>
      </c>
      <c r="AA42" t="s">
        <v>2059</v>
      </c>
      <c r="AB42" t="s">
        <v>2060</v>
      </c>
      <c r="AC42" t="str">
        <f t="shared" si="1"/>
        <v>&lt;attribute name="1_DESC" value="RES SMD 23.7 OHM 1% 1/10W 0402"/&gt;</v>
      </c>
      <c r="AD42" t="str">
        <f t="shared" si="2"/>
        <v>&lt;attribute name="1_DIST" value="Digi-Key"/&gt;</v>
      </c>
      <c r="AE42" t="str">
        <f t="shared" si="3"/>
        <v>&lt;attribute name="1_DIST_PN" value="P23.7LCT-ND"/&gt;</v>
      </c>
      <c r="AF42" t="str">
        <f t="shared" si="4"/>
        <v>&lt;attribute name="1_MFG" value="Panasonic Electronic Components"/&gt;</v>
      </c>
      <c r="AG42" t="str">
        <f t="shared" si="5"/>
        <v>&lt;attribute name="1_MFG_PN" value="ERJ-2RKF23R7X"/&gt;</v>
      </c>
      <c r="AH42" t="str">
        <f t="shared" si="6"/>
        <v>&lt;attribute name="2_DESC" value=""/&gt;</v>
      </c>
      <c r="AI42" t="str">
        <f t="shared" si="7"/>
        <v>&lt;attribute name="2_DIST" value=""/&gt;</v>
      </c>
      <c r="AJ42" t="str">
        <f t="shared" si="8"/>
        <v>&lt;attribute name="2_DIST_PN" value=""/&gt;</v>
      </c>
      <c r="AK42" t="str">
        <f t="shared" si="9"/>
        <v>&lt;attribute name="2_MFG" value=""/&gt;</v>
      </c>
      <c r="AL42" t="str">
        <f t="shared" si="10"/>
        <v>&lt;attribute name="2_MFG_PN" value=""/&gt;</v>
      </c>
      <c r="AM42" t="s">
        <v>2061</v>
      </c>
      <c r="AN42" t="s">
        <v>2062</v>
      </c>
      <c r="AO42" t="s">
        <v>2063</v>
      </c>
      <c r="AP42" t="s">
        <v>2064</v>
      </c>
      <c r="AQ42" t="s">
        <v>2065</v>
      </c>
      <c r="AR42" t="str">
        <f t="shared" si="11"/>
        <v>&lt;deviceset name="23.7R_0402_1/10_1%"&gt;&lt;gates&gt;&lt;gate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23.7 OHM 1% 1/10W 0402"/&gt;&lt;attribute name="1_DIST" value="Digi-Key"/&gt;&lt;attribute name="1_DIST_PN" value="P23.7LCT-ND"/&gt;&lt;attribute name="1_MFG" value="Panasonic Electronic Components"/&gt;&lt;attribute name="1_MFG_PN" value="ERJ-2RKF23R7X"/&gt;&lt;attribute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3" spans="1:44" x14ac:dyDescent="0.25">
      <c r="A43" s="2">
        <v>24</v>
      </c>
      <c r="B43" s="2" t="s">
        <v>1629</v>
      </c>
      <c r="C43" s="5" t="s">
        <v>1875</v>
      </c>
      <c r="D43" s="2" t="s">
        <v>115</v>
      </c>
      <c r="E43" s="2" t="s">
        <v>116</v>
      </c>
      <c r="F43" s="2" t="s">
        <v>117</v>
      </c>
      <c r="G43" s="2" t="s">
        <v>186</v>
      </c>
      <c r="H43" s="2" t="s">
        <v>118</v>
      </c>
      <c r="I43" s="2" t="s">
        <v>198</v>
      </c>
      <c r="J43" s="2" t="s">
        <v>119</v>
      </c>
      <c r="K43" s="2" t="s">
        <v>835</v>
      </c>
      <c r="L43" s="2"/>
      <c r="M43" s="2"/>
      <c r="N43" s="2"/>
      <c r="O43" s="2"/>
      <c r="P43" s="2"/>
      <c r="Q43" t="str">
        <f t="shared" si="0"/>
        <v>&lt;deviceset name="24R_0402_1/10_1%"&gt;</v>
      </c>
      <c r="R43" t="s">
        <v>2050</v>
      </c>
      <c r="S43" t="s">
        <v>2051</v>
      </c>
      <c r="T43" t="s">
        <v>2052</v>
      </c>
      <c r="U43" t="s">
        <v>2053</v>
      </c>
      <c r="V43" t="s">
        <v>2054</v>
      </c>
      <c r="W43" t="s">
        <v>2055</v>
      </c>
      <c r="X43" t="s">
        <v>2056</v>
      </c>
      <c r="Y43" t="s">
        <v>2057</v>
      </c>
      <c r="Z43" t="s">
        <v>2058</v>
      </c>
      <c r="AA43" t="s">
        <v>2059</v>
      </c>
      <c r="AB43" t="s">
        <v>2060</v>
      </c>
      <c r="AC43" t="str">
        <f t="shared" si="1"/>
        <v>&lt;attribute name="1_DESC" value="RES SMD 24 OHM 1% 1/10W 0402"/&gt;</v>
      </c>
      <c r="AD43" t="str">
        <f t="shared" si="2"/>
        <v>&lt;attribute name="1_DIST" value="Digi-Key"/&gt;</v>
      </c>
      <c r="AE43" t="str">
        <f t="shared" si="3"/>
        <v>&lt;attribute name="1_DIST_PN" value="P24.0LCT-ND"/&gt;</v>
      </c>
      <c r="AF43" t="str">
        <f t="shared" si="4"/>
        <v>&lt;attribute name="1_MFG" value="Panasonic Electronic Components"/&gt;</v>
      </c>
      <c r="AG43" t="str">
        <f t="shared" si="5"/>
        <v>&lt;attribute name="1_MFG_PN" value="ERJ-2RKF24R0X"/&gt;</v>
      </c>
      <c r="AH43" t="str">
        <f t="shared" si="6"/>
        <v>&lt;attribute name="2_DESC" value=""/&gt;</v>
      </c>
      <c r="AI43" t="str">
        <f t="shared" si="7"/>
        <v>&lt;attribute name="2_DIST" value=""/&gt;</v>
      </c>
      <c r="AJ43" t="str">
        <f t="shared" si="8"/>
        <v>&lt;attribute name="2_DIST_PN" value=""/&gt;</v>
      </c>
      <c r="AK43" t="str">
        <f t="shared" si="9"/>
        <v>&lt;attribute name="2_MFG" value=""/&gt;</v>
      </c>
      <c r="AL43" t="str">
        <f t="shared" si="10"/>
        <v>&lt;attribute name="2_MFG_PN" value=""/&gt;</v>
      </c>
      <c r="AM43" t="s">
        <v>2061</v>
      </c>
      <c r="AN43" t="s">
        <v>2062</v>
      </c>
      <c r="AO43" t="s">
        <v>2063</v>
      </c>
      <c r="AP43" t="s">
        <v>2064</v>
      </c>
      <c r="AQ43" t="s">
        <v>2065</v>
      </c>
      <c r="AR43" t="str">
        <f t="shared" si="11"/>
        <v>&lt;deviceset name="24R_0402_1/10_1%"&gt;&lt;gates&gt;&lt;gate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 OHM 1% 1/10W 0402"/&gt;&lt;attribute name="1_DIST" value="Digi-Key"/&gt;&lt;attribute name="1_DIST_PN" value="P24.0LCT-ND"/&gt;&lt;attribute name="1_MFG" value="Panasonic Electronic Components"/&gt;&lt;attribute name="1_MFG_PN" value="ERJ-2RKF24R0X"/&gt;&lt;attribute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4" spans="1:44" x14ac:dyDescent="0.25">
      <c r="A44" s="2">
        <v>24.3</v>
      </c>
      <c r="B44" s="2" t="s">
        <v>1629</v>
      </c>
      <c r="C44" s="5" t="s">
        <v>1876</v>
      </c>
      <c r="D44" s="2" t="s">
        <v>115</v>
      </c>
      <c r="E44" s="2" t="s">
        <v>116</v>
      </c>
      <c r="F44" s="2" t="s">
        <v>117</v>
      </c>
      <c r="G44" s="2" t="s">
        <v>841</v>
      </c>
      <c r="H44" s="2" t="s">
        <v>118</v>
      </c>
      <c r="I44" s="2" t="s">
        <v>839</v>
      </c>
      <c r="J44" s="2" t="s">
        <v>119</v>
      </c>
      <c r="K44" s="2" t="s">
        <v>840</v>
      </c>
      <c r="L44" s="2"/>
      <c r="M44" s="2"/>
      <c r="N44" s="2"/>
      <c r="O44" s="2"/>
      <c r="P44" s="2"/>
      <c r="Q44" t="str">
        <f t="shared" si="0"/>
        <v>&lt;deviceset name="24.3R_0402_1/10_1%"&gt;</v>
      </c>
      <c r="R44" t="s">
        <v>2050</v>
      </c>
      <c r="S44" t="s">
        <v>2051</v>
      </c>
      <c r="T44" t="s">
        <v>2052</v>
      </c>
      <c r="U44" t="s">
        <v>2053</v>
      </c>
      <c r="V44" t="s">
        <v>2054</v>
      </c>
      <c r="W44" t="s">
        <v>2055</v>
      </c>
      <c r="X44" t="s">
        <v>2056</v>
      </c>
      <c r="Y44" t="s">
        <v>2057</v>
      </c>
      <c r="Z44" t="s">
        <v>2058</v>
      </c>
      <c r="AA44" t="s">
        <v>2059</v>
      </c>
      <c r="AB44" t="s">
        <v>2060</v>
      </c>
      <c r="AC44" t="str">
        <f t="shared" si="1"/>
        <v>&lt;attribute name="1_DESC" value="RES SMD 24.3 OHM 1% 1/10W 0402"/&gt;</v>
      </c>
      <c r="AD44" t="str">
        <f t="shared" si="2"/>
        <v>&lt;attribute name="1_DIST" value="Digi-Key"/&gt;</v>
      </c>
      <c r="AE44" t="str">
        <f t="shared" si="3"/>
        <v>&lt;attribute name="1_DIST_PN" value="P24.3LCT-ND"/&gt;</v>
      </c>
      <c r="AF44" t="str">
        <f t="shared" si="4"/>
        <v>&lt;attribute name="1_MFG" value="Panasonic Electronic Components"/&gt;</v>
      </c>
      <c r="AG44" t="str">
        <f t="shared" si="5"/>
        <v>&lt;attribute name="1_MFG_PN" value="ERJ-2RKF24R3X"/&gt;</v>
      </c>
      <c r="AH44" t="str">
        <f t="shared" si="6"/>
        <v>&lt;attribute name="2_DESC" value=""/&gt;</v>
      </c>
      <c r="AI44" t="str">
        <f t="shared" si="7"/>
        <v>&lt;attribute name="2_DIST" value=""/&gt;</v>
      </c>
      <c r="AJ44" t="str">
        <f t="shared" si="8"/>
        <v>&lt;attribute name="2_DIST_PN" value=""/&gt;</v>
      </c>
      <c r="AK44" t="str">
        <f t="shared" si="9"/>
        <v>&lt;attribute name="2_MFG" value=""/&gt;</v>
      </c>
      <c r="AL44" t="str">
        <f t="shared" si="10"/>
        <v>&lt;attribute name="2_MFG_PN" value=""/&gt;</v>
      </c>
      <c r="AM44" t="s">
        <v>2061</v>
      </c>
      <c r="AN44" t="s">
        <v>2062</v>
      </c>
      <c r="AO44" t="s">
        <v>2063</v>
      </c>
      <c r="AP44" t="s">
        <v>2064</v>
      </c>
      <c r="AQ44" t="s">
        <v>2065</v>
      </c>
      <c r="AR44" t="str">
        <f t="shared" si="11"/>
        <v>&lt;deviceset name="24.3R_0402_1/10_1%"&gt;&lt;gates&gt;&lt;gate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24.3 OHM 1% 1/10W 0402"/&gt;&lt;attribute name="1_DIST" value="Digi-Key"/&gt;&lt;attribute name="1_DIST_PN" value="P24.3LCT-ND"/&gt;&lt;attribute name="1_MFG" value="Panasonic Electronic Components"/&gt;&lt;attribute name="1_MFG_PN" value="ERJ-2RKF24R3X"/&gt;&lt;attribute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5" spans="1:44" x14ac:dyDescent="0.25">
      <c r="A45" s="2">
        <v>24.9</v>
      </c>
      <c r="B45" s="2" t="s">
        <v>1629</v>
      </c>
      <c r="C45" s="5" t="s">
        <v>12</v>
      </c>
      <c r="D45" s="2" t="s">
        <v>115</v>
      </c>
      <c r="E45" s="2" t="s">
        <v>116</v>
      </c>
      <c r="F45" s="2" t="s">
        <v>117</v>
      </c>
      <c r="G45" s="2" t="s">
        <v>140</v>
      </c>
      <c r="H45" s="2" t="s">
        <v>118</v>
      </c>
      <c r="I45" s="2" t="s">
        <v>225</v>
      </c>
      <c r="J45" s="2" t="s">
        <v>119</v>
      </c>
      <c r="K45" s="2" t="s">
        <v>224</v>
      </c>
      <c r="L45" s="2"/>
      <c r="M45" s="2"/>
      <c r="N45" s="2"/>
      <c r="O45" s="2"/>
      <c r="P45" s="2"/>
      <c r="Q45" t="str">
        <f t="shared" si="0"/>
        <v>&lt;deviceset name="24.9R_0402_1/10_1%"&gt;</v>
      </c>
      <c r="R45" t="s">
        <v>2050</v>
      </c>
      <c r="S45" t="s">
        <v>2051</v>
      </c>
      <c r="T45" t="s">
        <v>2052</v>
      </c>
      <c r="U45" t="s">
        <v>2053</v>
      </c>
      <c r="V45" t="s">
        <v>2054</v>
      </c>
      <c r="W45" t="s">
        <v>2055</v>
      </c>
      <c r="X45" t="s">
        <v>2056</v>
      </c>
      <c r="Y45" t="s">
        <v>2057</v>
      </c>
      <c r="Z45" t="s">
        <v>2058</v>
      </c>
      <c r="AA45" t="s">
        <v>2059</v>
      </c>
      <c r="AB45" t="s">
        <v>2060</v>
      </c>
      <c r="AC45" t="str">
        <f t="shared" si="1"/>
        <v>&lt;attribute name="1_DESC" value="RES SMD 24.9 OHM 1% 1/10W 0402"/&gt;</v>
      </c>
      <c r="AD45" t="str">
        <f t="shared" si="2"/>
        <v>&lt;attribute name="1_DIST" value="Digi-Key"/&gt;</v>
      </c>
      <c r="AE45" t="str">
        <f t="shared" si="3"/>
        <v>&lt;attribute name="1_DIST_PN" value="P24.9LCT-ND"/&gt;</v>
      </c>
      <c r="AF45" t="str">
        <f t="shared" si="4"/>
        <v>&lt;attribute name="1_MFG" value="Panasonic Electronic Components"/&gt;</v>
      </c>
      <c r="AG45" t="str">
        <f t="shared" si="5"/>
        <v>&lt;attribute name="1_MFG_PN" value="ERJ-2RKF24R9X"/&gt;</v>
      </c>
      <c r="AH45" t="str">
        <f t="shared" si="6"/>
        <v>&lt;attribute name="2_DESC" value=""/&gt;</v>
      </c>
      <c r="AI45" t="str">
        <f t="shared" si="7"/>
        <v>&lt;attribute name="2_DIST" value=""/&gt;</v>
      </c>
      <c r="AJ45" t="str">
        <f t="shared" si="8"/>
        <v>&lt;attribute name="2_DIST_PN" value=""/&gt;</v>
      </c>
      <c r="AK45" t="str">
        <f t="shared" si="9"/>
        <v>&lt;attribute name="2_MFG" value=""/&gt;</v>
      </c>
      <c r="AL45" t="str">
        <f t="shared" si="10"/>
        <v>&lt;attribute name="2_MFG_PN" value=""/&gt;</v>
      </c>
      <c r="AM45" t="s">
        <v>2061</v>
      </c>
      <c r="AN45" t="s">
        <v>2062</v>
      </c>
      <c r="AO45" t="s">
        <v>2063</v>
      </c>
      <c r="AP45" t="s">
        <v>2064</v>
      </c>
      <c r="AQ45" t="s">
        <v>2065</v>
      </c>
      <c r="AR45" t="str">
        <f t="shared" si="11"/>
        <v>&lt;deviceset name="24.9R_0402_1/10_1%"&gt;&lt;gates&gt;&lt;gate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24.9 OHM 1% 1/10W 0402"/&gt;&lt;attribute name="1_DIST" value="Digi-Key"/&gt;&lt;attribute name="1_DIST_PN" value="P24.9LCT-ND"/&gt;&lt;attribute name="1_MFG" value="Panasonic Electronic Components"/&gt;&lt;attribute name="1_MFG_PN" value="ERJ-2RKF24R9X"/&gt;&lt;attribute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6" spans="1:44" x14ac:dyDescent="0.25">
      <c r="A46" s="2">
        <v>25.5</v>
      </c>
      <c r="B46" s="2" t="s">
        <v>1629</v>
      </c>
      <c r="C46" s="5" t="s">
        <v>1877</v>
      </c>
      <c r="D46" s="2" t="s">
        <v>115</v>
      </c>
      <c r="E46" s="2" t="s">
        <v>116</v>
      </c>
      <c r="F46" s="2" t="s">
        <v>117</v>
      </c>
      <c r="G46" s="2" t="s">
        <v>867</v>
      </c>
      <c r="H46" s="2" t="s">
        <v>118</v>
      </c>
      <c r="I46" s="2" t="s">
        <v>865</v>
      </c>
      <c r="J46" s="2" t="s">
        <v>119</v>
      </c>
      <c r="K46" s="2" t="s">
        <v>866</v>
      </c>
      <c r="L46" s="2"/>
      <c r="M46" s="2"/>
      <c r="N46" s="2"/>
      <c r="O46" s="2"/>
      <c r="P46" s="2"/>
      <c r="Q46" t="str">
        <f t="shared" si="0"/>
        <v>&lt;deviceset name="25.5R_0402_1/10_1%"&gt;</v>
      </c>
      <c r="R46" t="s">
        <v>2050</v>
      </c>
      <c r="S46" t="s">
        <v>2051</v>
      </c>
      <c r="T46" t="s">
        <v>2052</v>
      </c>
      <c r="U46" t="s">
        <v>2053</v>
      </c>
      <c r="V46" t="s">
        <v>2054</v>
      </c>
      <c r="W46" t="s">
        <v>2055</v>
      </c>
      <c r="X46" t="s">
        <v>2056</v>
      </c>
      <c r="Y46" t="s">
        <v>2057</v>
      </c>
      <c r="Z46" t="s">
        <v>2058</v>
      </c>
      <c r="AA46" t="s">
        <v>2059</v>
      </c>
      <c r="AB46" t="s">
        <v>2060</v>
      </c>
      <c r="AC46" t="str">
        <f t="shared" si="1"/>
        <v>&lt;attribute name="1_DESC" value="RES SMD 25.5 OHM 1% 1/10W 0402"/&gt;</v>
      </c>
      <c r="AD46" t="str">
        <f t="shared" si="2"/>
        <v>&lt;attribute name="1_DIST" value="Digi-Key"/&gt;</v>
      </c>
      <c r="AE46" t="str">
        <f t="shared" si="3"/>
        <v>&lt;attribute name="1_DIST_PN" value="P25.5LCT-ND"/&gt;</v>
      </c>
      <c r="AF46" t="str">
        <f t="shared" si="4"/>
        <v>&lt;attribute name="1_MFG" value="Panasonic Electronic Components"/&gt;</v>
      </c>
      <c r="AG46" t="str">
        <f t="shared" si="5"/>
        <v>&lt;attribute name="1_MFG_PN" value="ERJ-2RKF25R5X"/&gt;</v>
      </c>
      <c r="AH46" t="str">
        <f t="shared" si="6"/>
        <v>&lt;attribute name="2_DESC" value=""/&gt;</v>
      </c>
      <c r="AI46" t="str">
        <f t="shared" si="7"/>
        <v>&lt;attribute name="2_DIST" value=""/&gt;</v>
      </c>
      <c r="AJ46" t="str">
        <f t="shared" si="8"/>
        <v>&lt;attribute name="2_DIST_PN" value=""/&gt;</v>
      </c>
      <c r="AK46" t="str">
        <f t="shared" si="9"/>
        <v>&lt;attribute name="2_MFG" value=""/&gt;</v>
      </c>
      <c r="AL46" t="str">
        <f t="shared" si="10"/>
        <v>&lt;attribute name="2_MFG_PN" value=""/&gt;</v>
      </c>
      <c r="AM46" t="s">
        <v>2061</v>
      </c>
      <c r="AN46" t="s">
        <v>2062</v>
      </c>
      <c r="AO46" t="s">
        <v>2063</v>
      </c>
      <c r="AP46" t="s">
        <v>2064</v>
      </c>
      <c r="AQ46" t="s">
        <v>2065</v>
      </c>
      <c r="AR46" t="str">
        <f t="shared" si="11"/>
        <v>&lt;deviceset name="25.5R_0402_1/10_1%"&gt;&lt;gates&gt;&lt;gate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25.5 OHM 1% 1/10W 0402"/&gt;&lt;attribute name="1_DIST" value="Digi-Key"/&gt;&lt;attribute name="1_DIST_PN" value="P25.5LCT-ND"/&gt;&lt;attribute name="1_MFG" value="Panasonic Electronic Components"/&gt;&lt;attribute name="1_MFG_PN" value="ERJ-2RKF25R5X"/&gt;&lt;attribute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7" spans="1:44" x14ac:dyDescent="0.25">
      <c r="A47" s="2">
        <v>26.1</v>
      </c>
      <c r="B47" s="2" t="s">
        <v>1629</v>
      </c>
      <c r="C47" s="5" t="s">
        <v>1878</v>
      </c>
      <c r="D47" s="2" t="s">
        <v>115</v>
      </c>
      <c r="E47" s="2" t="s">
        <v>116</v>
      </c>
      <c r="F47" s="2" t="s">
        <v>117</v>
      </c>
      <c r="G47" s="2" t="s">
        <v>876</v>
      </c>
      <c r="H47" s="2" t="s">
        <v>118</v>
      </c>
      <c r="I47" s="2" t="s">
        <v>874</v>
      </c>
      <c r="J47" s="2" t="s">
        <v>119</v>
      </c>
      <c r="K47" s="2" t="s">
        <v>875</v>
      </c>
      <c r="L47" s="2"/>
      <c r="M47" s="2"/>
      <c r="N47" s="2"/>
      <c r="O47" s="2"/>
      <c r="P47" s="2"/>
      <c r="Q47" t="str">
        <f t="shared" si="0"/>
        <v>&lt;deviceset name="26.1R_0402_1/10_1%"&gt;</v>
      </c>
      <c r="R47" t="s">
        <v>2050</v>
      </c>
      <c r="S47" t="s">
        <v>2051</v>
      </c>
      <c r="T47" t="s">
        <v>2052</v>
      </c>
      <c r="U47" t="s">
        <v>2053</v>
      </c>
      <c r="V47" t="s">
        <v>2054</v>
      </c>
      <c r="W47" t="s">
        <v>2055</v>
      </c>
      <c r="X47" t="s">
        <v>2056</v>
      </c>
      <c r="Y47" t="s">
        <v>2057</v>
      </c>
      <c r="Z47" t="s">
        <v>2058</v>
      </c>
      <c r="AA47" t="s">
        <v>2059</v>
      </c>
      <c r="AB47" t="s">
        <v>2060</v>
      </c>
      <c r="AC47" t="str">
        <f t="shared" si="1"/>
        <v>&lt;attribute name="1_DESC" value="RES SMD 26.1 OHM 1% 1/10W 0402"/&gt;</v>
      </c>
      <c r="AD47" t="str">
        <f t="shared" si="2"/>
        <v>&lt;attribute name="1_DIST" value="Digi-Key"/&gt;</v>
      </c>
      <c r="AE47" t="str">
        <f t="shared" si="3"/>
        <v>&lt;attribute name="1_DIST_PN" value="P26.1LCT-ND"/&gt;</v>
      </c>
      <c r="AF47" t="str">
        <f t="shared" si="4"/>
        <v>&lt;attribute name="1_MFG" value="Panasonic Electronic Components"/&gt;</v>
      </c>
      <c r="AG47" t="str">
        <f t="shared" si="5"/>
        <v>&lt;attribute name="1_MFG_PN" value="ERJ-2RKF26R1X"/&gt;</v>
      </c>
      <c r="AH47" t="str">
        <f t="shared" si="6"/>
        <v>&lt;attribute name="2_DESC" value=""/&gt;</v>
      </c>
      <c r="AI47" t="str">
        <f t="shared" si="7"/>
        <v>&lt;attribute name="2_DIST" value=""/&gt;</v>
      </c>
      <c r="AJ47" t="str">
        <f t="shared" si="8"/>
        <v>&lt;attribute name="2_DIST_PN" value=""/&gt;</v>
      </c>
      <c r="AK47" t="str">
        <f t="shared" si="9"/>
        <v>&lt;attribute name="2_MFG" value=""/&gt;</v>
      </c>
      <c r="AL47" t="str">
        <f t="shared" si="10"/>
        <v>&lt;attribute name="2_MFG_PN" value=""/&gt;</v>
      </c>
      <c r="AM47" t="s">
        <v>2061</v>
      </c>
      <c r="AN47" t="s">
        <v>2062</v>
      </c>
      <c r="AO47" t="s">
        <v>2063</v>
      </c>
      <c r="AP47" t="s">
        <v>2064</v>
      </c>
      <c r="AQ47" t="s">
        <v>2065</v>
      </c>
      <c r="AR47" t="str">
        <f t="shared" si="11"/>
        <v>&lt;deviceset name="26.1R_0402_1/10_1%"&gt;&lt;gates&gt;&lt;gate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26.1 OHM 1% 1/10W 0402"/&gt;&lt;attribute name="1_DIST" value="Digi-Key"/&gt;&lt;attribute name="1_DIST_PN" value="P26.1LCT-ND"/&gt;&lt;attribute name="1_MFG" value="Panasonic Electronic Components"/&gt;&lt;attribute name="1_MFG_PN" value="ERJ-2RKF26R1X"/&gt;&lt;attribute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8" spans="1:44" x14ac:dyDescent="0.25">
      <c r="A48" s="2">
        <v>26.7</v>
      </c>
      <c r="B48" s="2" t="s">
        <v>1629</v>
      </c>
      <c r="C48" s="5" t="s">
        <v>1879</v>
      </c>
      <c r="D48" s="2" t="s">
        <v>115</v>
      </c>
      <c r="E48" s="2" t="s">
        <v>116</v>
      </c>
      <c r="F48" s="2" t="s">
        <v>117</v>
      </c>
      <c r="G48" s="2" t="s">
        <v>882</v>
      </c>
      <c r="H48" s="2" t="s">
        <v>118</v>
      </c>
      <c r="I48" s="2" t="s">
        <v>880</v>
      </c>
      <c r="J48" s="2" t="s">
        <v>119</v>
      </c>
      <c r="K48" s="2" t="s">
        <v>881</v>
      </c>
      <c r="L48" s="2"/>
      <c r="M48" s="2"/>
      <c r="N48" s="2"/>
      <c r="O48" s="2"/>
      <c r="P48" s="2"/>
      <c r="Q48" t="str">
        <f t="shared" si="0"/>
        <v>&lt;deviceset name="26.7R_0402_1/10_1%"&gt;</v>
      </c>
      <c r="R48" t="s">
        <v>2050</v>
      </c>
      <c r="S48" t="s">
        <v>2051</v>
      </c>
      <c r="T48" t="s">
        <v>2052</v>
      </c>
      <c r="U48" t="s">
        <v>2053</v>
      </c>
      <c r="V48" t="s">
        <v>2054</v>
      </c>
      <c r="W48" t="s">
        <v>2055</v>
      </c>
      <c r="X48" t="s">
        <v>2056</v>
      </c>
      <c r="Y48" t="s">
        <v>2057</v>
      </c>
      <c r="Z48" t="s">
        <v>2058</v>
      </c>
      <c r="AA48" t="s">
        <v>2059</v>
      </c>
      <c r="AB48" t="s">
        <v>2060</v>
      </c>
      <c r="AC48" t="str">
        <f t="shared" si="1"/>
        <v>&lt;attribute name="1_DESC" value="RES SMD 26.7 OHM 1% 1/10W 0402"/&gt;</v>
      </c>
      <c r="AD48" t="str">
        <f t="shared" si="2"/>
        <v>&lt;attribute name="1_DIST" value="Digi-Key"/&gt;</v>
      </c>
      <c r="AE48" t="str">
        <f t="shared" si="3"/>
        <v>&lt;attribute name="1_DIST_PN" value="P26.7LCT-ND"/&gt;</v>
      </c>
      <c r="AF48" t="str">
        <f t="shared" si="4"/>
        <v>&lt;attribute name="1_MFG" value="Panasonic Electronic Components"/&gt;</v>
      </c>
      <c r="AG48" t="str">
        <f t="shared" si="5"/>
        <v>&lt;attribute name="1_MFG_PN" value="ERJ-2RKF26R7X"/&gt;</v>
      </c>
      <c r="AH48" t="str">
        <f t="shared" si="6"/>
        <v>&lt;attribute name="2_DESC" value=""/&gt;</v>
      </c>
      <c r="AI48" t="str">
        <f t="shared" si="7"/>
        <v>&lt;attribute name="2_DIST" value=""/&gt;</v>
      </c>
      <c r="AJ48" t="str">
        <f t="shared" si="8"/>
        <v>&lt;attribute name="2_DIST_PN" value=""/&gt;</v>
      </c>
      <c r="AK48" t="str">
        <f t="shared" si="9"/>
        <v>&lt;attribute name="2_MFG" value=""/&gt;</v>
      </c>
      <c r="AL48" t="str">
        <f t="shared" si="10"/>
        <v>&lt;attribute name="2_MFG_PN" value=""/&gt;</v>
      </c>
      <c r="AM48" t="s">
        <v>2061</v>
      </c>
      <c r="AN48" t="s">
        <v>2062</v>
      </c>
      <c r="AO48" t="s">
        <v>2063</v>
      </c>
      <c r="AP48" t="s">
        <v>2064</v>
      </c>
      <c r="AQ48" t="s">
        <v>2065</v>
      </c>
      <c r="AR48" t="str">
        <f t="shared" si="11"/>
        <v>&lt;deviceset name="26.7R_0402_1/10_1%"&gt;&lt;gates&gt;&lt;gate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26.7 OHM 1% 1/10W 0402"/&gt;&lt;attribute name="1_DIST" value="Digi-Key"/&gt;&lt;attribute name="1_DIST_PN" value="P26.7LCT-ND"/&gt;&lt;attribute name="1_MFG" value="Panasonic Electronic Components"/&gt;&lt;attribute name="1_MFG_PN" value="ERJ-2RKF26R7X"/&gt;&lt;attribute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49" spans="1:44" x14ac:dyDescent="0.25">
      <c r="A49" s="2">
        <v>27</v>
      </c>
      <c r="B49" s="2" t="s">
        <v>1629</v>
      </c>
      <c r="C49" s="5" t="s">
        <v>1880</v>
      </c>
      <c r="D49" s="2" t="s">
        <v>115</v>
      </c>
      <c r="E49" s="2" t="s">
        <v>116</v>
      </c>
      <c r="F49" s="2" t="s">
        <v>117</v>
      </c>
      <c r="G49" s="2" t="s">
        <v>187</v>
      </c>
      <c r="H49" s="2" t="s">
        <v>118</v>
      </c>
      <c r="I49" s="2" t="s">
        <v>199</v>
      </c>
      <c r="J49" s="2" t="s">
        <v>119</v>
      </c>
      <c r="K49" s="2" t="s">
        <v>892</v>
      </c>
      <c r="L49" s="2"/>
      <c r="M49" s="2"/>
      <c r="N49" s="2"/>
      <c r="O49" s="2"/>
      <c r="P49" s="2"/>
      <c r="Q49" t="str">
        <f t="shared" si="0"/>
        <v>&lt;deviceset name="27R_0402_1/10_1%"&gt;</v>
      </c>
      <c r="R49" t="s">
        <v>2050</v>
      </c>
      <c r="S49" t="s">
        <v>2051</v>
      </c>
      <c r="T49" t="s">
        <v>2052</v>
      </c>
      <c r="U49" t="s">
        <v>2053</v>
      </c>
      <c r="V49" t="s">
        <v>2054</v>
      </c>
      <c r="W49" t="s">
        <v>2055</v>
      </c>
      <c r="X49" t="s">
        <v>2056</v>
      </c>
      <c r="Y49" t="s">
        <v>2057</v>
      </c>
      <c r="Z49" t="s">
        <v>2058</v>
      </c>
      <c r="AA49" t="s">
        <v>2059</v>
      </c>
      <c r="AB49" t="s">
        <v>2060</v>
      </c>
      <c r="AC49" t="str">
        <f t="shared" si="1"/>
        <v>&lt;attribute name="1_DESC" value="RES SMD 27 OHM 1% 1/10W 0402"/&gt;</v>
      </c>
      <c r="AD49" t="str">
        <f t="shared" si="2"/>
        <v>&lt;attribute name="1_DIST" value="Digi-Key"/&gt;</v>
      </c>
      <c r="AE49" t="str">
        <f t="shared" si="3"/>
        <v>&lt;attribute name="1_DIST_PN" value="P27.0LCT-ND"/&gt;</v>
      </c>
      <c r="AF49" t="str">
        <f t="shared" si="4"/>
        <v>&lt;attribute name="1_MFG" value="Panasonic Electronic Components"/&gt;</v>
      </c>
      <c r="AG49" t="str">
        <f t="shared" si="5"/>
        <v>&lt;attribute name="1_MFG_PN" value="ERJ-2RKF27R0X"/&gt;</v>
      </c>
      <c r="AH49" t="str">
        <f t="shared" si="6"/>
        <v>&lt;attribute name="2_DESC" value=""/&gt;</v>
      </c>
      <c r="AI49" t="str">
        <f t="shared" si="7"/>
        <v>&lt;attribute name="2_DIST" value=""/&gt;</v>
      </c>
      <c r="AJ49" t="str">
        <f t="shared" si="8"/>
        <v>&lt;attribute name="2_DIST_PN" value=""/&gt;</v>
      </c>
      <c r="AK49" t="str">
        <f t="shared" si="9"/>
        <v>&lt;attribute name="2_MFG" value=""/&gt;</v>
      </c>
      <c r="AL49" t="str">
        <f t="shared" si="10"/>
        <v>&lt;attribute name="2_MFG_PN" value=""/&gt;</v>
      </c>
      <c r="AM49" t="s">
        <v>2061</v>
      </c>
      <c r="AN49" t="s">
        <v>2062</v>
      </c>
      <c r="AO49" t="s">
        <v>2063</v>
      </c>
      <c r="AP49" t="s">
        <v>2064</v>
      </c>
      <c r="AQ49" t="s">
        <v>2065</v>
      </c>
      <c r="AR49" t="str">
        <f t="shared" si="11"/>
        <v>&lt;deviceset name="27R_0402_1/10_1%"&gt;&lt;gates&gt;&lt;gate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27 OHM 1% 1/10W 0402"/&gt;&lt;attribute name="1_DIST" value="Digi-Key"/&gt;&lt;attribute name="1_DIST_PN" value="P27.0LCT-ND"/&gt;&lt;attribute name="1_MFG" value="Panasonic Electronic Components"/&gt;&lt;attribute name="1_MFG_PN" value="ERJ-2RKF27R0X"/&gt;&lt;attribute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0" spans="1:44" x14ac:dyDescent="0.25">
      <c r="A50" s="2">
        <v>27.4</v>
      </c>
      <c r="B50" s="2" t="s">
        <v>1629</v>
      </c>
      <c r="C50" s="5" t="s">
        <v>13</v>
      </c>
      <c r="D50" s="2" t="s">
        <v>115</v>
      </c>
      <c r="E50" s="2" t="s">
        <v>116</v>
      </c>
      <c r="F50" s="2" t="s">
        <v>117</v>
      </c>
      <c r="G50" s="2" t="s">
        <v>141</v>
      </c>
      <c r="H50" s="2" t="s">
        <v>118</v>
      </c>
      <c r="I50" s="2" t="s">
        <v>227</v>
      </c>
      <c r="J50" s="2" t="s">
        <v>119</v>
      </c>
      <c r="K50" s="2" t="s">
        <v>226</v>
      </c>
      <c r="L50" s="2"/>
      <c r="M50" s="2"/>
      <c r="N50" s="2"/>
      <c r="O50" s="2"/>
      <c r="P50" s="2"/>
      <c r="Q50" t="str">
        <f t="shared" si="0"/>
        <v>&lt;deviceset name="27.4R_0402_1/10_1%"&gt;</v>
      </c>
      <c r="R50" t="s">
        <v>2050</v>
      </c>
      <c r="S50" t="s">
        <v>2051</v>
      </c>
      <c r="T50" t="s">
        <v>2052</v>
      </c>
      <c r="U50" t="s">
        <v>2053</v>
      </c>
      <c r="V50" t="s">
        <v>2054</v>
      </c>
      <c r="W50" t="s">
        <v>2055</v>
      </c>
      <c r="X50" t="s">
        <v>2056</v>
      </c>
      <c r="Y50" t="s">
        <v>2057</v>
      </c>
      <c r="Z50" t="s">
        <v>2058</v>
      </c>
      <c r="AA50" t="s">
        <v>2059</v>
      </c>
      <c r="AB50" t="s">
        <v>2060</v>
      </c>
      <c r="AC50" t="str">
        <f t="shared" si="1"/>
        <v>&lt;attribute name="1_DESC" value="RES SMD 27.4 OHM 1% 1/10W 0402"/&gt;</v>
      </c>
      <c r="AD50" t="str">
        <f t="shared" si="2"/>
        <v>&lt;attribute name="1_DIST" value="Digi-Key"/&gt;</v>
      </c>
      <c r="AE50" t="str">
        <f t="shared" si="3"/>
        <v>&lt;attribute name="1_DIST_PN" value="P27.4LCT-ND"/&gt;</v>
      </c>
      <c r="AF50" t="str">
        <f t="shared" si="4"/>
        <v>&lt;attribute name="1_MFG" value="Panasonic Electronic Components"/&gt;</v>
      </c>
      <c r="AG50" t="str">
        <f t="shared" si="5"/>
        <v>&lt;attribute name="1_MFG_PN" value="ERJ-2RKF27R4X"/&gt;</v>
      </c>
      <c r="AH50" t="str">
        <f t="shared" si="6"/>
        <v>&lt;attribute name="2_DESC" value=""/&gt;</v>
      </c>
      <c r="AI50" t="str">
        <f t="shared" si="7"/>
        <v>&lt;attribute name="2_DIST" value=""/&gt;</v>
      </c>
      <c r="AJ50" t="str">
        <f t="shared" si="8"/>
        <v>&lt;attribute name="2_DIST_PN" value=""/&gt;</v>
      </c>
      <c r="AK50" t="str">
        <f t="shared" si="9"/>
        <v>&lt;attribute name="2_MFG" value=""/&gt;</v>
      </c>
      <c r="AL50" t="str">
        <f t="shared" si="10"/>
        <v>&lt;attribute name="2_MFG_PN" value=""/&gt;</v>
      </c>
      <c r="AM50" t="s">
        <v>2061</v>
      </c>
      <c r="AN50" t="s">
        <v>2062</v>
      </c>
      <c r="AO50" t="s">
        <v>2063</v>
      </c>
      <c r="AP50" t="s">
        <v>2064</v>
      </c>
      <c r="AQ50" t="s">
        <v>2065</v>
      </c>
      <c r="AR50" t="str">
        <f t="shared" si="11"/>
        <v>&lt;deviceset name="27.4R_0402_1/10_1%"&gt;&lt;gates&gt;&lt;gate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27.4 OHM 1% 1/10W 0402"/&gt;&lt;attribute name="1_DIST" value="Digi-Key"/&gt;&lt;attribute name="1_DIST_PN" value="P27.4LCT-ND"/&gt;&lt;attribute name="1_MFG" value="Panasonic Electronic Components"/&gt;&lt;attribute name="1_MFG_PN" value="ERJ-2RKF27R4X"/&gt;&lt;attribute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1" spans="1:44" x14ac:dyDescent="0.25">
      <c r="A51" s="2">
        <v>28</v>
      </c>
      <c r="B51" s="2" t="s">
        <v>1629</v>
      </c>
      <c r="C51" s="5" t="s">
        <v>1881</v>
      </c>
      <c r="D51" s="2" t="s">
        <v>115</v>
      </c>
      <c r="E51" s="2" t="s">
        <v>116</v>
      </c>
      <c r="F51" s="2" t="s">
        <v>117</v>
      </c>
      <c r="G51" s="2" t="s">
        <v>907</v>
      </c>
      <c r="H51" s="2" t="s">
        <v>118</v>
      </c>
      <c r="I51" s="2" t="s">
        <v>905</v>
      </c>
      <c r="J51" s="2" t="s">
        <v>119</v>
      </c>
      <c r="K51" s="2" t="s">
        <v>906</v>
      </c>
      <c r="L51" s="2"/>
      <c r="M51" s="2"/>
      <c r="N51" s="2"/>
      <c r="O51" s="2"/>
      <c r="P51" s="2"/>
      <c r="Q51" t="str">
        <f t="shared" si="0"/>
        <v>&lt;deviceset name="28R_0402_1/10_1%"&gt;</v>
      </c>
      <c r="R51" t="s">
        <v>2050</v>
      </c>
      <c r="S51" t="s">
        <v>2051</v>
      </c>
      <c r="T51" t="s">
        <v>2052</v>
      </c>
      <c r="U51" t="s">
        <v>2053</v>
      </c>
      <c r="V51" t="s">
        <v>2054</v>
      </c>
      <c r="W51" t="s">
        <v>2055</v>
      </c>
      <c r="X51" t="s">
        <v>2056</v>
      </c>
      <c r="Y51" t="s">
        <v>2057</v>
      </c>
      <c r="Z51" t="s">
        <v>2058</v>
      </c>
      <c r="AA51" t="s">
        <v>2059</v>
      </c>
      <c r="AB51" t="s">
        <v>2060</v>
      </c>
      <c r="AC51" t="str">
        <f t="shared" si="1"/>
        <v>&lt;attribute name="1_DESC" value="RES SMD 28 OHM 1% 1/10W 0402"/&gt;</v>
      </c>
      <c r="AD51" t="str">
        <f t="shared" si="2"/>
        <v>&lt;attribute name="1_DIST" value="Digi-Key"/&gt;</v>
      </c>
      <c r="AE51" t="str">
        <f t="shared" si="3"/>
        <v>&lt;attribute name="1_DIST_PN" value="P28.0LCT-ND"/&gt;</v>
      </c>
      <c r="AF51" t="str">
        <f t="shared" si="4"/>
        <v>&lt;attribute name="1_MFG" value="Panasonic Electronic Components"/&gt;</v>
      </c>
      <c r="AG51" t="str">
        <f t="shared" si="5"/>
        <v>&lt;attribute name="1_MFG_PN" value="ERJ-2RKF28R0X"/&gt;</v>
      </c>
      <c r="AH51" t="str">
        <f t="shared" si="6"/>
        <v>&lt;attribute name="2_DESC" value=""/&gt;</v>
      </c>
      <c r="AI51" t="str">
        <f t="shared" si="7"/>
        <v>&lt;attribute name="2_DIST" value=""/&gt;</v>
      </c>
      <c r="AJ51" t="str">
        <f t="shared" si="8"/>
        <v>&lt;attribute name="2_DIST_PN" value=""/&gt;</v>
      </c>
      <c r="AK51" t="str">
        <f t="shared" si="9"/>
        <v>&lt;attribute name="2_MFG" value=""/&gt;</v>
      </c>
      <c r="AL51" t="str">
        <f t="shared" si="10"/>
        <v>&lt;attribute name="2_MFG_PN" value=""/&gt;</v>
      </c>
      <c r="AM51" t="s">
        <v>2061</v>
      </c>
      <c r="AN51" t="s">
        <v>2062</v>
      </c>
      <c r="AO51" t="s">
        <v>2063</v>
      </c>
      <c r="AP51" t="s">
        <v>2064</v>
      </c>
      <c r="AQ51" t="s">
        <v>2065</v>
      </c>
      <c r="AR51" t="str">
        <f t="shared" si="11"/>
        <v>&lt;deviceset name="28R_0402_1/10_1%"&gt;&lt;gates&gt;&lt;gate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28 OHM 1% 1/10W 0402"/&gt;&lt;attribute name="1_DIST" value="Digi-Key"/&gt;&lt;attribute name="1_DIST_PN" value="P28.0LCT-ND"/&gt;&lt;attribute name="1_MFG" value="Panasonic Electronic Components"/&gt;&lt;attribute name="1_MFG_PN" value="ERJ-2RKF28R0X"/&gt;&lt;attribute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2" spans="1:44" x14ac:dyDescent="0.25">
      <c r="A52" s="2">
        <v>28.7</v>
      </c>
      <c r="B52" s="2" t="s">
        <v>1629</v>
      </c>
      <c r="C52" s="5" t="s">
        <v>1882</v>
      </c>
      <c r="D52" s="2" t="s">
        <v>115</v>
      </c>
      <c r="E52" s="2" t="s">
        <v>116</v>
      </c>
      <c r="F52" s="2" t="s">
        <v>117</v>
      </c>
      <c r="G52" s="2" t="s">
        <v>913</v>
      </c>
      <c r="H52" s="2" t="s">
        <v>118</v>
      </c>
      <c r="I52" s="2" t="s">
        <v>911</v>
      </c>
      <c r="J52" s="2" t="s">
        <v>119</v>
      </c>
      <c r="K52" s="2" t="s">
        <v>912</v>
      </c>
      <c r="L52" s="2"/>
      <c r="M52" s="2"/>
      <c r="N52" s="2"/>
      <c r="O52" s="2"/>
      <c r="P52" s="2"/>
      <c r="Q52" t="str">
        <f t="shared" si="0"/>
        <v>&lt;deviceset name="28.7R_0402_1/10_1%"&gt;</v>
      </c>
      <c r="R52" t="s">
        <v>2050</v>
      </c>
      <c r="S52" t="s">
        <v>2051</v>
      </c>
      <c r="T52" t="s">
        <v>2052</v>
      </c>
      <c r="U52" t="s">
        <v>2053</v>
      </c>
      <c r="V52" t="s">
        <v>2054</v>
      </c>
      <c r="W52" t="s">
        <v>2055</v>
      </c>
      <c r="X52" t="s">
        <v>2056</v>
      </c>
      <c r="Y52" t="s">
        <v>2057</v>
      </c>
      <c r="Z52" t="s">
        <v>2058</v>
      </c>
      <c r="AA52" t="s">
        <v>2059</v>
      </c>
      <c r="AB52" t="s">
        <v>2060</v>
      </c>
      <c r="AC52" t="str">
        <f t="shared" si="1"/>
        <v>&lt;attribute name="1_DESC" value="RES SMD 28.7 OHM 1% 1/10W 0402"/&gt;</v>
      </c>
      <c r="AD52" t="str">
        <f t="shared" si="2"/>
        <v>&lt;attribute name="1_DIST" value="Digi-Key"/&gt;</v>
      </c>
      <c r="AE52" t="str">
        <f t="shared" si="3"/>
        <v>&lt;attribute name="1_DIST_PN" value="P28.7LCT-ND"/&gt;</v>
      </c>
      <c r="AF52" t="str">
        <f t="shared" si="4"/>
        <v>&lt;attribute name="1_MFG" value="Panasonic Electronic Components"/&gt;</v>
      </c>
      <c r="AG52" t="str">
        <f t="shared" si="5"/>
        <v>&lt;attribute name="1_MFG_PN" value="ERJ-2RKF28R7X"/&gt;</v>
      </c>
      <c r="AH52" t="str">
        <f t="shared" si="6"/>
        <v>&lt;attribute name="2_DESC" value=""/&gt;</v>
      </c>
      <c r="AI52" t="str">
        <f t="shared" si="7"/>
        <v>&lt;attribute name="2_DIST" value=""/&gt;</v>
      </c>
      <c r="AJ52" t="str">
        <f t="shared" si="8"/>
        <v>&lt;attribute name="2_DIST_PN" value=""/&gt;</v>
      </c>
      <c r="AK52" t="str">
        <f t="shared" si="9"/>
        <v>&lt;attribute name="2_MFG" value=""/&gt;</v>
      </c>
      <c r="AL52" t="str">
        <f t="shared" si="10"/>
        <v>&lt;attribute name="2_MFG_PN" value=""/&gt;</v>
      </c>
      <c r="AM52" t="s">
        <v>2061</v>
      </c>
      <c r="AN52" t="s">
        <v>2062</v>
      </c>
      <c r="AO52" t="s">
        <v>2063</v>
      </c>
      <c r="AP52" t="s">
        <v>2064</v>
      </c>
      <c r="AQ52" t="s">
        <v>2065</v>
      </c>
      <c r="AR52" t="str">
        <f t="shared" si="11"/>
        <v>&lt;deviceset name="28.7R_0402_1/10_1%"&gt;&lt;gates&gt;&lt;gate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28.7 OHM 1% 1/10W 0402"/&gt;&lt;attribute name="1_DIST" value="Digi-Key"/&gt;&lt;attribute name="1_DIST_PN" value="P28.7LCT-ND"/&gt;&lt;attribute name="1_MFG" value="Panasonic Electronic Components"/&gt;&lt;attribute name="1_MFG_PN" value="ERJ-2RKF28R7X"/&gt;&lt;attribute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3" spans="1:44" x14ac:dyDescent="0.25">
      <c r="A53" s="2">
        <v>29.4</v>
      </c>
      <c r="B53" s="2" t="s">
        <v>1629</v>
      </c>
      <c r="C53" s="5" t="s">
        <v>1883</v>
      </c>
      <c r="D53" s="2" t="s">
        <v>115</v>
      </c>
      <c r="E53" s="2" t="s">
        <v>116</v>
      </c>
      <c r="F53" s="2" t="s">
        <v>117</v>
      </c>
      <c r="G53" s="2" t="s">
        <v>925</v>
      </c>
      <c r="H53" s="2" t="s">
        <v>118</v>
      </c>
      <c r="I53" s="2" t="s">
        <v>923</v>
      </c>
      <c r="J53" s="2" t="s">
        <v>119</v>
      </c>
      <c r="K53" s="2" t="s">
        <v>924</v>
      </c>
      <c r="L53" s="2"/>
      <c r="M53" s="2"/>
      <c r="N53" s="2"/>
      <c r="O53" s="2"/>
      <c r="P53" s="2"/>
      <c r="Q53" t="str">
        <f t="shared" si="0"/>
        <v>&lt;deviceset name="29.4R_0402_1/10_1%"&gt;</v>
      </c>
      <c r="R53" t="s">
        <v>2050</v>
      </c>
      <c r="S53" t="s">
        <v>2051</v>
      </c>
      <c r="T53" t="s">
        <v>2052</v>
      </c>
      <c r="U53" t="s">
        <v>2053</v>
      </c>
      <c r="V53" t="s">
        <v>2054</v>
      </c>
      <c r="W53" t="s">
        <v>2055</v>
      </c>
      <c r="X53" t="s">
        <v>2056</v>
      </c>
      <c r="Y53" t="s">
        <v>2057</v>
      </c>
      <c r="Z53" t="s">
        <v>2058</v>
      </c>
      <c r="AA53" t="s">
        <v>2059</v>
      </c>
      <c r="AB53" t="s">
        <v>2060</v>
      </c>
      <c r="AC53" t="str">
        <f t="shared" si="1"/>
        <v>&lt;attribute name="1_DESC" value="RES SMD 29.4 OHM 1% 1/10W 0402"/&gt;</v>
      </c>
      <c r="AD53" t="str">
        <f t="shared" si="2"/>
        <v>&lt;attribute name="1_DIST" value="Digi-Key"/&gt;</v>
      </c>
      <c r="AE53" t="str">
        <f t="shared" si="3"/>
        <v>&lt;attribute name="1_DIST_PN" value="P29.4LCT-ND"/&gt;</v>
      </c>
      <c r="AF53" t="str">
        <f t="shared" si="4"/>
        <v>&lt;attribute name="1_MFG" value="Panasonic Electronic Components"/&gt;</v>
      </c>
      <c r="AG53" t="str">
        <f t="shared" si="5"/>
        <v>&lt;attribute name="1_MFG_PN" value="ERJ-2RKF29R4X"/&gt;</v>
      </c>
      <c r="AH53" t="str">
        <f t="shared" si="6"/>
        <v>&lt;attribute name="2_DESC" value=""/&gt;</v>
      </c>
      <c r="AI53" t="str">
        <f t="shared" si="7"/>
        <v>&lt;attribute name="2_DIST" value=""/&gt;</v>
      </c>
      <c r="AJ53" t="str">
        <f t="shared" si="8"/>
        <v>&lt;attribute name="2_DIST_PN" value=""/&gt;</v>
      </c>
      <c r="AK53" t="str">
        <f t="shared" si="9"/>
        <v>&lt;attribute name="2_MFG" value=""/&gt;</v>
      </c>
      <c r="AL53" t="str">
        <f t="shared" si="10"/>
        <v>&lt;attribute name="2_MFG_PN" value=""/&gt;</v>
      </c>
      <c r="AM53" t="s">
        <v>2061</v>
      </c>
      <c r="AN53" t="s">
        <v>2062</v>
      </c>
      <c r="AO53" t="s">
        <v>2063</v>
      </c>
      <c r="AP53" t="s">
        <v>2064</v>
      </c>
      <c r="AQ53" t="s">
        <v>2065</v>
      </c>
      <c r="AR53" t="str">
        <f t="shared" si="11"/>
        <v>&lt;deviceset name="29.4R_0402_1/10_1%"&gt;&lt;gates&gt;&lt;gate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29.4 OHM 1% 1/10W 0402"/&gt;&lt;attribute name="1_DIST" value="Digi-Key"/&gt;&lt;attribute name="1_DIST_PN" value="P29.4LCT-ND"/&gt;&lt;attribute name="1_MFG" value="Panasonic Electronic Components"/&gt;&lt;attribute name="1_MFG_PN" value="ERJ-2RKF29R4X"/&gt;&lt;attribute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4" spans="1:44" x14ac:dyDescent="0.25">
      <c r="A54" s="2">
        <v>30</v>
      </c>
      <c r="B54" s="2" t="s">
        <v>1629</v>
      </c>
      <c r="C54" s="5" t="s">
        <v>1884</v>
      </c>
      <c r="D54" s="2" t="s">
        <v>115</v>
      </c>
      <c r="E54" s="2" t="s">
        <v>116</v>
      </c>
      <c r="F54" s="2" t="s">
        <v>117</v>
      </c>
      <c r="G54" s="2" t="s">
        <v>188</v>
      </c>
      <c r="H54" s="2" t="s">
        <v>118</v>
      </c>
      <c r="I54" s="2" t="s">
        <v>200</v>
      </c>
      <c r="J54" s="2" t="s">
        <v>119</v>
      </c>
      <c r="K54" s="2" t="s">
        <v>980</v>
      </c>
      <c r="L54" s="2"/>
      <c r="M54" s="2"/>
      <c r="N54" s="2"/>
      <c r="O54" s="2"/>
      <c r="P54" s="2"/>
      <c r="Q54" t="str">
        <f t="shared" si="0"/>
        <v>&lt;deviceset name="30R_0402_1/10_1%"&gt;</v>
      </c>
      <c r="R54" t="s">
        <v>2050</v>
      </c>
      <c r="S54" t="s">
        <v>2051</v>
      </c>
      <c r="T54" t="s">
        <v>2052</v>
      </c>
      <c r="U54" t="s">
        <v>2053</v>
      </c>
      <c r="V54" t="s">
        <v>2054</v>
      </c>
      <c r="W54" t="s">
        <v>2055</v>
      </c>
      <c r="X54" t="s">
        <v>2056</v>
      </c>
      <c r="Y54" t="s">
        <v>2057</v>
      </c>
      <c r="Z54" t="s">
        <v>2058</v>
      </c>
      <c r="AA54" t="s">
        <v>2059</v>
      </c>
      <c r="AB54" t="s">
        <v>2060</v>
      </c>
      <c r="AC54" t="str">
        <f t="shared" si="1"/>
        <v>&lt;attribute name="1_DESC" value="RES SMD 30 OHM 1% 1/10W 0402"/&gt;</v>
      </c>
      <c r="AD54" t="str">
        <f t="shared" si="2"/>
        <v>&lt;attribute name="1_DIST" value="Digi-Key"/&gt;</v>
      </c>
      <c r="AE54" t="str">
        <f t="shared" si="3"/>
        <v>&lt;attribute name="1_DIST_PN" value="P30.0LCT-ND"/&gt;</v>
      </c>
      <c r="AF54" t="str">
        <f t="shared" si="4"/>
        <v>&lt;attribute name="1_MFG" value="Panasonic Electronic Components"/&gt;</v>
      </c>
      <c r="AG54" t="str">
        <f t="shared" si="5"/>
        <v>&lt;attribute name="1_MFG_PN" value="ERJ-2RKF30R0X"/&gt;</v>
      </c>
      <c r="AH54" t="str">
        <f t="shared" si="6"/>
        <v>&lt;attribute name="2_DESC" value=""/&gt;</v>
      </c>
      <c r="AI54" t="str">
        <f t="shared" si="7"/>
        <v>&lt;attribute name="2_DIST" value=""/&gt;</v>
      </c>
      <c r="AJ54" t="str">
        <f t="shared" si="8"/>
        <v>&lt;attribute name="2_DIST_PN" value=""/&gt;</v>
      </c>
      <c r="AK54" t="str">
        <f t="shared" si="9"/>
        <v>&lt;attribute name="2_MFG" value=""/&gt;</v>
      </c>
      <c r="AL54" t="str">
        <f t="shared" si="10"/>
        <v>&lt;attribute name="2_MFG_PN" value=""/&gt;</v>
      </c>
      <c r="AM54" t="s">
        <v>2061</v>
      </c>
      <c r="AN54" t="s">
        <v>2062</v>
      </c>
      <c r="AO54" t="s">
        <v>2063</v>
      </c>
      <c r="AP54" t="s">
        <v>2064</v>
      </c>
      <c r="AQ54" t="s">
        <v>2065</v>
      </c>
      <c r="AR54" t="str">
        <f t="shared" si="11"/>
        <v>&lt;deviceset name="30R_0402_1/10_1%"&gt;&lt;gates&gt;&lt;gate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 OHM 1% 1/10W 0402"/&gt;&lt;attribute name="1_DIST" value="Digi-Key"/&gt;&lt;attribute name="1_DIST_PN" value="P30.0LCT-ND"/&gt;&lt;attribute name="1_MFG" value="Panasonic Electronic Components"/&gt;&lt;attribute name="1_MFG_PN" value="ERJ-2RKF30R0X"/&gt;&lt;attribute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5" spans="1:44" x14ac:dyDescent="0.25">
      <c r="A55" s="2">
        <v>30.1</v>
      </c>
      <c r="B55" s="2" t="s">
        <v>1629</v>
      </c>
      <c r="C55" s="5" t="s">
        <v>14</v>
      </c>
      <c r="D55" s="2" t="s">
        <v>115</v>
      </c>
      <c r="E55" s="2" t="s">
        <v>116</v>
      </c>
      <c r="F55" s="2" t="s">
        <v>117</v>
      </c>
      <c r="G55" s="2" t="s">
        <v>142</v>
      </c>
      <c r="H55" s="2" t="s">
        <v>118</v>
      </c>
      <c r="I55" s="2" t="s">
        <v>984</v>
      </c>
      <c r="J55" s="2" t="s">
        <v>119</v>
      </c>
      <c r="K55" s="2" t="s">
        <v>985</v>
      </c>
      <c r="L55" s="2"/>
      <c r="M55" s="2"/>
      <c r="N55" s="2"/>
      <c r="O55" s="2"/>
      <c r="P55" s="2"/>
      <c r="Q55" t="str">
        <f t="shared" si="0"/>
        <v>&lt;deviceset name="30.1R_0402_1/10_1%"&gt;</v>
      </c>
      <c r="R55" t="s">
        <v>2050</v>
      </c>
      <c r="S55" t="s">
        <v>2051</v>
      </c>
      <c r="T55" t="s">
        <v>2052</v>
      </c>
      <c r="U55" t="s">
        <v>2053</v>
      </c>
      <c r="V55" t="s">
        <v>2054</v>
      </c>
      <c r="W55" t="s">
        <v>2055</v>
      </c>
      <c r="X55" t="s">
        <v>2056</v>
      </c>
      <c r="Y55" t="s">
        <v>2057</v>
      </c>
      <c r="Z55" t="s">
        <v>2058</v>
      </c>
      <c r="AA55" t="s">
        <v>2059</v>
      </c>
      <c r="AB55" t="s">
        <v>2060</v>
      </c>
      <c r="AC55" t="str">
        <f t="shared" si="1"/>
        <v>&lt;attribute name="1_DESC" value="RES SMD 30.1 OHM 1% 1/10W 0402"/&gt;</v>
      </c>
      <c r="AD55" t="str">
        <f t="shared" si="2"/>
        <v>&lt;attribute name="1_DIST" value="Digi-Key"/&gt;</v>
      </c>
      <c r="AE55" t="str">
        <f t="shared" si="3"/>
        <v>&lt;attribute name="1_DIST_PN" value="P30.1LCT-ND"/&gt;</v>
      </c>
      <c r="AF55" t="str">
        <f t="shared" si="4"/>
        <v>&lt;attribute name="1_MFG" value="Panasonic Electronic Components"/&gt;</v>
      </c>
      <c r="AG55" t="str">
        <f t="shared" si="5"/>
        <v>&lt;attribute name="1_MFG_PN" value="ERJ-2RKF30R1X"/&gt;</v>
      </c>
      <c r="AH55" t="str">
        <f t="shared" si="6"/>
        <v>&lt;attribute name="2_DESC" value=""/&gt;</v>
      </c>
      <c r="AI55" t="str">
        <f t="shared" si="7"/>
        <v>&lt;attribute name="2_DIST" value=""/&gt;</v>
      </c>
      <c r="AJ55" t="str">
        <f t="shared" si="8"/>
        <v>&lt;attribute name="2_DIST_PN" value=""/&gt;</v>
      </c>
      <c r="AK55" t="str">
        <f t="shared" si="9"/>
        <v>&lt;attribute name="2_MFG" value=""/&gt;</v>
      </c>
      <c r="AL55" t="str">
        <f t="shared" si="10"/>
        <v>&lt;attribute name="2_MFG_PN" value=""/&gt;</v>
      </c>
      <c r="AM55" t="s">
        <v>2061</v>
      </c>
      <c r="AN55" t="s">
        <v>2062</v>
      </c>
      <c r="AO55" t="s">
        <v>2063</v>
      </c>
      <c r="AP55" t="s">
        <v>2064</v>
      </c>
      <c r="AQ55" t="s">
        <v>2065</v>
      </c>
      <c r="AR55" t="str">
        <f t="shared" si="11"/>
        <v>&lt;deviceset name="30.1R_0402_1/10_1%"&gt;&lt;gates&gt;&lt;gate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30.1 OHM 1% 1/10W 0402"/&gt;&lt;attribute name="1_DIST" value="Digi-Key"/&gt;&lt;attribute name="1_DIST_PN" value="P30.1LCT-ND"/&gt;&lt;attribute name="1_MFG" value="Panasonic Electronic Components"/&gt;&lt;attribute name="1_MFG_PN" value="ERJ-2RKF30R1X"/&gt;&lt;attribute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6" spans="1:44" x14ac:dyDescent="0.25">
      <c r="A56" s="2">
        <v>30.9</v>
      </c>
      <c r="B56" s="2" t="s">
        <v>1629</v>
      </c>
      <c r="C56" s="5" t="s">
        <v>1885</v>
      </c>
      <c r="D56" s="2" t="s">
        <v>115</v>
      </c>
      <c r="E56" s="2" t="s">
        <v>116</v>
      </c>
      <c r="F56" s="2" t="s">
        <v>117</v>
      </c>
      <c r="G56" s="2" t="s">
        <v>991</v>
      </c>
      <c r="H56" s="2" t="s">
        <v>118</v>
      </c>
      <c r="I56" s="2" t="s">
        <v>989</v>
      </c>
      <c r="J56" s="2" t="s">
        <v>119</v>
      </c>
      <c r="K56" s="2" t="s">
        <v>990</v>
      </c>
      <c r="L56" s="2"/>
      <c r="M56" s="2"/>
      <c r="N56" s="2"/>
      <c r="O56" s="2"/>
      <c r="P56" s="2"/>
      <c r="Q56" t="str">
        <f t="shared" si="0"/>
        <v>&lt;deviceset name="30.9R_0402_1/10_1%"&gt;</v>
      </c>
      <c r="R56" t="s">
        <v>2050</v>
      </c>
      <c r="S56" t="s">
        <v>2051</v>
      </c>
      <c r="T56" t="s">
        <v>2052</v>
      </c>
      <c r="U56" t="s">
        <v>2053</v>
      </c>
      <c r="V56" t="s">
        <v>2054</v>
      </c>
      <c r="W56" t="s">
        <v>2055</v>
      </c>
      <c r="X56" t="s">
        <v>2056</v>
      </c>
      <c r="Y56" t="s">
        <v>2057</v>
      </c>
      <c r="Z56" t="s">
        <v>2058</v>
      </c>
      <c r="AA56" t="s">
        <v>2059</v>
      </c>
      <c r="AB56" t="s">
        <v>2060</v>
      </c>
      <c r="AC56" t="str">
        <f t="shared" si="1"/>
        <v>&lt;attribute name="1_DESC" value="RES SMD 30.9 OHM 1% 1/10W 0402"/&gt;</v>
      </c>
      <c r="AD56" t="str">
        <f t="shared" si="2"/>
        <v>&lt;attribute name="1_DIST" value="Digi-Key"/&gt;</v>
      </c>
      <c r="AE56" t="str">
        <f t="shared" si="3"/>
        <v>&lt;attribute name="1_DIST_PN" value="P30.9LCT-ND"/&gt;</v>
      </c>
      <c r="AF56" t="str">
        <f t="shared" si="4"/>
        <v>&lt;attribute name="1_MFG" value="Panasonic Electronic Components"/&gt;</v>
      </c>
      <c r="AG56" t="str">
        <f t="shared" si="5"/>
        <v>&lt;attribute name="1_MFG_PN" value="ERJ-2RKF30R9X"/&gt;</v>
      </c>
      <c r="AH56" t="str">
        <f t="shared" si="6"/>
        <v>&lt;attribute name="2_DESC" value=""/&gt;</v>
      </c>
      <c r="AI56" t="str">
        <f t="shared" si="7"/>
        <v>&lt;attribute name="2_DIST" value=""/&gt;</v>
      </c>
      <c r="AJ56" t="str">
        <f t="shared" si="8"/>
        <v>&lt;attribute name="2_DIST_PN" value=""/&gt;</v>
      </c>
      <c r="AK56" t="str">
        <f t="shared" si="9"/>
        <v>&lt;attribute name="2_MFG" value=""/&gt;</v>
      </c>
      <c r="AL56" t="str">
        <f t="shared" si="10"/>
        <v>&lt;attribute name="2_MFG_PN" value=""/&gt;</v>
      </c>
      <c r="AM56" t="s">
        <v>2061</v>
      </c>
      <c r="AN56" t="s">
        <v>2062</v>
      </c>
      <c r="AO56" t="s">
        <v>2063</v>
      </c>
      <c r="AP56" t="s">
        <v>2064</v>
      </c>
      <c r="AQ56" t="s">
        <v>2065</v>
      </c>
      <c r="AR56" t="str">
        <f t="shared" si="11"/>
        <v>&lt;deviceset name="30.9R_0402_1/10_1%"&gt;&lt;gates&gt;&lt;gate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30.9 OHM 1% 1/10W 0402"/&gt;&lt;attribute name="1_DIST" value="Digi-Key"/&gt;&lt;attribute name="1_DIST_PN" value="P30.9LCT-ND"/&gt;&lt;attribute name="1_MFG" value="Panasonic Electronic Components"/&gt;&lt;attribute name="1_MFG_PN" value="ERJ-2RKF30R9X"/&gt;&lt;attribute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7" spans="1:44" x14ac:dyDescent="0.25">
      <c r="A57" s="2">
        <v>31.6</v>
      </c>
      <c r="B57" s="2" t="s">
        <v>1629</v>
      </c>
      <c r="C57" s="5" t="s">
        <v>1886</v>
      </c>
      <c r="D57" s="2" t="s">
        <v>115</v>
      </c>
      <c r="E57" s="2" t="s">
        <v>116</v>
      </c>
      <c r="F57" s="2" t="s">
        <v>117</v>
      </c>
      <c r="G57" s="2" t="s">
        <v>1005</v>
      </c>
      <c r="H57" s="2" t="s">
        <v>118</v>
      </c>
      <c r="I57" s="2" t="s">
        <v>1003</v>
      </c>
      <c r="J57" s="2" t="s">
        <v>119</v>
      </c>
      <c r="K57" s="2" t="s">
        <v>1004</v>
      </c>
      <c r="L57" s="2"/>
      <c r="M57" s="2"/>
      <c r="N57" s="2"/>
      <c r="O57" s="2"/>
      <c r="P57" s="2"/>
      <c r="Q57" t="str">
        <f t="shared" si="0"/>
        <v>&lt;deviceset name="31.6R_0402_1/10_1%"&gt;</v>
      </c>
      <c r="R57" t="s">
        <v>2050</v>
      </c>
      <c r="S57" t="s">
        <v>2051</v>
      </c>
      <c r="T57" t="s">
        <v>2052</v>
      </c>
      <c r="U57" t="s">
        <v>2053</v>
      </c>
      <c r="V57" t="s">
        <v>2054</v>
      </c>
      <c r="W57" t="s">
        <v>2055</v>
      </c>
      <c r="X57" t="s">
        <v>2056</v>
      </c>
      <c r="Y57" t="s">
        <v>2057</v>
      </c>
      <c r="Z57" t="s">
        <v>2058</v>
      </c>
      <c r="AA57" t="s">
        <v>2059</v>
      </c>
      <c r="AB57" t="s">
        <v>2060</v>
      </c>
      <c r="AC57" t="str">
        <f t="shared" si="1"/>
        <v>&lt;attribute name="1_DESC" value="RES SMD 31.6 OHM 1% 1/10W 0402"/&gt;</v>
      </c>
      <c r="AD57" t="str">
        <f t="shared" si="2"/>
        <v>&lt;attribute name="1_DIST" value="Digi-Key"/&gt;</v>
      </c>
      <c r="AE57" t="str">
        <f t="shared" si="3"/>
        <v>&lt;attribute name="1_DIST_PN" value="P31.6LCT-ND"/&gt;</v>
      </c>
      <c r="AF57" t="str">
        <f t="shared" si="4"/>
        <v>&lt;attribute name="1_MFG" value="Panasonic Electronic Components"/&gt;</v>
      </c>
      <c r="AG57" t="str">
        <f t="shared" si="5"/>
        <v>&lt;attribute name="1_MFG_PN" value="ERJ-2RKF31R6X"/&gt;</v>
      </c>
      <c r="AH57" t="str">
        <f t="shared" si="6"/>
        <v>&lt;attribute name="2_DESC" value=""/&gt;</v>
      </c>
      <c r="AI57" t="str">
        <f t="shared" si="7"/>
        <v>&lt;attribute name="2_DIST" value=""/&gt;</v>
      </c>
      <c r="AJ57" t="str">
        <f t="shared" si="8"/>
        <v>&lt;attribute name="2_DIST_PN" value=""/&gt;</v>
      </c>
      <c r="AK57" t="str">
        <f t="shared" si="9"/>
        <v>&lt;attribute name="2_MFG" value=""/&gt;</v>
      </c>
      <c r="AL57" t="str">
        <f t="shared" si="10"/>
        <v>&lt;attribute name="2_MFG_PN" value=""/&gt;</v>
      </c>
      <c r="AM57" t="s">
        <v>2061</v>
      </c>
      <c r="AN57" t="s">
        <v>2062</v>
      </c>
      <c r="AO57" t="s">
        <v>2063</v>
      </c>
      <c r="AP57" t="s">
        <v>2064</v>
      </c>
      <c r="AQ57" t="s">
        <v>2065</v>
      </c>
      <c r="AR57" t="str">
        <f t="shared" si="11"/>
        <v>&lt;deviceset name="31.6R_0402_1/10_1%"&gt;&lt;gates&gt;&lt;gate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31.6 OHM 1% 1/10W 0402"/&gt;&lt;attribute name="1_DIST" value="Digi-Key"/&gt;&lt;attribute name="1_DIST_PN" value="P31.6LCT-ND"/&gt;&lt;attribute name="1_MFG" value="Panasonic Electronic Components"/&gt;&lt;attribute name="1_MFG_PN" value="ERJ-2RKF31R6X"/&gt;&lt;attribute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8" spans="1:44" x14ac:dyDescent="0.25">
      <c r="A58" s="2">
        <v>32.4</v>
      </c>
      <c r="B58" s="2" t="s">
        <v>1629</v>
      </c>
      <c r="C58" s="5" t="s">
        <v>1887</v>
      </c>
      <c r="D58" s="2" t="s">
        <v>115</v>
      </c>
      <c r="E58" s="2" t="s">
        <v>116</v>
      </c>
      <c r="F58" s="2" t="s">
        <v>117</v>
      </c>
      <c r="G58" s="2" t="s">
        <v>1014</v>
      </c>
      <c r="H58" s="2" t="s">
        <v>118</v>
      </c>
      <c r="I58" s="2" t="s">
        <v>1012</v>
      </c>
      <c r="J58" s="2" t="s">
        <v>119</v>
      </c>
      <c r="K58" s="2" t="s">
        <v>1013</v>
      </c>
      <c r="L58" s="2"/>
      <c r="M58" s="2"/>
      <c r="N58" s="2"/>
      <c r="O58" s="2"/>
      <c r="P58" s="2"/>
      <c r="Q58" t="str">
        <f t="shared" si="0"/>
        <v>&lt;deviceset name="32.4R_0402_1/10_1%"&gt;</v>
      </c>
      <c r="R58" t="s">
        <v>2050</v>
      </c>
      <c r="S58" t="s">
        <v>2051</v>
      </c>
      <c r="T58" t="s">
        <v>2052</v>
      </c>
      <c r="U58" t="s">
        <v>2053</v>
      </c>
      <c r="V58" t="s">
        <v>2054</v>
      </c>
      <c r="W58" t="s">
        <v>2055</v>
      </c>
      <c r="X58" t="s">
        <v>2056</v>
      </c>
      <c r="Y58" t="s">
        <v>2057</v>
      </c>
      <c r="Z58" t="s">
        <v>2058</v>
      </c>
      <c r="AA58" t="s">
        <v>2059</v>
      </c>
      <c r="AB58" t="s">
        <v>2060</v>
      </c>
      <c r="AC58" t="str">
        <f t="shared" si="1"/>
        <v>&lt;attribute name="1_DESC" value="RES SMD 32.4 OHM 1% 1/10W 0402"/&gt;</v>
      </c>
      <c r="AD58" t="str">
        <f t="shared" si="2"/>
        <v>&lt;attribute name="1_DIST" value="Digi-Key"/&gt;</v>
      </c>
      <c r="AE58" t="str">
        <f t="shared" si="3"/>
        <v>&lt;attribute name="1_DIST_PN" value="P32.4LCT-ND"/&gt;</v>
      </c>
      <c r="AF58" t="str">
        <f t="shared" si="4"/>
        <v>&lt;attribute name="1_MFG" value="Panasonic Electronic Components"/&gt;</v>
      </c>
      <c r="AG58" t="str">
        <f t="shared" si="5"/>
        <v>&lt;attribute name="1_MFG_PN" value="ERJ-2RKF32R4X"/&gt;</v>
      </c>
      <c r="AH58" t="str">
        <f t="shared" si="6"/>
        <v>&lt;attribute name="2_DESC" value=""/&gt;</v>
      </c>
      <c r="AI58" t="str">
        <f t="shared" si="7"/>
        <v>&lt;attribute name="2_DIST" value=""/&gt;</v>
      </c>
      <c r="AJ58" t="str">
        <f t="shared" si="8"/>
        <v>&lt;attribute name="2_DIST_PN" value=""/&gt;</v>
      </c>
      <c r="AK58" t="str">
        <f t="shared" si="9"/>
        <v>&lt;attribute name="2_MFG" value=""/&gt;</v>
      </c>
      <c r="AL58" t="str">
        <f t="shared" si="10"/>
        <v>&lt;attribute name="2_MFG_PN" value=""/&gt;</v>
      </c>
      <c r="AM58" t="s">
        <v>2061</v>
      </c>
      <c r="AN58" t="s">
        <v>2062</v>
      </c>
      <c r="AO58" t="s">
        <v>2063</v>
      </c>
      <c r="AP58" t="s">
        <v>2064</v>
      </c>
      <c r="AQ58" t="s">
        <v>2065</v>
      </c>
      <c r="AR58" t="str">
        <f t="shared" si="11"/>
        <v>&lt;deviceset name="32.4R_0402_1/10_1%"&gt;&lt;gates&gt;&lt;gate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32.4 OHM 1% 1/10W 0402"/&gt;&lt;attribute name="1_DIST" value="Digi-Key"/&gt;&lt;attribute name="1_DIST_PN" value="P32.4LCT-ND"/&gt;&lt;attribute name="1_MFG" value="Panasonic Electronic Components"/&gt;&lt;attribute name="1_MFG_PN" value="ERJ-2RKF32R4X"/&gt;&lt;attribute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59" spans="1:44" x14ac:dyDescent="0.25">
      <c r="A59" s="2">
        <v>33</v>
      </c>
      <c r="B59" s="2" t="s">
        <v>1629</v>
      </c>
      <c r="C59" s="5" t="s">
        <v>1888</v>
      </c>
      <c r="D59" s="2" t="s">
        <v>115</v>
      </c>
      <c r="E59" s="2" t="s">
        <v>116</v>
      </c>
      <c r="F59" s="2" t="s">
        <v>117</v>
      </c>
      <c r="G59" s="2" t="s">
        <v>189</v>
      </c>
      <c r="H59" s="2" t="s">
        <v>118</v>
      </c>
      <c r="I59" s="2" t="s">
        <v>201</v>
      </c>
      <c r="J59" s="2" t="s">
        <v>119</v>
      </c>
      <c r="K59" s="2" t="s">
        <v>1021</v>
      </c>
      <c r="L59" s="2"/>
      <c r="M59" s="2"/>
      <c r="N59" s="2"/>
      <c r="O59" s="2"/>
      <c r="P59" s="2"/>
      <c r="Q59" t="str">
        <f t="shared" si="0"/>
        <v>&lt;deviceset name="33R_0402_1/10_1%"&gt;</v>
      </c>
      <c r="R59" t="s">
        <v>2050</v>
      </c>
      <c r="S59" t="s">
        <v>2051</v>
      </c>
      <c r="T59" t="s">
        <v>2052</v>
      </c>
      <c r="U59" t="s">
        <v>2053</v>
      </c>
      <c r="V59" t="s">
        <v>2054</v>
      </c>
      <c r="W59" t="s">
        <v>2055</v>
      </c>
      <c r="X59" t="s">
        <v>2056</v>
      </c>
      <c r="Y59" t="s">
        <v>2057</v>
      </c>
      <c r="Z59" t="s">
        <v>2058</v>
      </c>
      <c r="AA59" t="s">
        <v>2059</v>
      </c>
      <c r="AB59" t="s">
        <v>2060</v>
      </c>
      <c r="AC59" t="str">
        <f t="shared" si="1"/>
        <v>&lt;attribute name="1_DESC" value="RES SMD 33 OHM 1% 1/10W 0402"/&gt;</v>
      </c>
      <c r="AD59" t="str">
        <f t="shared" si="2"/>
        <v>&lt;attribute name="1_DIST" value="Digi-Key"/&gt;</v>
      </c>
      <c r="AE59" t="str">
        <f t="shared" si="3"/>
        <v>&lt;attribute name="1_DIST_PN" value="P33.0LCT-ND"/&gt;</v>
      </c>
      <c r="AF59" t="str">
        <f t="shared" si="4"/>
        <v>&lt;attribute name="1_MFG" value="Panasonic Electronic Components"/&gt;</v>
      </c>
      <c r="AG59" t="str">
        <f t="shared" si="5"/>
        <v>&lt;attribute name="1_MFG_PN" value="ERJ-2RKF33R0X"/&gt;</v>
      </c>
      <c r="AH59" t="str">
        <f t="shared" si="6"/>
        <v>&lt;attribute name="2_DESC" value=""/&gt;</v>
      </c>
      <c r="AI59" t="str">
        <f t="shared" si="7"/>
        <v>&lt;attribute name="2_DIST" value=""/&gt;</v>
      </c>
      <c r="AJ59" t="str">
        <f t="shared" si="8"/>
        <v>&lt;attribute name="2_DIST_PN" value=""/&gt;</v>
      </c>
      <c r="AK59" t="str">
        <f t="shared" si="9"/>
        <v>&lt;attribute name="2_MFG" value=""/&gt;</v>
      </c>
      <c r="AL59" t="str">
        <f t="shared" si="10"/>
        <v>&lt;attribute name="2_MFG_PN" value=""/&gt;</v>
      </c>
      <c r="AM59" t="s">
        <v>2061</v>
      </c>
      <c r="AN59" t="s">
        <v>2062</v>
      </c>
      <c r="AO59" t="s">
        <v>2063</v>
      </c>
      <c r="AP59" t="s">
        <v>2064</v>
      </c>
      <c r="AQ59" t="s">
        <v>2065</v>
      </c>
      <c r="AR59" t="str">
        <f t="shared" si="11"/>
        <v>&lt;deviceset name="33R_0402_1/10_1%"&gt;&lt;gates&gt;&lt;gate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33 OHM 1% 1/10W 0402"/&gt;&lt;attribute name="1_DIST" value="Digi-Key"/&gt;&lt;attribute name="1_DIST_PN" value="P33.0LCT-ND"/&gt;&lt;attribute name="1_MFG" value="Panasonic Electronic Components"/&gt;&lt;attribute name="1_MFG_PN" value="ERJ-2RKF33R0X"/&gt;&lt;attribute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0" spans="1:44" x14ac:dyDescent="0.25">
      <c r="A60" s="2">
        <v>33.200000000000003</v>
      </c>
      <c r="B60" s="2" t="s">
        <v>1629</v>
      </c>
      <c r="C60" s="5" t="s">
        <v>15</v>
      </c>
      <c r="D60" s="2" t="s">
        <v>115</v>
      </c>
      <c r="E60" s="2" t="s">
        <v>116</v>
      </c>
      <c r="F60" s="2" t="s">
        <v>117</v>
      </c>
      <c r="G60" s="2" t="s">
        <v>143</v>
      </c>
      <c r="H60" s="2" t="s">
        <v>118</v>
      </c>
      <c r="I60" s="2" t="s">
        <v>1025</v>
      </c>
      <c r="J60" s="2" t="s">
        <v>119</v>
      </c>
      <c r="K60" s="2" t="s">
        <v>1026</v>
      </c>
      <c r="L60" s="2"/>
      <c r="M60" s="2"/>
      <c r="N60" s="2"/>
      <c r="O60" s="2"/>
      <c r="P60" s="2"/>
      <c r="Q60" t="str">
        <f t="shared" si="0"/>
        <v>&lt;deviceset name="33.2R_0402_1/10_1%"&gt;</v>
      </c>
      <c r="R60" t="s">
        <v>2050</v>
      </c>
      <c r="S60" t="s">
        <v>2051</v>
      </c>
      <c r="T60" t="s">
        <v>2052</v>
      </c>
      <c r="U60" t="s">
        <v>2053</v>
      </c>
      <c r="V60" t="s">
        <v>2054</v>
      </c>
      <c r="W60" t="s">
        <v>2055</v>
      </c>
      <c r="X60" t="s">
        <v>2056</v>
      </c>
      <c r="Y60" t="s">
        <v>2057</v>
      </c>
      <c r="Z60" t="s">
        <v>2058</v>
      </c>
      <c r="AA60" t="s">
        <v>2059</v>
      </c>
      <c r="AB60" t="s">
        <v>2060</v>
      </c>
      <c r="AC60" t="str">
        <f t="shared" si="1"/>
        <v>&lt;attribute name="1_DESC" value="RES SMD 33.2 OHM 1% 1/10W 0402"/&gt;</v>
      </c>
      <c r="AD60" t="str">
        <f t="shared" si="2"/>
        <v>&lt;attribute name="1_DIST" value="Digi-Key"/&gt;</v>
      </c>
      <c r="AE60" t="str">
        <f t="shared" si="3"/>
        <v>&lt;attribute name="1_DIST_PN" value="P33.2LCT-ND"/&gt;</v>
      </c>
      <c r="AF60" t="str">
        <f t="shared" si="4"/>
        <v>&lt;attribute name="1_MFG" value="Panasonic Electronic Components"/&gt;</v>
      </c>
      <c r="AG60" t="str">
        <f t="shared" si="5"/>
        <v>&lt;attribute name="1_MFG_PN" value="ERJ-2RKF33R2X"/&gt;</v>
      </c>
      <c r="AH60" t="str">
        <f t="shared" si="6"/>
        <v>&lt;attribute name="2_DESC" value=""/&gt;</v>
      </c>
      <c r="AI60" t="str">
        <f t="shared" si="7"/>
        <v>&lt;attribute name="2_DIST" value=""/&gt;</v>
      </c>
      <c r="AJ60" t="str">
        <f t="shared" si="8"/>
        <v>&lt;attribute name="2_DIST_PN" value=""/&gt;</v>
      </c>
      <c r="AK60" t="str">
        <f t="shared" si="9"/>
        <v>&lt;attribute name="2_MFG" value=""/&gt;</v>
      </c>
      <c r="AL60" t="str">
        <f t="shared" si="10"/>
        <v>&lt;attribute name="2_MFG_PN" value=""/&gt;</v>
      </c>
      <c r="AM60" t="s">
        <v>2061</v>
      </c>
      <c r="AN60" t="s">
        <v>2062</v>
      </c>
      <c r="AO60" t="s">
        <v>2063</v>
      </c>
      <c r="AP60" t="s">
        <v>2064</v>
      </c>
      <c r="AQ60" t="s">
        <v>2065</v>
      </c>
      <c r="AR60" t="str">
        <f t="shared" si="11"/>
        <v>&lt;deviceset name="33.2R_0402_1/10_1%"&gt;&lt;gates&gt;&lt;gate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33.2 OHM 1% 1/10W 0402"/&gt;&lt;attribute name="1_DIST" value="Digi-Key"/&gt;&lt;attribute name="1_DIST_PN" value="P33.2LCT-ND"/&gt;&lt;attribute name="1_MFG" value="Panasonic Electronic Components"/&gt;&lt;attribute name="1_MFG_PN" value="ERJ-2RKF33R2X"/&gt;&lt;attribute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1" spans="1:44" x14ac:dyDescent="0.25">
      <c r="A61" s="2">
        <v>34</v>
      </c>
      <c r="B61" s="2" t="s">
        <v>1629</v>
      </c>
      <c r="C61" s="5" t="s">
        <v>1889</v>
      </c>
      <c r="D61" s="2" t="s">
        <v>115</v>
      </c>
      <c r="E61" s="2" t="s">
        <v>116</v>
      </c>
      <c r="F61" s="2" t="s">
        <v>117</v>
      </c>
      <c r="G61" s="2" t="s">
        <v>1037</v>
      </c>
      <c r="H61" s="2" t="s">
        <v>118</v>
      </c>
      <c r="I61" s="2" t="s">
        <v>1035</v>
      </c>
      <c r="J61" s="2" t="s">
        <v>119</v>
      </c>
      <c r="K61" s="2" t="s">
        <v>1036</v>
      </c>
      <c r="L61" s="2"/>
      <c r="M61" s="2"/>
      <c r="N61" s="2"/>
      <c r="O61" s="2"/>
      <c r="P61" s="2"/>
      <c r="Q61" t="str">
        <f t="shared" si="0"/>
        <v>&lt;deviceset name="34R_0402_1/10_1%"&gt;</v>
      </c>
      <c r="R61" t="s">
        <v>2050</v>
      </c>
      <c r="S61" t="s">
        <v>2051</v>
      </c>
      <c r="T61" t="s">
        <v>2052</v>
      </c>
      <c r="U61" t="s">
        <v>2053</v>
      </c>
      <c r="V61" t="s">
        <v>2054</v>
      </c>
      <c r="W61" t="s">
        <v>2055</v>
      </c>
      <c r="X61" t="s">
        <v>2056</v>
      </c>
      <c r="Y61" t="s">
        <v>2057</v>
      </c>
      <c r="Z61" t="s">
        <v>2058</v>
      </c>
      <c r="AA61" t="s">
        <v>2059</v>
      </c>
      <c r="AB61" t="s">
        <v>2060</v>
      </c>
      <c r="AC61" t="str">
        <f t="shared" si="1"/>
        <v>&lt;attribute name="1_DESC" value="RES SMD 34 OHM 1% 1/10W 0402"/&gt;</v>
      </c>
      <c r="AD61" t="str">
        <f t="shared" si="2"/>
        <v>&lt;attribute name="1_DIST" value="Digi-Key"/&gt;</v>
      </c>
      <c r="AE61" t="str">
        <f t="shared" si="3"/>
        <v>&lt;attribute name="1_DIST_PN" value="P34.0LCT-ND"/&gt;</v>
      </c>
      <c r="AF61" t="str">
        <f t="shared" si="4"/>
        <v>&lt;attribute name="1_MFG" value="Panasonic Electronic Components"/&gt;</v>
      </c>
      <c r="AG61" t="str">
        <f t="shared" si="5"/>
        <v>&lt;attribute name="1_MFG_PN" value="ERJ-2RKF34R0X"/&gt;</v>
      </c>
      <c r="AH61" t="str">
        <f t="shared" si="6"/>
        <v>&lt;attribute name="2_DESC" value=""/&gt;</v>
      </c>
      <c r="AI61" t="str">
        <f t="shared" si="7"/>
        <v>&lt;attribute name="2_DIST" value=""/&gt;</v>
      </c>
      <c r="AJ61" t="str">
        <f t="shared" si="8"/>
        <v>&lt;attribute name="2_DIST_PN" value=""/&gt;</v>
      </c>
      <c r="AK61" t="str">
        <f t="shared" si="9"/>
        <v>&lt;attribute name="2_MFG" value=""/&gt;</v>
      </c>
      <c r="AL61" t="str">
        <f t="shared" si="10"/>
        <v>&lt;attribute name="2_MFG_PN" value=""/&gt;</v>
      </c>
      <c r="AM61" t="s">
        <v>2061</v>
      </c>
      <c r="AN61" t="s">
        <v>2062</v>
      </c>
      <c r="AO61" t="s">
        <v>2063</v>
      </c>
      <c r="AP61" t="s">
        <v>2064</v>
      </c>
      <c r="AQ61" t="s">
        <v>2065</v>
      </c>
      <c r="AR61" t="str">
        <f t="shared" si="11"/>
        <v>&lt;deviceset name="34R_0402_1/10_1%"&gt;&lt;gates&gt;&lt;gate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34 OHM 1% 1/10W 0402"/&gt;&lt;attribute name="1_DIST" value="Digi-Key"/&gt;&lt;attribute name="1_DIST_PN" value="P34.0LCT-ND"/&gt;&lt;attribute name="1_MFG" value="Panasonic Electronic Components"/&gt;&lt;attribute name="1_MFG_PN" value="ERJ-2RKF34R0X"/&gt;&lt;attribute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2" spans="1:44" x14ac:dyDescent="0.25">
      <c r="A62" s="2">
        <v>34.799999999999997</v>
      </c>
      <c r="B62" s="2" t="s">
        <v>1629</v>
      </c>
      <c r="C62" s="5" t="s">
        <v>1890</v>
      </c>
      <c r="D62" s="2" t="s">
        <v>115</v>
      </c>
      <c r="E62" s="2" t="s">
        <v>116</v>
      </c>
      <c r="F62" s="2" t="s">
        <v>117</v>
      </c>
      <c r="G62" s="2" t="s">
        <v>1043</v>
      </c>
      <c r="H62" s="2" t="s">
        <v>118</v>
      </c>
      <c r="I62" s="2" t="s">
        <v>1041</v>
      </c>
      <c r="J62" s="2" t="s">
        <v>119</v>
      </c>
      <c r="K62" s="2" t="s">
        <v>1042</v>
      </c>
      <c r="L62" s="2"/>
      <c r="M62" s="2"/>
      <c r="N62" s="2"/>
      <c r="O62" s="2"/>
      <c r="P62" s="2"/>
      <c r="Q62" t="str">
        <f t="shared" si="0"/>
        <v>&lt;deviceset name="34.8R_0402_1/10_1%"&gt;</v>
      </c>
      <c r="R62" t="s">
        <v>2050</v>
      </c>
      <c r="S62" t="s">
        <v>2051</v>
      </c>
      <c r="T62" t="s">
        <v>2052</v>
      </c>
      <c r="U62" t="s">
        <v>2053</v>
      </c>
      <c r="V62" t="s">
        <v>2054</v>
      </c>
      <c r="W62" t="s">
        <v>2055</v>
      </c>
      <c r="X62" t="s">
        <v>2056</v>
      </c>
      <c r="Y62" t="s">
        <v>2057</v>
      </c>
      <c r="Z62" t="s">
        <v>2058</v>
      </c>
      <c r="AA62" t="s">
        <v>2059</v>
      </c>
      <c r="AB62" t="s">
        <v>2060</v>
      </c>
      <c r="AC62" t="str">
        <f t="shared" si="1"/>
        <v>&lt;attribute name="1_DESC" value="RES SMD 34.8 OHM 1% 1/10W 0402"/&gt;</v>
      </c>
      <c r="AD62" t="str">
        <f t="shared" si="2"/>
        <v>&lt;attribute name="1_DIST" value="Digi-Key"/&gt;</v>
      </c>
      <c r="AE62" t="str">
        <f t="shared" si="3"/>
        <v>&lt;attribute name="1_DIST_PN" value="P34.8LCT-ND"/&gt;</v>
      </c>
      <c r="AF62" t="str">
        <f t="shared" si="4"/>
        <v>&lt;attribute name="1_MFG" value="Panasonic Electronic Components"/&gt;</v>
      </c>
      <c r="AG62" t="str">
        <f t="shared" si="5"/>
        <v>&lt;attribute name="1_MFG_PN" value="ERJ-2RKF34R8X"/&gt;</v>
      </c>
      <c r="AH62" t="str">
        <f t="shared" si="6"/>
        <v>&lt;attribute name="2_DESC" value=""/&gt;</v>
      </c>
      <c r="AI62" t="str">
        <f t="shared" si="7"/>
        <v>&lt;attribute name="2_DIST" value=""/&gt;</v>
      </c>
      <c r="AJ62" t="str">
        <f t="shared" si="8"/>
        <v>&lt;attribute name="2_DIST_PN" value=""/&gt;</v>
      </c>
      <c r="AK62" t="str">
        <f t="shared" si="9"/>
        <v>&lt;attribute name="2_MFG" value=""/&gt;</v>
      </c>
      <c r="AL62" t="str">
        <f t="shared" si="10"/>
        <v>&lt;attribute name="2_MFG_PN" value=""/&gt;</v>
      </c>
      <c r="AM62" t="s">
        <v>2061</v>
      </c>
      <c r="AN62" t="s">
        <v>2062</v>
      </c>
      <c r="AO62" t="s">
        <v>2063</v>
      </c>
      <c r="AP62" t="s">
        <v>2064</v>
      </c>
      <c r="AQ62" t="s">
        <v>2065</v>
      </c>
      <c r="AR62" t="str">
        <f t="shared" si="11"/>
        <v>&lt;deviceset name="34.8R_0402_1/10_1%"&gt;&lt;gates&gt;&lt;gate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34.8 OHM 1% 1/10W 0402"/&gt;&lt;attribute name="1_DIST" value="Digi-Key"/&gt;&lt;attribute name="1_DIST_PN" value="P34.8LCT-ND"/&gt;&lt;attribute name="1_MFG" value="Panasonic Electronic Components"/&gt;&lt;attribute name="1_MFG_PN" value="ERJ-2RKF34R8X"/&gt;&lt;attribute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3" spans="1:44" x14ac:dyDescent="0.25">
      <c r="A63" s="2">
        <v>35.700000000000003</v>
      </c>
      <c r="B63" s="2" t="s">
        <v>1629</v>
      </c>
      <c r="C63" s="5" t="s">
        <v>16</v>
      </c>
      <c r="D63" s="2" t="s">
        <v>115</v>
      </c>
      <c r="E63" s="2" t="s">
        <v>116</v>
      </c>
      <c r="F63" s="2" t="s">
        <v>117</v>
      </c>
      <c r="G63" s="2" t="s">
        <v>144</v>
      </c>
      <c r="H63" s="2" t="s">
        <v>118</v>
      </c>
      <c r="I63" s="2" t="s">
        <v>1053</v>
      </c>
      <c r="J63" s="2" t="s">
        <v>119</v>
      </c>
      <c r="K63" s="2" t="s">
        <v>1054</v>
      </c>
      <c r="L63" s="2"/>
      <c r="M63" s="2"/>
      <c r="N63" s="2"/>
      <c r="O63" s="2"/>
      <c r="P63" s="2"/>
      <c r="Q63" t="str">
        <f t="shared" si="0"/>
        <v>&lt;deviceset name="35.7R_0402_1/10_1%"&gt;</v>
      </c>
      <c r="R63" t="s">
        <v>2050</v>
      </c>
      <c r="S63" t="s">
        <v>2051</v>
      </c>
      <c r="T63" t="s">
        <v>2052</v>
      </c>
      <c r="U63" t="s">
        <v>2053</v>
      </c>
      <c r="V63" t="s">
        <v>2054</v>
      </c>
      <c r="W63" t="s">
        <v>2055</v>
      </c>
      <c r="X63" t="s">
        <v>2056</v>
      </c>
      <c r="Y63" t="s">
        <v>2057</v>
      </c>
      <c r="Z63" t="s">
        <v>2058</v>
      </c>
      <c r="AA63" t="s">
        <v>2059</v>
      </c>
      <c r="AB63" t="s">
        <v>2060</v>
      </c>
      <c r="AC63" t="str">
        <f t="shared" si="1"/>
        <v>&lt;attribute name="1_DESC" value="RES SMD 35.7 OHM 1% 1/10W 0402"/&gt;</v>
      </c>
      <c r="AD63" t="str">
        <f t="shared" si="2"/>
        <v>&lt;attribute name="1_DIST" value="Digi-Key"/&gt;</v>
      </c>
      <c r="AE63" t="str">
        <f t="shared" si="3"/>
        <v>&lt;attribute name="1_DIST_PN" value="P35.7LCT-ND"/&gt;</v>
      </c>
      <c r="AF63" t="str">
        <f t="shared" si="4"/>
        <v>&lt;attribute name="1_MFG" value="Panasonic Electronic Components"/&gt;</v>
      </c>
      <c r="AG63" t="str">
        <f t="shared" si="5"/>
        <v>&lt;attribute name="1_MFG_PN" value="ERJ-2RKF35R7X"/&gt;</v>
      </c>
      <c r="AH63" t="str">
        <f t="shared" si="6"/>
        <v>&lt;attribute name="2_DESC" value=""/&gt;</v>
      </c>
      <c r="AI63" t="str">
        <f t="shared" si="7"/>
        <v>&lt;attribute name="2_DIST" value=""/&gt;</v>
      </c>
      <c r="AJ63" t="str">
        <f t="shared" si="8"/>
        <v>&lt;attribute name="2_DIST_PN" value=""/&gt;</v>
      </c>
      <c r="AK63" t="str">
        <f t="shared" si="9"/>
        <v>&lt;attribute name="2_MFG" value=""/&gt;</v>
      </c>
      <c r="AL63" t="str">
        <f t="shared" si="10"/>
        <v>&lt;attribute name="2_MFG_PN" value=""/&gt;</v>
      </c>
      <c r="AM63" t="s">
        <v>2061</v>
      </c>
      <c r="AN63" t="s">
        <v>2062</v>
      </c>
      <c r="AO63" t="s">
        <v>2063</v>
      </c>
      <c r="AP63" t="s">
        <v>2064</v>
      </c>
      <c r="AQ63" t="s">
        <v>2065</v>
      </c>
      <c r="AR63" t="str">
        <f t="shared" si="11"/>
        <v>&lt;deviceset name="35.7R_0402_1/10_1%"&gt;&lt;gates&gt;&lt;gate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35.7 OHM 1% 1/10W 0402"/&gt;&lt;attribute name="1_DIST" value="Digi-Key"/&gt;&lt;attribute name="1_DIST_PN" value="P35.7LCT-ND"/&gt;&lt;attribute name="1_MFG" value="Panasonic Electronic Components"/&gt;&lt;attribute name="1_MFG_PN" value="ERJ-2RKF35R7X"/&gt;&lt;attribute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4" spans="1:44" x14ac:dyDescent="0.25">
      <c r="A64" s="2">
        <v>36</v>
      </c>
      <c r="B64" s="2" t="s">
        <v>1629</v>
      </c>
      <c r="C64" s="5" t="s">
        <v>1891</v>
      </c>
      <c r="D64" s="2" t="s">
        <v>115</v>
      </c>
      <c r="E64" s="2" t="s">
        <v>116</v>
      </c>
      <c r="F64" s="2" t="s">
        <v>117</v>
      </c>
      <c r="G64" s="2" t="s">
        <v>1062</v>
      </c>
      <c r="H64" s="2" t="s">
        <v>118</v>
      </c>
      <c r="I64" s="2" t="s">
        <v>1060</v>
      </c>
      <c r="J64" s="2" t="s">
        <v>119</v>
      </c>
      <c r="K64" s="2" t="s">
        <v>1061</v>
      </c>
      <c r="L64" s="2"/>
      <c r="M64" s="2"/>
      <c r="N64" s="2"/>
      <c r="O64" s="2"/>
      <c r="P64" s="2"/>
      <c r="Q64" t="str">
        <f t="shared" si="0"/>
        <v>&lt;deviceset name="36R_0402_1/10_1%"&gt;</v>
      </c>
      <c r="R64" t="s">
        <v>2050</v>
      </c>
      <c r="S64" t="s">
        <v>2051</v>
      </c>
      <c r="T64" t="s">
        <v>2052</v>
      </c>
      <c r="U64" t="s">
        <v>2053</v>
      </c>
      <c r="V64" t="s">
        <v>2054</v>
      </c>
      <c r="W64" t="s">
        <v>2055</v>
      </c>
      <c r="X64" t="s">
        <v>2056</v>
      </c>
      <c r="Y64" t="s">
        <v>2057</v>
      </c>
      <c r="Z64" t="s">
        <v>2058</v>
      </c>
      <c r="AA64" t="s">
        <v>2059</v>
      </c>
      <c r="AB64" t="s">
        <v>2060</v>
      </c>
      <c r="AC64" t="str">
        <f t="shared" si="1"/>
        <v>&lt;attribute name="1_DESC" value="RES SMD 36 OHM 1% 1/10W 0402"/&gt;</v>
      </c>
      <c r="AD64" t="str">
        <f t="shared" si="2"/>
        <v>&lt;attribute name="1_DIST" value="Digi-Key"/&gt;</v>
      </c>
      <c r="AE64" t="str">
        <f t="shared" si="3"/>
        <v>&lt;attribute name="1_DIST_PN" value="P36.0LCT-ND"/&gt;</v>
      </c>
      <c r="AF64" t="str">
        <f t="shared" si="4"/>
        <v>&lt;attribute name="1_MFG" value="Panasonic Electronic Components"/&gt;</v>
      </c>
      <c r="AG64" t="str">
        <f t="shared" si="5"/>
        <v>&lt;attribute name="1_MFG_PN" value="ERJ-2RKF36R0X"/&gt;</v>
      </c>
      <c r="AH64" t="str">
        <f t="shared" si="6"/>
        <v>&lt;attribute name="2_DESC" value=""/&gt;</v>
      </c>
      <c r="AI64" t="str">
        <f t="shared" si="7"/>
        <v>&lt;attribute name="2_DIST" value=""/&gt;</v>
      </c>
      <c r="AJ64" t="str">
        <f t="shared" si="8"/>
        <v>&lt;attribute name="2_DIST_PN" value=""/&gt;</v>
      </c>
      <c r="AK64" t="str">
        <f t="shared" si="9"/>
        <v>&lt;attribute name="2_MFG" value=""/&gt;</v>
      </c>
      <c r="AL64" t="str">
        <f t="shared" si="10"/>
        <v>&lt;attribute name="2_MFG_PN" value=""/&gt;</v>
      </c>
      <c r="AM64" t="s">
        <v>2061</v>
      </c>
      <c r="AN64" t="s">
        <v>2062</v>
      </c>
      <c r="AO64" t="s">
        <v>2063</v>
      </c>
      <c r="AP64" t="s">
        <v>2064</v>
      </c>
      <c r="AQ64" t="s">
        <v>2065</v>
      </c>
      <c r="AR64" t="str">
        <f t="shared" si="11"/>
        <v>&lt;deviceset name="36R_0402_1/10_1%"&gt;&lt;gates&gt;&lt;gate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36 OHM 1% 1/10W 0402"/&gt;&lt;attribute name="1_DIST" value="Digi-Key"/&gt;&lt;attribute name="1_DIST_PN" value="P36.0LCT-ND"/&gt;&lt;attribute name="1_MFG" value="Panasonic Electronic Components"/&gt;&lt;attribute name="1_MFG_PN" value="ERJ-2RKF36R0X"/&gt;&lt;attribute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5" spans="1:44" x14ac:dyDescent="0.25">
      <c r="A65" s="2">
        <v>36.5</v>
      </c>
      <c r="B65" s="2" t="s">
        <v>1629</v>
      </c>
      <c r="C65" s="5" t="s">
        <v>1892</v>
      </c>
      <c r="D65" s="2" t="s">
        <v>115</v>
      </c>
      <c r="E65" s="2" t="s">
        <v>116</v>
      </c>
      <c r="F65" s="2" t="s">
        <v>117</v>
      </c>
      <c r="G65" s="2" t="s">
        <v>1068</v>
      </c>
      <c r="H65" s="2" t="s">
        <v>118</v>
      </c>
      <c r="I65" s="2" t="s">
        <v>1066</v>
      </c>
      <c r="J65" s="2" t="s">
        <v>119</v>
      </c>
      <c r="K65" s="2" t="s">
        <v>1067</v>
      </c>
      <c r="L65" s="2"/>
      <c r="M65" s="2"/>
      <c r="N65" s="2"/>
      <c r="O65" s="2"/>
      <c r="P65" s="2"/>
      <c r="Q65" t="str">
        <f t="shared" si="0"/>
        <v>&lt;deviceset name="36.5R_0402_1/10_1%"&gt;</v>
      </c>
      <c r="R65" t="s">
        <v>2050</v>
      </c>
      <c r="S65" t="s">
        <v>2051</v>
      </c>
      <c r="T65" t="s">
        <v>2052</v>
      </c>
      <c r="U65" t="s">
        <v>2053</v>
      </c>
      <c r="V65" t="s">
        <v>2054</v>
      </c>
      <c r="W65" t="s">
        <v>2055</v>
      </c>
      <c r="X65" t="s">
        <v>2056</v>
      </c>
      <c r="Y65" t="s">
        <v>2057</v>
      </c>
      <c r="Z65" t="s">
        <v>2058</v>
      </c>
      <c r="AA65" t="s">
        <v>2059</v>
      </c>
      <c r="AB65" t="s">
        <v>2060</v>
      </c>
      <c r="AC65" t="str">
        <f t="shared" si="1"/>
        <v>&lt;attribute name="1_DESC" value="RES SMD 36.5 OHM 1% 1/10W 0402"/&gt;</v>
      </c>
      <c r="AD65" t="str">
        <f t="shared" si="2"/>
        <v>&lt;attribute name="1_DIST" value="Digi-Key"/&gt;</v>
      </c>
      <c r="AE65" t="str">
        <f t="shared" si="3"/>
        <v>&lt;attribute name="1_DIST_PN" value="P36.5LCT-ND"/&gt;</v>
      </c>
      <c r="AF65" t="str">
        <f t="shared" si="4"/>
        <v>&lt;attribute name="1_MFG" value="Panasonic Electronic Components"/&gt;</v>
      </c>
      <c r="AG65" t="str">
        <f t="shared" si="5"/>
        <v>&lt;attribute name="1_MFG_PN" value="ERJ-2RKF36R5X"/&gt;</v>
      </c>
      <c r="AH65" t="str">
        <f t="shared" si="6"/>
        <v>&lt;attribute name="2_DESC" value=""/&gt;</v>
      </c>
      <c r="AI65" t="str">
        <f t="shared" si="7"/>
        <v>&lt;attribute name="2_DIST" value=""/&gt;</v>
      </c>
      <c r="AJ65" t="str">
        <f t="shared" si="8"/>
        <v>&lt;attribute name="2_DIST_PN" value=""/&gt;</v>
      </c>
      <c r="AK65" t="str">
        <f t="shared" si="9"/>
        <v>&lt;attribute name="2_MFG" value=""/&gt;</v>
      </c>
      <c r="AL65" t="str">
        <f t="shared" si="10"/>
        <v>&lt;attribute name="2_MFG_PN" value=""/&gt;</v>
      </c>
      <c r="AM65" t="s">
        <v>2061</v>
      </c>
      <c r="AN65" t="s">
        <v>2062</v>
      </c>
      <c r="AO65" t="s">
        <v>2063</v>
      </c>
      <c r="AP65" t="s">
        <v>2064</v>
      </c>
      <c r="AQ65" t="s">
        <v>2065</v>
      </c>
      <c r="AR65" t="str">
        <f t="shared" si="11"/>
        <v>&lt;deviceset name="36.5R_0402_1/10_1%"&gt;&lt;gates&gt;&lt;gate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36.5 OHM 1% 1/10W 0402"/&gt;&lt;attribute name="1_DIST" value="Digi-Key"/&gt;&lt;attribute name="1_DIST_PN" value="P36.5LCT-ND"/&gt;&lt;attribute name="1_MFG" value="Panasonic Electronic Components"/&gt;&lt;attribute name="1_MFG_PN" value="ERJ-2RKF36R5X"/&gt;&lt;attribute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6" spans="1:44" x14ac:dyDescent="0.25">
      <c r="A66" s="2">
        <v>37.4</v>
      </c>
      <c r="B66" s="2" t="s">
        <v>1629</v>
      </c>
      <c r="C66" s="5" t="s">
        <v>1893</v>
      </c>
      <c r="D66" s="2" t="s">
        <v>115</v>
      </c>
      <c r="E66" s="2" t="s">
        <v>116</v>
      </c>
      <c r="F66" s="2" t="s">
        <v>117</v>
      </c>
      <c r="G66" s="2" t="s">
        <v>1080</v>
      </c>
      <c r="H66" s="2" t="s">
        <v>118</v>
      </c>
      <c r="I66" s="2" t="s">
        <v>1078</v>
      </c>
      <c r="J66" s="2" t="s">
        <v>119</v>
      </c>
      <c r="K66" s="2" t="s">
        <v>1079</v>
      </c>
      <c r="L66" s="2"/>
      <c r="M66" s="2"/>
      <c r="N66" s="2"/>
      <c r="O66" s="2"/>
      <c r="P66" s="2"/>
      <c r="Q66" t="str">
        <f t="shared" si="0"/>
        <v>&lt;deviceset name="37.4R_0402_1/10_1%"&gt;</v>
      </c>
      <c r="R66" t="s">
        <v>2050</v>
      </c>
      <c r="S66" t="s">
        <v>2051</v>
      </c>
      <c r="T66" t="s">
        <v>2052</v>
      </c>
      <c r="U66" t="s">
        <v>2053</v>
      </c>
      <c r="V66" t="s">
        <v>2054</v>
      </c>
      <c r="W66" t="s">
        <v>2055</v>
      </c>
      <c r="X66" t="s">
        <v>2056</v>
      </c>
      <c r="Y66" t="s">
        <v>2057</v>
      </c>
      <c r="Z66" t="s">
        <v>2058</v>
      </c>
      <c r="AA66" t="s">
        <v>2059</v>
      </c>
      <c r="AB66" t="s">
        <v>2060</v>
      </c>
      <c r="AC66" t="str">
        <f t="shared" si="1"/>
        <v>&lt;attribute name="1_DESC" value="RES SMD 37.4 OHM 1% 1/10W 0402"/&gt;</v>
      </c>
      <c r="AD66" t="str">
        <f t="shared" si="2"/>
        <v>&lt;attribute name="1_DIST" value="Digi-Key"/&gt;</v>
      </c>
      <c r="AE66" t="str">
        <f t="shared" si="3"/>
        <v>&lt;attribute name="1_DIST_PN" value="P37.4LCT-ND"/&gt;</v>
      </c>
      <c r="AF66" t="str">
        <f t="shared" si="4"/>
        <v>&lt;attribute name="1_MFG" value="Panasonic Electronic Components"/&gt;</v>
      </c>
      <c r="AG66" t="str">
        <f t="shared" si="5"/>
        <v>&lt;attribute name="1_MFG_PN" value="ERJ-2RKF37R4X"/&gt;</v>
      </c>
      <c r="AH66" t="str">
        <f t="shared" si="6"/>
        <v>&lt;attribute name="2_DESC" value=""/&gt;</v>
      </c>
      <c r="AI66" t="str">
        <f t="shared" si="7"/>
        <v>&lt;attribute name="2_DIST" value=""/&gt;</v>
      </c>
      <c r="AJ66" t="str">
        <f t="shared" si="8"/>
        <v>&lt;attribute name="2_DIST_PN" value=""/&gt;</v>
      </c>
      <c r="AK66" t="str">
        <f t="shared" si="9"/>
        <v>&lt;attribute name="2_MFG" value=""/&gt;</v>
      </c>
      <c r="AL66" t="str">
        <f t="shared" si="10"/>
        <v>&lt;attribute name="2_MFG_PN" value=""/&gt;</v>
      </c>
      <c r="AM66" t="s">
        <v>2061</v>
      </c>
      <c r="AN66" t="s">
        <v>2062</v>
      </c>
      <c r="AO66" t="s">
        <v>2063</v>
      </c>
      <c r="AP66" t="s">
        <v>2064</v>
      </c>
      <c r="AQ66" t="s">
        <v>2065</v>
      </c>
      <c r="AR66" t="str">
        <f t="shared" si="11"/>
        <v>&lt;deviceset name="37.4R_0402_1/10_1%"&gt;&lt;gates&gt;&lt;gate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37.4 OHM 1% 1/10W 0402"/&gt;&lt;attribute name="1_DIST" value="Digi-Key"/&gt;&lt;attribute name="1_DIST_PN" value="P37.4LCT-ND"/&gt;&lt;attribute name="1_MFG" value="Panasonic Electronic Components"/&gt;&lt;attribute name="1_MFG_PN" value="ERJ-2RKF37R4X"/&gt;&lt;attribute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7" spans="1:44" x14ac:dyDescent="0.25">
      <c r="A67" s="2">
        <v>38.299999999999997</v>
      </c>
      <c r="B67" s="2" t="s">
        <v>1629</v>
      </c>
      <c r="C67" s="5" t="s">
        <v>1894</v>
      </c>
      <c r="D67" s="2" t="s">
        <v>115</v>
      </c>
      <c r="E67" s="2" t="s">
        <v>116</v>
      </c>
      <c r="F67" s="2" t="s">
        <v>117</v>
      </c>
      <c r="G67" s="2" t="s">
        <v>1089</v>
      </c>
      <c r="H67" s="2" t="s">
        <v>118</v>
      </c>
      <c r="I67" s="2" t="s">
        <v>1087</v>
      </c>
      <c r="J67" s="2" t="s">
        <v>119</v>
      </c>
      <c r="K67" s="2" t="s">
        <v>1088</v>
      </c>
      <c r="L67" s="2"/>
      <c r="M67" s="2"/>
      <c r="N67" s="2"/>
      <c r="O67" s="2"/>
      <c r="P67" s="2"/>
      <c r="Q67" t="str">
        <f t="shared" ref="Q67:Q130" si="12">_xlfn.CONCAT("&lt;deviceset name=""",C67,"_",D67,"_",E67,"_",F67,"""&gt;")</f>
        <v>&lt;deviceset name="38.3R_0402_1/10_1%"&gt;</v>
      </c>
      <c r="R67" t="s">
        <v>2050</v>
      </c>
      <c r="S67" t="s">
        <v>2051</v>
      </c>
      <c r="T67" t="s">
        <v>2052</v>
      </c>
      <c r="U67" t="s">
        <v>2053</v>
      </c>
      <c r="V67" t="s">
        <v>2054</v>
      </c>
      <c r="W67" t="s">
        <v>2055</v>
      </c>
      <c r="X67" t="s">
        <v>2056</v>
      </c>
      <c r="Y67" t="s">
        <v>2057</v>
      </c>
      <c r="Z67" t="s">
        <v>2058</v>
      </c>
      <c r="AA67" t="s">
        <v>2059</v>
      </c>
      <c r="AB67" t="s">
        <v>2060</v>
      </c>
      <c r="AC67" t="str">
        <f t="shared" ref="AC67:AC130" si="13">_xlfn.CONCAT("&lt;attribute name=""",$G$1,""" value=""",G67,"""/&gt;")</f>
        <v>&lt;attribute name="1_DESC" value="RES SMD 38.3 OHM 1% 1/10W 0402"/&gt;</v>
      </c>
      <c r="AD67" t="str">
        <f t="shared" ref="AD67:AD130" si="14">_xlfn.CONCAT("&lt;attribute name=""",$H$1,""" value=""",H67,"""/&gt;")</f>
        <v>&lt;attribute name="1_DIST" value="Digi-Key"/&gt;</v>
      </c>
      <c r="AE67" t="str">
        <f t="shared" ref="AE67:AE130" si="15">_xlfn.CONCAT("&lt;attribute name=""",$I$1,""" value=""",I67,"""/&gt;")</f>
        <v>&lt;attribute name="1_DIST_PN" value="P38.3LCT-ND"/&gt;</v>
      </c>
      <c r="AF67" t="str">
        <f t="shared" ref="AF67:AF130" si="16">_xlfn.CONCAT("&lt;attribute name=""",$J$1,""" value=""",J67,"""/&gt;")</f>
        <v>&lt;attribute name="1_MFG" value="Panasonic Electronic Components"/&gt;</v>
      </c>
      <c r="AG67" t="str">
        <f t="shared" ref="AG67:AG130" si="17">_xlfn.CONCAT("&lt;attribute name=""",$K$1,""" value=""",K67,"""/&gt;")</f>
        <v>&lt;attribute name="1_MFG_PN" value="ERJ-2RKF38R3X"/&gt;</v>
      </c>
      <c r="AH67" t="str">
        <f t="shared" ref="AH67:AH130" si="18">_xlfn.CONCAT("&lt;attribute name=""",  $L$1,""" value=""",L67,"""/&gt;")</f>
        <v>&lt;attribute name="2_DESC" value=""/&gt;</v>
      </c>
      <c r="AI67" t="str">
        <f t="shared" ref="AI67:AI130" si="19">_xlfn.CONCAT("&lt;attribute name=""",$M$1,""" value=""",M67,"""/&gt;")</f>
        <v>&lt;attribute name="2_DIST" value=""/&gt;</v>
      </c>
      <c r="AJ67" t="str">
        <f t="shared" ref="AJ67:AJ130" si="20">_xlfn.CONCAT("&lt;attribute name=""",$N$1,""" value=""",N67,"""/&gt;")</f>
        <v>&lt;attribute name="2_DIST_PN" value=""/&gt;</v>
      </c>
      <c r="AK67" t="str">
        <f t="shared" ref="AK67:AK130" si="21">_xlfn.CONCAT("&lt;attribute name=""",$O$1,""" value=""",O67,"""/&gt;")</f>
        <v>&lt;attribute name="2_MFG" value=""/&gt;</v>
      </c>
      <c r="AL67" t="str">
        <f t="shared" ref="AL67:AL130" si="22">_xlfn.CONCAT("&lt;attribute name=""",$P$1,""" value=""",P67,"""/&gt;")</f>
        <v>&lt;attribute name="2_MFG_PN" value=""/&gt;</v>
      </c>
      <c r="AM67" t="s">
        <v>2061</v>
      </c>
      <c r="AN67" t="s">
        <v>2062</v>
      </c>
      <c r="AO67" t="s">
        <v>2063</v>
      </c>
      <c r="AP67" t="s">
        <v>2064</v>
      </c>
      <c r="AQ67" t="s">
        <v>2065</v>
      </c>
      <c r="AR67" t="str">
        <f t="shared" ref="AR67:AR130" si="23">_xlfn.CONCAT(Q67:AQ67)</f>
        <v>&lt;deviceset name="38.3R_0402_1/10_1%"&gt;&lt;gates&gt;&lt;gate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38.3 OHM 1% 1/10W 0402"/&gt;&lt;attribute name="1_DIST" value="Digi-Key"/&gt;&lt;attribute name="1_DIST_PN" value="P38.3LCT-ND"/&gt;&lt;attribute name="1_MFG" value="Panasonic Electronic Components"/&gt;&lt;attribute name="1_MFG_PN" value="ERJ-2RKF38R3X"/&gt;&lt;attribute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8" spans="1:44" x14ac:dyDescent="0.25">
      <c r="A68" s="2">
        <v>39</v>
      </c>
      <c r="B68" s="2" t="s">
        <v>1629</v>
      </c>
      <c r="C68" s="5" t="s">
        <v>1895</v>
      </c>
      <c r="D68" s="2" t="s">
        <v>115</v>
      </c>
      <c r="E68" s="2" t="s">
        <v>116</v>
      </c>
      <c r="F68" s="2" t="s">
        <v>117</v>
      </c>
      <c r="G68" s="2" t="s">
        <v>190</v>
      </c>
      <c r="H68" s="2" t="s">
        <v>118</v>
      </c>
      <c r="I68" s="2" t="s">
        <v>202</v>
      </c>
      <c r="J68" s="2" t="s">
        <v>119</v>
      </c>
      <c r="K68" s="2" t="s">
        <v>1096</v>
      </c>
      <c r="L68" s="2"/>
      <c r="M68" s="2"/>
      <c r="N68" s="2"/>
      <c r="O68" s="2"/>
      <c r="P68" s="2"/>
      <c r="Q68" t="str">
        <f t="shared" si="12"/>
        <v>&lt;deviceset name="39R_0402_1/10_1%"&gt;</v>
      </c>
      <c r="R68" t="s">
        <v>2050</v>
      </c>
      <c r="S68" t="s">
        <v>2051</v>
      </c>
      <c r="T68" t="s">
        <v>2052</v>
      </c>
      <c r="U68" t="s">
        <v>2053</v>
      </c>
      <c r="V68" t="s">
        <v>2054</v>
      </c>
      <c r="W68" t="s">
        <v>2055</v>
      </c>
      <c r="X68" t="s">
        <v>2056</v>
      </c>
      <c r="Y68" t="s">
        <v>2057</v>
      </c>
      <c r="Z68" t="s">
        <v>2058</v>
      </c>
      <c r="AA68" t="s">
        <v>2059</v>
      </c>
      <c r="AB68" t="s">
        <v>2060</v>
      </c>
      <c r="AC68" t="str">
        <f t="shared" si="13"/>
        <v>&lt;attribute name="1_DESC" value="RES SMD 39 OHM 1% 1/10W 0402"/&gt;</v>
      </c>
      <c r="AD68" t="str">
        <f t="shared" si="14"/>
        <v>&lt;attribute name="1_DIST" value="Digi-Key"/&gt;</v>
      </c>
      <c r="AE68" t="str">
        <f t="shared" si="15"/>
        <v>&lt;attribute name="1_DIST_PN" value="P39.0LCT-ND"/&gt;</v>
      </c>
      <c r="AF68" t="str">
        <f t="shared" si="16"/>
        <v>&lt;attribute name="1_MFG" value="Panasonic Electronic Components"/&gt;</v>
      </c>
      <c r="AG68" t="str">
        <f t="shared" si="17"/>
        <v>&lt;attribute name="1_MFG_PN" value="ERJ-2RKF39R0X"/&gt;</v>
      </c>
      <c r="AH68" t="str">
        <f t="shared" si="18"/>
        <v>&lt;attribute name="2_DESC" value=""/&gt;</v>
      </c>
      <c r="AI68" t="str">
        <f t="shared" si="19"/>
        <v>&lt;attribute name="2_DIST" value=""/&gt;</v>
      </c>
      <c r="AJ68" t="str">
        <f t="shared" si="20"/>
        <v>&lt;attribute name="2_DIST_PN" value=""/&gt;</v>
      </c>
      <c r="AK68" t="str">
        <f t="shared" si="21"/>
        <v>&lt;attribute name="2_MFG" value=""/&gt;</v>
      </c>
      <c r="AL68" t="str">
        <f t="shared" si="22"/>
        <v>&lt;attribute name="2_MFG_PN" value=""/&gt;</v>
      </c>
      <c r="AM68" t="s">
        <v>2061</v>
      </c>
      <c r="AN68" t="s">
        <v>2062</v>
      </c>
      <c r="AO68" t="s">
        <v>2063</v>
      </c>
      <c r="AP68" t="s">
        <v>2064</v>
      </c>
      <c r="AQ68" t="s">
        <v>2065</v>
      </c>
      <c r="AR68" t="str">
        <f t="shared" si="23"/>
        <v>&lt;deviceset name="39R_0402_1/10_1%"&gt;&lt;gates&gt;&lt;gate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39 OHM 1% 1/10W 0402"/&gt;&lt;attribute name="1_DIST" value="Digi-Key"/&gt;&lt;attribute name="1_DIST_PN" value="P39.0LCT-ND"/&gt;&lt;attribute name="1_MFG" value="Panasonic Electronic Components"/&gt;&lt;attribute name="1_MFG_PN" value="ERJ-2RKF39R0X"/&gt;&lt;attribute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69" spans="1:44" x14ac:dyDescent="0.25">
      <c r="A69" s="2">
        <v>39.200000000000003</v>
      </c>
      <c r="B69" s="2" t="s">
        <v>1629</v>
      </c>
      <c r="C69" s="5" t="s">
        <v>17</v>
      </c>
      <c r="D69" s="2" t="s">
        <v>115</v>
      </c>
      <c r="E69" s="2" t="s">
        <v>116</v>
      </c>
      <c r="F69" s="2" t="s">
        <v>117</v>
      </c>
      <c r="G69" s="2" t="s">
        <v>145</v>
      </c>
      <c r="H69" s="2" t="s">
        <v>118</v>
      </c>
      <c r="I69" s="2" t="s">
        <v>1100</v>
      </c>
      <c r="J69" s="2" t="s">
        <v>119</v>
      </c>
      <c r="K69" s="2" t="s">
        <v>1101</v>
      </c>
      <c r="L69" s="2"/>
      <c r="M69" s="2"/>
      <c r="N69" s="2"/>
      <c r="O69" s="2"/>
      <c r="P69" s="2"/>
      <c r="Q69" t="str">
        <f t="shared" si="12"/>
        <v>&lt;deviceset name="39.2R_0402_1/10_1%"&gt;</v>
      </c>
      <c r="R69" t="s">
        <v>2050</v>
      </c>
      <c r="S69" t="s">
        <v>2051</v>
      </c>
      <c r="T69" t="s">
        <v>2052</v>
      </c>
      <c r="U69" t="s">
        <v>2053</v>
      </c>
      <c r="V69" t="s">
        <v>2054</v>
      </c>
      <c r="W69" t="s">
        <v>2055</v>
      </c>
      <c r="X69" t="s">
        <v>2056</v>
      </c>
      <c r="Y69" t="s">
        <v>2057</v>
      </c>
      <c r="Z69" t="s">
        <v>2058</v>
      </c>
      <c r="AA69" t="s">
        <v>2059</v>
      </c>
      <c r="AB69" t="s">
        <v>2060</v>
      </c>
      <c r="AC69" t="str">
        <f t="shared" si="13"/>
        <v>&lt;attribute name="1_DESC" value="RES SMD 39.2 OHM 1% 1/10W 0402"/&gt;</v>
      </c>
      <c r="AD69" t="str">
        <f t="shared" si="14"/>
        <v>&lt;attribute name="1_DIST" value="Digi-Key"/&gt;</v>
      </c>
      <c r="AE69" t="str">
        <f t="shared" si="15"/>
        <v>&lt;attribute name="1_DIST_PN" value="P39.2LCT-ND"/&gt;</v>
      </c>
      <c r="AF69" t="str">
        <f t="shared" si="16"/>
        <v>&lt;attribute name="1_MFG" value="Panasonic Electronic Components"/&gt;</v>
      </c>
      <c r="AG69" t="str">
        <f t="shared" si="17"/>
        <v>&lt;attribute name="1_MFG_PN" value="ERJ-2RKF39R2X"/&gt;</v>
      </c>
      <c r="AH69" t="str">
        <f t="shared" si="18"/>
        <v>&lt;attribute name="2_DESC" value=""/&gt;</v>
      </c>
      <c r="AI69" t="str">
        <f t="shared" si="19"/>
        <v>&lt;attribute name="2_DIST" value=""/&gt;</v>
      </c>
      <c r="AJ69" t="str">
        <f t="shared" si="20"/>
        <v>&lt;attribute name="2_DIST_PN" value=""/&gt;</v>
      </c>
      <c r="AK69" t="str">
        <f t="shared" si="21"/>
        <v>&lt;attribute name="2_MFG" value=""/&gt;</v>
      </c>
      <c r="AL69" t="str">
        <f t="shared" si="22"/>
        <v>&lt;attribute name="2_MFG_PN" value=""/&gt;</v>
      </c>
      <c r="AM69" t="s">
        <v>2061</v>
      </c>
      <c r="AN69" t="s">
        <v>2062</v>
      </c>
      <c r="AO69" t="s">
        <v>2063</v>
      </c>
      <c r="AP69" t="s">
        <v>2064</v>
      </c>
      <c r="AQ69" t="s">
        <v>2065</v>
      </c>
      <c r="AR69" t="str">
        <f t="shared" si="23"/>
        <v>&lt;deviceset name="39.2R_0402_1/10_1%"&gt;&lt;gates&gt;&lt;gate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39.2 OHM 1% 1/10W 0402"/&gt;&lt;attribute name="1_DIST" value="Digi-Key"/&gt;&lt;attribute name="1_DIST_PN" value="P39.2LCT-ND"/&gt;&lt;attribute name="1_MFG" value="Panasonic Electronic Components"/&gt;&lt;attribute name="1_MFG_PN" value="ERJ-2RKF39R2X"/&gt;&lt;attribute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0" spans="1:44" x14ac:dyDescent="0.25">
      <c r="A70" s="2">
        <v>40.200000000000003</v>
      </c>
      <c r="B70" s="2" t="s">
        <v>1629</v>
      </c>
      <c r="C70" s="5" t="s">
        <v>1896</v>
      </c>
      <c r="D70" s="2" t="s">
        <v>115</v>
      </c>
      <c r="E70" s="2" t="s">
        <v>116</v>
      </c>
      <c r="F70" s="2" t="s">
        <v>117</v>
      </c>
      <c r="G70" s="2" t="s">
        <v>1148</v>
      </c>
      <c r="H70" s="2" t="s">
        <v>118</v>
      </c>
      <c r="I70" s="2" t="s">
        <v>1146</v>
      </c>
      <c r="J70" s="2" t="s">
        <v>119</v>
      </c>
      <c r="K70" s="2" t="s">
        <v>1147</v>
      </c>
      <c r="L70" s="2"/>
      <c r="M70" s="2"/>
      <c r="N70" s="2"/>
      <c r="O70" s="2"/>
      <c r="P70" s="2"/>
      <c r="Q70" t="str">
        <f t="shared" si="12"/>
        <v>&lt;deviceset name="40.2R_0402_1/10_1%"&gt;</v>
      </c>
      <c r="R70" t="s">
        <v>2050</v>
      </c>
      <c r="S70" t="s">
        <v>2051</v>
      </c>
      <c r="T70" t="s">
        <v>2052</v>
      </c>
      <c r="U70" t="s">
        <v>2053</v>
      </c>
      <c r="V70" t="s">
        <v>2054</v>
      </c>
      <c r="W70" t="s">
        <v>2055</v>
      </c>
      <c r="X70" t="s">
        <v>2056</v>
      </c>
      <c r="Y70" t="s">
        <v>2057</v>
      </c>
      <c r="Z70" t="s">
        <v>2058</v>
      </c>
      <c r="AA70" t="s">
        <v>2059</v>
      </c>
      <c r="AB70" t="s">
        <v>2060</v>
      </c>
      <c r="AC70" t="str">
        <f t="shared" si="13"/>
        <v>&lt;attribute name="1_DESC" value="RES SMD 40.2 OHM 1% 1/10W 0402"/&gt;</v>
      </c>
      <c r="AD70" t="str">
        <f t="shared" si="14"/>
        <v>&lt;attribute name="1_DIST" value="Digi-Key"/&gt;</v>
      </c>
      <c r="AE70" t="str">
        <f t="shared" si="15"/>
        <v>&lt;attribute name="1_DIST_PN" value="P40.2LCT-ND"/&gt;</v>
      </c>
      <c r="AF70" t="str">
        <f t="shared" si="16"/>
        <v>&lt;attribute name="1_MFG" value="Panasonic Electronic Components"/&gt;</v>
      </c>
      <c r="AG70" t="str">
        <f t="shared" si="17"/>
        <v>&lt;attribute name="1_MFG_PN" value="ERJ-2RKF40R2X"/&gt;</v>
      </c>
      <c r="AH70" t="str">
        <f t="shared" si="18"/>
        <v>&lt;attribute name="2_DESC" value=""/&gt;</v>
      </c>
      <c r="AI70" t="str">
        <f t="shared" si="19"/>
        <v>&lt;attribute name="2_DIST" value=""/&gt;</v>
      </c>
      <c r="AJ70" t="str">
        <f t="shared" si="20"/>
        <v>&lt;attribute name="2_DIST_PN" value=""/&gt;</v>
      </c>
      <c r="AK70" t="str">
        <f t="shared" si="21"/>
        <v>&lt;attribute name="2_MFG" value=""/&gt;</v>
      </c>
      <c r="AL70" t="str">
        <f t="shared" si="22"/>
        <v>&lt;attribute name="2_MFG_PN" value=""/&gt;</v>
      </c>
      <c r="AM70" t="s">
        <v>2061</v>
      </c>
      <c r="AN70" t="s">
        <v>2062</v>
      </c>
      <c r="AO70" t="s">
        <v>2063</v>
      </c>
      <c r="AP70" t="s">
        <v>2064</v>
      </c>
      <c r="AQ70" t="s">
        <v>2065</v>
      </c>
      <c r="AR70" t="str">
        <f t="shared" si="23"/>
        <v>&lt;deviceset name="40.2R_0402_1/10_1%"&gt;&lt;gates&gt;&lt;gate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40.2 OHM 1% 1/10W 0402"/&gt;&lt;attribute name="1_DIST" value="Digi-Key"/&gt;&lt;attribute name="1_DIST_PN" value="P40.2LCT-ND"/&gt;&lt;attribute name="1_MFG" value="Panasonic Electronic Components"/&gt;&lt;attribute name="1_MFG_PN" value="ERJ-2RKF40R2X"/&gt;&lt;attribute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1" spans="1:44" x14ac:dyDescent="0.25">
      <c r="A71" s="2">
        <v>41.2</v>
      </c>
      <c r="B71" s="2" t="s">
        <v>1629</v>
      </c>
      <c r="C71" s="5" t="s">
        <v>1897</v>
      </c>
      <c r="D71" s="2" t="s">
        <v>115</v>
      </c>
      <c r="E71" s="2" t="s">
        <v>116</v>
      </c>
      <c r="F71" s="2" t="s">
        <v>117</v>
      </c>
      <c r="G71" s="2" t="s">
        <v>1157</v>
      </c>
      <c r="H71" s="2" t="s">
        <v>118</v>
      </c>
      <c r="I71" s="2" t="s">
        <v>1155</v>
      </c>
      <c r="J71" s="2" t="s">
        <v>119</v>
      </c>
      <c r="K71" s="2" t="s">
        <v>1156</v>
      </c>
      <c r="L71" s="2"/>
      <c r="M71" s="2"/>
      <c r="N71" s="2"/>
      <c r="O71" s="2"/>
      <c r="P71" s="2"/>
      <c r="Q71" t="str">
        <f t="shared" si="12"/>
        <v>&lt;deviceset name="41.2R_0402_1/10_1%"&gt;</v>
      </c>
      <c r="R71" t="s">
        <v>2050</v>
      </c>
      <c r="S71" t="s">
        <v>2051</v>
      </c>
      <c r="T71" t="s">
        <v>2052</v>
      </c>
      <c r="U71" t="s">
        <v>2053</v>
      </c>
      <c r="V71" t="s">
        <v>2054</v>
      </c>
      <c r="W71" t="s">
        <v>2055</v>
      </c>
      <c r="X71" t="s">
        <v>2056</v>
      </c>
      <c r="Y71" t="s">
        <v>2057</v>
      </c>
      <c r="Z71" t="s">
        <v>2058</v>
      </c>
      <c r="AA71" t="s">
        <v>2059</v>
      </c>
      <c r="AB71" t="s">
        <v>2060</v>
      </c>
      <c r="AC71" t="str">
        <f t="shared" si="13"/>
        <v>&lt;attribute name="1_DESC" value="RES SMD 41.2 OHM 1% 1/10W 0402"/&gt;</v>
      </c>
      <c r="AD71" t="str">
        <f t="shared" si="14"/>
        <v>&lt;attribute name="1_DIST" value="Digi-Key"/&gt;</v>
      </c>
      <c r="AE71" t="str">
        <f t="shared" si="15"/>
        <v>&lt;attribute name="1_DIST_PN" value="P41.2LCT-ND"/&gt;</v>
      </c>
      <c r="AF71" t="str">
        <f t="shared" si="16"/>
        <v>&lt;attribute name="1_MFG" value="Panasonic Electronic Components"/&gt;</v>
      </c>
      <c r="AG71" t="str">
        <f t="shared" si="17"/>
        <v>&lt;attribute name="1_MFG_PN" value="ERJ-2RKF41R2X"/&gt;</v>
      </c>
      <c r="AH71" t="str">
        <f t="shared" si="18"/>
        <v>&lt;attribute name="2_DESC" value=""/&gt;</v>
      </c>
      <c r="AI71" t="str">
        <f t="shared" si="19"/>
        <v>&lt;attribute name="2_DIST" value=""/&gt;</v>
      </c>
      <c r="AJ71" t="str">
        <f t="shared" si="20"/>
        <v>&lt;attribute name="2_DIST_PN" value=""/&gt;</v>
      </c>
      <c r="AK71" t="str">
        <f t="shared" si="21"/>
        <v>&lt;attribute name="2_MFG" value=""/&gt;</v>
      </c>
      <c r="AL71" t="str">
        <f t="shared" si="22"/>
        <v>&lt;attribute name="2_MFG_PN" value=""/&gt;</v>
      </c>
      <c r="AM71" t="s">
        <v>2061</v>
      </c>
      <c r="AN71" t="s">
        <v>2062</v>
      </c>
      <c r="AO71" t="s">
        <v>2063</v>
      </c>
      <c r="AP71" t="s">
        <v>2064</v>
      </c>
      <c r="AQ71" t="s">
        <v>2065</v>
      </c>
      <c r="AR71" t="str">
        <f t="shared" si="23"/>
        <v>&lt;deviceset name="41.2R_0402_1/10_1%"&gt;&lt;gates&gt;&lt;gate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41.2 OHM 1% 1/10W 0402"/&gt;&lt;attribute name="1_DIST" value="Digi-Key"/&gt;&lt;attribute name="1_DIST_PN" value="P41.2LCT-ND"/&gt;&lt;attribute name="1_MFG" value="Panasonic Electronic Components"/&gt;&lt;attribute name="1_MFG_PN" value="ERJ-2RKF41R2X"/&gt;&lt;attribute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2" spans="1:44" x14ac:dyDescent="0.25">
      <c r="A72" s="2">
        <v>42.2</v>
      </c>
      <c r="B72" s="2" t="s">
        <v>1629</v>
      </c>
      <c r="C72" s="5" t="s">
        <v>1898</v>
      </c>
      <c r="D72" s="2" t="s">
        <v>115</v>
      </c>
      <c r="E72" s="2" t="s">
        <v>116</v>
      </c>
      <c r="F72" s="2" t="s">
        <v>117</v>
      </c>
      <c r="G72" s="2" t="s">
        <v>1166</v>
      </c>
      <c r="H72" s="2" t="s">
        <v>118</v>
      </c>
      <c r="I72" s="2" t="s">
        <v>1164</v>
      </c>
      <c r="J72" s="2" t="s">
        <v>119</v>
      </c>
      <c r="K72" s="2" t="s">
        <v>1165</v>
      </c>
      <c r="L72" s="2"/>
      <c r="M72" s="2"/>
      <c r="N72" s="2"/>
      <c r="O72" s="2"/>
      <c r="P72" s="2"/>
      <c r="Q72" t="str">
        <f t="shared" si="12"/>
        <v>&lt;deviceset name="42.2R_0402_1/10_1%"&gt;</v>
      </c>
      <c r="R72" t="s">
        <v>2050</v>
      </c>
      <c r="S72" t="s">
        <v>2051</v>
      </c>
      <c r="T72" t="s">
        <v>2052</v>
      </c>
      <c r="U72" t="s">
        <v>2053</v>
      </c>
      <c r="V72" t="s">
        <v>2054</v>
      </c>
      <c r="W72" t="s">
        <v>2055</v>
      </c>
      <c r="X72" t="s">
        <v>2056</v>
      </c>
      <c r="Y72" t="s">
        <v>2057</v>
      </c>
      <c r="Z72" t="s">
        <v>2058</v>
      </c>
      <c r="AA72" t="s">
        <v>2059</v>
      </c>
      <c r="AB72" t="s">
        <v>2060</v>
      </c>
      <c r="AC72" t="str">
        <f t="shared" si="13"/>
        <v>&lt;attribute name="1_DESC" value="RES SMD 42.2 OHM 1% 1/10W 0402"/&gt;</v>
      </c>
      <c r="AD72" t="str">
        <f t="shared" si="14"/>
        <v>&lt;attribute name="1_DIST" value="Digi-Key"/&gt;</v>
      </c>
      <c r="AE72" t="str">
        <f t="shared" si="15"/>
        <v>&lt;attribute name="1_DIST_PN" value="P42.2LCT-ND"/&gt;</v>
      </c>
      <c r="AF72" t="str">
        <f t="shared" si="16"/>
        <v>&lt;attribute name="1_MFG" value="Panasonic Electronic Components"/&gt;</v>
      </c>
      <c r="AG72" t="str">
        <f t="shared" si="17"/>
        <v>&lt;attribute name="1_MFG_PN" value="ERJ-2RKF42R2X"/&gt;</v>
      </c>
      <c r="AH72" t="str">
        <f t="shared" si="18"/>
        <v>&lt;attribute name="2_DESC" value=""/&gt;</v>
      </c>
      <c r="AI72" t="str">
        <f t="shared" si="19"/>
        <v>&lt;attribute name="2_DIST" value=""/&gt;</v>
      </c>
      <c r="AJ72" t="str">
        <f t="shared" si="20"/>
        <v>&lt;attribute name="2_DIST_PN" value=""/&gt;</v>
      </c>
      <c r="AK72" t="str">
        <f t="shared" si="21"/>
        <v>&lt;attribute name="2_MFG" value=""/&gt;</v>
      </c>
      <c r="AL72" t="str">
        <f t="shared" si="22"/>
        <v>&lt;attribute name="2_MFG_PN" value=""/&gt;</v>
      </c>
      <c r="AM72" t="s">
        <v>2061</v>
      </c>
      <c r="AN72" t="s">
        <v>2062</v>
      </c>
      <c r="AO72" t="s">
        <v>2063</v>
      </c>
      <c r="AP72" t="s">
        <v>2064</v>
      </c>
      <c r="AQ72" t="s">
        <v>2065</v>
      </c>
      <c r="AR72" t="str">
        <f t="shared" si="23"/>
        <v>&lt;deviceset name="42.2R_0402_1/10_1%"&gt;&lt;gates&gt;&lt;gate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42.2 OHM 1% 1/10W 0402"/&gt;&lt;attribute name="1_DIST" value="Digi-Key"/&gt;&lt;attribute name="1_DIST_PN" value="P42.2LCT-ND"/&gt;&lt;attribute name="1_MFG" value="Panasonic Electronic Components"/&gt;&lt;attribute name="1_MFG_PN" value="ERJ-2RKF42R2X"/&gt;&lt;attribute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3" spans="1:44" x14ac:dyDescent="0.25">
      <c r="A73" s="2">
        <v>43</v>
      </c>
      <c r="B73" s="2" t="s">
        <v>1629</v>
      </c>
      <c r="C73" s="5" t="s">
        <v>1899</v>
      </c>
      <c r="D73" s="2" t="s">
        <v>115</v>
      </c>
      <c r="E73" s="2" t="s">
        <v>116</v>
      </c>
      <c r="F73" s="2" t="s">
        <v>117</v>
      </c>
      <c r="G73" s="2" t="s">
        <v>191</v>
      </c>
      <c r="H73" s="2" t="s">
        <v>118</v>
      </c>
      <c r="I73" s="2" t="s">
        <v>203</v>
      </c>
      <c r="J73" s="2" t="s">
        <v>119</v>
      </c>
      <c r="K73" s="2" t="s">
        <v>1173</v>
      </c>
      <c r="L73" s="2"/>
      <c r="M73" s="2"/>
      <c r="N73" s="2"/>
      <c r="O73" s="2"/>
      <c r="P73" s="2"/>
      <c r="Q73" t="str">
        <f t="shared" si="12"/>
        <v>&lt;deviceset name="43R_0402_1/10_1%"&gt;</v>
      </c>
      <c r="R73" t="s">
        <v>2050</v>
      </c>
      <c r="S73" t="s">
        <v>2051</v>
      </c>
      <c r="T73" t="s">
        <v>2052</v>
      </c>
      <c r="U73" t="s">
        <v>2053</v>
      </c>
      <c r="V73" t="s">
        <v>2054</v>
      </c>
      <c r="W73" t="s">
        <v>2055</v>
      </c>
      <c r="X73" t="s">
        <v>2056</v>
      </c>
      <c r="Y73" t="s">
        <v>2057</v>
      </c>
      <c r="Z73" t="s">
        <v>2058</v>
      </c>
      <c r="AA73" t="s">
        <v>2059</v>
      </c>
      <c r="AB73" t="s">
        <v>2060</v>
      </c>
      <c r="AC73" t="str">
        <f t="shared" si="13"/>
        <v>&lt;attribute name="1_DESC" value="RES SMD 43 OHM 1% 1/10W 0402"/&gt;</v>
      </c>
      <c r="AD73" t="str">
        <f t="shared" si="14"/>
        <v>&lt;attribute name="1_DIST" value="Digi-Key"/&gt;</v>
      </c>
      <c r="AE73" t="str">
        <f t="shared" si="15"/>
        <v>&lt;attribute name="1_DIST_PN" value="P43.0LCT-ND"/&gt;</v>
      </c>
      <c r="AF73" t="str">
        <f t="shared" si="16"/>
        <v>&lt;attribute name="1_MFG" value="Panasonic Electronic Components"/&gt;</v>
      </c>
      <c r="AG73" t="str">
        <f t="shared" si="17"/>
        <v>&lt;attribute name="1_MFG_PN" value="ERJ-2RKF43R0X"/&gt;</v>
      </c>
      <c r="AH73" t="str">
        <f t="shared" si="18"/>
        <v>&lt;attribute name="2_DESC" value=""/&gt;</v>
      </c>
      <c r="AI73" t="str">
        <f t="shared" si="19"/>
        <v>&lt;attribute name="2_DIST" value=""/&gt;</v>
      </c>
      <c r="AJ73" t="str">
        <f t="shared" si="20"/>
        <v>&lt;attribute name="2_DIST_PN" value=""/&gt;</v>
      </c>
      <c r="AK73" t="str">
        <f t="shared" si="21"/>
        <v>&lt;attribute name="2_MFG" value=""/&gt;</v>
      </c>
      <c r="AL73" t="str">
        <f t="shared" si="22"/>
        <v>&lt;attribute name="2_MFG_PN" value=""/&gt;</v>
      </c>
      <c r="AM73" t="s">
        <v>2061</v>
      </c>
      <c r="AN73" t="s">
        <v>2062</v>
      </c>
      <c r="AO73" t="s">
        <v>2063</v>
      </c>
      <c r="AP73" t="s">
        <v>2064</v>
      </c>
      <c r="AQ73" t="s">
        <v>2065</v>
      </c>
      <c r="AR73" t="str">
        <f t="shared" si="23"/>
        <v>&lt;deviceset name="43R_0402_1/10_1%"&gt;&lt;gates&gt;&lt;gate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43 OHM 1% 1/10W 0402"/&gt;&lt;attribute name="1_DIST" value="Digi-Key"/&gt;&lt;attribute name="1_DIST_PN" value="P43.0LCT-ND"/&gt;&lt;attribute name="1_MFG" value="Panasonic Electronic Components"/&gt;&lt;attribute name="1_MFG_PN" value="ERJ-2RKF43R0X"/&gt;&lt;attribute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4" spans="1:44" x14ac:dyDescent="0.25">
      <c r="A74" s="2">
        <v>43.2</v>
      </c>
      <c r="B74" s="2" t="s">
        <v>1629</v>
      </c>
      <c r="C74" s="5" t="s">
        <v>18</v>
      </c>
      <c r="D74" s="2" t="s">
        <v>115</v>
      </c>
      <c r="E74" s="2" t="s">
        <v>116</v>
      </c>
      <c r="F74" s="2" t="s">
        <v>117</v>
      </c>
      <c r="G74" s="2" t="s">
        <v>146</v>
      </c>
      <c r="H74" s="2" t="s">
        <v>118</v>
      </c>
      <c r="I74" s="2" t="s">
        <v>1177</v>
      </c>
      <c r="J74" s="2" t="s">
        <v>119</v>
      </c>
      <c r="K74" s="2" t="s">
        <v>1178</v>
      </c>
      <c r="L74" s="2"/>
      <c r="M74" s="2"/>
      <c r="N74" s="2"/>
      <c r="O74" s="2"/>
      <c r="P74" s="2"/>
      <c r="Q74" t="str">
        <f t="shared" si="12"/>
        <v>&lt;deviceset name="43.2R_0402_1/10_1%"&gt;</v>
      </c>
      <c r="R74" t="s">
        <v>2050</v>
      </c>
      <c r="S74" t="s">
        <v>2051</v>
      </c>
      <c r="T74" t="s">
        <v>2052</v>
      </c>
      <c r="U74" t="s">
        <v>2053</v>
      </c>
      <c r="V74" t="s">
        <v>2054</v>
      </c>
      <c r="W74" t="s">
        <v>2055</v>
      </c>
      <c r="X74" t="s">
        <v>2056</v>
      </c>
      <c r="Y74" t="s">
        <v>2057</v>
      </c>
      <c r="Z74" t="s">
        <v>2058</v>
      </c>
      <c r="AA74" t="s">
        <v>2059</v>
      </c>
      <c r="AB74" t="s">
        <v>2060</v>
      </c>
      <c r="AC74" t="str">
        <f t="shared" si="13"/>
        <v>&lt;attribute name="1_DESC" value="RES SMD 43.2 OHM 1% 1/10W 0402"/&gt;</v>
      </c>
      <c r="AD74" t="str">
        <f t="shared" si="14"/>
        <v>&lt;attribute name="1_DIST" value="Digi-Key"/&gt;</v>
      </c>
      <c r="AE74" t="str">
        <f t="shared" si="15"/>
        <v>&lt;attribute name="1_DIST_PN" value="P43.2LCT-ND"/&gt;</v>
      </c>
      <c r="AF74" t="str">
        <f t="shared" si="16"/>
        <v>&lt;attribute name="1_MFG" value="Panasonic Electronic Components"/&gt;</v>
      </c>
      <c r="AG74" t="str">
        <f t="shared" si="17"/>
        <v>&lt;attribute name="1_MFG_PN" value="ERJ-2RKF43R2X"/&gt;</v>
      </c>
      <c r="AH74" t="str">
        <f t="shared" si="18"/>
        <v>&lt;attribute name="2_DESC" value=""/&gt;</v>
      </c>
      <c r="AI74" t="str">
        <f t="shared" si="19"/>
        <v>&lt;attribute name="2_DIST" value=""/&gt;</v>
      </c>
      <c r="AJ74" t="str">
        <f t="shared" si="20"/>
        <v>&lt;attribute name="2_DIST_PN" value=""/&gt;</v>
      </c>
      <c r="AK74" t="str">
        <f t="shared" si="21"/>
        <v>&lt;attribute name="2_MFG" value=""/&gt;</v>
      </c>
      <c r="AL74" t="str">
        <f t="shared" si="22"/>
        <v>&lt;attribute name="2_MFG_PN" value=""/&gt;</v>
      </c>
      <c r="AM74" t="s">
        <v>2061</v>
      </c>
      <c r="AN74" t="s">
        <v>2062</v>
      </c>
      <c r="AO74" t="s">
        <v>2063</v>
      </c>
      <c r="AP74" t="s">
        <v>2064</v>
      </c>
      <c r="AQ74" t="s">
        <v>2065</v>
      </c>
      <c r="AR74" t="str">
        <f t="shared" si="23"/>
        <v>&lt;deviceset name="43.2R_0402_1/10_1%"&gt;&lt;gates&gt;&lt;gate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43.2 OHM 1% 1/10W 0402"/&gt;&lt;attribute name="1_DIST" value="Digi-Key"/&gt;&lt;attribute name="1_DIST_PN" value="P43.2LCT-ND"/&gt;&lt;attribute name="1_MFG" value="Panasonic Electronic Components"/&gt;&lt;attribute name="1_MFG_PN" value="ERJ-2RKF43R2X"/&gt;&lt;attribute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5" spans="1:44" x14ac:dyDescent="0.25">
      <c r="A75" s="2">
        <v>44.2</v>
      </c>
      <c r="B75" s="2" t="s">
        <v>1629</v>
      </c>
      <c r="C75" s="5" t="s">
        <v>1900</v>
      </c>
      <c r="D75" s="2" t="s">
        <v>115</v>
      </c>
      <c r="E75" s="2" t="s">
        <v>116</v>
      </c>
      <c r="F75" s="2" t="s">
        <v>117</v>
      </c>
      <c r="G75" s="2" t="s">
        <v>1189</v>
      </c>
      <c r="H75" s="2" t="s">
        <v>118</v>
      </c>
      <c r="I75" s="2" t="s">
        <v>1187</v>
      </c>
      <c r="J75" s="2" t="s">
        <v>119</v>
      </c>
      <c r="K75" s="2" t="s">
        <v>1188</v>
      </c>
      <c r="L75" s="2"/>
      <c r="M75" s="2"/>
      <c r="N75" s="2"/>
      <c r="O75" s="2"/>
      <c r="P75" s="2"/>
      <c r="Q75" t="str">
        <f t="shared" si="12"/>
        <v>&lt;deviceset name="44.2R_0402_1/10_1%"&gt;</v>
      </c>
      <c r="R75" t="s">
        <v>2050</v>
      </c>
      <c r="S75" t="s">
        <v>2051</v>
      </c>
      <c r="T75" t="s">
        <v>2052</v>
      </c>
      <c r="U75" t="s">
        <v>2053</v>
      </c>
      <c r="V75" t="s">
        <v>2054</v>
      </c>
      <c r="W75" t="s">
        <v>2055</v>
      </c>
      <c r="X75" t="s">
        <v>2056</v>
      </c>
      <c r="Y75" t="s">
        <v>2057</v>
      </c>
      <c r="Z75" t="s">
        <v>2058</v>
      </c>
      <c r="AA75" t="s">
        <v>2059</v>
      </c>
      <c r="AB75" t="s">
        <v>2060</v>
      </c>
      <c r="AC75" t="str">
        <f t="shared" si="13"/>
        <v>&lt;attribute name="1_DESC" value="RES SMD 44.2 OHM 1% 1/10W 0402"/&gt;</v>
      </c>
      <c r="AD75" t="str">
        <f t="shared" si="14"/>
        <v>&lt;attribute name="1_DIST" value="Digi-Key"/&gt;</v>
      </c>
      <c r="AE75" t="str">
        <f t="shared" si="15"/>
        <v>&lt;attribute name="1_DIST_PN" value="P44.2LCT-ND"/&gt;</v>
      </c>
      <c r="AF75" t="str">
        <f t="shared" si="16"/>
        <v>&lt;attribute name="1_MFG" value="Panasonic Electronic Components"/&gt;</v>
      </c>
      <c r="AG75" t="str">
        <f t="shared" si="17"/>
        <v>&lt;attribute name="1_MFG_PN" value="ERJ-2RKF44R2X"/&gt;</v>
      </c>
      <c r="AH75" t="str">
        <f t="shared" si="18"/>
        <v>&lt;attribute name="2_DESC" value=""/&gt;</v>
      </c>
      <c r="AI75" t="str">
        <f t="shared" si="19"/>
        <v>&lt;attribute name="2_DIST" value=""/&gt;</v>
      </c>
      <c r="AJ75" t="str">
        <f t="shared" si="20"/>
        <v>&lt;attribute name="2_DIST_PN" value=""/&gt;</v>
      </c>
      <c r="AK75" t="str">
        <f t="shared" si="21"/>
        <v>&lt;attribute name="2_MFG" value=""/&gt;</v>
      </c>
      <c r="AL75" t="str">
        <f t="shared" si="22"/>
        <v>&lt;attribute name="2_MFG_PN" value=""/&gt;</v>
      </c>
      <c r="AM75" t="s">
        <v>2061</v>
      </c>
      <c r="AN75" t="s">
        <v>2062</v>
      </c>
      <c r="AO75" t="s">
        <v>2063</v>
      </c>
      <c r="AP75" t="s">
        <v>2064</v>
      </c>
      <c r="AQ75" t="s">
        <v>2065</v>
      </c>
      <c r="AR75" t="str">
        <f t="shared" si="23"/>
        <v>&lt;deviceset name="44.2R_0402_1/10_1%"&gt;&lt;gates&gt;&lt;gate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44.2 OHM 1% 1/10W 0402"/&gt;&lt;attribute name="1_DIST" value="Digi-Key"/&gt;&lt;attribute name="1_DIST_PN" value="P44.2LCT-ND"/&gt;&lt;attribute name="1_MFG" value="Panasonic Electronic Components"/&gt;&lt;attribute name="1_MFG_PN" value="ERJ-2RKF44R2X"/&gt;&lt;attribute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6" spans="1:44" x14ac:dyDescent="0.25">
      <c r="A76" s="2">
        <v>45.3</v>
      </c>
      <c r="B76" s="2" t="s">
        <v>1629</v>
      </c>
      <c r="C76" s="5" t="s">
        <v>1901</v>
      </c>
      <c r="D76" s="2" t="s">
        <v>115</v>
      </c>
      <c r="E76" s="2" t="s">
        <v>116</v>
      </c>
      <c r="F76" s="2" t="s">
        <v>117</v>
      </c>
      <c r="G76" s="2" t="s">
        <v>1198</v>
      </c>
      <c r="H76" s="2" t="s">
        <v>118</v>
      </c>
      <c r="I76" s="2" t="s">
        <v>1196</v>
      </c>
      <c r="J76" s="2" t="s">
        <v>119</v>
      </c>
      <c r="K76" s="2" t="s">
        <v>1197</v>
      </c>
      <c r="L76" s="2"/>
      <c r="M76" s="2"/>
      <c r="N76" s="2"/>
      <c r="O76" s="2"/>
      <c r="P76" s="2"/>
      <c r="Q76" t="str">
        <f t="shared" si="12"/>
        <v>&lt;deviceset name="45.3R_0402_1/10_1%"&gt;</v>
      </c>
      <c r="R76" t="s">
        <v>2050</v>
      </c>
      <c r="S76" t="s">
        <v>2051</v>
      </c>
      <c r="T76" t="s">
        <v>2052</v>
      </c>
      <c r="U76" t="s">
        <v>2053</v>
      </c>
      <c r="V76" t="s">
        <v>2054</v>
      </c>
      <c r="W76" t="s">
        <v>2055</v>
      </c>
      <c r="X76" t="s">
        <v>2056</v>
      </c>
      <c r="Y76" t="s">
        <v>2057</v>
      </c>
      <c r="Z76" t="s">
        <v>2058</v>
      </c>
      <c r="AA76" t="s">
        <v>2059</v>
      </c>
      <c r="AB76" t="s">
        <v>2060</v>
      </c>
      <c r="AC76" t="str">
        <f t="shared" si="13"/>
        <v>&lt;attribute name="1_DESC" value="RES SMD 45.3 OHM 1% 1/10W 0402"/&gt;</v>
      </c>
      <c r="AD76" t="str">
        <f t="shared" si="14"/>
        <v>&lt;attribute name="1_DIST" value="Digi-Key"/&gt;</v>
      </c>
      <c r="AE76" t="str">
        <f t="shared" si="15"/>
        <v>&lt;attribute name="1_DIST_PN" value="P45.3LCT-ND"/&gt;</v>
      </c>
      <c r="AF76" t="str">
        <f t="shared" si="16"/>
        <v>&lt;attribute name="1_MFG" value="Panasonic Electronic Components"/&gt;</v>
      </c>
      <c r="AG76" t="str">
        <f t="shared" si="17"/>
        <v>&lt;attribute name="1_MFG_PN" value="ERJ-2RKF45R3X"/&gt;</v>
      </c>
      <c r="AH76" t="str">
        <f t="shared" si="18"/>
        <v>&lt;attribute name="2_DESC" value=""/&gt;</v>
      </c>
      <c r="AI76" t="str">
        <f t="shared" si="19"/>
        <v>&lt;attribute name="2_DIST" value=""/&gt;</v>
      </c>
      <c r="AJ76" t="str">
        <f t="shared" si="20"/>
        <v>&lt;attribute name="2_DIST_PN" value=""/&gt;</v>
      </c>
      <c r="AK76" t="str">
        <f t="shared" si="21"/>
        <v>&lt;attribute name="2_MFG" value=""/&gt;</v>
      </c>
      <c r="AL76" t="str">
        <f t="shared" si="22"/>
        <v>&lt;attribute name="2_MFG_PN" value=""/&gt;</v>
      </c>
      <c r="AM76" t="s">
        <v>2061</v>
      </c>
      <c r="AN76" t="s">
        <v>2062</v>
      </c>
      <c r="AO76" t="s">
        <v>2063</v>
      </c>
      <c r="AP76" t="s">
        <v>2064</v>
      </c>
      <c r="AQ76" t="s">
        <v>2065</v>
      </c>
      <c r="AR76" t="str">
        <f t="shared" si="23"/>
        <v>&lt;deviceset name="45.3R_0402_1/10_1%"&gt;&lt;gates&gt;&lt;gate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45.3 OHM 1% 1/10W 0402"/&gt;&lt;attribute name="1_DIST" value="Digi-Key"/&gt;&lt;attribute name="1_DIST_PN" value="P45.3LCT-ND"/&gt;&lt;attribute name="1_MFG" value="Panasonic Electronic Components"/&gt;&lt;attribute name="1_MFG_PN" value="ERJ-2RKF45R3X"/&gt;&lt;attribute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7" spans="1:44" x14ac:dyDescent="0.25">
      <c r="A77" s="2">
        <v>46.4</v>
      </c>
      <c r="B77" s="2" t="s">
        <v>1629</v>
      </c>
      <c r="C77" s="5" t="s">
        <v>1902</v>
      </c>
      <c r="D77" s="2" t="s">
        <v>115</v>
      </c>
      <c r="E77" s="2" t="s">
        <v>116</v>
      </c>
      <c r="F77" s="2" t="s">
        <v>117</v>
      </c>
      <c r="G77" s="2" t="s">
        <v>1207</v>
      </c>
      <c r="H77" s="2" t="s">
        <v>118</v>
      </c>
      <c r="I77" s="2" t="s">
        <v>1205</v>
      </c>
      <c r="J77" s="2" t="s">
        <v>119</v>
      </c>
      <c r="K77" s="2" t="s">
        <v>1206</v>
      </c>
      <c r="L77" s="2"/>
      <c r="M77" s="2"/>
      <c r="N77" s="2"/>
      <c r="O77" s="2"/>
      <c r="P77" s="2"/>
      <c r="Q77" t="str">
        <f t="shared" si="12"/>
        <v>&lt;deviceset name="46.4R_0402_1/10_1%"&gt;</v>
      </c>
      <c r="R77" t="s">
        <v>2050</v>
      </c>
      <c r="S77" t="s">
        <v>2051</v>
      </c>
      <c r="T77" t="s">
        <v>2052</v>
      </c>
      <c r="U77" t="s">
        <v>2053</v>
      </c>
      <c r="V77" t="s">
        <v>2054</v>
      </c>
      <c r="W77" t="s">
        <v>2055</v>
      </c>
      <c r="X77" t="s">
        <v>2056</v>
      </c>
      <c r="Y77" t="s">
        <v>2057</v>
      </c>
      <c r="Z77" t="s">
        <v>2058</v>
      </c>
      <c r="AA77" t="s">
        <v>2059</v>
      </c>
      <c r="AB77" t="s">
        <v>2060</v>
      </c>
      <c r="AC77" t="str">
        <f t="shared" si="13"/>
        <v>&lt;attribute name="1_DESC" value="RES SMD 46.4 OHM 1% 1/10W 0402"/&gt;</v>
      </c>
      <c r="AD77" t="str">
        <f t="shared" si="14"/>
        <v>&lt;attribute name="1_DIST" value="Digi-Key"/&gt;</v>
      </c>
      <c r="AE77" t="str">
        <f t="shared" si="15"/>
        <v>&lt;attribute name="1_DIST_PN" value="P46.4LCT-ND"/&gt;</v>
      </c>
      <c r="AF77" t="str">
        <f t="shared" si="16"/>
        <v>&lt;attribute name="1_MFG" value="Panasonic Electronic Components"/&gt;</v>
      </c>
      <c r="AG77" t="str">
        <f t="shared" si="17"/>
        <v>&lt;attribute name="1_MFG_PN" value="ERJ-2RKF46R4X"/&gt;</v>
      </c>
      <c r="AH77" t="str">
        <f t="shared" si="18"/>
        <v>&lt;attribute name="2_DESC" value=""/&gt;</v>
      </c>
      <c r="AI77" t="str">
        <f t="shared" si="19"/>
        <v>&lt;attribute name="2_DIST" value=""/&gt;</v>
      </c>
      <c r="AJ77" t="str">
        <f t="shared" si="20"/>
        <v>&lt;attribute name="2_DIST_PN" value=""/&gt;</v>
      </c>
      <c r="AK77" t="str">
        <f t="shared" si="21"/>
        <v>&lt;attribute name="2_MFG" value=""/&gt;</v>
      </c>
      <c r="AL77" t="str">
        <f t="shared" si="22"/>
        <v>&lt;attribute name="2_MFG_PN" value=""/&gt;</v>
      </c>
      <c r="AM77" t="s">
        <v>2061</v>
      </c>
      <c r="AN77" t="s">
        <v>2062</v>
      </c>
      <c r="AO77" t="s">
        <v>2063</v>
      </c>
      <c r="AP77" t="s">
        <v>2064</v>
      </c>
      <c r="AQ77" t="s">
        <v>2065</v>
      </c>
      <c r="AR77" t="str">
        <f t="shared" si="23"/>
        <v>&lt;deviceset name="46.4R_0402_1/10_1%"&gt;&lt;gates&gt;&lt;gate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46.4 OHM 1% 1/10W 0402"/&gt;&lt;attribute name="1_DIST" value="Digi-Key"/&gt;&lt;attribute name="1_DIST_PN" value="P46.4LCT-ND"/&gt;&lt;attribute name="1_MFG" value="Panasonic Electronic Components"/&gt;&lt;attribute name="1_MFG_PN" value="ERJ-2RKF46R4X"/&gt;&lt;attribute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8" spans="1:44" x14ac:dyDescent="0.25">
      <c r="A78" s="2">
        <v>47</v>
      </c>
      <c r="B78" s="2" t="s">
        <v>1629</v>
      </c>
      <c r="C78" s="5" t="s">
        <v>1903</v>
      </c>
      <c r="D78" s="2" t="s">
        <v>115</v>
      </c>
      <c r="E78" s="2" t="s">
        <v>116</v>
      </c>
      <c r="F78" s="2" t="s">
        <v>117</v>
      </c>
      <c r="G78" s="2" t="s">
        <v>192</v>
      </c>
      <c r="H78" s="2" t="s">
        <v>118</v>
      </c>
      <c r="I78" s="2" t="s">
        <v>204</v>
      </c>
      <c r="J78" s="2" t="s">
        <v>119</v>
      </c>
      <c r="K78" s="2" t="s">
        <v>1214</v>
      </c>
      <c r="L78" s="2"/>
      <c r="M78" s="2"/>
      <c r="N78" s="2"/>
      <c r="O78" s="2"/>
      <c r="P78" s="2"/>
      <c r="Q78" t="str">
        <f t="shared" si="12"/>
        <v>&lt;deviceset name="47R_0402_1/10_1%"&gt;</v>
      </c>
      <c r="R78" t="s">
        <v>2050</v>
      </c>
      <c r="S78" t="s">
        <v>2051</v>
      </c>
      <c r="T78" t="s">
        <v>2052</v>
      </c>
      <c r="U78" t="s">
        <v>2053</v>
      </c>
      <c r="V78" t="s">
        <v>2054</v>
      </c>
      <c r="W78" t="s">
        <v>2055</v>
      </c>
      <c r="X78" t="s">
        <v>2056</v>
      </c>
      <c r="Y78" t="s">
        <v>2057</v>
      </c>
      <c r="Z78" t="s">
        <v>2058</v>
      </c>
      <c r="AA78" t="s">
        <v>2059</v>
      </c>
      <c r="AB78" t="s">
        <v>2060</v>
      </c>
      <c r="AC78" t="str">
        <f t="shared" si="13"/>
        <v>&lt;attribute name="1_DESC" value="RES SMD 47 OHM 1% 1/10W 0402"/&gt;</v>
      </c>
      <c r="AD78" t="str">
        <f t="shared" si="14"/>
        <v>&lt;attribute name="1_DIST" value="Digi-Key"/&gt;</v>
      </c>
      <c r="AE78" t="str">
        <f t="shared" si="15"/>
        <v>&lt;attribute name="1_DIST_PN" value="P47.0LCT-ND"/&gt;</v>
      </c>
      <c r="AF78" t="str">
        <f t="shared" si="16"/>
        <v>&lt;attribute name="1_MFG" value="Panasonic Electronic Components"/&gt;</v>
      </c>
      <c r="AG78" t="str">
        <f t="shared" si="17"/>
        <v>&lt;attribute name="1_MFG_PN" value="ERJ-2RKF47R0X"/&gt;</v>
      </c>
      <c r="AH78" t="str">
        <f t="shared" si="18"/>
        <v>&lt;attribute name="2_DESC" value=""/&gt;</v>
      </c>
      <c r="AI78" t="str">
        <f t="shared" si="19"/>
        <v>&lt;attribute name="2_DIST" value=""/&gt;</v>
      </c>
      <c r="AJ78" t="str">
        <f t="shared" si="20"/>
        <v>&lt;attribute name="2_DIST_PN" value=""/&gt;</v>
      </c>
      <c r="AK78" t="str">
        <f t="shared" si="21"/>
        <v>&lt;attribute name="2_MFG" value=""/&gt;</v>
      </c>
      <c r="AL78" t="str">
        <f t="shared" si="22"/>
        <v>&lt;attribute name="2_MFG_PN" value=""/&gt;</v>
      </c>
      <c r="AM78" t="s">
        <v>2061</v>
      </c>
      <c r="AN78" t="s">
        <v>2062</v>
      </c>
      <c r="AO78" t="s">
        <v>2063</v>
      </c>
      <c r="AP78" t="s">
        <v>2064</v>
      </c>
      <c r="AQ78" t="s">
        <v>2065</v>
      </c>
      <c r="AR78" t="str">
        <f t="shared" si="23"/>
        <v>&lt;deviceset name="47R_0402_1/10_1%"&gt;&lt;gates&gt;&lt;gate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47 OHM 1% 1/10W 0402"/&gt;&lt;attribute name="1_DIST" value="Digi-Key"/&gt;&lt;attribute name="1_DIST_PN" value="P47.0LCT-ND"/&gt;&lt;attribute name="1_MFG" value="Panasonic Electronic Components"/&gt;&lt;attribute name="1_MFG_PN" value="ERJ-2RKF47R0X"/&gt;&lt;attribute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79" spans="1:44" x14ac:dyDescent="0.25">
      <c r="A79" s="2">
        <v>47.5</v>
      </c>
      <c r="B79" s="2" t="s">
        <v>1629</v>
      </c>
      <c r="C79" s="5" t="s">
        <v>19</v>
      </c>
      <c r="D79" s="2" t="s">
        <v>115</v>
      </c>
      <c r="E79" s="2" t="s">
        <v>116</v>
      </c>
      <c r="F79" s="2" t="s">
        <v>117</v>
      </c>
      <c r="G79" s="2" t="s">
        <v>147</v>
      </c>
      <c r="H79" s="2" t="s">
        <v>118</v>
      </c>
      <c r="I79" s="2" t="s">
        <v>1218</v>
      </c>
      <c r="J79" s="2" t="s">
        <v>119</v>
      </c>
      <c r="K79" s="2" t="s">
        <v>1219</v>
      </c>
      <c r="L79" s="2"/>
      <c r="M79" s="2"/>
      <c r="N79" s="2"/>
      <c r="O79" s="2"/>
      <c r="P79" s="2"/>
      <c r="Q79" t="str">
        <f t="shared" si="12"/>
        <v>&lt;deviceset name="47.5R_0402_1/10_1%"&gt;</v>
      </c>
      <c r="R79" t="s">
        <v>2050</v>
      </c>
      <c r="S79" t="s">
        <v>2051</v>
      </c>
      <c r="T79" t="s">
        <v>2052</v>
      </c>
      <c r="U79" t="s">
        <v>2053</v>
      </c>
      <c r="V79" t="s">
        <v>2054</v>
      </c>
      <c r="W79" t="s">
        <v>2055</v>
      </c>
      <c r="X79" t="s">
        <v>2056</v>
      </c>
      <c r="Y79" t="s">
        <v>2057</v>
      </c>
      <c r="Z79" t="s">
        <v>2058</v>
      </c>
      <c r="AA79" t="s">
        <v>2059</v>
      </c>
      <c r="AB79" t="s">
        <v>2060</v>
      </c>
      <c r="AC79" t="str">
        <f t="shared" si="13"/>
        <v>&lt;attribute name="1_DESC" value="RES SMD 47.5 OHM 1% 1/10W 0402"/&gt;</v>
      </c>
      <c r="AD79" t="str">
        <f t="shared" si="14"/>
        <v>&lt;attribute name="1_DIST" value="Digi-Key"/&gt;</v>
      </c>
      <c r="AE79" t="str">
        <f t="shared" si="15"/>
        <v>&lt;attribute name="1_DIST_PN" value="P47.5LCT-ND"/&gt;</v>
      </c>
      <c r="AF79" t="str">
        <f t="shared" si="16"/>
        <v>&lt;attribute name="1_MFG" value="Panasonic Electronic Components"/&gt;</v>
      </c>
      <c r="AG79" t="str">
        <f t="shared" si="17"/>
        <v>&lt;attribute name="1_MFG_PN" value="ERJ-2RKF47R5X"/&gt;</v>
      </c>
      <c r="AH79" t="str">
        <f t="shared" si="18"/>
        <v>&lt;attribute name="2_DESC" value=""/&gt;</v>
      </c>
      <c r="AI79" t="str">
        <f t="shared" si="19"/>
        <v>&lt;attribute name="2_DIST" value=""/&gt;</v>
      </c>
      <c r="AJ79" t="str">
        <f t="shared" si="20"/>
        <v>&lt;attribute name="2_DIST_PN" value=""/&gt;</v>
      </c>
      <c r="AK79" t="str">
        <f t="shared" si="21"/>
        <v>&lt;attribute name="2_MFG" value=""/&gt;</v>
      </c>
      <c r="AL79" t="str">
        <f t="shared" si="22"/>
        <v>&lt;attribute name="2_MFG_PN" value=""/&gt;</v>
      </c>
      <c r="AM79" t="s">
        <v>2061</v>
      </c>
      <c r="AN79" t="s">
        <v>2062</v>
      </c>
      <c r="AO79" t="s">
        <v>2063</v>
      </c>
      <c r="AP79" t="s">
        <v>2064</v>
      </c>
      <c r="AQ79" t="s">
        <v>2065</v>
      </c>
      <c r="AR79" t="str">
        <f t="shared" si="23"/>
        <v>&lt;deviceset name="47.5R_0402_1/10_1%"&gt;&lt;gates&gt;&lt;gate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47.5 OHM 1% 1/10W 0402"/&gt;&lt;attribute name="1_DIST" value="Digi-Key"/&gt;&lt;attribute name="1_DIST_PN" value="P47.5LCT-ND"/&gt;&lt;attribute name="1_MFG" value="Panasonic Electronic Components"/&gt;&lt;attribute name="1_MFG_PN" value="ERJ-2RKF47R5X"/&gt;&lt;attribute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0" spans="1:44" x14ac:dyDescent="0.25">
      <c r="A80" s="2">
        <v>48.7</v>
      </c>
      <c r="B80" s="2" t="s">
        <v>1629</v>
      </c>
      <c r="C80" s="5" t="s">
        <v>1904</v>
      </c>
      <c r="D80" s="2" t="s">
        <v>115</v>
      </c>
      <c r="E80" s="2" t="s">
        <v>116</v>
      </c>
      <c r="F80" s="2" t="s">
        <v>117</v>
      </c>
      <c r="G80" s="2" t="s">
        <v>1230</v>
      </c>
      <c r="H80" s="2" t="s">
        <v>118</v>
      </c>
      <c r="I80" s="2" t="s">
        <v>1228</v>
      </c>
      <c r="J80" s="2" t="s">
        <v>119</v>
      </c>
      <c r="K80" s="2" t="s">
        <v>1229</v>
      </c>
      <c r="L80" s="2"/>
      <c r="M80" s="2"/>
      <c r="N80" s="2"/>
      <c r="O80" s="2"/>
      <c r="P80" s="2"/>
      <c r="Q80" t="str">
        <f t="shared" si="12"/>
        <v>&lt;deviceset name="48.7R_0402_1/10_1%"&gt;</v>
      </c>
      <c r="R80" t="s">
        <v>2050</v>
      </c>
      <c r="S80" t="s">
        <v>2051</v>
      </c>
      <c r="T80" t="s">
        <v>2052</v>
      </c>
      <c r="U80" t="s">
        <v>2053</v>
      </c>
      <c r="V80" t="s">
        <v>2054</v>
      </c>
      <c r="W80" t="s">
        <v>2055</v>
      </c>
      <c r="X80" t="s">
        <v>2056</v>
      </c>
      <c r="Y80" t="s">
        <v>2057</v>
      </c>
      <c r="Z80" t="s">
        <v>2058</v>
      </c>
      <c r="AA80" t="s">
        <v>2059</v>
      </c>
      <c r="AB80" t="s">
        <v>2060</v>
      </c>
      <c r="AC80" t="str">
        <f t="shared" si="13"/>
        <v>&lt;attribute name="1_DESC" value="RES SMD 48.7 OHM 1% 1/10W 0402"/&gt;</v>
      </c>
      <c r="AD80" t="str">
        <f t="shared" si="14"/>
        <v>&lt;attribute name="1_DIST" value="Digi-Key"/&gt;</v>
      </c>
      <c r="AE80" t="str">
        <f t="shared" si="15"/>
        <v>&lt;attribute name="1_DIST_PN" value="P48.7LCT-ND"/&gt;</v>
      </c>
      <c r="AF80" t="str">
        <f t="shared" si="16"/>
        <v>&lt;attribute name="1_MFG" value="Panasonic Electronic Components"/&gt;</v>
      </c>
      <c r="AG80" t="str">
        <f t="shared" si="17"/>
        <v>&lt;attribute name="1_MFG_PN" value="ERJ-2RKF48R7X"/&gt;</v>
      </c>
      <c r="AH80" t="str">
        <f t="shared" si="18"/>
        <v>&lt;attribute name="2_DESC" value=""/&gt;</v>
      </c>
      <c r="AI80" t="str">
        <f t="shared" si="19"/>
        <v>&lt;attribute name="2_DIST" value=""/&gt;</v>
      </c>
      <c r="AJ80" t="str">
        <f t="shared" si="20"/>
        <v>&lt;attribute name="2_DIST_PN" value=""/&gt;</v>
      </c>
      <c r="AK80" t="str">
        <f t="shared" si="21"/>
        <v>&lt;attribute name="2_MFG" value=""/&gt;</v>
      </c>
      <c r="AL80" t="str">
        <f t="shared" si="22"/>
        <v>&lt;attribute name="2_MFG_PN" value=""/&gt;</v>
      </c>
      <c r="AM80" t="s">
        <v>2061</v>
      </c>
      <c r="AN80" t="s">
        <v>2062</v>
      </c>
      <c r="AO80" t="s">
        <v>2063</v>
      </c>
      <c r="AP80" t="s">
        <v>2064</v>
      </c>
      <c r="AQ80" t="s">
        <v>2065</v>
      </c>
      <c r="AR80" t="str">
        <f t="shared" si="23"/>
        <v>&lt;deviceset name="48.7R_0402_1/10_1%"&gt;&lt;gates&gt;&lt;gate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48.7 OHM 1% 1/10W 0402"/&gt;&lt;attribute name="1_DIST" value="Digi-Key"/&gt;&lt;attribute name="1_DIST_PN" value="P48.7LCT-ND"/&gt;&lt;attribute name="1_MFG" value="Panasonic Electronic Components"/&gt;&lt;attribute name="1_MFG_PN" value="ERJ-2RKF48R7X"/&gt;&lt;attribute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1" spans="1:44" x14ac:dyDescent="0.25">
      <c r="A81" s="2">
        <v>49.9</v>
      </c>
      <c r="B81" s="2" t="s">
        <v>1629</v>
      </c>
      <c r="C81" s="5" t="s">
        <v>20</v>
      </c>
      <c r="D81" s="2" t="s">
        <v>115</v>
      </c>
      <c r="E81" s="2" t="s">
        <v>116</v>
      </c>
      <c r="F81" s="2" t="s">
        <v>117</v>
      </c>
      <c r="G81" s="2" t="s">
        <v>148</v>
      </c>
      <c r="H81" s="2" t="s">
        <v>118</v>
      </c>
      <c r="I81" s="2" t="s">
        <v>1237</v>
      </c>
      <c r="J81" s="2" t="s">
        <v>119</v>
      </c>
      <c r="K81" s="2" t="s">
        <v>1238</v>
      </c>
      <c r="L81" s="2"/>
      <c r="M81" s="2"/>
      <c r="N81" s="2"/>
      <c r="O81" s="2"/>
      <c r="P81" s="2"/>
      <c r="Q81" t="str">
        <f t="shared" si="12"/>
        <v>&lt;deviceset name="49.9R_0402_1/10_1%"&gt;</v>
      </c>
      <c r="R81" t="s">
        <v>2050</v>
      </c>
      <c r="S81" t="s">
        <v>2051</v>
      </c>
      <c r="T81" t="s">
        <v>2052</v>
      </c>
      <c r="U81" t="s">
        <v>2053</v>
      </c>
      <c r="V81" t="s">
        <v>2054</v>
      </c>
      <c r="W81" t="s">
        <v>2055</v>
      </c>
      <c r="X81" t="s">
        <v>2056</v>
      </c>
      <c r="Y81" t="s">
        <v>2057</v>
      </c>
      <c r="Z81" t="s">
        <v>2058</v>
      </c>
      <c r="AA81" t="s">
        <v>2059</v>
      </c>
      <c r="AB81" t="s">
        <v>2060</v>
      </c>
      <c r="AC81" t="str">
        <f t="shared" si="13"/>
        <v>&lt;attribute name="1_DESC" value="RES SMD 49.9 OHM 1% 1/10W 0402"/&gt;</v>
      </c>
      <c r="AD81" t="str">
        <f t="shared" si="14"/>
        <v>&lt;attribute name="1_DIST" value="Digi-Key"/&gt;</v>
      </c>
      <c r="AE81" t="str">
        <f t="shared" si="15"/>
        <v>&lt;attribute name="1_DIST_PN" value="P49.9LCT-ND"/&gt;</v>
      </c>
      <c r="AF81" t="str">
        <f t="shared" si="16"/>
        <v>&lt;attribute name="1_MFG" value="Panasonic Electronic Components"/&gt;</v>
      </c>
      <c r="AG81" t="str">
        <f t="shared" si="17"/>
        <v>&lt;attribute name="1_MFG_PN" value="ERJ-2RKF49R9X"/&gt;</v>
      </c>
      <c r="AH81" t="str">
        <f t="shared" si="18"/>
        <v>&lt;attribute name="2_DESC" value=""/&gt;</v>
      </c>
      <c r="AI81" t="str">
        <f t="shared" si="19"/>
        <v>&lt;attribute name="2_DIST" value=""/&gt;</v>
      </c>
      <c r="AJ81" t="str">
        <f t="shared" si="20"/>
        <v>&lt;attribute name="2_DIST_PN" value=""/&gt;</v>
      </c>
      <c r="AK81" t="str">
        <f t="shared" si="21"/>
        <v>&lt;attribute name="2_MFG" value=""/&gt;</v>
      </c>
      <c r="AL81" t="str">
        <f t="shared" si="22"/>
        <v>&lt;attribute name="2_MFG_PN" value=""/&gt;</v>
      </c>
      <c r="AM81" t="s">
        <v>2061</v>
      </c>
      <c r="AN81" t="s">
        <v>2062</v>
      </c>
      <c r="AO81" t="s">
        <v>2063</v>
      </c>
      <c r="AP81" t="s">
        <v>2064</v>
      </c>
      <c r="AQ81" t="s">
        <v>2065</v>
      </c>
      <c r="AR81" t="str">
        <f t="shared" si="23"/>
        <v>&lt;deviceset name="49.9R_0402_1/10_1%"&gt;&lt;gates&gt;&lt;gate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49.9 OHM 1% 1/10W 0402"/&gt;&lt;attribute name="1_DIST" value="Digi-Key"/&gt;&lt;attribute name="1_DIST_PN" value="P49.9LCT-ND"/&gt;&lt;attribute name="1_MFG" value="Panasonic Electronic Components"/&gt;&lt;attribute name="1_MFG_PN" value="ERJ-2RKF49R9X"/&gt;&lt;attribute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2" spans="1:44" x14ac:dyDescent="0.25">
      <c r="A82" s="2">
        <v>51</v>
      </c>
      <c r="B82" s="2" t="s">
        <v>1629</v>
      </c>
      <c r="C82" s="5" t="s">
        <v>1905</v>
      </c>
      <c r="D82" s="2" t="s">
        <v>115</v>
      </c>
      <c r="E82" s="2" t="s">
        <v>116</v>
      </c>
      <c r="F82" s="2" t="s">
        <v>117</v>
      </c>
      <c r="G82" s="2" t="s">
        <v>193</v>
      </c>
      <c r="H82" s="2" t="s">
        <v>118</v>
      </c>
      <c r="I82" s="2" t="s">
        <v>205</v>
      </c>
      <c r="J82" s="2" t="s">
        <v>119</v>
      </c>
      <c r="K82" s="2" t="s">
        <v>1271</v>
      </c>
      <c r="L82" s="2"/>
      <c r="M82" s="2"/>
      <c r="N82" s="2"/>
      <c r="O82" s="2"/>
      <c r="P82" s="2"/>
      <c r="Q82" t="str">
        <f t="shared" si="12"/>
        <v>&lt;deviceset name="51R_0402_1/10_1%"&gt;</v>
      </c>
      <c r="R82" t="s">
        <v>2050</v>
      </c>
      <c r="S82" t="s">
        <v>2051</v>
      </c>
      <c r="T82" t="s">
        <v>2052</v>
      </c>
      <c r="U82" t="s">
        <v>2053</v>
      </c>
      <c r="V82" t="s">
        <v>2054</v>
      </c>
      <c r="W82" t="s">
        <v>2055</v>
      </c>
      <c r="X82" t="s">
        <v>2056</v>
      </c>
      <c r="Y82" t="s">
        <v>2057</v>
      </c>
      <c r="Z82" t="s">
        <v>2058</v>
      </c>
      <c r="AA82" t="s">
        <v>2059</v>
      </c>
      <c r="AB82" t="s">
        <v>2060</v>
      </c>
      <c r="AC82" t="str">
        <f t="shared" si="13"/>
        <v>&lt;attribute name="1_DESC" value="RES SMD 51 OHM 1% 1/10W 0402"/&gt;</v>
      </c>
      <c r="AD82" t="str">
        <f t="shared" si="14"/>
        <v>&lt;attribute name="1_DIST" value="Digi-Key"/&gt;</v>
      </c>
      <c r="AE82" t="str">
        <f t="shared" si="15"/>
        <v>&lt;attribute name="1_DIST_PN" value="P51.0LCT-ND"/&gt;</v>
      </c>
      <c r="AF82" t="str">
        <f t="shared" si="16"/>
        <v>&lt;attribute name="1_MFG" value="Panasonic Electronic Components"/&gt;</v>
      </c>
      <c r="AG82" t="str">
        <f t="shared" si="17"/>
        <v>&lt;attribute name="1_MFG_PN" value="ERJ-2RKF51R0X"/&gt;</v>
      </c>
      <c r="AH82" t="str">
        <f t="shared" si="18"/>
        <v>&lt;attribute name="2_DESC" value=""/&gt;</v>
      </c>
      <c r="AI82" t="str">
        <f t="shared" si="19"/>
        <v>&lt;attribute name="2_DIST" value=""/&gt;</v>
      </c>
      <c r="AJ82" t="str">
        <f t="shared" si="20"/>
        <v>&lt;attribute name="2_DIST_PN" value=""/&gt;</v>
      </c>
      <c r="AK82" t="str">
        <f t="shared" si="21"/>
        <v>&lt;attribute name="2_MFG" value=""/&gt;</v>
      </c>
      <c r="AL82" t="str">
        <f t="shared" si="22"/>
        <v>&lt;attribute name="2_MFG_PN" value=""/&gt;</v>
      </c>
      <c r="AM82" t="s">
        <v>2061</v>
      </c>
      <c r="AN82" t="s">
        <v>2062</v>
      </c>
      <c r="AO82" t="s">
        <v>2063</v>
      </c>
      <c r="AP82" t="s">
        <v>2064</v>
      </c>
      <c r="AQ82" t="s">
        <v>2065</v>
      </c>
      <c r="AR82" t="str">
        <f t="shared" si="23"/>
        <v>&lt;deviceset name="51R_0402_1/10_1%"&gt;&lt;gates&gt;&lt;gate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51 OHM 1% 1/10W 0402"/&gt;&lt;attribute name="1_DIST" value="Digi-Key"/&gt;&lt;attribute name="1_DIST_PN" value="P51.0LCT-ND"/&gt;&lt;attribute name="1_MFG" value="Panasonic Electronic Components"/&gt;&lt;attribute name="1_MFG_PN" value="ERJ-2RKF51R0X"/&gt;&lt;attribute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3" spans="1:44" x14ac:dyDescent="0.25">
      <c r="A83" s="2">
        <v>51.1</v>
      </c>
      <c r="B83" s="2" t="s">
        <v>1629</v>
      </c>
      <c r="C83" s="5" t="s">
        <v>21</v>
      </c>
      <c r="D83" s="2" t="s">
        <v>115</v>
      </c>
      <c r="E83" s="2" t="s">
        <v>116</v>
      </c>
      <c r="F83" s="2" t="s">
        <v>117</v>
      </c>
      <c r="G83" s="2" t="s">
        <v>149</v>
      </c>
      <c r="H83" s="2" t="s">
        <v>118</v>
      </c>
      <c r="I83" s="2" t="s">
        <v>1275</v>
      </c>
      <c r="J83" s="2" t="s">
        <v>119</v>
      </c>
      <c r="K83" s="2" t="s">
        <v>1276</v>
      </c>
      <c r="L83" s="2"/>
      <c r="M83" s="2"/>
      <c r="N83" s="2"/>
      <c r="O83" s="2"/>
      <c r="P83" s="2"/>
      <c r="Q83" t="str">
        <f t="shared" si="12"/>
        <v>&lt;deviceset name="51.1R_0402_1/10_1%"&gt;</v>
      </c>
      <c r="R83" t="s">
        <v>2050</v>
      </c>
      <c r="S83" t="s">
        <v>2051</v>
      </c>
      <c r="T83" t="s">
        <v>2052</v>
      </c>
      <c r="U83" t="s">
        <v>2053</v>
      </c>
      <c r="V83" t="s">
        <v>2054</v>
      </c>
      <c r="W83" t="s">
        <v>2055</v>
      </c>
      <c r="X83" t="s">
        <v>2056</v>
      </c>
      <c r="Y83" t="s">
        <v>2057</v>
      </c>
      <c r="Z83" t="s">
        <v>2058</v>
      </c>
      <c r="AA83" t="s">
        <v>2059</v>
      </c>
      <c r="AB83" t="s">
        <v>2060</v>
      </c>
      <c r="AC83" t="str">
        <f t="shared" si="13"/>
        <v>&lt;attribute name="1_DESC" value="RES SMD 51.1 OHM 1% 1/10W 0402"/&gt;</v>
      </c>
      <c r="AD83" t="str">
        <f t="shared" si="14"/>
        <v>&lt;attribute name="1_DIST" value="Digi-Key"/&gt;</v>
      </c>
      <c r="AE83" t="str">
        <f t="shared" si="15"/>
        <v>&lt;attribute name="1_DIST_PN" value="P51.1LCT-ND"/&gt;</v>
      </c>
      <c r="AF83" t="str">
        <f t="shared" si="16"/>
        <v>&lt;attribute name="1_MFG" value="Panasonic Electronic Components"/&gt;</v>
      </c>
      <c r="AG83" t="str">
        <f t="shared" si="17"/>
        <v>&lt;attribute name="1_MFG_PN" value="ERJ-2RKF51R1X"/&gt;</v>
      </c>
      <c r="AH83" t="str">
        <f t="shared" si="18"/>
        <v>&lt;attribute name="2_DESC" value=""/&gt;</v>
      </c>
      <c r="AI83" t="str">
        <f t="shared" si="19"/>
        <v>&lt;attribute name="2_DIST" value=""/&gt;</v>
      </c>
      <c r="AJ83" t="str">
        <f t="shared" si="20"/>
        <v>&lt;attribute name="2_DIST_PN" value=""/&gt;</v>
      </c>
      <c r="AK83" t="str">
        <f t="shared" si="21"/>
        <v>&lt;attribute name="2_MFG" value=""/&gt;</v>
      </c>
      <c r="AL83" t="str">
        <f t="shared" si="22"/>
        <v>&lt;attribute name="2_MFG_PN" value=""/&gt;</v>
      </c>
      <c r="AM83" t="s">
        <v>2061</v>
      </c>
      <c r="AN83" t="s">
        <v>2062</v>
      </c>
      <c r="AO83" t="s">
        <v>2063</v>
      </c>
      <c r="AP83" t="s">
        <v>2064</v>
      </c>
      <c r="AQ83" t="s">
        <v>2065</v>
      </c>
      <c r="AR83" t="str">
        <f t="shared" si="23"/>
        <v>&lt;deviceset name="51.1R_0402_1/10_1%"&gt;&lt;gates&gt;&lt;gate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51.1 OHM 1% 1/10W 0402"/&gt;&lt;attribute name="1_DIST" value="Digi-Key"/&gt;&lt;attribute name="1_DIST_PN" value="P51.1LCT-ND"/&gt;&lt;attribute name="1_MFG" value="Panasonic Electronic Components"/&gt;&lt;attribute name="1_MFG_PN" value="ERJ-2RKF51R1X"/&gt;&lt;attribute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4" spans="1:44" x14ac:dyDescent="0.25">
      <c r="A84" s="2">
        <v>52.3</v>
      </c>
      <c r="B84" s="2" t="s">
        <v>1629</v>
      </c>
      <c r="C84" s="5" t="s">
        <v>1906</v>
      </c>
      <c r="D84" s="2" t="s">
        <v>115</v>
      </c>
      <c r="E84" s="2" t="s">
        <v>116</v>
      </c>
      <c r="F84" s="2" t="s">
        <v>117</v>
      </c>
      <c r="G84" s="2" t="s">
        <v>1287</v>
      </c>
      <c r="H84" s="2" t="s">
        <v>118</v>
      </c>
      <c r="I84" s="2" t="s">
        <v>1285</v>
      </c>
      <c r="J84" s="2" t="s">
        <v>119</v>
      </c>
      <c r="K84" s="2" t="s">
        <v>1286</v>
      </c>
      <c r="L84" s="2"/>
      <c r="M84" s="2"/>
      <c r="N84" s="2"/>
      <c r="O84" s="2"/>
      <c r="P84" s="2"/>
      <c r="Q84" t="str">
        <f t="shared" si="12"/>
        <v>&lt;deviceset name="52.3R_0402_1/10_1%"&gt;</v>
      </c>
      <c r="R84" t="s">
        <v>2050</v>
      </c>
      <c r="S84" t="s">
        <v>2051</v>
      </c>
      <c r="T84" t="s">
        <v>2052</v>
      </c>
      <c r="U84" t="s">
        <v>2053</v>
      </c>
      <c r="V84" t="s">
        <v>2054</v>
      </c>
      <c r="W84" t="s">
        <v>2055</v>
      </c>
      <c r="X84" t="s">
        <v>2056</v>
      </c>
      <c r="Y84" t="s">
        <v>2057</v>
      </c>
      <c r="Z84" t="s">
        <v>2058</v>
      </c>
      <c r="AA84" t="s">
        <v>2059</v>
      </c>
      <c r="AB84" t="s">
        <v>2060</v>
      </c>
      <c r="AC84" t="str">
        <f t="shared" si="13"/>
        <v>&lt;attribute name="1_DESC" value="RES SMD 52.3 OHM 1% 1/10W 0402"/&gt;</v>
      </c>
      <c r="AD84" t="str">
        <f t="shared" si="14"/>
        <v>&lt;attribute name="1_DIST" value="Digi-Key"/&gt;</v>
      </c>
      <c r="AE84" t="str">
        <f t="shared" si="15"/>
        <v>&lt;attribute name="1_DIST_PN" value="P52.3LCT-ND"/&gt;</v>
      </c>
      <c r="AF84" t="str">
        <f t="shared" si="16"/>
        <v>&lt;attribute name="1_MFG" value="Panasonic Electronic Components"/&gt;</v>
      </c>
      <c r="AG84" t="str">
        <f t="shared" si="17"/>
        <v>&lt;attribute name="1_MFG_PN" value="ERJ-2RKF52R3X"/&gt;</v>
      </c>
      <c r="AH84" t="str">
        <f t="shared" si="18"/>
        <v>&lt;attribute name="2_DESC" value=""/&gt;</v>
      </c>
      <c r="AI84" t="str">
        <f t="shared" si="19"/>
        <v>&lt;attribute name="2_DIST" value=""/&gt;</v>
      </c>
      <c r="AJ84" t="str">
        <f t="shared" si="20"/>
        <v>&lt;attribute name="2_DIST_PN" value=""/&gt;</v>
      </c>
      <c r="AK84" t="str">
        <f t="shared" si="21"/>
        <v>&lt;attribute name="2_MFG" value=""/&gt;</v>
      </c>
      <c r="AL84" t="str">
        <f t="shared" si="22"/>
        <v>&lt;attribute name="2_MFG_PN" value=""/&gt;</v>
      </c>
      <c r="AM84" t="s">
        <v>2061</v>
      </c>
      <c r="AN84" t="s">
        <v>2062</v>
      </c>
      <c r="AO84" t="s">
        <v>2063</v>
      </c>
      <c r="AP84" t="s">
        <v>2064</v>
      </c>
      <c r="AQ84" t="s">
        <v>2065</v>
      </c>
      <c r="AR84" t="str">
        <f t="shared" si="23"/>
        <v>&lt;deviceset name="52.3R_0402_1/10_1%"&gt;&lt;gates&gt;&lt;gate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52.3 OHM 1% 1/10W 0402"/&gt;&lt;attribute name="1_DIST" value="Digi-Key"/&gt;&lt;attribute name="1_DIST_PN" value="P52.3LCT-ND"/&gt;&lt;attribute name="1_MFG" value="Panasonic Electronic Components"/&gt;&lt;attribute name="1_MFG_PN" value="ERJ-2RKF52R3X"/&gt;&lt;attribute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5" spans="1:44" x14ac:dyDescent="0.25">
      <c r="A85" s="2">
        <v>53.6</v>
      </c>
      <c r="B85" s="2" t="s">
        <v>1629</v>
      </c>
      <c r="C85" s="5" t="s">
        <v>1907</v>
      </c>
      <c r="D85" s="2" t="s">
        <v>115</v>
      </c>
      <c r="E85" s="2" t="s">
        <v>116</v>
      </c>
      <c r="F85" s="2" t="s">
        <v>117</v>
      </c>
      <c r="G85" s="2" t="s">
        <v>1296</v>
      </c>
      <c r="H85" s="2" t="s">
        <v>118</v>
      </c>
      <c r="I85" s="2" t="s">
        <v>1294</v>
      </c>
      <c r="J85" s="2" t="s">
        <v>119</v>
      </c>
      <c r="K85" s="2" t="s">
        <v>1295</v>
      </c>
      <c r="L85" s="2"/>
      <c r="M85" s="2"/>
      <c r="N85" s="2"/>
      <c r="O85" s="2"/>
      <c r="P85" s="2"/>
      <c r="Q85" t="str">
        <f t="shared" si="12"/>
        <v>&lt;deviceset name="53.6R_0402_1/10_1%"&gt;</v>
      </c>
      <c r="R85" t="s">
        <v>2050</v>
      </c>
      <c r="S85" t="s">
        <v>2051</v>
      </c>
      <c r="T85" t="s">
        <v>2052</v>
      </c>
      <c r="U85" t="s">
        <v>2053</v>
      </c>
      <c r="V85" t="s">
        <v>2054</v>
      </c>
      <c r="W85" t="s">
        <v>2055</v>
      </c>
      <c r="X85" t="s">
        <v>2056</v>
      </c>
      <c r="Y85" t="s">
        <v>2057</v>
      </c>
      <c r="Z85" t="s">
        <v>2058</v>
      </c>
      <c r="AA85" t="s">
        <v>2059</v>
      </c>
      <c r="AB85" t="s">
        <v>2060</v>
      </c>
      <c r="AC85" t="str">
        <f t="shared" si="13"/>
        <v>&lt;attribute name="1_DESC" value="RES SMD 53.6 OHM 1% 1/10W 0402"/&gt;</v>
      </c>
      <c r="AD85" t="str">
        <f t="shared" si="14"/>
        <v>&lt;attribute name="1_DIST" value="Digi-Key"/&gt;</v>
      </c>
      <c r="AE85" t="str">
        <f t="shared" si="15"/>
        <v>&lt;attribute name="1_DIST_PN" value="P53.6LCT-ND"/&gt;</v>
      </c>
      <c r="AF85" t="str">
        <f t="shared" si="16"/>
        <v>&lt;attribute name="1_MFG" value="Panasonic Electronic Components"/&gt;</v>
      </c>
      <c r="AG85" t="str">
        <f t="shared" si="17"/>
        <v>&lt;attribute name="1_MFG_PN" value="ERJ-2RKF53R6X"/&gt;</v>
      </c>
      <c r="AH85" t="str">
        <f t="shared" si="18"/>
        <v>&lt;attribute name="2_DESC" value=""/&gt;</v>
      </c>
      <c r="AI85" t="str">
        <f t="shared" si="19"/>
        <v>&lt;attribute name="2_DIST" value=""/&gt;</v>
      </c>
      <c r="AJ85" t="str">
        <f t="shared" si="20"/>
        <v>&lt;attribute name="2_DIST_PN" value=""/&gt;</v>
      </c>
      <c r="AK85" t="str">
        <f t="shared" si="21"/>
        <v>&lt;attribute name="2_MFG" value=""/&gt;</v>
      </c>
      <c r="AL85" t="str">
        <f t="shared" si="22"/>
        <v>&lt;attribute name="2_MFG_PN" value=""/&gt;</v>
      </c>
      <c r="AM85" t="s">
        <v>2061</v>
      </c>
      <c r="AN85" t="s">
        <v>2062</v>
      </c>
      <c r="AO85" t="s">
        <v>2063</v>
      </c>
      <c r="AP85" t="s">
        <v>2064</v>
      </c>
      <c r="AQ85" t="s">
        <v>2065</v>
      </c>
      <c r="AR85" t="str">
        <f t="shared" si="23"/>
        <v>&lt;deviceset name="53.6R_0402_1/10_1%"&gt;&lt;gates&gt;&lt;gate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53.6 OHM 1% 1/10W 0402"/&gt;&lt;attribute name="1_DIST" value="Digi-Key"/&gt;&lt;attribute name="1_DIST_PN" value="P53.6LCT-ND"/&gt;&lt;attribute name="1_MFG" value="Panasonic Electronic Components"/&gt;&lt;attribute name="1_MFG_PN" value="ERJ-2RKF53R6X"/&gt;&lt;attribute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6" spans="1:44" x14ac:dyDescent="0.25">
      <c r="A86" s="2">
        <v>54.9</v>
      </c>
      <c r="B86" s="2" t="s">
        <v>1629</v>
      </c>
      <c r="C86" s="5" t="s">
        <v>1908</v>
      </c>
      <c r="D86" s="2" t="s">
        <v>115</v>
      </c>
      <c r="E86" s="2" t="s">
        <v>116</v>
      </c>
      <c r="F86" s="2" t="s">
        <v>117</v>
      </c>
      <c r="G86" s="2" t="s">
        <v>1305</v>
      </c>
      <c r="H86" s="2" t="s">
        <v>118</v>
      </c>
      <c r="I86" s="2" t="s">
        <v>1303</v>
      </c>
      <c r="J86" s="2" t="s">
        <v>119</v>
      </c>
      <c r="K86" s="2" t="s">
        <v>1304</v>
      </c>
      <c r="L86" s="2"/>
      <c r="M86" s="2"/>
      <c r="N86" s="2"/>
      <c r="O86" s="2"/>
      <c r="P86" s="2"/>
      <c r="Q86" t="str">
        <f t="shared" si="12"/>
        <v>&lt;deviceset name="54.9R_0402_1/10_1%"&gt;</v>
      </c>
      <c r="R86" t="s">
        <v>2050</v>
      </c>
      <c r="S86" t="s">
        <v>2051</v>
      </c>
      <c r="T86" t="s">
        <v>2052</v>
      </c>
      <c r="U86" t="s">
        <v>2053</v>
      </c>
      <c r="V86" t="s">
        <v>2054</v>
      </c>
      <c r="W86" t="s">
        <v>2055</v>
      </c>
      <c r="X86" t="s">
        <v>2056</v>
      </c>
      <c r="Y86" t="s">
        <v>2057</v>
      </c>
      <c r="Z86" t="s">
        <v>2058</v>
      </c>
      <c r="AA86" t="s">
        <v>2059</v>
      </c>
      <c r="AB86" t="s">
        <v>2060</v>
      </c>
      <c r="AC86" t="str">
        <f t="shared" si="13"/>
        <v>&lt;attribute name="1_DESC" value="RES SMD 54.9 OHM 1% 1/10W 0402"/&gt;</v>
      </c>
      <c r="AD86" t="str">
        <f t="shared" si="14"/>
        <v>&lt;attribute name="1_DIST" value="Digi-Key"/&gt;</v>
      </c>
      <c r="AE86" t="str">
        <f t="shared" si="15"/>
        <v>&lt;attribute name="1_DIST_PN" value="P54.9LCT-ND"/&gt;</v>
      </c>
      <c r="AF86" t="str">
        <f t="shared" si="16"/>
        <v>&lt;attribute name="1_MFG" value="Panasonic Electronic Components"/&gt;</v>
      </c>
      <c r="AG86" t="str">
        <f t="shared" si="17"/>
        <v>&lt;attribute name="1_MFG_PN" value="ERJ-2RKF54R9X"/&gt;</v>
      </c>
      <c r="AH86" t="str">
        <f t="shared" si="18"/>
        <v>&lt;attribute name="2_DESC" value=""/&gt;</v>
      </c>
      <c r="AI86" t="str">
        <f t="shared" si="19"/>
        <v>&lt;attribute name="2_DIST" value=""/&gt;</v>
      </c>
      <c r="AJ86" t="str">
        <f t="shared" si="20"/>
        <v>&lt;attribute name="2_DIST_PN" value=""/&gt;</v>
      </c>
      <c r="AK86" t="str">
        <f t="shared" si="21"/>
        <v>&lt;attribute name="2_MFG" value=""/&gt;</v>
      </c>
      <c r="AL86" t="str">
        <f t="shared" si="22"/>
        <v>&lt;attribute name="2_MFG_PN" value=""/&gt;</v>
      </c>
      <c r="AM86" t="s">
        <v>2061</v>
      </c>
      <c r="AN86" t="s">
        <v>2062</v>
      </c>
      <c r="AO86" t="s">
        <v>2063</v>
      </c>
      <c r="AP86" t="s">
        <v>2064</v>
      </c>
      <c r="AQ86" t="s">
        <v>2065</v>
      </c>
      <c r="AR86" t="str">
        <f t="shared" si="23"/>
        <v>&lt;deviceset name="54.9R_0402_1/10_1%"&gt;&lt;gates&gt;&lt;gate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54.9 OHM 1% 1/10W 0402"/&gt;&lt;attribute name="1_DIST" value="Digi-Key"/&gt;&lt;attribute name="1_DIST_PN" value="P54.9LCT-ND"/&gt;&lt;attribute name="1_MFG" value="Panasonic Electronic Components"/&gt;&lt;attribute name="1_MFG_PN" value="ERJ-2RKF54R9X"/&gt;&lt;attribute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7" spans="1:44" x14ac:dyDescent="0.25">
      <c r="A87" s="2">
        <v>56</v>
      </c>
      <c r="B87" s="2" t="s">
        <v>1629</v>
      </c>
      <c r="C87" s="5" t="s">
        <v>1909</v>
      </c>
      <c r="D87" s="2" t="s">
        <v>115</v>
      </c>
      <c r="E87" s="2" t="s">
        <v>116</v>
      </c>
      <c r="F87" s="2" t="s">
        <v>117</v>
      </c>
      <c r="G87" s="2" t="s">
        <v>150</v>
      </c>
      <c r="H87" s="2" t="s">
        <v>118</v>
      </c>
      <c r="I87" s="2" t="s">
        <v>172</v>
      </c>
      <c r="J87" s="2" t="s">
        <v>119</v>
      </c>
      <c r="K87" s="2" t="s">
        <v>1312</v>
      </c>
      <c r="L87" s="2"/>
      <c r="M87" s="2"/>
      <c r="N87" s="2"/>
      <c r="O87" s="2"/>
      <c r="P87" s="2"/>
      <c r="Q87" t="str">
        <f t="shared" si="12"/>
        <v>&lt;deviceset name="56R_0402_1/10_1%"&gt;</v>
      </c>
      <c r="R87" t="s">
        <v>2050</v>
      </c>
      <c r="S87" t="s">
        <v>2051</v>
      </c>
      <c r="T87" t="s">
        <v>2052</v>
      </c>
      <c r="U87" t="s">
        <v>2053</v>
      </c>
      <c r="V87" t="s">
        <v>2054</v>
      </c>
      <c r="W87" t="s">
        <v>2055</v>
      </c>
      <c r="X87" t="s">
        <v>2056</v>
      </c>
      <c r="Y87" t="s">
        <v>2057</v>
      </c>
      <c r="Z87" t="s">
        <v>2058</v>
      </c>
      <c r="AA87" t="s">
        <v>2059</v>
      </c>
      <c r="AB87" t="s">
        <v>2060</v>
      </c>
      <c r="AC87" t="str">
        <f t="shared" si="13"/>
        <v>&lt;attribute name="1_DESC" value="RES SMD 56 OHM 1% 1/10W 0402"/&gt;</v>
      </c>
      <c r="AD87" t="str">
        <f t="shared" si="14"/>
        <v>&lt;attribute name="1_DIST" value="Digi-Key"/&gt;</v>
      </c>
      <c r="AE87" t="str">
        <f t="shared" si="15"/>
        <v>&lt;attribute name="1_DIST_PN" value="P56.0LCT-ND"/&gt;</v>
      </c>
      <c r="AF87" t="str">
        <f t="shared" si="16"/>
        <v>&lt;attribute name="1_MFG" value="Panasonic Electronic Components"/&gt;</v>
      </c>
      <c r="AG87" t="str">
        <f t="shared" si="17"/>
        <v>&lt;attribute name="1_MFG_PN" value="ERJ-2RKF56R0X"/&gt;</v>
      </c>
      <c r="AH87" t="str">
        <f t="shared" si="18"/>
        <v>&lt;attribute name="2_DESC" value=""/&gt;</v>
      </c>
      <c r="AI87" t="str">
        <f t="shared" si="19"/>
        <v>&lt;attribute name="2_DIST" value=""/&gt;</v>
      </c>
      <c r="AJ87" t="str">
        <f t="shared" si="20"/>
        <v>&lt;attribute name="2_DIST_PN" value=""/&gt;</v>
      </c>
      <c r="AK87" t="str">
        <f t="shared" si="21"/>
        <v>&lt;attribute name="2_MFG" value=""/&gt;</v>
      </c>
      <c r="AL87" t="str">
        <f t="shared" si="22"/>
        <v>&lt;attribute name="2_MFG_PN" value=""/&gt;</v>
      </c>
      <c r="AM87" t="s">
        <v>2061</v>
      </c>
      <c r="AN87" t="s">
        <v>2062</v>
      </c>
      <c r="AO87" t="s">
        <v>2063</v>
      </c>
      <c r="AP87" t="s">
        <v>2064</v>
      </c>
      <c r="AQ87" t="s">
        <v>2065</v>
      </c>
      <c r="AR87" t="str">
        <f t="shared" si="23"/>
        <v>&lt;deviceset name="56R_0402_1/10_1%"&gt;&lt;gates&gt;&lt;gate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56 OHM 1% 1/10W 0402"/&gt;&lt;attribute name="1_DIST" value="Digi-Key"/&gt;&lt;attribute name="1_DIST_PN" value="P56.0LCT-ND"/&gt;&lt;attribute name="1_MFG" value="Panasonic Electronic Components"/&gt;&lt;attribute name="1_MFG_PN" value="ERJ-2RKF56R0X"/&gt;&lt;attribute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8" spans="1:44" x14ac:dyDescent="0.25">
      <c r="A88" s="2">
        <v>56.2</v>
      </c>
      <c r="B88" s="2" t="s">
        <v>1629</v>
      </c>
      <c r="C88" s="5" t="s">
        <v>1910</v>
      </c>
      <c r="D88" s="2" t="s">
        <v>115</v>
      </c>
      <c r="E88" s="2" t="s">
        <v>116</v>
      </c>
      <c r="F88" s="2" t="s">
        <v>117</v>
      </c>
      <c r="G88" s="2" t="s">
        <v>1318</v>
      </c>
      <c r="H88" s="2" t="s">
        <v>118</v>
      </c>
      <c r="I88" s="2" t="s">
        <v>1316</v>
      </c>
      <c r="J88" s="2" t="s">
        <v>119</v>
      </c>
      <c r="K88" s="2" t="s">
        <v>1317</v>
      </c>
      <c r="L88" s="2"/>
      <c r="M88" s="2"/>
      <c r="N88" s="2"/>
      <c r="O88" s="2"/>
      <c r="P88" s="2"/>
      <c r="Q88" t="str">
        <f t="shared" si="12"/>
        <v>&lt;deviceset name="56.2R_0402_1/10_1%"&gt;</v>
      </c>
      <c r="R88" t="s">
        <v>2050</v>
      </c>
      <c r="S88" t="s">
        <v>2051</v>
      </c>
      <c r="T88" t="s">
        <v>2052</v>
      </c>
      <c r="U88" t="s">
        <v>2053</v>
      </c>
      <c r="V88" t="s">
        <v>2054</v>
      </c>
      <c r="W88" t="s">
        <v>2055</v>
      </c>
      <c r="X88" t="s">
        <v>2056</v>
      </c>
      <c r="Y88" t="s">
        <v>2057</v>
      </c>
      <c r="Z88" t="s">
        <v>2058</v>
      </c>
      <c r="AA88" t="s">
        <v>2059</v>
      </c>
      <c r="AB88" t="s">
        <v>2060</v>
      </c>
      <c r="AC88" t="str">
        <f t="shared" si="13"/>
        <v>&lt;attribute name="1_DESC" value="RES SMD 56.2 OHM 1% 1/10W 0402"/&gt;</v>
      </c>
      <c r="AD88" t="str">
        <f t="shared" si="14"/>
        <v>&lt;attribute name="1_DIST" value="Digi-Key"/&gt;</v>
      </c>
      <c r="AE88" t="str">
        <f t="shared" si="15"/>
        <v>&lt;attribute name="1_DIST_PN" value="P56.2LCT-ND"/&gt;</v>
      </c>
      <c r="AF88" t="str">
        <f t="shared" si="16"/>
        <v>&lt;attribute name="1_MFG" value="Panasonic Electronic Components"/&gt;</v>
      </c>
      <c r="AG88" t="str">
        <f t="shared" si="17"/>
        <v>&lt;attribute name="1_MFG_PN" value="ERJ-2RKF56R2X"/&gt;</v>
      </c>
      <c r="AH88" t="str">
        <f t="shared" si="18"/>
        <v>&lt;attribute name="2_DESC" value=""/&gt;</v>
      </c>
      <c r="AI88" t="str">
        <f t="shared" si="19"/>
        <v>&lt;attribute name="2_DIST" value=""/&gt;</v>
      </c>
      <c r="AJ88" t="str">
        <f t="shared" si="20"/>
        <v>&lt;attribute name="2_DIST_PN" value=""/&gt;</v>
      </c>
      <c r="AK88" t="str">
        <f t="shared" si="21"/>
        <v>&lt;attribute name="2_MFG" value=""/&gt;</v>
      </c>
      <c r="AL88" t="str">
        <f t="shared" si="22"/>
        <v>&lt;attribute name="2_MFG_PN" value=""/&gt;</v>
      </c>
      <c r="AM88" t="s">
        <v>2061</v>
      </c>
      <c r="AN88" t="s">
        <v>2062</v>
      </c>
      <c r="AO88" t="s">
        <v>2063</v>
      </c>
      <c r="AP88" t="s">
        <v>2064</v>
      </c>
      <c r="AQ88" t="s">
        <v>2065</v>
      </c>
      <c r="AR88" t="str">
        <f t="shared" si="23"/>
        <v>&lt;deviceset name="56.2R_0402_1/10_1%"&gt;&lt;gates&gt;&lt;gate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56.2 OHM 1% 1/10W 0402"/&gt;&lt;attribute name="1_DIST" value="Digi-Key"/&gt;&lt;attribute name="1_DIST_PN" value="P56.2LCT-ND"/&gt;&lt;attribute name="1_MFG" value="Panasonic Electronic Components"/&gt;&lt;attribute name="1_MFG_PN" value="ERJ-2RKF56R2X"/&gt;&lt;attribute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89" spans="1:44" x14ac:dyDescent="0.25">
      <c r="A89" s="2">
        <v>57.6</v>
      </c>
      <c r="B89" s="2" t="s">
        <v>1629</v>
      </c>
      <c r="C89" s="5" t="s">
        <v>1911</v>
      </c>
      <c r="D89" s="2" t="s">
        <v>115</v>
      </c>
      <c r="E89" s="2" t="s">
        <v>116</v>
      </c>
      <c r="F89" s="2" t="s">
        <v>117</v>
      </c>
      <c r="G89" s="2" t="s">
        <v>1329</v>
      </c>
      <c r="H89" s="2" t="s">
        <v>118</v>
      </c>
      <c r="I89" s="2" t="s">
        <v>1327</v>
      </c>
      <c r="J89" s="2" t="s">
        <v>119</v>
      </c>
      <c r="K89" s="2" t="s">
        <v>1328</v>
      </c>
      <c r="L89" s="2"/>
      <c r="M89" s="2"/>
      <c r="N89" s="2"/>
      <c r="O89" s="2"/>
      <c r="P89" s="2"/>
      <c r="Q89" t="str">
        <f t="shared" si="12"/>
        <v>&lt;deviceset name="57.6R_0402_1/10_1%"&gt;</v>
      </c>
      <c r="R89" t="s">
        <v>2050</v>
      </c>
      <c r="S89" t="s">
        <v>2051</v>
      </c>
      <c r="T89" t="s">
        <v>2052</v>
      </c>
      <c r="U89" t="s">
        <v>2053</v>
      </c>
      <c r="V89" t="s">
        <v>2054</v>
      </c>
      <c r="W89" t="s">
        <v>2055</v>
      </c>
      <c r="X89" t="s">
        <v>2056</v>
      </c>
      <c r="Y89" t="s">
        <v>2057</v>
      </c>
      <c r="Z89" t="s">
        <v>2058</v>
      </c>
      <c r="AA89" t="s">
        <v>2059</v>
      </c>
      <c r="AB89" t="s">
        <v>2060</v>
      </c>
      <c r="AC89" t="str">
        <f t="shared" si="13"/>
        <v>&lt;attribute name="1_DESC" value="RES SMD 57.6 OHM 1% 1/10W 0402"/&gt;</v>
      </c>
      <c r="AD89" t="str">
        <f t="shared" si="14"/>
        <v>&lt;attribute name="1_DIST" value="Digi-Key"/&gt;</v>
      </c>
      <c r="AE89" t="str">
        <f t="shared" si="15"/>
        <v>&lt;attribute name="1_DIST_PN" value="P57.6LCT-ND"/&gt;</v>
      </c>
      <c r="AF89" t="str">
        <f t="shared" si="16"/>
        <v>&lt;attribute name="1_MFG" value="Panasonic Electronic Components"/&gt;</v>
      </c>
      <c r="AG89" t="str">
        <f t="shared" si="17"/>
        <v>&lt;attribute name="1_MFG_PN" value="ERJ-2RKF57R6X"/&gt;</v>
      </c>
      <c r="AH89" t="str">
        <f t="shared" si="18"/>
        <v>&lt;attribute name="2_DESC" value=""/&gt;</v>
      </c>
      <c r="AI89" t="str">
        <f t="shared" si="19"/>
        <v>&lt;attribute name="2_DIST" value=""/&gt;</v>
      </c>
      <c r="AJ89" t="str">
        <f t="shared" si="20"/>
        <v>&lt;attribute name="2_DIST_PN" value=""/&gt;</v>
      </c>
      <c r="AK89" t="str">
        <f t="shared" si="21"/>
        <v>&lt;attribute name="2_MFG" value=""/&gt;</v>
      </c>
      <c r="AL89" t="str">
        <f t="shared" si="22"/>
        <v>&lt;attribute name="2_MFG_PN" value=""/&gt;</v>
      </c>
      <c r="AM89" t="s">
        <v>2061</v>
      </c>
      <c r="AN89" t="s">
        <v>2062</v>
      </c>
      <c r="AO89" t="s">
        <v>2063</v>
      </c>
      <c r="AP89" t="s">
        <v>2064</v>
      </c>
      <c r="AQ89" t="s">
        <v>2065</v>
      </c>
      <c r="AR89" t="str">
        <f t="shared" si="23"/>
        <v>&lt;deviceset name="57.6R_0402_1/10_1%"&gt;&lt;gates&gt;&lt;gate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57.6 OHM 1% 1/10W 0402"/&gt;&lt;attribute name="1_DIST" value="Digi-Key"/&gt;&lt;attribute name="1_DIST_PN" value="P57.6LCT-ND"/&gt;&lt;attribute name="1_MFG" value="Panasonic Electronic Components"/&gt;&lt;attribute name="1_MFG_PN" value="ERJ-2RKF57R6X"/&gt;&lt;attribute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0" spans="1:44" x14ac:dyDescent="0.25">
      <c r="A90" s="2">
        <v>59</v>
      </c>
      <c r="B90" s="2" t="s">
        <v>1629</v>
      </c>
      <c r="C90" s="5" t="s">
        <v>22</v>
      </c>
      <c r="D90" s="2" t="s">
        <v>115</v>
      </c>
      <c r="E90" s="2" t="s">
        <v>116</v>
      </c>
      <c r="F90" s="2" t="s">
        <v>117</v>
      </c>
      <c r="G90" s="2" t="s">
        <v>151</v>
      </c>
      <c r="H90" s="2" t="s">
        <v>118</v>
      </c>
      <c r="I90" s="2" t="s">
        <v>173</v>
      </c>
      <c r="J90" s="2" t="s">
        <v>119</v>
      </c>
      <c r="K90" s="2" t="s">
        <v>129</v>
      </c>
      <c r="L90" s="2"/>
      <c r="M90" s="2"/>
      <c r="N90" s="2"/>
      <c r="O90" s="2"/>
      <c r="P90" s="2"/>
      <c r="Q90" t="str">
        <f t="shared" si="12"/>
        <v>&lt;deviceset name="59R_0402_1/10_1%"&gt;</v>
      </c>
      <c r="R90" t="s">
        <v>2050</v>
      </c>
      <c r="S90" t="s">
        <v>2051</v>
      </c>
      <c r="T90" t="s">
        <v>2052</v>
      </c>
      <c r="U90" t="s">
        <v>2053</v>
      </c>
      <c r="V90" t="s">
        <v>2054</v>
      </c>
      <c r="W90" t="s">
        <v>2055</v>
      </c>
      <c r="X90" t="s">
        <v>2056</v>
      </c>
      <c r="Y90" t="s">
        <v>2057</v>
      </c>
      <c r="Z90" t="s">
        <v>2058</v>
      </c>
      <c r="AA90" t="s">
        <v>2059</v>
      </c>
      <c r="AB90" t="s">
        <v>2060</v>
      </c>
      <c r="AC90" t="str">
        <f t="shared" si="13"/>
        <v>&lt;attribute name="1_DESC" value="RES SMD 59 OHM 1% 1/10W 0402"/&gt;</v>
      </c>
      <c r="AD90" t="str">
        <f t="shared" si="14"/>
        <v>&lt;attribute name="1_DIST" value="Digi-Key"/&gt;</v>
      </c>
      <c r="AE90" t="str">
        <f t="shared" si="15"/>
        <v>&lt;attribute name="1_DIST_PN" value="P59.0LCT-ND"/&gt;</v>
      </c>
      <c r="AF90" t="str">
        <f t="shared" si="16"/>
        <v>&lt;attribute name="1_MFG" value="Panasonic Electronic Components"/&gt;</v>
      </c>
      <c r="AG90" t="str">
        <f t="shared" si="17"/>
        <v>&lt;attribute name="1_MFG_PN" value="ERJ-2RKF59R0X"/&gt;</v>
      </c>
      <c r="AH90" t="str">
        <f t="shared" si="18"/>
        <v>&lt;attribute name="2_DESC" value=""/&gt;</v>
      </c>
      <c r="AI90" t="str">
        <f t="shared" si="19"/>
        <v>&lt;attribute name="2_DIST" value=""/&gt;</v>
      </c>
      <c r="AJ90" t="str">
        <f t="shared" si="20"/>
        <v>&lt;attribute name="2_DIST_PN" value=""/&gt;</v>
      </c>
      <c r="AK90" t="str">
        <f t="shared" si="21"/>
        <v>&lt;attribute name="2_MFG" value=""/&gt;</v>
      </c>
      <c r="AL90" t="str">
        <f t="shared" si="22"/>
        <v>&lt;attribute name="2_MFG_PN" value=""/&gt;</v>
      </c>
      <c r="AM90" t="s">
        <v>2061</v>
      </c>
      <c r="AN90" t="s">
        <v>2062</v>
      </c>
      <c r="AO90" t="s">
        <v>2063</v>
      </c>
      <c r="AP90" t="s">
        <v>2064</v>
      </c>
      <c r="AQ90" t="s">
        <v>2065</v>
      </c>
      <c r="AR90" t="str">
        <f t="shared" si="23"/>
        <v>&lt;deviceset name="59R_0402_1/10_1%"&gt;&lt;gates&gt;&lt;gate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59 OHM 1% 1/10W 0402"/&gt;&lt;attribute name="1_DIST" value="Digi-Key"/&gt;&lt;attribute name="1_DIST_PN" value="P59.0LCT-ND"/&gt;&lt;attribute name="1_MFG" value="Panasonic Electronic Components"/&gt;&lt;attribute name="1_MFG_PN" value="ERJ-2RKF59R0X"/&gt;&lt;attribute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1" spans="1:44" x14ac:dyDescent="0.25">
      <c r="A91" s="2">
        <v>60.4</v>
      </c>
      <c r="B91" s="2" t="s">
        <v>1629</v>
      </c>
      <c r="C91" s="5" t="s">
        <v>1912</v>
      </c>
      <c r="D91" s="2" t="s">
        <v>115</v>
      </c>
      <c r="E91" s="2" t="s">
        <v>116</v>
      </c>
      <c r="F91" s="2" t="s">
        <v>117</v>
      </c>
      <c r="G91" s="2" t="s">
        <v>1370</v>
      </c>
      <c r="H91" s="2" t="s">
        <v>118</v>
      </c>
      <c r="I91" s="2" t="s">
        <v>1368</v>
      </c>
      <c r="J91" s="2" t="s">
        <v>119</v>
      </c>
      <c r="K91" s="2" t="s">
        <v>1369</v>
      </c>
      <c r="L91" s="2"/>
      <c r="M91" s="2"/>
      <c r="N91" s="2"/>
      <c r="O91" s="2"/>
      <c r="P91" s="2"/>
      <c r="Q91" t="str">
        <f t="shared" si="12"/>
        <v>&lt;deviceset name="60.4R_0402_1/10_1%"&gt;</v>
      </c>
      <c r="R91" t="s">
        <v>2050</v>
      </c>
      <c r="S91" t="s">
        <v>2051</v>
      </c>
      <c r="T91" t="s">
        <v>2052</v>
      </c>
      <c r="U91" t="s">
        <v>2053</v>
      </c>
      <c r="V91" t="s">
        <v>2054</v>
      </c>
      <c r="W91" t="s">
        <v>2055</v>
      </c>
      <c r="X91" t="s">
        <v>2056</v>
      </c>
      <c r="Y91" t="s">
        <v>2057</v>
      </c>
      <c r="Z91" t="s">
        <v>2058</v>
      </c>
      <c r="AA91" t="s">
        <v>2059</v>
      </c>
      <c r="AB91" t="s">
        <v>2060</v>
      </c>
      <c r="AC91" t="str">
        <f t="shared" si="13"/>
        <v>&lt;attribute name="1_DESC" value="RES SMD 60.4 OHM 1% 1/10W 0402"/&gt;</v>
      </c>
      <c r="AD91" t="str">
        <f t="shared" si="14"/>
        <v>&lt;attribute name="1_DIST" value="Digi-Key"/&gt;</v>
      </c>
      <c r="AE91" t="str">
        <f t="shared" si="15"/>
        <v>&lt;attribute name="1_DIST_PN" value="P60.4LCT-ND"/&gt;</v>
      </c>
      <c r="AF91" t="str">
        <f t="shared" si="16"/>
        <v>&lt;attribute name="1_MFG" value="Panasonic Electronic Components"/&gt;</v>
      </c>
      <c r="AG91" t="str">
        <f t="shared" si="17"/>
        <v>&lt;attribute name="1_MFG_PN" value="ERJ-2RKF60R4X"/&gt;</v>
      </c>
      <c r="AH91" t="str">
        <f t="shared" si="18"/>
        <v>&lt;attribute name="2_DESC" value=""/&gt;</v>
      </c>
      <c r="AI91" t="str">
        <f t="shared" si="19"/>
        <v>&lt;attribute name="2_DIST" value=""/&gt;</v>
      </c>
      <c r="AJ91" t="str">
        <f t="shared" si="20"/>
        <v>&lt;attribute name="2_DIST_PN" value=""/&gt;</v>
      </c>
      <c r="AK91" t="str">
        <f t="shared" si="21"/>
        <v>&lt;attribute name="2_MFG" value=""/&gt;</v>
      </c>
      <c r="AL91" t="str">
        <f t="shared" si="22"/>
        <v>&lt;attribute name="2_MFG_PN" value=""/&gt;</v>
      </c>
      <c r="AM91" t="s">
        <v>2061</v>
      </c>
      <c r="AN91" t="s">
        <v>2062</v>
      </c>
      <c r="AO91" t="s">
        <v>2063</v>
      </c>
      <c r="AP91" t="s">
        <v>2064</v>
      </c>
      <c r="AQ91" t="s">
        <v>2065</v>
      </c>
      <c r="AR91" t="str">
        <f t="shared" si="23"/>
        <v>&lt;deviceset name="60.4R_0402_1/10_1%"&gt;&lt;gates&gt;&lt;gate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60.4 OHM 1% 1/10W 0402"/&gt;&lt;attribute name="1_DIST" value="Digi-Key"/&gt;&lt;attribute name="1_DIST_PN" value="P60.4LCT-ND"/&gt;&lt;attribute name="1_MFG" value="Panasonic Electronic Components"/&gt;&lt;attribute name="1_MFG_PN" value="ERJ-2RKF60R4X"/&gt;&lt;attribute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2" spans="1:44" x14ac:dyDescent="0.25">
      <c r="A92" s="2">
        <v>61.9</v>
      </c>
      <c r="B92" s="2" t="s">
        <v>1629</v>
      </c>
      <c r="C92" s="5" t="s">
        <v>23</v>
      </c>
      <c r="D92" s="2" t="s">
        <v>115</v>
      </c>
      <c r="E92" s="2" t="s">
        <v>116</v>
      </c>
      <c r="F92" s="2" t="s">
        <v>117</v>
      </c>
      <c r="G92" s="2" t="s">
        <v>152</v>
      </c>
      <c r="H92" s="2" t="s">
        <v>118</v>
      </c>
      <c r="I92" s="2" t="s">
        <v>1377</v>
      </c>
      <c r="J92" s="2" t="s">
        <v>119</v>
      </c>
      <c r="K92" s="2" t="s">
        <v>1378</v>
      </c>
      <c r="L92" s="2"/>
      <c r="M92" s="2"/>
      <c r="N92" s="2"/>
      <c r="O92" s="2"/>
      <c r="P92" s="2"/>
      <c r="Q92" t="str">
        <f t="shared" si="12"/>
        <v>&lt;deviceset name="61.9R_0402_1/10_1%"&gt;</v>
      </c>
      <c r="R92" t="s">
        <v>2050</v>
      </c>
      <c r="S92" t="s">
        <v>2051</v>
      </c>
      <c r="T92" t="s">
        <v>2052</v>
      </c>
      <c r="U92" t="s">
        <v>2053</v>
      </c>
      <c r="V92" t="s">
        <v>2054</v>
      </c>
      <c r="W92" t="s">
        <v>2055</v>
      </c>
      <c r="X92" t="s">
        <v>2056</v>
      </c>
      <c r="Y92" t="s">
        <v>2057</v>
      </c>
      <c r="Z92" t="s">
        <v>2058</v>
      </c>
      <c r="AA92" t="s">
        <v>2059</v>
      </c>
      <c r="AB92" t="s">
        <v>2060</v>
      </c>
      <c r="AC92" t="str">
        <f t="shared" si="13"/>
        <v>&lt;attribute name="1_DESC" value="RES SMD 61.9 OHM 1% 1/10W 0402"/&gt;</v>
      </c>
      <c r="AD92" t="str">
        <f t="shared" si="14"/>
        <v>&lt;attribute name="1_DIST" value="Digi-Key"/&gt;</v>
      </c>
      <c r="AE92" t="str">
        <f t="shared" si="15"/>
        <v>&lt;attribute name="1_DIST_PN" value="P61.9LCT-ND"/&gt;</v>
      </c>
      <c r="AF92" t="str">
        <f t="shared" si="16"/>
        <v>&lt;attribute name="1_MFG" value="Panasonic Electronic Components"/&gt;</v>
      </c>
      <c r="AG92" t="str">
        <f t="shared" si="17"/>
        <v>&lt;attribute name="1_MFG_PN" value="ERJ-2RKF61R9X"/&gt;</v>
      </c>
      <c r="AH92" t="str">
        <f t="shared" si="18"/>
        <v>&lt;attribute name="2_DESC" value=""/&gt;</v>
      </c>
      <c r="AI92" t="str">
        <f t="shared" si="19"/>
        <v>&lt;attribute name="2_DIST" value=""/&gt;</v>
      </c>
      <c r="AJ92" t="str">
        <f t="shared" si="20"/>
        <v>&lt;attribute name="2_DIST_PN" value=""/&gt;</v>
      </c>
      <c r="AK92" t="str">
        <f t="shared" si="21"/>
        <v>&lt;attribute name="2_MFG" value=""/&gt;</v>
      </c>
      <c r="AL92" t="str">
        <f t="shared" si="22"/>
        <v>&lt;attribute name="2_MFG_PN" value=""/&gt;</v>
      </c>
      <c r="AM92" t="s">
        <v>2061</v>
      </c>
      <c r="AN92" t="s">
        <v>2062</v>
      </c>
      <c r="AO92" t="s">
        <v>2063</v>
      </c>
      <c r="AP92" t="s">
        <v>2064</v>
      </c>
      <c r="AQ92" t="s">
        <v>2065</v>
      </c>
      <c r="AR92" t="str">
        <f t="shared" si="23"/>
        <v>&lt;deviceset name="61.9R_0402_1/10_1%"&gt;&lt;gates&gt;&lt;gate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61.9 OHM 1% 1/10W 0402"/&gt;&lt;attribute name="1_DIST" value="Digi-Key"/&gt;&lt;attribute name="1_DIST_PN" value="P61.9LCT-ND"/&gt;&lt;attribute name="1_MFG" value="Panasonic Electronic Components"/&gt;&lt;attribute name="1_MFG_PN" value="ERJ-2RKF61R9X"/&gt;&lt;attribute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3" spans="1:44" x14ac:dyDescent="0.25">
      <c r="A93" s="2">
        <v>62</v>
      </c>
      <c r="B93" s="2" t="s">
        <v>1629</v>
      </c>
      <c r="C93" s="5" t="s">
        <v>1913</v>
      </c>
      <c r="D93" s="2" t="s">
        <v>115</v>
      </c>
      <c r="E93" s="2" t="s">
        <v>116</v>
      </c>
      <c r="F93" s="2" t="s">
        <v>117</v>
      </c>
      <c r="G93" s="2" t="s">
        <v>1386</v>
      </c>
      <c r="H93" s="2" t="s">
        <v>118</v>
      </c>
      <c r="I93" s="2" t="s">
        <v>1384</v>
      </c>
      <c r="J93" s="2" t="s">
        <v>119</v>
      </c>
      <c r="K93" s="2" t="s">
        <v>1385</v>
      </c>
      <c r="L93" s="2"/>
      <c r="M93" s="2"/>
      <c r="N93" s="2"/>
      <c r="O93" s="2"/>
      <c r="P93" s="2"/>
      <c r="Q93" t="str">
        <f t="shared" si="12"/>
        <v>&lt;deviceset name="62R_0402_1/10_1%"&gt;</v>
      </c>
      <c r="R93" t="s">
        <v>2050</v>
      </c>
      <c r="S93" t="s">
        <v>2051</v>
      </c>
      <c r="T93" t="s">
        <v>2052</v>
      </c>
      <c r="U93" t="s">
        <v>2053</v>
      </c>
      <c r="V93" t="s">
        <v>2054</v>
      </c>
      <c r="W93" t="s">
        <v>2055</v>
      </c>
      <c r="X93" t="s">
        <v>2056</v>
      </c>
      <c r="Y93" t="s">
        <v>2057</v>
      </c>
      <c r="Z93" t="s">
        <v>2058</v>
      </c>
      <c r="AA93" t="s">
        <v>2059</v>
      </c>
      <c r="AB93" t="s">
        <v>2060</v>
      </c>
      <c r="AC93" t="str">
        <f t="shared" si="13"/>
        <v>&lt;attribute name="1_DESC" value="RES SMD 62 OHM 1% 1/10W 0402"/&gt;</v>
      </c>
      <c r="AD93" t="str">
        <f t="shared" si="14"/>
        <v>&lt;attribute name="1_DIST" value="Digi-Key"/&gt;</v>
      </c>
      <c r="AE93" t="str">
        <f t="shared" si="15"/>
        <v>&lt;attribute name="1_DIST_PN" value="P62.0LCT-ND"/&gt;</v>
      </c>
      <c r="AF93" t="str">
        <f t="shared" si="16"/>
        <v>&lt;attribute name="1_MFG" value="Panasonic Electronic Components"/&gt;</v>
      </c>
      <c r="AG93" t="str">
        <f t="shared" si="17"/>
        <v>&lt;attribute name="1_MFG_PN" value="ERJ-2RKF62R0X"/&gt;</v>
      </c>
      <c r="AH93" t="str">
        <f t="shared" si="18"/>
        <v>&lt;attribute name="2_DESC" value=""/&gt;</v>
      </c>
      <c r="AI93" t="str">
        <f t="shared" si="19"/>
        <v>&lt;attribute name="2_DIST" value=""/&gt;</v>
      </c>
      <c r="AJ93" t="str">
        <f t="shared" si="20"/>
        <v>&lt;attribute name="2_DIST_PN" value=""/&gt;</v>
      </c>
      <c r="AK93" t="str">
        <f t="shared" si="21"/>
        <v>&lt;attribute name="2_MFG" value=""/&gt;</v>
      </c>
      <c r="AL93" t="str">
        <f t="shared" si="22"/>
        <v>&lt;attribute name="2_MFG_PN" value=""/&gt;</v>
      </c>
      <c r="AM93" t="s">
        <v>2061</v>
      </c>
      <c r="AN93" t="s">
        <v>2062</v>
      </c>
      <c r="AO93" t="s">
        <v>2063</v>
      </c>
      <c r="AP93" t="s">
        <v>2064</v>
      </c>
      <c r="AQ93" t="s">
        <v>2065</v>
      </c>
      <c r="AR93" t="str">
        <f t="shared" si="23"/>
        <v>&lt;deviceset name="62R_0402_1/10_1%"&gt;&lt;gates&gt;&lt;gate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62 OHM 1% 1/10W 0402"/&gt;&lt;attribute name="1_DIST" value="Digi-Key"/&gt;&lt;attribute name="1_DIST_PN" value="P62.0LCT-ND"/&gt;&lt;attribute name="1_MFG" value="Panasonic Electronic Components"/&gt;&lt;attribute name="1_MFG_PN" value="ERJ-2RKF62R0X"/&gt;&lt;attribute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4" spans="1:44" x14ac:dyDescent="0.25">
      <c r="A94" s="2">
        <v>63.4</v>
      </c>
      <c r="B94" s="2" t="s">
        <v>1629</v>
      </c>
      <c r="C94" s="5" t="s">
        <v>1914</v>
      </c>
      <c r="D94" s="2" t="s">
        <v>115</v>
      </c>
      <c r="E94" s="2" t="s">
        <v>116</v>
      </c>
      <c r="F94" s="2" t="s">
        <v>117</v>
      </c>
      <c r="G94" s="2" t="s">
        <v>1395</v>
      </c>
      <c r="H94" s="2" t="s">
        <v>118</v>
      </c>
      <c r="I94" s="2" t="s">
        <v>1393</v>
      </c>
      <c r="J94" s="2" t="s">
        <v>119</v>
      </c>
      <c r="K94" s="2" t="s">
        <v>1394</v>
      </c>
      <c r="L94" s="2"/>
      <c r="M94" s="2"/>
      <c r="N94" s="2"/>
      <c r="O94" s="2"/>
      <c r="P94" s="2"/>
      <c r="Q94" t="str">
        <f t="shared" si="12"/>
        <v>&lt;deviceset name="63.4R_0402_1/10_1%"&gt;</v>
      </c>
      <c r="R94" t="s">
        <v>2050</v>
      </c>
      <c r="S94" t="s">
        <v>2051</v>
      </c>
      <c r="T94" t="s">
        <v>2052</v>
      </c>
      <c r="U94" t="s">
        <v>2053</v>
      </c>
      <c r="V94" t="s">
        <v>2054</v>
      </c>
      <c r="W94" t="s">
        <v>2055</v>
      </c>
      <c r="X94" t="s">
        <v>2056</v>
      </c>
      <c r="Y94" t="s">
        <v>2057</v>
      </c>
      <c r="Z94" t="s">
        <v>2058</v>
      </c>
      <c r="AA94" t="s">
        <v>2059</v>
      </c>
      <c r="AB94" t="s">
        <v>2060</v>
      </c>
      <c r="AC94" t="str">
        <f t="shared" si="13"/>
        <v>&lt;attribute name="1_DESC" value="RES SMD 63.4 OHM 1% 1/10W 0402"/&gt;</v>
      </c>
      <c r="AD94" t="str">
        <f t="shared" si="14"/>
        <v>&lt;attribute name="1_DIST" value="Digi-Key"/&gt;</v>
      </c>
      <c r="AE94" t="str">
        <f t="shared" si="15"/>
        <v>&lt;attribute name="1_DIST_PN" value="P63.4LCT-ND"/&gt;</v>
      </c>
      <c r="AF94" t="str">
        <f t="shared" si="16"/>
        <v>&lt;attribute name="1_MFG" value="Panasonic Electronic Components"/&gt;</v>
      </c>
      <c r="AG94" t="str">
        <f t="shared" si="17"/>
        <v>&lt;attribute name="1_MFG_PN" value="ERJ-2RKF63R4X"/&gt;</v>
      </c>
      <c r="AH94" t="str">
        <f t="shared" si="18"/>
        <v>&lt;attribute name="2_DESC" value=""/&gt;</v>
      </c>
      <c r="AI94" t="str">
        <f t="shared" si="19"/>
        <v>&lt;attribute name="2_DIST" value=""/&gt;</v>
      </c>
      <c r="AJ94" t="str">
        <f t="shared" si="20"/>
        <v>&lt;attribute name="2_DIST_PN" value=""/&gt;</v>
      </c>
      <c r="AK94" t="str">
        <f t="shared" si="21"/>
        <v>&lt;attribute name="2_MFG" value=""/&gt;</v>
      </c>
      <c r="AL94" t="str">
        <f t="shared" si="22"/>
        <v>&lt;attribute name="2_MFG_PN" value=""/&gt;</v>
      </c>
      <c r="AM94" t="s">
        <v>2061</v>
      </c>
      <c r="AN94" t="s">
        <v>2062</v>
      </c>
      <c r="AO94" t="s">
        <v>2063</v>
      </c>
      <c r="AP94" t="s">
        <v>2064</v>
      </c>
      <c r="AQ94" t="s">
        <v>2065</v>
      </c>
      <c r="AR94" t="str">
        <f t="shared" si="23"/>
        <v>&lt;deviceset name="63.4R_0402_1/10_1%"&gt;&lt;gates&gt;&lt;gate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63.4 OHM 1% 1/10W 0402"/&gt;&lt;attribute name="1_DIST" value="Digi-Key"/&gt;&lt;attribute name="1_DIST_PN" value="P63.4LCT-ND"/&gt;&lt;attribute name="1_MFG" value="Panasonic Electronic Components"/&gt;&lt;attribute name="1_MFG_PN" value="ERJ-2RKF63R4X"/&gt;&lt;attribute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5" spans="1:44" x14ac:dyDescent="0.25">
      <c r="A95" s="2">
        <v>64.900000000000006</v>
      </c>
      <c r="B95" s="2" t="s">
        <v>1629</v>
      </c>
      <c r="C95" s="5" t="s">
        <v>1915</v>
      </c>
      <c r="D95" s="2" t="s">
        <v>115</v>
      </c>
      <c r="E95" s="2" t="s">
        <v>116</v>
      </c>
      <c r="F95" s="2" t="s">
        <v>117</v>
      </c>
      <c r="G95" s="2" t="s">
        <v>1404</v>
      </c>
      <c r="H95" s="2" t="s">
        <v>118</v>
      </c>
      <c r="I95" s="2" t="s">
        <v>1402</v>
      </c>
      <c r="J95" s="2" t="s">
        <v>119</v>
      </c>
      <c r="K95" s="2" t="s">
        <v>1403</v>
      </c>
      <c r="L95" s="2"/>
      <c r="M95" s="2"/>
      <c r="N95" s="2"/>
      <c r="O95" s="2"/>
      <c r="P95" s="2"/>
      <c r="Q95" t="str">
        <f t="shared" si="12"/>
        <v>&lt;deviceset name="64.9R_0402_1/10_1%"&gt;</v>
      </c>
      <c r="R95" t="s">
        <v>2050</v>
      </c>
      <c r="S95" t="s">
        <v>2051</v>
      </c>
      <c r="T95" t="s">
        <v>2052</v>
      </c>
      <c r="U95" t="s">
        <v>2053</v>
      </c>
      <c r="V95" t="s">
        <v>2054</v>
      </c>
      <c r="W95" t="s">
        <v>2055</v>
      </c>
      <c r="X95" t="s">
        <v>2056</v>
      </c>
      <c r="Y95" t="s">
        <v>2057</v>
      </c>
      <c r="Z95" t="s">
        <v>2058</v>
      </c>
      <c r="AA95" t="s">
        <v>2059</v>
      </c>
      <c r="AB95" t="s">
        <v>2060</v>
      </c>
      <c r="AC95" t="str">
        <f t="shared" si="13"/>
        <v>&lt;attribute name="1_DESC" value="RES SMD 64.9 OHM 1% 1/10W 0402"/&gt;</v>
      </c>
      <c r="AD95" t="str">
        <f t="shared" si="14"/>
        <v>&lt;attribute name="1_DIST" value="Digi-Key"/&gt;</v>
      </c>
      <c r="AE95" t="str">
        <f t="shared" si="15"/>
        <v>&lt;attribute name="1_DIST_PN" value="P64.9LCT-ND"/&gt;</v>
      </c>
      <c r="AF95" t="str">
        <f t="shared" si="16"/>
        <v>&lt;attribute name="1_MFG" value="Panasonic Electronic Components"/&gt;</v>
      </c>
      <c r="AG95" t="str">
        <f t="shared" si="17"/>
        <v>&lt;attribute name="1_MFG_PN" value="ERJ-2RKF64R9X"/&gt;</v>
      </c>
      <c r="AH95" t="str">
        <f t="shared" si="18"/>
        <v>&lt;attribute name="2_DESC" value=""/&gt;</v>
      </c>
      <c r="AI95" t="str">
        <f t="shared" si="19"/>
        <v>&lt;attribute name="2_DIST" value=""/&gt;</v>
      </c>
      <c r="AJ95" t="str">
        <f t="shared" si="20"/>
        <v>&lt;attribute name="2_DIST_PN" value=""/&gt;</v>
      </c>
      <c r="AK95" t="str">
        <f t="shared" si="21"/>
        <v>&lt;attribute name="2_MFG" value=""/&gt;</v>
      </c>
      <c r="AL95" t="str">
        <f t="shared" si="22"/>
        <v>&lt;attribute name="2_MFG_PN" value=""/&gt;</v>
      </c>
      <c r="AM95" t="s">
        <v>2061</v>
      </c>
      <c r="AN95" t="s">
        <v>2062</v>
      </c>
      <c r="AO95" t="s">
        <v>2063</v>
      </c>
      <c r="AP95" t="s">
        <v>2064</v>
      </c>
      <c r="AQ95" t="s">
        <v>2065</v>
      </c>
      <c r="AR95" t="str">
        <f t="shared" si="23"/>
        <v>&lt;deviceset name="64.9R_0402_1/10_1%"&gt;&lt;gates&gt;&lt;gate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64.9 OHM 1% 1/10W 0402"/&gt;&lt;attribute name="1_DIST" value="Digi-Key"/&gt;&lt;attribute name="1_DIST_PN" value="P64.9LCT-ND"/&gt;&lt;attribute name="1_MFG" value="Panasonic Electronic Components"/&gt;&lt;attribute name="1_MFG_PN" value="ERJ-2RKF64R9X"/&gt;&lt;attribute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6" spans="1:44" x14ac:dyDescent="0.25">
      <c r="A96" s="2">
        <v>66.5</v>
      </c>
      <c r="B96" s="2" t="s">
        <v>1629</v>
      </c>
      <c r="C96" s="5" t="s">
        <v>1916</v>
      </c>
      <c r="D96" s="2" t="s">
        <v>115</v>
      </c>
      <c r="E96" s="2" t="s">
        <v>116</v>
      </c>
      <c r="F96" s="2" t="s">
        <v>117</v>
      </c>
      <c r="G96" s="2" t="s">
        <v>1413</v>
      </c>
      <c r="H96" s="2" t="s">
        <v>118</v>
      </c>
      <c r="I96" s="2" t="s">
        <v>1411</v>
      </c>
      <c r="J96" s="2" t="s">
        <v>119</v>
      </c>
      <c r="K96" s="2" t="s">
        <v>1412</v>
      </c>
      <c r="L96" s="2"/>
      <c r="M96" s="2"/>
      <c r="N96" s="2"/>
      <c r="O96" s="2"/>
      <c r="P96" s="2"/>
      <c r="Q96" t="str">
        <f t="shared" si="12"/>
        <v>&lt;deviceset name="66.5R_0402_1/10_1%"&gt;</v>
      </c>
      <c r="R96" t="s">
        <v>2050</v>
      </c>
      <c r="S96" t="s">
        <v>2051</v>
      </c>
      <c r="T96" t="s">
        <v>2052</v>
      </c>
      <c r="U96" t="s">
        <v>2053</v>
      </c>
      <c r="V96" t="s">
        <v>2054</v>
      </c>
      <c r="W96" t="s">
        <v>2055</v>
      </c>
      <c r="X96" t="s">
        <v>2056</v>
      </c>
      <c r="Y96" t="s">
        <v>2057</v>
      </c>
      <c r="Z96" t="s">
        <v>2058</v>
      </c>
      <c r="AA96" t="s">
        <v>2059</v>
      </c>
      <c r="AB96" t="s">
        <v>2060</v>
      </c>
      <c r="AC96" t="str">
        <f t="shared" si="13"/>
        <v>&lt;attribute name="1_DESC" value="RES SMD 66.5 OHM 1% 1/10W 0402"/&gt;</v>
      </c>
      <c r="AD96" t="str">
        <f t="shared" si="14"/>
        <v>&lt;attribute name="1_DIST" value="Digi-Key"/&gt;</v>
      </c>
      <c r="AE96" t="str">
        <f t="shared" si="15"/>
        <v>&lt;attribute name="1_DIST_PN" value="P66.5LCT-ND"/&gt;</v>
      </c>
      <c r="AF96" t="str">
        <f t="shared" si="16"/>
        <v>&lt;attribute name="1_MFG" value="Panasonic Electronic Components"/&gt;</v>
      </c>
      <c r="AG96" t="str">
        <f t="shared" si="17"/>
        <v>&lt;attribute name="1_MFG_PN" value="ERJ-2RKF66R5X"/&gt;</v>
      </c>
      <c r="AH96" t="str">
        <f t="shared" si="18"/>
        <v>&lt;attribute name="2_DESC" value=""/&gt;</v>
      </c>
      <c r="AI96" t="str">
        <f t="shared" si="19"/>
        <v>&lt;attribute name="2_DIST" value=""/&gt;</v>
      </c>
      <c r="AJ96" t="str">
        <f t="shared" si="20"/>
        <v>&lt;attribute name="2_DIST_PN" value=""/&gt;</v>
      </c>
      <c r="AK96" t="str">
        <f t="shared" si="21"/>
        <v>&lt;attribute name="2_MFG" value=""/&gt;</v>
      </c>
      <c r="AL96" t="str">
        <f t="shared" si="22"/>
        <v>&lt;attribute name="2_MFG_PN" value=""/&gt;</v>
      </c>
      <c r="AM96" t="s">
        <v>2061</v>
      </c>
      <c r="AN96" t="s">
        <v>2062</v>
      </c>
      <c r="AO96" t="s">
        <v>2063</v>
      </c>
      <c r="AP96" t="s">
        <v>2064</v>
      </c>
      <c r="AQ96" t="s">
        <v>2065</v>
      </c>
      <c r="AR96" t="str">
        <f t="shared" si="23"/>
        <v>&lt;deviceset name="66.5R_0402_1/10_1%"&gt;&lt;gates&gt;&lt;gate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66.5 OHM 1% 1/10W 0402"/&gt;&lt;attribute name="1_DIST" value="Digi-Key"/&gt;&lt;attribute name="1_DIST_PN" value="P66.5LCT-ND"/&gt;&lt;attribute name="1_MFG" value="Panasonic Electronic Components"/&gt;&lt;attribute name="1_MFG_PN" value="ERJ-2RKF66R5X"/&gt;&lt;attribute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7" spans="1:44" x14ac:dyDescent="0.25">
      <c r="A97" s="2">
        <v>68</v>
      </c>
      <c r="B97" s="2" t="s">
        <v>1629</v>
      </c>
      <c r="C97" s="5" t="s">
        <v>1917</v>
      </c>
      <c r="D97" s="2" t="s">
        <v>115</v>
      </c>
      <c r="E97" s="2" t="s">
        <v>116</v>
      </c>
      <c r="F97" s="2" t="s">
        <v>117</v>
      </c>
      <c r="G97" s="2" t="s">
        <v>194</v>
      </c>
      <c r="H97" s="2" t="s">
        <v>118</v>
      </c>
      <c r="I97" s="2" t="s">
        <v>206</v>
      </c>
      <c r="J97" s="2" t="s">
        <v>119</v>
      </c>
      <c r="K97" s="2" t="s">
        <v>1420</v>
      </c>
      <c r="L97" s="2"/>
      <c r="M97" s="2"/>
      <c r="N97" s="2"/>
      <c r="O97" s="2"/>
      <c r="P97" s="2"/>
      <c r="Q97" t="str">
        <f t="shared" si="12"/>
        <v>&lt;deviceset name="68R_0402_1/10_1%"&gt;</v>
      </c>
      <c r="R97" t="s">
        <v>2050</v>
      </c>
      <c r="S97" t="s">
        <v>2051</v>
      </c>
      <c r="T97" t="s">
        <v>2052</v>
      </c>
      <c r="U97" t="s">
        <v>2053</v>
      </c>
      <c r="V97" t="s">
        <v>2054</v>
      </c>
      <c r="W97" t="s">
        <v>2055</v>
      </c>
      <c r="X97" t="s">
        <v>2056</v>
      </c>
      <c r="Y97" t="s">
        <v>2057</v>
      </c>
      <c r="Z97" t="s">
        <v>2058</v>
      </c>
      <c r="AA97" t="s">
        <v>2059</v>
      </c>
      <c r="AB97" t="s">
        <v>2060</v>
      </c>
      <c r="AC97" t="str">
        <f t="shared" si="13"/>
        <v>&lt;attribute name="1_DESC" value="RES SMD 68 OHM 1% 1/10W 0402"/&gt;</v>
      </c>
      <c r="AD97" t="str">
        <f t="shared" si="14"/>
        <v>&lt;attribute name="1_DIST" value="Digi-Key"/&gt;</v>
      </c>
      <c r="AE97" t="str">
        <f t="shared" si="15"/>
        <v>&lt;attribute name="1_DIST_PN" value="P68.0LCT-ND"/&gt;</v>
      </c>
      <c r="AF97" t="str">
        <f t="shared" si="16"/>
        <v>&lt;attribute name="1_MFG" value="Panasonic Electronic Components"/&gt;</v>
      </c>
      <c r="AG97" t="str">
        <f t="shared" si="17"/>
        <v>&lt;attribute name="1_MFG_PN" value="ERJ-2RKF68R0X"/&gt;</v>
      </c>
      <c r="AH97" t="str">
        <f t="shared" si="18"/>
        <v>&lt;attribute name="2_DESC" value=""/&gt;</v>
      </c>
      <c r="AI97" t="str">
        <f t="shared" si="19"/>
        <v>&lt;attribute name="2_DIST" value=""/&gt;</v>
      </c>
      <c r="AJ97" t="str">
        <f t="shared" si="20"/>
        <v>&lt;attribute name="2_DIST_PN" value=""/&gt;</v>
      </c>
      <c r="AK97" t="str">
        <f t="shared" si="21"/>
        <v>&lt;attribute name="2_MFG" value=""/&gt;</v>
      </c>
      <c r="AL97" t="str">
        <f t="shared" si="22"/>
        <v>&lt;attribute name="2_MFG_PN" value=""/&gt;</v>
      </c>
      <c r="AM97" t="s">
        <v>2061</v>
      </c>
      <c r="AN97" t="s">
        <v>2062</v>
      </c>
      <c r="AO97" t="s">
        <v>2063</v>
      </c>
      <c r="AP97" t="s">
        <v>2064</v>
      </c>
      <c r="AQ97" t="s">
        <v>2065</v>
      </c>
      <c r="AR97" t="str">
        <f t="shared" si="23"/>
        <v>&lt;deviceset name="68R_0402_1/10_1%"&gt;&lt;gates&gt;&lt;gate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68 OHM 1% 1/10W 0402"/&gt;&lt;attribute name="1_DIST" value="Digi-Key"/&gt;&lt;attribute name="1_DIST_PN" value="P68.0LCT-ND"/&gt;&lt;attribute name="1_MFG" value="Panasonic Electronic Components"/&gt;&lt;attribute name="1_MFG_PN" value="ERJ-2RKF68R0X"/&gt;&lt;attribute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8" spans="1:44" x14ac:dyDescent="0.25">
      <c r="A98" s="2">
        <v>68.099999999999994</v>
      </c>
      <c r="B98" s="2" t="s">
        <v>1629</v>
      </c>
      <c r="C98" s="5" t="s">
        <v>24</v>
      </c>
      <c r="D98" s="2" t="s">
        <v>115</v>
      </c>
      <c r="E98" s="2" t="s">
        <v>116</v>
      </c>
      <c r="F98" s="2" t="s">
        <v>117</v>
      </c>
      <c r="G98" s="2" t="s">
        <v>153</v>
      </c>
      <c r="H98" s="2" t="s">
        <v>118</v>
      </c>
      <c r="I98" s="2" t="s">
        <v>1424</v>
      </c>
      <c r="J98" s="2" t="s">
        <v>119</v>
      </c>
      <c r="K98" s="2" t="s">
        <v>1425</v>
      </c>
      <c r="L98" s="2"/>
      <c r="M98" s="2"/>
      <c r="N98" s="2"/>
      <c r="O98" s="2"/>
      <c r="P98" s="2"/>
      <c r="Q98" t="str">
        <f t="shared" si="12"/>
        <v>&lt;deviceset name="68.1R_0402_1/10_1%"&gt;</v>
      </c>
      <c r="R98" t="s">
        <v>2050</v>
      </c>
      <c r="S98" t="s">
        <v>2051</v>
      </c>
      <c r="T98" t="s">
        <v>2052</v>
      </c>
      <c r="U98" t="s">
        <v>2053</v>
      </c>
      <c r="V98" t="s">
        <v>2054</v>
      </c>
      <c r="W98" t="s">
        <v>2055</v>
      </c>
      <c r="X98" t="s">
        <v>2056</v>
      </c>
      <c r="Y98" t="s">
        <v>2057</v>
      </c>
      <c r="Z98" t="s">
        <v>2058</v>
      </c>
      <c r="AA98" t="s">
        <v>2059</v>
      </c>
      <c r="AB98" t="s">
        <v>2060</v>
      </c>
      <c r="AC98" t="str">
        <f t="shared" si="13"/>
        <v>&lt;attribute name="1_DESC" value="RES SMD 68.1 OHM 1% 1/10W 0402"/&gt;</v>
      </c>
      <c r="AD98" t="str">
        <f t="shared" si="14"/>
        <v>&lt;attribute name="1_DIST" value="Digi-Key"/&gt;</v>
      </c>
      <c r="AE98" t="str">
        <f t="shared" si="15"/>
        <v>&lt;attribute name="1_DIST_PN" value="P68.1LCT-ND"/&gt;</v>
      </c>
      <c r="AF98" t="str">
        <f t="shared" si="16"/>
        <v>&lt;attribute name="1_MFG" value="Panasonic Electronic Components"/&gt;</v>
      </c>
      <c r="AG98" t="str">
        <f t="shared" si="17"/>
        <v>&lt;attribute name="1_MFG_PN" value="ERJ-2RKF68R1X"/&gt;</v>
      </c>
      <c r="AH98" t="str">
        <f t="shared" si="18"/>
        <v>&lt;attribute name="2_DESC" value=""/&gt;</v>
      </c>
      <c r="AI98" t="str">
        <f t="shared" si="19"/>
        <v>&lt;attribute name="2_DIST" value=""/&gt;</v>
      </c>
      <c r="AJ98" t="str">
        <f t="shared" si="20"/>
        <v>&lt;attribute name="2_DIST_PN" value=""/&gt;</v>
      </c>
      <c r="AK98" t="str">
        <f t="shared" si="21"/>
        <v>&lt;attribute name="2_MFG" value=""/&gt;</v>
      </c>
      <c r="AL98" t="str">
        <f t="shared" si="22"/>
        <v>&lt;attribute name="2_MFG_PN" value=""/&gt;</v>
      </c>
      <c r="AM98" t="s">
        <v>2061</v>
      </c>
      <c r="AN98" t="s">
        <v>2062</v>
      </c>
      <c r="AO98" t="s">
        <v>2063</v>
      </c>
      <c r="AP98" t="s">
        <v>2064</v>
      </c>
      <c r="AQ98" t="s">
        <v>2065</v>
      </c>
      <c r="AR98" t="str">
        <f t="shared" si="23"/>
        <v>&lt;deviceset name="68.1R_0402_1/10_1%"&gt;&lt;gates&gt;&lt;gate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68.1 OHM 1% 1/10W 0402"/&gt;&lt;attribute name="1_DIST" value="Digi-Key"/&gt;&lt;attribute name="1_DIST_PN" value="P68.1LCT-ND"/&gt;&lt;attribute name="1_MFG" value="Panasonic Electronic Components"/&gt;&lt;attribute name="1_MFG_PN" value="ERJ-2RKF68R1X"/&gt;&lt;attribute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99" spans="1:44" x14ac:dyDescent="0.25">
      <c r="A99" s="2">
        <v>69.8</v>
      </c>
      <c r="B99" s="2" t="s">
        <v>1629</v>
      </c>
      <c r="C99" s="5" t="s">
        <v>1918</v>
      </c>
      <c r="D99" s="2" t="s">
        <v>115</v>
      </c>
      <c r="E99" s="2" t="s">
        <v>116</v>
      </c>
      <c r="F99" s="2" t="s">
        <v>117</v>
      </c>
      <c r="G99" s="2" t="s">
        <v>1436</v>
      </c>
      <c r="H99" s="2" t="s">
        <v>118</v>
      </c>
      <c r="I99" s="2" t="s">
        <v>1434</v>
      </c>
      <c r="J99" s="2" t="s">
        <v>119</v>
      </c>
      <c r="K99" s="2" t="s">
        <v>1435</v>
      </c>
      <c r="L99" s="2"/>
      <c r="M99" s="2"/>
      <c r="N99" s="2"/>
      <c r="O99" s="2"/>
      <c r="P99" s="2"/>
      <c r="Q99" t="str">
        <f t="shared" si="12"/>
        <v>&lt;deviceset name="69.8R_0402_1/10_1%"&gt;</v>
      </c>
      <c r="R99" t="s">
        <v>2050</v>
      </c>
      <c r="S99" t="s">
        <v>2051</v>
      </c>
      <c r="T99" t="s">
        <v>2052</v>
      </c>
      <c r="U99" t="s">
        <v>2053</v>
      </c>
      <c r="V99" t="s">
        <v>2054</v>
      </c>
      <c r="W99" t="s">
        <v>2055</v>
      </c>
      <c r="X99" t="s">
        <v>2056</v>
      </c>
      <c r="Y99" t="s">
        <v>2057</v>
      </c>
      <c r="Z99" t="s">
        <v>2058</v>
      </c>
      <c r="AA99" t="s">
        <v>2059</v>
      </c>
      <c r="AB99" t="s">
        <v>2060</v>
      </c>
      <c r="AC99" t="str">
        <f t="shared" si="13"/>
        <v>&lt;attribute name="1_DESC" value="RES SMD 69.8 OHM 1% 1/10W 0402"/&gt;</v>
      </c>
      <c r="AD99" t="str">
        <f t="shared" si="14"/>
        <v>&lt;attribute name="1_DIST" value="Digi-Key"/&gt;</v>
      </c>
      <c r="AE99" t="str">
        <f t="shared" si="15"/>
        <v>&lt;attribute name="1_DIST_PN" value="P69.8LCT-ND"/&gt;</v>
      </c>
      <c r="AF99" t="str">
        <f t="shared" si="16"/>
        <v>&lt;attribute name="1_MFG" value="Panasonic Electronic Components"/&gt;</v>
      </c>
      <c r="AG99" t="str">
        <f t="shared" si="17"/>
        <v>&lt;attribute name="1_MFG_PN" value="ERJ-2RKF69R8X"/&gt;</v>
      </c>
      <c r="AH99" t="str">
        <f t="shared" si="18"/>
        <v>&lt;attribute name="2_DESC" value=""/&gt;</v>
      </c>
      <c r="AI99" t="str">
        <f t="shared" si="19"/>
        <v>&lt;attribute name="2_DIST" value=""/&gt;</v>
      </c>
      <c r="AJ99" t="str">
        <f t="shared" si="20"/>
        <v>&lt;attribute name="2_DIST_PN" value=""/&gt;</v>
      </c>
      <c r="AK99" t="str">
        <f t="shared" si="21"/>
        <v>&lt;attribute name="2_MFG" value=""/&gt;</v>
      </c>
      <c r="AL99" t="str">
        <f t="shared" si="22"/>
        <v>&lt;attribute name="2_MFG_PN" value=""/&gt;</v>
      </c>
      <c r="AM99" t="s">
        <v>2061</v>
      </c>
      <c r="AN99" t="s">
        <v>2062</v>
      </c>
      <c r="AO99" t="s">
        <v>2063</v>
      </c>
      <c r="AP99" t="s">
        <v>2064</v>
      </c>
      <c r="AQ99" t="s">
        <v>2065</v>
      </c>
      <c r="AR99" t="str">
        <f t="shared" si="23"/>
        <v>&lt;deviceset name="69.8R_0402_1/10_1%"&gt;&lt;gates&gt;&lt;gate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69.8 OHM 1% 1/10W 0402"/&gt;&lt;attribute name="1_DIST" value="Digi-Key"/&gt;&lt;attribute name="1_DIST_PN" value="P69.8LCT-ND"/&gt;&lt;attribute name="1_MFG" value="Panasonic Electronic Components"/&gt;&lt;attribute name="1_MFG_PN" value="ERJ-2RKF69R8X"/&gt;&lt;attribute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0" spans="1:44" x14ac:dyDescent="0.25">
      <c r="A100" s="2">
        <v>71.5</v>
      </c>
      <c r="B100" s="2" t="s">
        <v>1629</v>
      </c>
      <c r="C100" s="5" t="s">
        <v>1919</v>
      </c>
      <c r="D100" s="2" t="s">
        <v>115</v>
      </c>
      <c r="E100" s="2" t="s">
        <v>116</v>
      </c>
      <c r="F100" s="2" t="s">
        <v>117</v>
      </c>
      <c r="G100" s="2" t="s">
        <v>1460</v>
      </c>
      <c r="H100" s="2" t="s">
        <v>118</v>
      </c>
      <c r="I100" s="2" t="s">
        <v>1458</v>
      </c>
      <c r="J100" s="2" t="s">
        <v>119</v>
      </c>
      <c r="K100" s="2" t="s">
        <v>1459</v>
      </c>
      <c r="L100" s="2"/>
      <c r="M100" s="2"/>
      <c r="N100" s="2"/>
      <c r="O100" s="2"/>
      <c r="P100" s="2"/>
      <c r="Q100" t="str">
        <f t="shared" si="12"/>
        <v>&lt;deviceset name="71.5R_0402_1/10_1%"&gt;</v>
      </c>
      <c r="R100" t="s">
        <v>2050</v>
      </c>
      <c r="S100" t="s">
        <v>2051</v>
      </c>
      <c r="T100" t="s">
        <v>2052</v>
      </c>
      <c r="U100" t="s">
        <v>2053</v>
      </c>
      <c r="V100" t="s">
        <v>2054</v>
      </c>
      <c r="W100" t="s">
        <v>2055</v>
      </c>
      <c r="X100" t="s">
        <v>2056</v>
      </c>
      <c r="Y100" t="s">
        <v>2057</v>
      </c>
      <c r="Z100" t="s">
        <v>2058</v>
      </c>
      <c r="AA100" t="s">
        <v>2059</v>
      </c>
      <c r="AB100" t="s">
        <v>2060</v>
      </c>
      <c r="AC100" t="str">
        <f t="shared" si="13"/>
        <v>&lt;attribute name="1_DESC" value="RES SMD 71.5 OHM 1% 1/10W 0402"/&gt;</v>
      </c>
      <c r="AD100" t="str">
        <f t="shared" si="14"/>
        <v>&lt;attribute name="1_DIST" value="Digi-Key"/&gt;</v>
      </c>
      <c r="AE100" t="str">
        <f t="shared" si="15"/>
        <v>&lt;attribute name="1_DIST_PN" value="P71.5LCT-ND"/&gt;</v>
      </c>
      <c r="AF100" t="str">
        <f t="shared" si="16"/>
        <v>&lt;attribute name="1_MFG" value="Panasonic Electronic Components"/&gt;</v>
      </c>
      <c r="AG100" t="str">
        <f t="shared" si="17"/>
        <v>&lt;attribute name="1_MFG_PN" value="ERJ-2RKF71R5X"/&gt;</v>
      </c>
      <c r="AH100" t="str">
        <f t="shared" si="18"/>
        <v>&lt;attribute name="2_DESC" value=""/&gt;</v>
      </c>
      <c r="AI100" t="str">
        <f t="shared" si="19"/>
        <v>&lt;attribute name="2_DIST" value=""/&gt;</v>
      </c>
      <c r="AJ100" t="str">
        <f t="shared" si="20"/>
        <v>&lt;attribute name="2_DIST_PN" value=""/&gt;</v>
      </c>
      <c r="AK100" t="str">
        <f t="shared" si="21"/>
        <v>&lt;attribute name="2_MFG" value=""/&gt;</v>
      </c>
      <c r="AL100" t="str">
        <f t="shared" si="22"/>
        <v>&lt;attribute name="2_MFG_PN" value=""/&gt;</v>
      </c>
      <c r="AM100" t="s">
        <v>2061</v>
      </c>
      <c r="AN100" t="s">
        <v>2062</v>
      </c>
      <c r="AO100" t="s">
        <v>2063</v>
      </c>
      <c r="AP100" t="s">
        <v>2064</v>
      </c>
      <c r="AQ100" t="s">
        <v>2065</v>
      </c>
      <c r="AR100" t="str">
        <f t="shared" si="23"/>
        <v>&lt;deviceset name="71.5R_0402_1/10_1%"&gt;&lt;gates&gt;&lt;gate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71.5 OHM 1% 1/10W 0402"/&gt;&lt;attribute name="1_DIST" value="Digi-Key"/&gt;&lt;attribute name="1_DIST_PN" value="P71.5LCT-ND"/&gt;&lt;attribute name="1_MFG" value="Panasonic Electronic Components"/&gt;&lt;attribute name="1_MFG_PN" value="ERJ-2RKF71R5X"/&gt;&lt;attribute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1" spans="1:44" x14ac:dyDescent="0.25">
      <c r="A101" s="2">
        <v>73.2</v>
      </c>
      <c r="B101" s="2" t="s">
        <v>1629</v>
      </c>
      <c r="C101" s="5" t="s">
        <v>1920</v>
      </c>
      <c r="D101" s="2" t="s">
        <v>115</v>
      </c>
      <c r="E101" s="2" t="s">
        <v>116</v>
      </c>
      <c r="F101" s="2" t="s">
        <v>117</v>
      </c>
      <c r="G101" s="2" t="s">
        <v>1469</v>
      </c>
      <c r="H101" s="2" t="s">
        <v>118</v>
      </c>
      <c r="I101" s="2" t="s">
        <v>1467</v>
      </c>
      <c r="J101" s="2" t="s">
        <v>119</v>
      </c>
      <c r="K101" s="2" t="s">
        <v>1468</v>
      </c>
      <c r="L101" s="2"/>
      <c r="M101" s="2"/>
      <c r="N101" s="2"/>
      <c r="O101" s="2"/>
      <c r="P101" s="2"/>
      <c r="Q101" t="str">
        <f t="shared" si="12"/>
        <v>&lt;deviceset name="73.2R_0402_1/10_1%"&gt;</v>
      </c>
      <c r="R101" t="s">
        <v>2050</v>
      </c>
      <c r="S101" t="s">
        <v>2051</v>
      </c>
      <c r="T101" t="s">
        <v>2052</v>
      </c>
      <c r="U101" t="s">
        <v>2053</v>
      </c>
      <c r="V101" t="s">
        <v>2054</v>
      </c>
      <c r="W101" t="s">
        <v>2055</v>
      </c>
      <c r="X101" t="s">
        <v>2056</v>
      </c>
      <c r="Y101" t="s">
        <v>2057</v>
      </c>
      <c r="Z101" t="s">
        <v>2058</v>
      </c>
      <c r="AA101" t="s">
        <v>2059</v>
      </c>
      <c r="AB101" t="s">
        <v>2060</v>
      </c>
      <c r="AC101" t="str">
        <f t="shared" si="13"/>
        <v>&lt;attribute name="1_DESC" value="RES SMD 73.2 OHM 1% 1/10W 0402"/&gt;</v>
      </c>
      <c r="AD101" t="str">
        <f t="shared" si="14"/>
        <v>&lt;attribute name="1_DIST" value="Digi-Key"/&gt;</v>
      </c>
      <c r="AE101" t="str">
        <f t="shared" si="15"/>
        <v>&lt;attribute name="1_DIST_PN" value="P73.2LCT-ND"/&gt;</v>
      </c>
      <c r="AF101" t="str">
        <f t="shared" si="16"/>
        <v>&lt;attribute name="1_MFG" value="Panasonic Electronic Components"/&gt;</v>
      </c>
      <c r="AG101" t="str">
        <f t="shared" si="17"/>
        <v>&lt;attribute name="1_MFG_PN" value="ERJ-2RKF73R2X"/&gt;</v>
      </c>
      <c r="AH101" t="str">
        <f t="shared" si="18"/>
        <v>&lt;attribute name="2_DESC" value=""/&gt;</v>
      </c>
      <c r="AI101" t="str">
        <f t="shared" si="19"/>
        <v>&lt;attribute name="2_DIST" value=""/&gt;</v>
      </c>
      <c r="AJ101" t="str">
        <f t="shared" si="20"/>
        <v>&lt;attribute name="2_DIST_PN" value=""/&gt;</v>
      </c>
      <c r="AK101" t="str">
        <f t="shared" si="21"/>
        <v>&lt;attribute name="2_MFG" value=""/&gt;</v>
      </c>
      <c r="AL101" t="str">
        <f t="shared" si="22"/>
        <v>&lt;attribute name="2_MFG_PN" value=""/&gt;</v>
      </c>
      <c r="AM101" t="s">
        <v>2061</v>
      </c>
      <c r="AN101" t="s">
        <v>2062</v>
      </c>
      <c r="AO101" t="s">
        <v>2063</v>
      </c>
      <c r="AP101" t="s">
        <v>2064</v>
      </c>
      <c r="AQ101" t="s">
        <v>2065</v>
      </c>
      <c r="AR101" t="str">
        <f t="shared" si="23"/>
        <v>&lt;deviceset name="73.2R_0402_1/10_1%"&gt;&lt;gates&gt;&lt;gate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73.2 OHM 1% 1/10W 0402"/&gt;&lt;attribute name="1_DIST" value="Digi-Key"/&gt;&lt;attribute name="1_DIST_PN" value="P73.2LCT-ND"/&gt;&lt;attribute name="1_MFG" value="Panasonic Electronic Components"/&gt;&lt;attribute name="1_MFG_PN" value="ERJ-2RKF73R2X"/&gt;&lt;attribute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2" spans="1:44" x14ac:dyDescent="0.25">
      <c r="A102" s="2">
        <v>75</v>
      </c>
      <c r="B102" s="2" t="s">
        <v>1629</v>
      </c>
      <c r="C102" s="5" t="s">
        <v>25</v>
      </c>
      <c r="D102" s="2" t="s">
        <v>115</v>
      </c>
      <c r="E102" s="2" t="s">
        <v>116</v>
      </c>
      <c r="F102" s="2" t="s">
        <v>117</v>
      </c>
      <c r="G102" s="2" t="s">
        <v>154</v>
      </c>
      <c r="H102" s="2" t="s">
        <v>118</v>
      </c>
      <c r="I102" s="2" t="s">
        <v>174</v>
      </c>
      <c r="J102" s="2" t="s">
        <v>119</v>
      </c>
      <c r="K102" s="2" t="s">
        <v>130</v>
      </c>
      <c r="L102" s="2"/>
      <c r="M102" s="2"/>
      <c r="N102" s="2"/>
      <c r="O102" s="2"/>
      <c r="P102" s="2"/>
      <c r="Q102" t="str">
        <f t="shared" si="12"/>
        <v>&lt;deviceset name="75R_0402_1/10_1%"&gt;</v>
      </c>
      <c r="R102" t="s">
        <v>2050</v>
      </c>
      <c r="S102" t="s">
        <v>2051</v>
      </c>
      <c r="T102" t="s">
        <v>2052</v>
      </c>
      <c r="U102" t="s">
        <v>2053</v>
      </c>
      <c r="V102" t="s">
        <v>2054</v>
      </c>
      <c r="W102" t="s">
        <v>2055</v>
      </c>
      <c r="X102" t="s">
        <v>2056</v>
      </c>
      <c r="Y102" t="s">
        <v>2057</v>
      </c>
      <c r="Z102" t="s">
        <v>2058</v>
      </c>
      <c r="AA102" t="s">
        <v>2059</v>
      </c>
      <c r="AB102" t="s">
        <v>2060</v>
      </c>
      <c r="AC102" t="str">
        <f t="shared" si="13"/>
        <v>&lt;attribute name="1_DESC" value="RES SMD 75 OHM 1% 1/10W 0402"/&gt;</v>
      </c>
      <c r="AD102" t="str">
        <f t="shared" si="14"/>
        <v>&lt;attribute name="1_DIST" value="Digi-Key"/&gt;</v>
      </c>
      <c r="AE102" t="str">
        <f t="shared" si="15"/>
        <v>&lt;attribute name="1_DIST_PN" value="P75.0LCT-ND"/&gt;</v>
      </c>
      <c r="AF102" t="str">
        <f t="shared" si="16"/>
        <v>&lt;attribute name="1_MFG" value="Panasonic Electronic Components"/&gt;</v>
      </c>
      <c r="AG102" t="str">
        <f t="shared" si="17"/>
        <v>&lt;attribute name="1_MFG_PN" value="ERJ-2RKF75R0X"/&gt;</v>
      </c>
      <c r="AH102" t="str">
        <f t="shared" si="18"/>
        <v>&lt;attribute name="2_DESC" value=""/&gt;</v>
      </c>
      <c r="AI102" t="str">
        <f t="shared" si="19"/>
        <v>&lt;attribute name="2_DIST" value=""/&gt;</v>
      </c>
      <c r="AJ102" t="str">
        <f t="shared" si="20"/>
        <v>&lt;attribute name="2_DIST_PN" value=""/&gt;</v>
      </c>
      <c r="AK102" t="str">
        <f t="shared" si="21"/>
        <v>&lt;attribute name="2_MFG" value=""/&gt;</v>
      </c>
      <c r="AL102" t="str">
        <f t="shared" si="22"/>
        <v>&lt;attribute name="2_MFG_PN" value=""/&gt;</v>
      </c>
      <c r="AM102" t="s">
        <v>2061</v>
      </c>
      <c r="AN102" t="s">
        <v>2062</v>
      </c>
      <c r="AO102" t="s">
        <v>2063</v>
      </c>
      <c r="AP102" t="s">
        <v>2064</v>
      </c>
      <c r="AQ102" t="s">
        <v>2065</v>
      </c>
      <c r="AR102" t="str">
        <f t="shared" si="23"/>
        <v>&lt;deviceset name="75R_0402_1/10_1%"&gt;&lt;gates&gt;&lt;gate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75 OHM 1% 1/10W 0402"/&gt;&lt;attribute name="1_DIST" value="Digi-Key"/&gt;&lt;attribute name="1_DIST_PN" value="P75.0LCT-ND"/&gt;&lt;attribute name="1_MFG" value="Panasonic Electronic Components"/&gt;&lt;attribute name="1_MFG_PN" value="ERJ-2RKF75R0X"/&gt;&lt;attribute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3" spans="1:44" x14ac:dyDescent="0.25">
      <c r="A103" s="2">
        <v>76.8</v>
      </c>
      <c r="B103" s="2" t="s">
        <v>1629</v>
      </c>
      <c r="C103" s="5" t="s">
        <v>1921</v>
      </c>
      <c r="D103" s="2" t="s">
        <v>115</v>
      </c>
      <c r="E103" s="2" t="s">
        <v>116</v>
      </c>
      <c r="F103" s="2" t="s">
        <v>117</v>
      </c>
      <c r="G103" s="2" t="s">
        <v>1483</v>
      </c>
      <c r="H103" s="2" t="s">
        <v>118</v>
      </c>
      <c r="I103" s="2" t="s">
        <v>1481</v>
      </c>
      <c r="J103" s="2" t="s">
        <v>119</v>
      </c>
      <c r="K103" s="2" t="s">
        <v>1482</v>
      </c>
      <c r="L103" s="2"/>
      <c r="M103" s="2"/>
      <c r="N103" s="2"/>
      <c r="O103" s="2"/>
      <c r="P103" s="2"/>
      <c r="Q103" t="str">
        <f t="shared" si="12"/>
        <v>&lt;deviceset name="76.8R_0402_1/10_1%"&gt;</v>
      </c>
      <c r="R103" t="s">
        <v>2050</v>
      </c>
      <c r="S103" t="s">
        <v>2051</v>
      </c>
      <c r="T103" t="s">
        <v>2052</v>
      </c>
      <c r="U103" t="s">
        <v>2053</v>
      </c>
      <c r="V103" t="s">
        <v>2054</v>
      </c>
      <c r="W103" t="s">
        <v>2055</v>
      </c>
      <c r="X103" t="s">
        <v>2056</v>
      </c>
      <c r="Y103" t="s">
        <v>2057</v>
      </c>
      <c r="Z103" t="s">
        <v>2058</v>
      </c>
      <c r="AA103" t="s">
        <v>2059</v>
      </c>
      <c r="AB103" t="s">
        <v>2060</v>
      </c>
      <c r="AC103" t="str">
        <f t="shared" si="13"/>
        <v>&lt;attribute name="1_DESC" value="RES SMD 76.8 OHM 1% 1/10W 0402"/&gt;</v>
      </c>
      <c r="AD103" t="str">
        <f t="shared" si="14"/>
        <v>&lt;attribute name="1_DIST" value="Digi-Key"/&gt;</v>
      </c>
      <c r="AE103" t="str">
        <f t="shared" si="15"/>
        <v>&lt;attribute name="1_DIST_PN" value="P76.8LCT-ND"/&gt;</v>
      </c>
      <c r="AF103" t="str">
        <f t="shared" si="16"/>
        <v>&lt;attribute name="1_MFG" value="Panasonic Electronic Components"/&gt;</v>
      </c>
      <c r="AG103" t="str">
        <f t="shared" si="17"/>
        <v>&lt;attribute name="1_MFG_PN" value="ERJ-2RKF76R8X"/&gt;</v>
      </c>
      <c r="AH103" t="str">
        <f t="shared" si="18"/>
        <v>&lt;attribute name="2_DESC" value=""/&gt;</v>
      </c>
      <c r="AI103" t="str">
        <f t="shared" si="19"/>
        <v>&lt;attribute name="2_DIST" value=""/&gt;</v>
      </c>
      <c r="AJ103" t="str">
        <f t="shared" si="20"/>
        <v>&lt;attribute name="2_DIST_PN" value=""/&gt;</v>
      </c>
      <c r="AK103" t="str">
        <f t="shared" si="21"/>
        <v>&lt;attribute name="2_MFG" value=""/&gt;</v>
      </c>
      <c r="AL103" t="str">
        <f t="shared" si="22"/>
        <v>&lt;attribute name="2_MFG_PN" value=""/&gt;</v>
      </c>
      <c r="AM103" t="s">
        <v>2061</v>
      </c>
      <c r="AN103" t="s">
        <v>2062</v>
      </c>
      <c r="AO103" t="s">
        <v>2063</v>
      </c>
      <c r="AP103" t="s">
        <v>2064</v>
      </c>
      <c r="AQ103" t="s">
        <v>2065</v>
      </c>
      <c r="AR103" t="str">
        <f t="shared" si="23"/>
        <v>&lt;deviceset name="76.8R_0402_1/10_1%"&gt;&lt;gates&gt;&lt;gate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76.8 OHM 1% 1/10W 0402"/&gt;&lt;attribute name="1_DIST" value="Digi-Key"/&gt;&lt;attribute name="1_DIST_PN" value="P76.8LCT-ND"/&gt;&lt;attribute name="1_MFG" value="Panasonic Electronic Components"/&gt;&lt;attribute name="1_MFG_PN" value="ERJ-2RKF76R8X"/&gt;&lt;attribute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4" spans="1:44" x14ac:dyDescent="0.25">
      <c r="A104" s="2">
        <v>78.7</v>
      </c>
      <c r="B104" s="2" t="s">
        <v>1629</v>
      </c>
      <c r="C104" s="5" t="s">
        <v>1922</v>
      </c>
      <c r="D104" s="2" t="s">
        <v>115</v>
      </c>
      <c r="E104" s="2" t="s">
        <v>116</v>
      </c>
      <c r="F104" s="2" t="s">
        <v>117</v>
      </c>
      <c r="G104" s="2" t="s">
        <v>1492</v>
      </c>
      <c r="H104" s="2" t="s">
        <v>118</v>
      </c>
      <c r="I104" s="2" t="s">
        <v>1490</v>
      </c>
      <c r="J104" s="2" t="s">
        <v>119</v>
      </c>
      <c r="K104" s="2" t="s">
        <v>1491</v>
      </c>
      <c r="L104" s="2"/>
      <c r="M104" s="2"/>
      <c r="N104" s="2"/>
      <c r="O104" s="2"/>
      <c r="P104" s="2"/>
      <c r="Q104" t="str">
        <f t="shared" si="12"/>
        <v>&lt;deviceset name="78.7R_0402_1/10_1%"&gt;</v>
      </c>
      <c r="R104" t="s">
        <v>2050</v>
      </c>
      <c r="S104" t="s">
        <v>2051</v>
      </c>
      <c r="T104" t="s">
        <v>2052</v>
      </c>
      <c r="U104" t="s">
        <v>2053</v>
      </c>
      <c r="V104" t="s">
        <v>2054</v>
      </c>
      <c r="W104" t="s">
        <v>2055</v>
      </c>
      <c r="X104" t="s">
        <v>2056</v>
      </c>
      <c r="Y104" t="s">
        <v>2057</v>
      </c>
      <c r="Z104" t="s">
        <v>2058</v>
      </c>
      <c r="AA104" t="s">
        <v>2059</v>
      </c>
      <c r="AB104" t="s">
        <v>2060</v>
      </c>
      <c r="AC104" t="str">
        <f t="shared" si="13"/>
        <v>&lt;attribute name="1_DESC" value="RES SMD 78.7 OHM 1% 1/10W 0402"/&gt;</v>
      </c>
      <c r="AD104" t="str">
        <f t="shared" si="14"/>
        <v>&lt;attribute name="1_DIST" value="Digi-Key"/&gt;</v>
      </c>
      <c r="AE104" t="str">
        <f t="shared" si="15"/>
        <v>&lt;attribute name="1_DIST_PN" value="P78.7LCT-ND"/&gt;</v>
      </c>
      <c r="AF104" t="str">
        <f t="shared" si="16"/>
        <v>&lt;attribute name="1_MFG" value="Panasonic Electronic Components"/&gt;</v>
      </c>
      <c r="AG104" t="str">
        <f t="shared" si="17"/>
        <v>&lt;attribute name="1_MFG_PN" value="ERJ-2RKF78R7X"/&gt;</v>
      </c>
      <c r="AH104" t="str">
        <f t="shared" si="18"/>
        <v>&lt;attribute name="2_DESC" value=""/&gt;</v>
      </c>
      <c r="AI104" t="str">
        <f t="shared" si="19"/>
        <v>&lt;attribute name="2_DIST" value=""/&gt;</v>
      </c>
      <c r="AJ104" t="str">
        <f t="shared" si="20"/>
        <v>&lt;attribute name="2_DIST_PN" value=""/&gt;</v>
      </c>
      <c r="AK104" t="str">
        <f t="shared" si="21"/>
        <v>&lt;attribute name="2_MFG" value=""/&gt;</v>
      </c>
      <c r="AL104" t="str">
        <f t="shared" si="22"/>
        <v>&lt;attribute name="2_MFG_PN" value=""/&gt;</v>
      </c>
      <c r="AM104" t="s">
        <v>2061</v>
      </c>
      <c r="AN104" t="s">
        <v>2062</v>
      </c>
      <c r="AO104" t="s">
        <v>2063</v>
      </c>
      <c r="AP104" t="s">
        <v>2064</v>
      </c>
      <c r="AQ104" t="s">
        <v>2065</v>
      </c>
      <c r="AR104" t="str">
        <f t="shared" si="23"/>
        <v>&lt;deviceset name="78.7R_0402_1/10_1%"&gt;&lt;gates&gt;&lt;gate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78.7 OHM 1% 1/10W 0402"/&gt;&lt;attribute name="1_DIST" value="Digi-Key"/&gt;&lt;attribute name="1_DIST_PN" value="P78.7LCT-ND"/&gt;&lt;attribute name="1_MFG" value="Panasonic Electronic Components"/&gt;&lt;attribute name="1_MFG_PN" value="ERJ-2RKF78R7X"/&gt;&lt;attribute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5" spans="1:44" x14ac:dyDescent="0.25">
      <c r="A105" s="2">
        <v>80.599999999999994</v>
      </c>
      <c r="B105" s="2" t="s">
        <v>1629</v>
      </c>
      <c r="C105" s="5" t="s">
        <v>1923</v>
      </c>
      <c r="D105" s="2" t="s">
        <v>115</v>
      </c>
      <c r="E105" s="2" t="s">
        <v>116</v>
      </c>
      <c r="F105" s="2" t="s">
        <v>117</v>
      </c>
      <c r="G105" s="2" t="s">
        <v>1519</v>
      </c>
      <c r="H105" s="2" t="s">
        <v>118</v>
      </c>
      <c r="I105" s="2" t="s">
        <v>1517</v>
      </c>
      <c r="J105" s="2" t="s">
        <v>119</v>
      </c>
      <c r="K105" s="2" t="s">
        <v>1518</v>
      </c>
      <c r="L105" s="2"/>
      <c r="M105" s="2"/>
      <c r="N105" s="2"/>
      <c r="O105" s="2"/>
      <c r="P105" s="2"/>
      <c r="Q105" t="str">
        <f t="shared" si="12"/>
        <v>&lt;deviceset name="80.6R_0402_1/10_1%"&gt;</v>
      </c>
      <c r="R105" t="s">
        <v>2050</v>
      </c>
      <c r="S105" t="s">
        <v>2051</v>
      </c>
      <c r="T105" t="s">
        <v>2052</v>
      </c>
      <c r="U105" t="s">
        <v>2053</v>
      </c>
      <c r="V105" t="s">
        <v>2054</v>
      </c>
      <c r="W105" t="s">
        <v>2055</v>
      </c>
      <c r="X105" t="s">
        <v>2056</v>
      </c>
      <c r="Y105" t="s">
        <v>2057</v>
      </c>
      <c r="Z105" t="s">
        <v>2058</v>
      </c>
      <c r="AA105" t="s">
        <v>2059</v>
      </c>
      <c r="AB105" t="s">
        <v>2060</v>
      </c>
      <c r="AC105" t="str">
        <f t="shared" si="13"/>
        <v>&lt;attribute name="1_DESC" value="RES SMD 80.6 OHM 1% 1/10W 0402"/&gt;</v>
      </c>
      <c r="AD105" t="str">
        <f t="shared" si="14"/>
        <v>&lt;attribute name="1_DIST" value="Digi-Key"/&gt;</v>
      </c>
      <c r="AE105" t="str">
        <f t="shared" si="15"/>
        <v>&lt;attribute name="1_DIST_PN" value="P80.6LCT-ND"/&gt;</v>
      </c>
      <c r="AF105" t="str">
        <f t="shared" si="16"/>
        <v>&lt;attribute name="1_MFG" value="Panasonic Electronic Components"/&gt;</v>
      </c>
      <c r="AG105" t="str">
        <f t="shared" si="17"/>
        <v>&lt;attribute name="1_MFG_PN" value="ERJ-2RKF80R6X"/&gt;</v>
      </c>
      <c r="AH105" t="str">
        <f t="shared" si="18"/>
        <v>&lt;attribute name="2_DESC" value=""/&gt;</v>
      </c>
      <c r="AI105" t="str">
        <f t="shared" si="19"/>
        <v>&lt;attribute name="2_DIST" value=""/&gt;</v>
      </c>
      <c r="AJ105" t="str">
        <f t="shared" si="20"/>
        <v>&lt;attribute name="2_DIST_PN" value=""/&gt;</v>
      </c>
      <c r="AK105" t="str">
        <f t="shared" si="21"/>
        <v>&lt;attribute name="2_MFG" value=""/&gt;</v>
      </c>
      <c r="AL105" t="str">
        <f t="shared" si="22"/>
        <v>&lt;attribute name="2_MFG_PN" value=""/&gt;</v>
      </c>
      <c r="AM105" t="s">
        <v>2061</v>
      </c>
      <c r="AN105" t="s">
        <v>2062</v>
      </c>
      <c r="AO105" t="s">
        <v>2063</v>
      </c>
      <c r="AP105" t="s">
        <v>2064</v>
      </c>
      <c r="AQ105" t="s">
        <v>2065</v>
      </c>
      <c r="AR105" t="str">
        <f t="shared" si="23"/>
        <v>&lt;deviceset name="80.6R_0402_1/10_1%"&gt;&lt;gates&gt;&lt;gate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80.6 OHM 1% 1/10W 0402"/&gt;&lt;attribute name="1_DIST" value="Digi-Key"/&gt;&lt;attribute name="1_DIST_PN" value="P80.6LCT-ND"/&gt;&lt;attribute name="1_MFG" value="Panasonic Electronic Components"/&gt;&lt;attribute name="1_MFG_PN" value="ERJ-2RKF80R6X"/&gt;&lt;attribute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6" spans="1:44" x14ac:dyDescent="0.25">
      <c r="A106" s="2">
        <v>82</v>
      </c>
      <c r="B106" s="2" t="s">
        <v>1629</v>
      </c>
      <c r="C106" s="5" t="s">
        <v>1924</v>
      </c>
      <c r="D106" s="2" t="s">
        <v>115</v>
      </c>
      <c r="E106" s="2" t="s">
        <v>116</v>
      </c>
      <c r="F106" s="2" t="s">
        <v>117</v>
      </c>
      <c r="G106" s="2" t="s">
        <v>195</v>
      </c>
      <c r="H106" s="2" t="s">
        <v>118</v>
      </c>
      <c r="I106" s="2" t="s">
        <v>207</v>
      </c>
      <c r="J106" s="2" t="s">
        <v>119</v>
      </c>
      <c r="K106" s="2" t="s">
        <v>1526</v>
      </c>
      <c r="L106" s="2"/>
      <c r="M106" s="2"/>
      <c r="N106" s="2"/>
      <c r="O106" s="2"/>
      <c r="P106" s="2"/>
      <c r="Q106" t="str">
        <f t="shared" si="12"/>
        <v>&lt;deviceset name="82R_0402_1/10_1%"&gt;</v>
      </c>
      <c r="R106" t="s">
        <v>2050</v>
      </c>
      <c r="S106" t="s">
        <v>2051</v>
      </c>
      <c r="T106" t="s">
        <v>2052</v>
      </c>
      <c r="U106" t="s">
        <v>2053</v>
      </c>
      <c r="V106" t="s">
        <v>2054</v>
      </c>
      <c r="W106" t="s">
        <v>2055</v>
      </c>
      <c r="X106" t="s">
        <v>2056</v>
      </c>
      <c r="Y106" t="s">
        <v>2057</v>
      </c>
      <c r="Z106" t="s">
        <v>2058</v>
      </c>
      <c r="AA106" t="s">
        <v>2059</v>
      </c>
      <c r="AB106" t="s">
        <v>2060</v>
      </c>
      <c r="AC106" t="str">
        <f t="shared" si="13"/>
        <v>&lt;attribute name="1_DESC" value="RES SMD 82 OHM 1% 1/10W 0402"/&gt;</v>
      </c>
      <c r="AD106" t="str">
        <f t="shared" si="14"/>
        <v>&lt;attribute name="1_DIST" value="Digi-Key"/&gt;</v>
      </c>
      <c r="AE106" t="str">
        <f t="shared" si="15"/>
        <v>&lt;attribute name="1_DIST_PN" value="P82.0LCT-ND"/&gt;</v>
      </c>
      <c r="AF106" t="str">
        <f t="shared" si="16"/>
        <v>&lt;attribute name="1_MFG" value="Panasonic Electronic Components"/&gt;</v>
      </c>
      <c r="AG106" t="str">
        <f t="shared" si="17"/>
        <v>&lt;attribute name="1_MFG_PN" value="ERJ-2RKF82R0X"/&gt;</v>
      </c>
      <c r="AH106" t="str">
        <f t="shared" si="18"/>
        <v>&lt;attribute name="2_DESC" value=""/&gt;</v>
      </c>
      <c r="AI106" t="str">
        <f t="shared" si="19"/>
        <v>&lt;attribute name="2_DIST" value=""/&gt;</v>
      </c>
      <c r="AJ106" t="str">
        <f t="shared" si="20"/>
        <v>&lt;attribute name="2_DIST_PN" value=""/&gt;</v>
      </c>
      <c r="AK106" t="str">
        <f t="shared" si="21"/>
        <v>&lt;attribute name="2_MFG" value=""/&gt;</v>
      </c>
      <c r="AL106" t="str">
        <f t="shared" si="22"/>
        <v>&lt;attribute name="2_MFG_PN" value=""/&gt;</v>
      </c>
      <c r="AM106" t="s">
        <v>2061</v>
      </c>
      <c r="AN106" t="s">
        <v>2062</v>
      </c>
      <c r="AO106" t="s">
        <v>2063</v>
      </c>
      <c r="AP106" t="s">
        <v>2064</v>
      </c>
      <c r="AQ106" t="s">
        <v>2065</v>
      </c>
      <c r="AR106" t="str">
        <f t="shared" si="23"/>
        <v>&lt;deviceset name="82R_0402_1/10_1%"&gt;&lt;gates&gt;&lt;gate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82 OHM 1% 1/10W 0402"/&gt;&lt;attribute name="1_DIST" value="Digi-Key"/&gt;&lt;attribute name="1_DIST_PN" value="P82.0LCT-ND"/&gt;&lt;attribute name="1_MFG" value="Panasonic Electronic Components"/&gt;&lt;attribute name="1_MFG_PN" value="ERJ-2RKF82R0X"/&gt;&lt;attribute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7" spans="1:44" x14ac:dyDescent="0.25">
      <c r="A107" s="2">
        <v>82.5</v>
      </c>
      <c r="B107" s="2" t="s">
        <v>1629</v>
      </c>
      <c r="C107" s="5" t="s">
        <v>26</v>
      </c>
      <c r="D107" s="2" t="s">
        <v>115</v>
      </c>
      <c r="E107" s="2" t="s">
        <v>116</v>
      </c>
      <c r="F107" s="2" t="s">
        <v>117</v>
      </c>
      <c r="G107" s="2" t="s">
        <v>155</v>
      </c>
      <c r="H107" s="2" t="s">
        <v>118</v>
      </c>
      <c r="I107" s="2" t="s">
        <v>1530</v>
      </c>
      <c r="J107" s="2" t="s">
        <v>119</v>
      </c>
      <c r="K107" s="2" t="s">
        <v>1531</v>
      </c>
      <c r="L107" s="2"/>
      <c r="M107" s="2"/>
      <c r="N107" s="2"/>
      <c r="O107" s="2"/>
      <c r="P107" s="2"/>
      <c r="Q107" t="str">
        <f t="shared" si="12"/>
        <v>&lt;deviceset name="82.5R_0402_1/10_1%"&gt;</v>
      </c>
      <c r="R107" t="s">
        <v>2050</v>
      </c>
      <c r="S107" t="s">
        <v>2051</v>
      </c>
      <c r="T107" t="s">
        <v>2052</v>
      </c>
      <c r="U107" t="s">
        <v>2053</v>
      </c>
      <c r="V107" t="s">
        <v>2054</v>
      </c>
      <c r="W107" t="s">
        <v>2055</v>
      </c>
      <c r="X107" t="s">
        <v>2056</v>
      </c>
      <c r="Y107" t="s">
        <v>2057</v>
      </c>
      <c r="Z107" t="s">
        <v>2058</v>
      </c>
      <c r="AA107" t="s">
        <v>2059</v>
      </c>
      <c r="AB107" t="s">
        <v>2060</v>
      </c>
      <c r="AC107" t="str">
        <f t="shared" si="13"/>
        <v>&lt;attribute name="1_DESC" value="RES SMD 82.5 OHM 1% 1/10W 0402"/&gt;</v>
      </c>
      <c r="AD107" t="str">
        <f t="shared" si="14"/>
        <v>&lt;attribute name="1_DIST" value="Digi-Key"/&gt;</v>
      </c>
      <c r="AE107" t="str">
        <f t="shared" si="15"/>
        <v>&lt;attribute name="1_DIST_PN" value="P82.5LCT-ND"/&gt;</v>
      </c>
      <c r="AF107" t="str">
        <f t="shared" si="16"/>
        <v>&lt;attribute name="1_MFG" value="Panasonic Electronic Components"/&gt;</v>
      </c>
      <c r="AG107" t="str">
        <f t="shared" si="17"/>
        <v>&lt;attribute name="1_MFG_PN" value="ERJ-2RKF82R5X"/&gt;</v>
      </c>
      <c r="AH107" t="str">
        <f t="shared" si="18"/>
        <v>&lt;attribute name="2_DESC" value=""/&gt;</v>
      </c>
      <c r="AI107" t="str">
        <f t="shared" si="19"/>
        <v>&lt;attribute name="2_DIST" value=""/&gt;</v>
      </c>
      <c r="AJ107" t="str">
        <f t="shared" si="20"/>
        <v>&lt;attribute name="2_DIST_PN" value=""/&gt;</v>
      </c>
      <c r="AK107" t="str">
        <f t="shared" si="21"/>
        <v>&lt;attribute name="2_MFG" value=""/&gt;</v>
      </c>
      <c r="AL107" t="str">
        <f t="shared" si="22"/>
        <v>&lt;attribute name="2_MFG_PN" value=""/&gt;</v>
      </c>
      <c r="AM107" t="s">
        <v>2061</v>
      </c>
      <c r="AN107" t="s">
        <v>2062</v>
      </c>
      <c r="AO107" t="s">
        <v>2063</v>
      </c>
      <c r="AP107" t="s">
        <v>2064</v>
      </c>
      <c r="AQ107" t="s">
        <v>2065</v>
      </c>
      <c r="AR107" t="str">
        <f t="shared" si="23"/>
        <v>&lt;deviceset name="82.5R_0402_1/10_1%"&gt;&lt;gates&gt;&lt;gate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82.5 OHM 1% 1/10W 0402"/&gt;&lt;attribute name="1_DIST" value="Digi-Key"/&gt;&lt;attribute name="1_DIST_PN" value="P82.5LCT-ND"/&gt;&lt;attribute name="1_MFG" value="Panasonic Electronic Components"/&gt;&lt;attribute name="1_MFG_PN" value="ERJ-2RKF82R5X"/&gt;&lt;attribute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8" spans="1:44" x14ac:dyDescent="0.25">
      <c r="A108" s="2">
        <v>84.5</v>
      </c>
      <c r="B108" s="2" t="s">
        <v>1629</v>
      </c>
      <c r="C108" s="5" t="s">
        <v>1925</v>
      </c>
      <c r="D108" s="2" t="s">
        <v>115</v>
      </c>
      <c r="E108" s="2" t="s">
        <v>116</v>
      </c>
      <c r="F108" s="2" t="s">
        <v>117</v>
      </c>
      <c r="G108" s="2" t="s">
        <v>1542</v>
      </c>
      <c r="H108" s="2" t="s">
        <v>118</v>
      </c>
      <c r="I108" s="2" t="s">
        <v>1540</v>
      </c>
      <c r="J108" s="2" t="s">
        <v>119</v>
      </c>
      <c r="K108" s="2" t="s">
        <v>1541</v>
      </c>
      <c r="L108" s="2"/>
      <c r="M108" s="2"/>
      <c r="N108" s="2"/>
      <c r="O108" s="2"/>
      <c r="P108" s="2"/>
      <c r="Q108" t="str">
        <f t="shared" si="12"/>
        <v>&lt;deviceset name="84.5R_0402_1/10_1%"&gt;</v>
      </c>
      <c r="R108" t="s">
        <v>2050</v>
      </c>
      <c r="S108" t="s">
        <v>2051</v>
      </c>
      <c r="T108" t="s">
        <v>2052</v>
      </c>
      <c r="U108" t="s">
        <v>2053</v>
      </c>
      <c r="V108" t="s">
        <v>2054</v>
      </c>
      <c r="W108" t="s">
        <v>2055</v>
      </c>
      <c r="X108" t="s">
        <v>2056</v>
      </c>
      <c r="Y108" t="s">
        <v>2057</v>
      </c>
      <c r="Z108" t="s">
        <v>2058</v>
      </c>
      <c r="AA108" t="s">
        <v>2059</v>
      </c>
      <c r="AB108" t="s">
        <v>2060</v>
      </c>
      <c r="AC108" t="str">
        <f t="shared" si="13"/>
        <v>&lt;attribute name="1_DESC" value="RES SMD 84.5 OHM 1% 1/10W 0402"/&gt;</v>
      </c>
      <c r="AD108" t="str">
        <f t="shared" si="14"/>
        <v>&lt;attribute name="1_DIST" value="Digi-Key"/&gt;</v>
      </c>
      <c r="AE108" t="str">
        <f t="shared" si="15"/>
        <v>&lt;attribute name="1_DIST_PN" value="P84.5LCT-ND"/&gt;</v>
      </c>
      <c r="AF108" t="str">
        <f t="shared" si="16"/>
        <v>&lt;attribute name="1_MFG" value="Panasonic Electronic Components"/&gt;</v>
      </c>
      <c r="AG108" t="str">
        <f t="shared" si="17"/>
        <v>&lt;attribute name="1_MFG_PN" value="ERJ-2RKF84R5X"/&gt;</v>
      </c>
      <c r="AH108" t="str">
        <f t="shared" si="18"/>
        <v>&lt;attribute name="2_DESC" value=""/&gt;</v>
      </c>
      <c r="AI108" t="str">
        <f t="shared" si="19"/>
        <v>&lt;attribute name="2_DIST" value=""/&gt;</v>
      </c>
      <c r="AJ108" t="str">
        <f t="shared" si="20"/>
        <v>&lt;attribute name="2_DIST_PN" value=""/&gt;</v>
      </c>
      <c r="AK108" t="str">
        <f t="shared" si="21"/>
        <v>&lt;attribute name="2_MFG" value=""/&gt;</v>
      </c>
      <c r="AL108" t="str">
        <f t="shared" si="22"/>
        <v>&lt;attribute name="2_MFG_PN" value=""/&gt;</v>
      </c>
      <c r="AM108" t="s">
        <v>2061</v>
      </c>
      <c r="AN108" t="s">
        <v>2062</v>
      </c>
      <c r="AO108" t="s">
        <v>2063</v>
      </c>
      <c r="AP108" t="s">
        <v>2064</v>
      </c>
      <c r="AQ108" t="s">
        <v>2065</v>
      </c>
      <c r="AR108" t="str">
        <f t="shared" si="23"/>
        <v>&lt;deviceset name="84.5R_0402_1/10_1%"&gt;&lt;gates&gt;&lt;gate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84.5 OHM 1% 1/10W 0402"/&gt;&lt;attribute name="1_DIST" value="Digi-Key"/&gt;&lt;attribute name="1_DIST_PN" value="P84.5LCT-ND"/&gt;&lt;attribute name="1_MFG" value="Panasonic Electronic Components"/&gt;&lt;attribute name="1_MFG_PN" value="ERJ-2RKF84R5X"/&gt;&lt;attribute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09" spans="1:44" x14ac:dyDescent="0.25">
      <c r="A109" s="2">
        <v>86.6</v>
      </c>
      <c r="B109" s="2" t="s">
        <v>1629</v>
      </c>
      <c r="C109" s="5" t="s">
        <v>1926</v>
      </c>
      <c r="D109" s="2" t="s">
        <v>115</v>
      </c>
      <c r="E109" s="2" t="s">
        <v>116</v>
      </c>
      <c r="F109" s="2" t="s">
        <v>117</v>
      </c>
      <c r="G109" s="2" t="s">
        <v>1551</v>
      </c>
      <c r="H109" s="2" t="s">
        <v>118</v>
      </c>
      <c r="I109" s="2" t="s">
        <v>1549</v>
      </c>
      <c r="J109" s="2" t="s">
        <v>119</v>
      </c>
      <c r="K109" s="2" t="s">
        <v>1550</v>
      </c>
      <c r="L109" s="2"/>
      <c r="M109" s="2"/>
      <c r="N109" s="2"/>
      <c r="O109" s="2"/>
      <c r="P109" s="2"/>
      <c r="Q109" t="str">
        <f t="shared" si="12"/>
        <v>&lt;deviceset name="86.6R_0402_1/10_1%"&gt;</v>
      </c>
      <c r="R109" t="s">
        <v>2050</v>
      </c>
      <c r="S109" t="s">
        <v>2051</v>
      </c>
      <c r="T109" t="s">
        <v>2052</v>
      </c>
      <c r="U109" t="s">
        <v>2053</v>
      </c>
      <c r="V109" t="s">
        <v>2054</v>
      </c>
      <c r="W109" t="s">
        <v>2055</v>
      </c>
      <c r="X109" t="s">
        <v>2056</v>
      </c>
      <c r="Y109" t="s">
        <v>2057</v>
      </c>
      <c r="Z109" t="s">
        <v>2058</v>
      </c>
      <c r="AA109" t="s">
        <v>2059</v>
      </c>
      <c r="AB109" t="s">
        <v>2060</v>
      </c>
      <c r="AC109" t="str">
        <f t="shared" si="13"/>
        <v>&lt;attribute name="1_DESC" value="RES SMD 86.6 OHM 1% 1/10W 0402"/&gt;</v>
      </c>
      <c r="AD109" t="str">
        <f t="shared" si="14"/>
        <v>&lt;attribute name="1_DIST" value="Digi-Key"/&gt;</v>
      </c>
      <c r="AE109" t="str">
        <f t="shared" si="15"/>
        <v>&lt;attribute name="1_DIST_PN" value="P86.6LCT-ND"/&gt;</v>
      </c>
      <c r="AF109" t="str">
        <f t="shared" si="16"/>
        <v>&lt;attribute name="1_MFG" value="Panasonic Electronic Components"/&gt;</v>
      </c>
      <c r="AG109" t="str">
        <f t="shared" si="17"/>
        <v>&lt;attribute name="1_MFG_PN" value="ERJ-2RKF86R6X"/&gt;</v>
      </c>
      <c r="AH109" t="str">
        <f t="shared" si="18"/>
        <v>&lt;attribute name="2_DESC" value=""/&gt;</v>
      </c>
      <c r="AI109" t="str">
        <f t="shared" si="19"/>
        <v>&lt;attribute name="2_DIST" value=""/&gt;</v>
      </c>
      <c r="AJ109" t="str">
        <f t="shared" si="20"/>
        <v>&lt;attribute name="2_DIST_PN" value=""/&gt;</v>
      </c>
      <c r="AK109" t="str">
        <f t="shared" si="21"/>
        <v>&lt;attribute name="2_MFG" value=""/&gt;</v>
      </c>
      <c r="AL109" t="str">
        <f t="shared" si="22"/>
        <v>&lt;attribute name="2_MFG_PN" value=""/&gt;</v>
      </c>
      <c r="AM109" t="s">
        <v>2061</v>
      </c>
      <c r="AN109" t="s">
        <v>2062</v>
      </c>
      <c r="AO109" t="s">
        <v>2063</v>
      </c>
      <c r="AP109" t="s">
        <v>2064</v>
      </c>
      <c r="AQ109" t="s">
        <v>2065</v>
      </c>
      <c r="AR109" t="str">
        <f t="shared" si="23"/>
        <v>&lt;deviceset name="86.6R_0402_1/10_1%"&gt;&lt;gates&gt;&lt;gate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86.6 OHM 1% 1/10W 0402"/&gt;&lt;attribute name="1_DIST" value="Digi-Key"/&gt;&lt;attribute name="1_DIST_PN" value="P86.6LCT-ND"/&gt;&lt;attribute name="1_MFG" value="Panasonic Electronic Components"/&gt;&lt;attribute name="1_MFG_PN" value="ERJ-2RKF86R6X"/&gt;&lt;attribute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0" spans="1:44" x14ac:dyDescent="0.25">
      <c r="A110" s="2">
        <v>88.7</v>
      </c>
      <c r="B110" s="2" t="s">
        <v>1629</v>
      </c>
      <c r="C110" s="5" t="s">
        <v>1927</v>
      </c>
      <c r="D110" s="2" t="s">
        <v>115</v>
      </c>
      <c r="E110" s="2" t="s">
        <v>116</v>
      </c>
      <c r="F110" s="2" t="s">
        <v>117</v>
      </c>
      <c r="G110" s="2" t="s">
        <v>1560</v>
      </c>
      <c r="H110" s="2" t="s">
        <v>118</v>
      </c>
      <c r="I110" s="2" t="s">
        <v>1558</v>
      </c>
      <c r="J110" s="2" t="s">
        <v>119</v>
      </c>
      <c r="K110" s="2" t="s">
        <v>1559</v>
      </c>
      <c r="L110" s="2"/>
      <c r="M110" s="2"/>
      <c r="N110" s="2"/>
      <c r="O110" s="2"/>
      <c r="P110" s="2"/>
      <c r="Q110" t="str">
        <f t="shared" si="12"/>
        <v>&lt;deviceset name="88.7R_0402_1/10_1%"&gt;</v>
      </c>
      <c r="R110" t="s">
        <v>2050</v>
      </c>
      <c r="S110" t="s">
        <v>2051</v>
      </c>
      <c r="T110" t="s">
        <v>2052</v>
      </c>
      <c r="U110" t="s">
        <v>2053</v>
      </c>
      <c r="V110" t="s">
        <v>2054</v>
      </c>
      <c r="W110" t="s">
        <v>2055</v>
      </c>
      <c r="X110" t="s">
        <v>2056</v>
      </c>
      <c r="Y110" t="s">
        <v>2057</v>
      </c>
      <c r="Z110" t="s">
        <v>2058</v>
      </c>
      <c r="AA110" t="s">
        <v>2059</v>
      </c>
      <c r="AB110" t="s">
        <v>2060</v>
      </c>
      <c r="AC110" t="str">
        <f t="shared" si="13"/>
        <v>&lt;attribute name="1_DESC" value="RES SMD 88.7 OHM 1% 1/10W 0402"/&gt;</v>
      </c>
      <c r="AD110" t="str">
        <f t="shared" si="14"/>
        <v>&lt;attribute name="1_DIST" value="Digi-Key"/&gt;</v>
      </c>
      <c r="AE110" t="str">
        <f t="shared" si="15"/>
        <v>&lt;attribute name="1_DIST_PN" value="P88.7LCT-ND"/&gt;</v>
      </c>
      <c r="AF110" t="str">
        <f t="shared" si="16"/>
        <v>&lt;attribute name="1_MFG" value="Panasonic Electronic Components"/&gt;</v>
      </c>
      <c r="AG110" t="str">
        <f t="shared" si="17"/>
        <v>&lt;attribute name="1_MFG_PN" value="ERJ-2RKF88R7X"/&gt;</v>
      </c>
      <c r="AH110" t="str">
        <f t="shared" si="18"/>
        <v>&lt;attribute name="2_DESC" value=""/&gt;</v>
      </c>
      <c r="AI110" t="str">
        <f t="shared" si="19"/>
        <v>&lt;attribute name="2_DIST" value=""/&gt;</v>
      </c>
      <c r="AJ110" t="str">
        <f t="shared" si="20"/>
        <v>&lt;attribute name="2_DIST_PN" value=""/&gt;</v>
      </c>
      <c r="AK110" t="str">
        <f t="shared" si="21"/>
        <v>&lt;attribute name="2_MFG" value=""/&gt;</v>
      </c>
      <c r="AL110" t="str">
        <f t="shared" si="22"/>
        <v>&lt;attribute name="2_MFG_PN" value=""/&gt;</v>
      </c>
      <c r="AM110" t="s">
        <v>2061</v>
      </c>
      <c r="AN110" t="s">
        <v>2062</v>
      </c>
      <c r="AO110" t="s">
        <v>2063</v>
      </c>
      <c r="AP110" t="s">
        <v>2064</v>
      </c>
      <c r="AQ110" t="s">
        <v>2065</v>
      </c>
      <c r="AR110" t="str">
        <f t="shared" si="23"/>
        <v>&lt;deviceset name="88.7R_0402_1/10_1%"&gt;&lt;gates&gt;&lt;gate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88.7 OHM 1% 1/10W 0402"/&gt;&lt;attribute name="1_DIST" value="Digi-Key"/&gt;&lt;attribute name="1_DIST_PN" value="P88.7LCT-ND"/&gt;&lt;attribute name="1_MFG" value="Panasonic Electronic Components"/&gt;&lt;attribute name="1_MFG_PN" value="ERJ-2RKF88R7X"/&gt;&lt;attribute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1" spans="1:44" x14ac:dyDescent="0.25">
      <c r="A111" s="2">
        <v>90.9</v>
      </c>
      <c r="B111" s="2" t="s">
        <v>1629</v>
      </c>
      <c r="C111" s="5" t="s">
        <v>27</v>
      </c>
      <c r="D111" s="2" t="s">
        <v>115</v>
      </c>
      <c r="E111" s="2" t="s">
        <v>116</v>
      </c>
      <c r="F111" s="2" t="s">
        <v>117</v>
      </c>
      <c r="G111" s="2" t="s">
        <v>156</v>
      </c>
      <c r="H111" s="2" t="s">
        <v>118</v>
      </c>
      <c r="I111" s="2" t="s">
        <v>1582</v>
      </c>
      <c r="J111" s="2" t="s">
        <v>119</v>
      </c>
      <c r="K111" s="2" t="s">
        <v>1583</v>
      </c>
      <c r="L111" s="2"/>
      <c r="M111" s="2"/>
      <c r="N111" s="2"/>
      <c r="O111" s="2"/>
      <c r="P111" s="2"/>
      <c r="Q111" t="str">
        <f t="shared" si="12"/>
        <v>&lt;deviceset name="90.9R_0402_1/10_1%"&gt;</v>
      </c>
      <c r="R111" t="s">
        <v>2050</v>
      </c>
      <c r="S111" t="s">
        <v>2051</v>
      </c>
      <c r="T111" t="s">
        <v>2052</v>
      </c>
      <c r="U111" t="s">
        <v>2053</v>
      </c>
      <c r="V111" t="s">
        <v>2054</v>
      </c>
      <c r="W111" t="s">
        <v>2055</v>
      </c>
      <c r="X111" t="s">
        <v>2056</v>
      </c>
      <c r="Y111" t="s">
        <v>2057</v>
      </c>
      <c r="Z111" t="s">
        <v>2058</v>
      </c>
      <c r="AA111" t="s">
        <v>2059</v>
      </c>
      <c r="AB111" t="s">
        <v>2060</v>
      </c>
      <c r="AC111" t="str">
        <f t="shared" si="13"/>
        <v>&lt;attribute name="1_DESC" value="RES SMD 90.9 OHM 1% 1/10W 0402"/&gt;</v>
      </c>
      <c r="AD111" t="str">
        <f t="shared" si="14"/>
        <v>&lt;attribute name="1_DIST" value="Digi-Key"/&gt;</v>
      </c>
      <c r="AE111" t="str">
        <f t="shared" si="15"/>
        <v>&lt;attribute name="1_DIST_PN" value="P90.9LCT-ND"/&gt;</v>
      </c>
      <c r="AF111" t="str">
        <f t="shared" si="16"/>
        <v>&lt;attribute name="1_MFG" value="Panasonic Electronic Components"/&gt;</v>
      </c>
      <c r="AG111" t="str">
        <f t="shared" si="17"/>
        <v>&lt;attribute name="1_MFG_PN" value="ERJ-2RKF90R9X"/&gt;</v>
      </c>
      <c r="AH111" t="str">
        <f t="shared" si="18"/>
        <v>&lt;attribute name="2_DESC" value=""/&gt;</v>
      </c>
      <c r="AI111" t="str">
        <f t="shared" si="19"/>
        <v>&lt;attribute name="2_DIST" value=""/&gt;</v>
      </c>
      <c r="AJ111" t="str">
        <f t="shared" si="20"/>
        <v>&lt;attribute name="2_DIST_PN" value=""/&gt;</v>
      </c>
      <c r="AK111" t="str">
        <f t="shared" si="21"/>
        <v>&lt;attribute name="2_MFG" value=""/&gt;</v>
      </c>
      <c r="AL111" t="str">
        <f t="shared" si="22"/>
        <v>&lt;attribute name="2_MFG_PN" value=""/&gt;</v>
      </c>
      <c r="AM111" t="s">
        <v>2061</v>
      </c>
      <c r="AN111" t="s">
        <v>2062</v>
      </c>
      <c r="AO111" t="s">
        <v>2063</v>
      </c>
      <c r="AP111" t="s">
        <v>2064</v>
      </c>
      <c r="AQ111" t="s">
        <v>2065</v>
      </c>
      <c r="AR111" t="str">
        <f t="shared" si="23"/>
        <v>&lt;deviceset name="90.9R_0402_1/10_1%"&gt;&lt;gates&gt;&lt;gate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90.9 OHM 1% 1/10W 0402"/&gt;&lt;attribute name="1_DIST" value="Digi-Key"/&gt;&lt;attribute name="1_DIST_PN" value="P90.9LCT-ND"/&gt;&lt;attribute name="1_MFG" value="Panasonic Electronic Components"/&gt;&lt;attribute name="1_MFG_PN" value="ERJ-2RKF90R9X"/&gt;&lt;attribute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2" spans="1:44" x14ac:dyDescent="0.25">
      <c r="A112" s="2">
        <v>91</v>
      </c>
      <c r="B112" s="2" t="s">
        <v>1629</v>
      </c>
      <c r="C112" s="5" t="s">
        <v>1928</v>
      </c>
      <c r="D112" s="2" t="s">
        <v>115</v>
      </c>
      <c r="E112" s="2" t="s">
        <v>116</v>
      </c>
      <c r="F112" s="2" t="s">
        <v>117</v>
      </c>
      <c r="G112" s="2" t="s">
        <v>1592</v>
      </c>
      <c r="H112" s="2" t="s">
        <v>118</v>
      </c>
      <c r="I112" s="2" t="s">
        <v>1590</v>
      </c>
      <c r="J112" s="2" t="s">
        <v>119</v>
      </c>
      <c r="K112" s="2" t="s">
        <v>1591</v>
      </c>
      <c r="L112" s="2"/>
      <c r="M112" s="2"/>
      <c r="N112" s="2"/>
      <c r="O112" s="2"/>
      <c r="P112" s="2"/>
      <c r="Q112" t="str">
        <f t="shared" si="12"/>
        <v>&lt;deviceset name="91R_0402_1/10_1%"&gt;</v>
      </c>
      <c r="R112" t="s">
        <v>2050</v>
      </c>
      <c r="S112" t="s">
        <v>2051</v>
      </c>
      <c r="T112" t="s">
        <v>2052</v>
      </c>
      <c r="U112" t="s">
        <v>2053</v>
      </c>
      <c r="V112" t="s">
        <v>2054</v>
      </c>
      <c r="W112" t="s">
        <v>2055</v>
      </c>
      <c r="X112" t="s">
        <v>2056</v>
      </c>
      <c r="Y112" t="s">
        <v>2057</v>
      </c>
      <c r="Z112" t="s">
        <v>2058</v>
      </c>
      <c r="AA112" t="s">
        <v>2059</v>
      </c>
      <c r="AB112" t="s">
        <v>2060</v>
      </c>
      <c r="AC112" t="str">
        <f t="shared" si="13"/>
        <v>&lt;attribute name="1_DESC" value="RES SMD 91 OHM 1% 1/10W 0402"/&gt;</v>
      </c>
      <c r="AD112" t="str">
        <f t="shared" si="14"/>
        <v>&lt;attribute name="1_DIST" value="Digi-Key"/&gt;</v>
      </c>
      <c r="AE112" t="str">
        <f t="shared" si="15"/>
        <v>&lt;attribute name="1_DIST_PN" value="P91.0LCT-ND"/&gt;</v>
      </c>
      <c r="AF112" t="str">
        <f t="shared" si="16"/>
        <v>&lt;attribute name="1_MFG" value="Panasonic Electronic Components"/&gt;</v>
      </c>
      <c r="AG112" t="str">
        <f t="shared" si="17"/>
        <v>&lt;attribute name="1_MFG_PN" value="ERJ-2RKF91R0X"/&gt;</v>
      </c>
      <c r="AH112" t="str">
        <f t="shared" si="18"/>
        <v>&lt;attribute name="2_DESC" value=""/&gt;</v>
      </c>
      <c r="AI112" t="str">
        <f t="shared" si="19"/>
        <v>&lt;attribute name="2_DIST" value=""/&gt;</v>
      </c>
      <c r="AJ112" t="str">
        <f t="shared" si="20"/>
        <v>&lt;attribute name="2_DIST_PN" value=""/&gt;</v>
      </c>
      <c r="AK112" t="str">
        <f t="shared" si="21"/>
        <v>&lt;attribute name="2_MFG" value=""/&gt;</v>
      </c>
      <c r="AL112" t="str">
        <f t="shared" si="22"/>
        <v>&lt;attribute name="2_MFG_PN" value=""/&gt;</v>
      </c>
      <c r="AM112" t="s">
        <v>2061</v>
      </c>
      <c r="AN112" t="s">
        <v>2062</v>
      </c>
      <c r="AO112" t="s">
        <v>2063</v>
      </c>
      <c r="AP112" t="s">
        <v>2064</v>
      </c>
      <c r="AQ112" t="s">
        <v>2065</v>
      </c>
      <c r="AR112" t="str">
        <f t="shared" si="23"/>
        <v>&lt;deviceset name="91R_0402_1/10_1%"&gt;&lt;gates&gt;&lt;gate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91 OHM 1% 1/10W 0402"/&gt;&lt;attribute name="1_DIST" value="Digi-Key"/&gt;&lt;attribute name="1_DIST_PN" value="P91.0LCT-ND"/&gt;&lt;attribute name="1_MFG" value="Panasonic Electronic Components"/&gt;&lt;attribute name="1_MFG_PN" value="ERJ-2RKF91R0X"/&gt;&lt;attribute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3" spans="1:44" x14ac:dyDescent="0.25">
      <c r="A113" s="2">
        <v>93.1</v>
      </c>
      <c r="B113" s="2" t="s">
        <v>1629</v>
      </c>
      <c r="C113" s="5" t="s">
        <v>1929</v>
      </c>
      <c r="D113" s="2" t="s">
        <v>115</v>
      </c>
      <c r="E113" s="2" t="s">
        <v>116</v>
      </c>
      <c r="F113" s="2" t="s">
        <v>117</v>
      </c>
      <c r="G113" s="2" t="s">
        <v>1601</v>
      </c>
      <c r="H113" s="2" t="s">
        <v>118</v>
      </c>
      <c r="I113" s="2" t="s">
        <v>1599</v>
      </c>
      <c r="J113" s="2" t="s">
        <v>119</v>
      </c>
      <c r="K113" s="2" t="s">
        <v>1600</v>
      </c>
      <c r="L113" s="2"/>
      <c r="M113" s="2"/>
      <c r="N113" s="2"/>
      <c r="O113" s="2"/>
      <c r="P113" s="2"/>
      <c r="Q113" t="str">
        <f t="shared" si="12"/>
        <v>&lt;deviceset name="93.1R_0402_1/10_1%"&gt;</v>
      </c>
      <c r="R113" t="s">
        <v>2050</v>
      </c>
      <c r="S113" t="s">
        <v>2051</v>
      </c>
      <c r="T113" t="s">
        <v>2052</v>
      </c>
      <c r="U113" t="s">
        <v>2053</v>
      </c>
      <c r="V113" t="s">
        <v>2054</v>
      </c>
      <c r="W113" t="s">
        <v>2055</v>
      </c>
      <c r="X113" t="s">
        <v>2056</v>
      </c>
      <c r="Y113" t="s">
        <v>2057</v>
      </c>
      <c r="Z113" t="s">
        <v>2058</v>
      </c>
      <c r="AA113" t="s">
        <v>2059</v>
      </c>
      <c r="AB113" t="s">
        <v>2060</v>
      </c>
      <c r="AC113" t="str">
        <f t="shared" si="13"/>
        <v>&lt;attribute name="1_DESC" value="RES SMD 93.1 OHM 1% 1/10W 0402"/&gt;</v>
      </c>
      <c r="AD113" t="str">
        <f t="shared" si="14"/>
        <v>&lt;attribute name="1_DIST" value="Digi-Key"/&gt;</v>
      </c>
      <c r="AE113" t="str">
        <f t="shared" si="15"/>
        <v>&lt;attribute name="1_DIST_PN" value="P93.1LCT-ND"/&gt;</v>
      </c>
      <c r="AF113" t="str">
        <f t="shared" si="16"/>
        <v>&lt;attribute name="1_MFG" value="Panasonic Electronic Components"/&gt;</v>
      </c>
      <c r="AG113" t="str">
        <f t="shared" si="17"/>
        <v>&lt;attribute name="1_MFG_PN" value="ERJ-2RKF93R1X"/&gt;</v>
      </c>
      <c r="AH113" t="str">
        <f t="shared" si="18"/>
        <v>&lt;attribute name="2_DESC" value=""/&gt;</v>
      </c>
      <c r="AI113" t="str">
        <f t="shared" si="19"/>
        <v>&lt;attribute name="2_DIST" value=""/&gt;</v>
      </c>
      <c r="AJ113" t="str">
        <f t="shared" si="20"/>
        <v>&lt;attribute name="2_DIST_PN" value=""/&gt;</v>
      </c>
      <c r="AK113" t="str">
        <f t="shared" si="21"/>
        <v>&lt;attribute name="2_MFG" value=""/&gt;</v>
      </c>
      <c r="AL113" t="str">
        <f t="shared" si="22"/>
        <v>&lt;attribute name="2_MFG_PN" value=""/&gt;</v>
      </c>
      <c r="AM113" t="s">
        <v>2061</v>
      </c>
      <c r="AN113" t="s">
        <v>2062</v>
      </c>
      <c r="AO113" t="s">
        <v>2063</v>
      </c>
      <c r="AP113" t="s">
        <v>2064</v>
      </c>
      <c r="AQ113" t="s">
        <v>2065</v>
      </c>
      <c r="AR113" t="str">
        <f t="shared" si="23"/>
        <v>&lt;deviceset name="93.1R_0402_1/10_1%"&gt;&lt;gates&gt;&lt;gate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93.1 OHM 1% 1/10W 0402"/&gt;&lt;attribute name="1_DIST" value="Digi-Key"/&gt;&lt;attribute name="1_DIST_PN" value="P93.1LCT-ND"/&gt;&lt;attribute name="1_MFG" value="Panasonic Electronic Components"/&gt;&lt;attribute name="1_MFG_PN" value="ERJ-2RKF93R1X"/&gt;&lt;attribute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4" spans="1:44" x14ac:dyDescent="0.25">
      <c r="A114" s="2">
        <v>95.3</v>
      </c>
      <c r="B114" s="2" t="s">
        <v>1629</v>
      </c>
      <c r="C114" s="5" t="s">
        <v>1930</v>
      </c>
      <c r="D114" s="2" t="s">
        <v>115</v>
      </c>
      <c r="E114" s="2" t="s">
        <v>116</v>
      </c>
      <c r="F114" s="2" t="s">
        <v>117</v>
      </c>
      <c r="G114" s="2" t="s">
        <v>1610</v>
      </c>
      <c r="H114" s="2" t="s">
        <v>118</v>
      </c>
      <c r="I114" s="2" t="s">
        <v>1608</v>
      </c>
      <c r="J114" s="2" t="s">
        <v>119</v>
      </c>
      <c r="K114" s="2" t="s">
        <v>1609</v>
      </c>
      <c r="L114" s="2"/>
      <c r="M114" s="2"/>
      <c r="N114" s="2"/>
      <c r="O114" s="2"/>
      <c r="P114" s="2"/>
      <c r="Q114" t="str">
        <f t="shared" si="12"/>
        <v>&lt;deviceset name="95.3R_0402_1/10_1%"&gt;</v>
      </c>
      <c r="R114" t="s">
        <v>2050</v>
      </c>
      <c r="S114" t="s">
        <v>2051</v>
      </c>
      <c r="T114" t="s">
        <v>2052</v>
      </c>
      <c r="U114" t="s">
        <v>2053</v>
      </c>
      <c r="V114" t="s">
        <v>2054</v>
      </c>
      <c r="W114" t="s">
        <v>2055</v>
      </c>
      <c r="X114" t="s">
        <v>2056</v>
      </c>
      <c r="Y114" t="s">
        <v>2057</v>
      </c>
      <c r="Z114" t="s">
        <v>2058</v>
      </c>
      <c r="AA114" t="s">
        <v>2059</v>
      </c>
      <c r="AB114" t="s">
        <v>2060</v>
      </c>
      <c r="AC114" t="str">
        <f t="shared" si="13"/>
        <v>&lt;attribute name="1_DESC" value="RES SMD 95.3 OHM 1% 1/10W 0402"/&gt;</v>
      </c>
      <c r="AD114" t="str">
        <f t="shared" si="14"/>
        <v>&lt;attribute name="1_DIST" value="Digi-Key"/&gt;</v>
      </c>
      <c r="AE114" t="str">
        <f t="shared" si="15"/>
        <v>&lt;attribute name="1_DIST_PN" value="P95.3LCT-ND"/&gt;</v>
      </c>
      <c r="AF114" t="str">
        <f t="shared" si="16"/>
        <v>&lt;attribute name="1_MFG" value="Panasonic Electronic Components"/&gt;</v>
      </c>
      <c r="AG114" t="str">
        <f t="shared" si="17"/>
        <v>&lt;attribute name="1_MFG_PN" value="ERJ-2RKF95R3X"/&gt;</v>
      </c>
      <c r="AH114" t="str">
        <f t="shared" si="18"/>
        <v>&lt;attribute name="2_DESC" value=""/&gt;</v>
      </c>
      <c r="AI114" t="str">
        <f t="shared" si="19"/>
        <v>&lt;attribute name="2_DIST" value=""/&gt;</v>
      </c>
      <c r="AJ114" t="str">
        <f t="shared" si="20"/>
        <v>&lt;attribute name="2_DIST_PN" value=""/&gt;</v>
      </c>
      <c r="AK114" t="str">
        <f t="shared" si="21"/>
        <v>&lt;attribute name="2_MFG" value=""/&gt;</v>
      </c>
      <c r="AL114" t="str">
        <f t="shared" si="22"/>
        <v>&lt;attribute name="2_MFG_PN" value=""/&gt;</v>
      </c>
      <c r="AM114" t="s">
        <v>2061</v>
      </c>
      <c r="AN114" t="s">
        <v>2062</v>
      </c>
      <c r="AO114" t="s">
        <v>2063</v>
      </c>
      <c r="AP114" t="s">
        <v>2064</v>
      </c>
      <c r="AQ114" t="s">
        <v>2065</v>
      </c>
      <c r="AR114" t="str">
        <f t="shared" si="23"/>
        <v>&lt;deviceset name="95.3R_0402_1/10_1%"&gt;&lt;gates&gt;&lt;gate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95.3 OHM 1% 1/10W 0402"/&gt;&lt;attribute name="1_DIST" value="Digi-Key"/&gt;&lt;attribute name="1_DIST_PN" value="P95.3LCT-ND"/&gt;&lt;attribute name="1_MFG" value="Panasonic Electronic Components"/&gt;&lt;attribute name="1_MFG_PN" value="ERJ-2RKF95R3X"/&gt;&lt;attribute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5" spans="1:44" x14ac:dyDescent="0.25">
      <c r="A115" s="2">
        <v>97.6</v>
      </c>
      <c r="B115" s="2" t="s">
        <v>1629</v>
      </c>
      <c r="C115" s="5" t="s">
        <v>1931</v>
      </c>
      <c r="D115" s="2" t="s">
        <v>115</v>
      </c>
      <c r="E115" s="2" t="s">
        <v>116</v>
      </c>
      <c r="F115" s="2" t="s">
        <v>117</v>
      </c>
      <c r="G115" s="2" t="s">
        <v>1619</v>
      </c>
      <c r="H115" s="2" t="s">
        <v>118</v>
      </c>
      <c r="I115" s="2" t="s">
        <v>1617</v>
      </c>
      <c r="J115" s="2" t="s">
        <v>119</v>
      </c>
      <c r="K115" s="2" t="s">
        <v>1618</v>
      </c>
      <c r="L115" s="2"/>
      <c r="M115" s="2"/>
      <c r="N115" s="2"/>
      <c r="O115" s="2"/>
      <c r="P115" s="2"/>
      <c r="Q115" t="str">
        <f t="shared" si="12"/>
        <v>&lt;deviceset name="97.6R_0402_1/10_1%"&gt;</v>
      </c>
      <c r="R115" t="s">
        <v>2050</v>
      </c>
      <c r="S115" t="s">
        <v>2051</v>
      </c>
      <c r="T115" t="s">
        <v>2052</v>
      </c>
      <c r="U115" t="s">
        <v>2053</v>
      </c>
      <c r="V115" t="s">
        <v>2054</v>
      </c>
      <c r="W115" t="s">
        <v>2055</v>
      </c>
      <c r="X115" t="s">
        <v>2056</v>
      </c>
      <c r="Y115" t="s">
        <v>2057</v>
      </c>
      <c r="Z115" t="s">
        <v>2058</v>
      </c>
      <c r="AA115" t="s">
        <v>2059</v>
      </c>
      <c r="AB115" t="s">
        <v>2060</v>
      </c>
      <c r="AC115" t="str">
        <f t="shared" si="13"/>
        <v>&lt;attribute name="1_DESC" value="RES SMD 97.6 OHM 1% 1/10W 0402"/&gt;</v>
      </c>
      <c r="AD115" t="str">
        <f t="shared" si="14"/>
        <v>&lt;attribute name="1_DIST" value="Digi-Key"/&gt;</v>
      </c>
      <c r="AE115" t="str">
        <f t="shared" si="15"/>
        <v>&lt;attribute name="1_DIST_PN" value="P97.6LCT-ND"/&gt;</v>
      </c>
      <c r="AF115" t="str">
        <f t="shared" si="16"/>
        <v>&lt;attribute name="1_MFG" value="Panasonic Electronic Components"/&gt;</v>
      </c>
      <c r="AG115" t="str">
        <f t="shared" si="17"/>
        <v>&lt;attribute name="1_MFG_PN" value="ERJ-2RKF97R6X"/&gt;</v>
      </c>
      <c r="AH115" t="str">
        <f t="shared" si="18"/>
        <v>&lt;attribute name="2_DESC" value=""/&gt;</v>
      </c>
      <c r="AI115" t="str">
        <f t="shared" si="19"/>
        <v>&lt;attribute name="2_DIST" value=""/&gt;</v>
      </c>
      <c r="AJ115" t="str">
        <f t="shared" si="20"/>
        <v>&lt;attribute name="2_DIST_PN" value=""/&gt;</v>
      </c>
      <c r="AK115" t="str">
        <f t="shared" si="21"/>
        <v>&lt;attribute name="2_MFG" value=""/&gt;</v>
      </c>
      <c r="AL115" t="str">
        <f t="shared" si="22"/>
        <v>&lt;attribute name="2_MFG_PN" value=""/&gt;</v>
      </c>
      <c r="AM115" t="s">
        <v>2061</v>
      </c>
      <c r="AN115" t="s">
        <v>2062</v>
      </c>
      <c r="AO115" t="s">
        <v>2063</v>
      </c>
      <c r="AP115" t="s">
        <v>2064</v>
      </c>
      <c r="AQ115" t="s">
        <v>2065</v>
      </c>
      <c r="AR115" t="str">
        <f t="shared" si="23"/>
        <v>&lt;deviceset name="97.6R_0402_1/10_1%"&gt;&lt;gates&gt;&lt;gate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97.6 OHM 1% 1/10W 0402"/&gt;&lt;attribute name="1_DIST" value="Digi-Key"/&gt;&lt;attribute name="1_DIST_PN" value="P97.6LCT-ND"/&gt;&lt;attribute name="1_MFG" value="Panasonic Electronic Components"/&gt;&lt;attribute name="1_MFG_PN" value="ERJ-2RKF97R6X"/&gt;&lt;attribute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6" spans="1:44" x14ac:dyDescent="0.25">
      <c r="A116" s="2">
        <v>100</v>
      </c>
      <c r="B116" s="2" t="s">
        <v>1629</v>
      </c>
      <c r="C116" s="5" t="s">
        <v>28</v>
      </c>
      <c r="D116" s="2" t="s">
        <v>115</v>
      </c>
      <c r="E116" s="2" t="s">
        <v>116</v>
      </c>
      <c r="F116" s="2" t="s">
        <v>117</v>
      </c>
      <c r="G116" s="2" t="s">
        <v>157</v>
      </c>
      <c r="H116" s="2" t="s">
        <v>118</v>
      </c>
      <c r="I116" s="2" t="s">
        <v>348</v>
      </c>
      <c r="J116" s="2" t="s">
        <v>119</v>
      </c>
      <c r="K116" s="2" t="s">
        <v>349</v>
      </c>
      <c r="L116" s="2"/>
      <c r="M116" s="2"/>
      <c r="N116" s="2"/>
      <c r="O116" s="2"/>
      <c r="P116" s="2"/>
      <c r="Q116" t="str">
        <f t="shared" si="12"/>
        <v>&lt;deviceset name="100R_0402_1/10_1%"&gt;</v>
      </c>
      <c r="R116" t="s">
        <v>2050</v>
      </c>
      <c r="S116" t="s">
        <v>2051</v>
      </c>
      <c r="T116" t="s">
        <v>2052</v>
      </c>
      <c r="U116" t="s">
        <v>2053</v>
      </c>
      <c r="V116" t="s">
        <v>2054</v>
      </c>
      <c r="W116" t="s">
        <v>2055</v>
      </c>
      <c r="X116" t="s">
        <v>2056</v>
      </c>
      <c r="Y116" t="s">
        <v>2057</v>
      </c>
      <c r="Z116" t="s">
        <v>2058</v>
      </c>
      <c r="AA116" t="s">
        <v>2059</v>
      </c>
      <c r="AB116" t="s">
        <v>2060</v>
      </c>
      <c r="AC116" t="str">
        <f t="shared" si="13"/>
        <v>&lt;attribute name="1_DESC" value="RES SMD 100 OHM 1% 1/10W 0402"/&gt;</v>
      </c>
      <c r="AD116" t="str">
        <f t="shared" si="14"/>
        <v>&lt;attribute name="1_DIST" value="Digi-Key"/&gt;</v>
      </c>
      <c r="AE116" t="str">
        <f t="shared" si="15"/>
        <v>&lt;attribute name="1_DIST_PN" value="P100LCT-ND"/&gt;</v>
      </c>
      <c r="AF116" t="str">
        <f t="shared" si="16"/>
        <v>&lt;attribute name="1_MFG" value="Panasonic Electronic Components"/&gt;</v>
      </c>
      <c r="AG116" t="str">
        <f t="shared" si="17"/>
        <v>&lt;attribute name="1_MFG_PN" value="ERJ-2RKF1000X"/&gt;</v>
      </c>
      <c r="AH116" t="str">
        <f t="shared" si="18"/>
        <v>&lt;attribute name="2_DESC" value=""/&gt;</v>
      </c>
      <c r="AI116" t="str">
        <f t="shared" si="19"/>
        <v>&lt;attribute name="2_DIST" value=""/&gt;</v>
      </c>
      <c r="AJ116" t="str">
        <f t="shared" si="20"/>
        <v>&lt;attribute name="2_DIST_PN" value=""/&gt;</v>
      </c>
      <c r="AK116" t="str">
        <f t="shared" si="21"/>
        <v>&lt;attribute name="2_MFG" value=""/&gt;</v>
      </c>
      <c r="AL116" t="str">
        <f t="shared" si="22"/>
        <v>&lt;attribute name="2_MFG_PN" value=""/&gt;</v>
      </c>
      <c r="AM116" t="s">
        <v>2061</v>
      </c>
      <c r="AN116" t="s">
        <v>2062</v>
      </c>
      <c r="AO116" t="s">
        <v>2063</v>
      </c>
      <c r="AP116" t="s">
        <v>2064</v>
      </c>
      <c r="AQ116" t="s">
        <v>2065</v>
      </c>
      <c r="AR116" t="str">
        <f t="shared" si="23"/>
        <v>&lt;deviceset name="100R_0402_1/10_1%"&gt;&lt;gates&gt;&lt;gate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100 OHM 1% 1/10W 0402"/&gt;&lt;attribute name="1_DIST" value="Digi-Key"/&gt;&lt;attribute name="1_DIST_PN" value="P100LCT-ND"/&gt;&lt;attribute name="1_MFG" value="Panasonic Electronic Components"/&gt;&lt;attribute name="1_MFG_PN" value="ERJ-2RKF1000X"/&gt;&lt;attribute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7" spans="1:44" x14ac:dyDescent="0.25">
      <c r="A117" s="2">
        <v>102</v>
      </c>
      <c r="B117" s="2" t="s">
        <v>1629</v>
      </c>
      <c r="C117" s="5" t="s">
        <v>1932</v>
      </c>
      <c r="D117" s="2" t="s">
        <v>115</v>
      </c>
      <c r="E117" s="2" t="s">
        <v>116</v>
      </c>
      <c r="F117" s="2" t="s">
        <v>117</v>
      </c>
      <c r="G117" s="2" t="s">
        <v>355</v>
      </c>
      <c r="H117" s="2" t="s">
        <v>118</v>
      </c>
      <c r="I117" s="2" t="s">
        <v>353</v>
      </c>
      <c r="J117" s="2" t="s">
        <v>119</v>
      </c>
      <c r="K117" s="2" t="s">
        <v>354</v>
      </c>
      <c r="L117" s="2"/>
      <c r="M117" s="2"/>
      <c r="N117" s="2"/>
      <c r="O117" s="2"/>
      <c r="P117" s="2"/>
      <c r="Q117" t="str">
        <f t="shared" si="12"/>
        <v>&lt;deviceset name="102R_0402_1/10_1%"&gt;</v>
      </c>
      <c r="R117" t="s">
        <v>2050</v>
      </c>
      <c r="S117" t="s">
        <v>2051</v>
      </c>
      <c r="T117" t="s">
        <v>2052</v>
      </c>
      <c r="U117" t="s">
        <v>2053</v>
      </c>
      <c r="V117" t="s">
        <v>2054</v>
      </c>
      <c r="W117" t="s">
        <v>2055</v>
      </c>
      <c r="X117" t="s">
        <v>2056</v>
      </c>
      <c r="Y117" t="s">
        <v>2057</v>
      </c>
      <c r="Z117" t="s">
        <v>2058</v>
      </c>
      <c r="AA117" t="s">
        <v>2059</v>
      </c>
      <c r="AB117" t="s">
        <v>2060</v>
      </c>
      <c r="AC117" t="str">
        <f t="shared" si="13"/>
        <v>&lt;attribute name="1_DESC" value="RES SMD 102 OHM 1% 1/10W 0402"/&gt;</v>
      </c>
      <c r="AD117" t="str">
        <f t="shared" si="14"/>
        <v>&lt;attribute name="1_DIST" value="Digi-Key"/&gt;</v>
      </c>
      <c r="AE117" t="str">
        <f t="shared" si="15"/>
        <v>&lt;attribute name="1_DIST_PN" value="P102LCT-ND"/&gt;</v>
      </c>
      <c r="AF117" t="str">
        <f t="shared" si="16"/>
        <v>&lt;attribute name="1_MFG" value="Panasonic Electronic Components"/&gt;</v>
      </c>
      <c r="AG117" t="str">
        <f t="shared" si="17"/>
        <v>&lt;attribute name="1_MFG_PN" value="ERJ-2RKF1020X"/&gt;</v>
      </c>
      <c r="AH117" t="str">
        <f t="shared" si="18"/>
        <v>&lt;attribute name="2_DESC" value=""/&gt;</v>
      </c>
      <c r="AI117" t="str">
        <f t="shared" si="19"/>
        <v>&lt;attribute name="2_DIST" value=""/&gt;</v>
      </c>
      <c r="AJ117" t="str">
        <f t="shared" si="20"/>
        <v>&lt;attribute name="2_DIST_PN" value=""/&gt;</v>
      </c>
      <c r="AK117" t="str">
        <f t="shared" si="21"/>
        <v>&lt;attribute name="2_MFG" value=""/&gt;</v>
      </c>
      <c r="AL117" t="str">
        <f t="shared" si="22"/>
        <v>&lt;attribute name="2_MFG_PN" value=""/&gt;</v>
      </c>
      <c r="AM117" t="s">
        <v>2061</v>
      </c>
      <c r="AN117" t="s">
        <v>2062</v>
      </c>
      <c r="AO117" t="s">
        <v>2063</v>
      </c>
      <c r="AP117" t="s">
        <v>2064</v>
      </c>
      <c r="AQ117" t="s">
        <v>2065</v>
      </c>
      <c r="AR117" t="str">
        <f t="shared" si="23"/>
        <v>&lt;deviceset name="102R_0402_1/10_1%"&gt;&lt;gates&gt;&lt;gate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102 OHM 1% 1/10W 0402"/&gt;&lt;attribute name="1_DIST" value="Digi-Key"/&gt;&lt;attribute name="1_DIST_PN" value="P102LCT-ND"/&gt;&lt;attribute name="1_MFG" value="Panasonic Electronic Components"/&gt;&lt;attribute name="1_MFG_PN" value="ERJ-2RKF1020X"/&gt;&lt;attribute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8" spans="1:44" x14ac:dyDescent="0.25">
      <c r="A118" s="2">
        <v>105</v>
      </c>
      <c r="B118" s="2" t="s">
        <v>1629</v>
      </c>
      <c r="C118" s="5" t="s">
        <v>1933</v>
      </c>
      <c r="D118" s="2" t="s">
        <v>115</v>
      </c>
      <c r="E118" s="2" t="s">
        <v>116</v>
      </c>
      <c r="F118" s="2" t="s">
        <v>117</v>
      </c>
      <c r="G118" s="2" t="s">
        <v>361</v>
      </c>
      <c r="H118" s="2" t="s">
        <v>118</v>
      </c>
      <c r="I118" s="2" t="s">
        <v>359</v>
      </c>
      <c r="J118" s="2" t="s">
        <v>119</v>
      </c>
      <c r="K118" s="2" t="s">
        <v>360</v>
      </c>
      <c r="L118" s="2"/>
      <c r="M118" s="2"/>
      <c r="N118" s="2"/>
      <c r="O118" s="2"/>
      <c r="P118" s="2"/>
      <c r="Q118" t="str">
        <f t="shared" si="12"/>
        <v>&lt;deviceset name="105R_0402_1/10_1%"&gt;</v>
      </c>
      <c r="R118" t="s">
        <v>2050</v>
      </c>
      <c r="S118" t="s">
        <v>2051</v>
      </c>
      <c r="T118" t="s">
        <v>2052</v>
      </c>
      <c r="U118" t="s">
        <v>2053</v>
      </c>
      <c r="V118" t="s">
        <v>2054</v>
      </c>
      <c r="W118" t="s">
        <v>2055</v>
      </c>
      <c r="X118" t="s">
        <v>2056</v>
      </c>
      <c r="Y118" t="s">
        <v>2057</v>
      </c>
      <c r="Z118" t="s">
        <v>2058</v>
      </c>
      <c r="AA118" t="s">
        <v>2059</v>
      </c>
      <c r="AB118" t="s">
        <v>2060</v>
      </c>
      <c r="AC118" t="str">
        <f t="shared" si="13"/>
        <v>&lt;attribute name="1_DESC" value="RES SMD 105 OHM 1% 1/10W 0402"/&gt;</v>
      </c>
      <c r="AD118" t="str">
        <f t="shared" si="14"/>
        <v>&lt;attribute name="1_DIST" value="Digi-Key"/&gt;</v>
      </c>
      <c r="AE118" t="str">
        <f t="shared" si="15"/>
        <v>&lt;attribute name="1_DIST_PN" value="P105LCT-ND"/&gt;</v>
      </c>
      <c r="AF118" t="str">
        <f t="shared" si="16"/>
        <v>&lt;attribute name="1_MFG" value="Panasonic Electronic Components"/&gt;</v>
      </c>
      <c r="AG118" t="str">
        <f t="shared" si="17"/>
        <v>&lt;attribute name="1_MFG_PN" value="ERJ-2RKF1050X"/&gt;</v>
      </c>
      <c r="AH118" t="str">
        <f t="shared" si="18"/>
        <v>&lt;attribute name="2_DESC" value=""/&gt;</v>
      </c>
      <c r="AI118" t="str">
        <f t="shared" si="19"/>
        <v>&lt;attribute name="2_DIST" value=""/&gt;</v>
      </c>
      <c r="AJ118" t="str">
        <f t="shared" si="20"/>
        <v>&lt;attribute name="2_DIST_PN" value=""/&gt;</v>
      </c>
      <c r="AK118" t="str">
        <f t="shared" si="21"/>
        <v>&lt;attribute name="2_MFG" value=""/&gt;</v>
      </c>
      <c r="AL118" t="str">
        <f t="shared" si="22"/>
        <v>&lt;attribute name="2_MFG_PN" value=""/&gt;</v>
      </c>
      <c r="AM118" t="s">
        <v>2061</v>
      </c>
      <c r="AN118" t="s">
        <v>2062</v>
      </c>
      <c r="AO118" t="s">
        <v>2063</v>
      </c>
      <c r="AP118" t="s">
        <v>2064</v>
      </c>
      <c r="AQ118" t="s">
        <v>2065</v>
      </c>
      <c r="AR118" t="str">
        <f t="shared" si="23"/>
        <v>&lt;deviceset name="105R_0402_1/10_1%"&gt;&lt;gates&gt;&lt;gate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105 OHM 1% 1/10W 0402"/&gt;&lt;attribute name="1_DIST" value="Digi-Key"/&gt;&lt;attribute name="1_DIST_PN" value="P105LCT-ND"/&gt;&lt;attribute name="1_MFG" value="Panasonic Electronic Components"/&gt;&lt;attribute name="1_MFG_PN" value="ERJ-2RKF1050X"/&gt;&lt;attribute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19" spans="1:44" x14ac:dyDescent="0.25">
      <c r="A119" s="2">
        <v>107</v>
      </c>
      <c r="B119" s="2" t="s">
        <v>1629</v>
      </c>
      <c r="C119" s="5" t="s">
        <v>1934</v>
      </c>
      <c r="D119" s="2" t="s">
        <v>115</v>
      </c>
      <c r="E119" s="2" t="s">
        <v>116</v>
      </c>
      <c r="F119" s="2" t="s">
        <v>117</v>
      </c>
      <c r="G119" s="2" t="s">
        <v>367</v>
      </c>
      <c r="H119" s="2" t="s">
        <v>118</v>
      </c>
      <c r="I119" s="2" t="s">
        <v>365</v>
      </c>
      <c r="J119" s="2" t="s">
        <v>119</v>
      </c>
      <c r="K119" s="2" t="s">
        <v>366</v>
      </c>
      <c r="L119" s="2"/>
      <c r="M119" s="2"/>
      <c r="N119" s="2"/>
      <c r="O119" s="2"/>
      <c r="P119" s="2"/>
      <c r="Q119" t="str">
        <f t="shared" si="12"/>
        <v>&lt;deviceset name="107R_0402_1/10_1%"&gt;</v>
      </c>
      <c r="R119" t="s">
        <v>2050</v>
      </c>
      <c r="S119" t="s">
        <v>2051</v>
      </c>
      <c r="T119" t="s">
        <v>2052</v>
      </c>
      <c r="U119" t="s">
        <v>2053</v>
      </c>
      <c r="V119" t="s">
        <v>2054</v>
      </c>
      <c r="W119" t="s">
        <v>2055</v>
      </c>
      <c r="X119" t="s">
        <v>2056</v>
      </c>
      <c r="Y119" t="s">
        <v>2057</v>
      </c>
      <c r="Z119" t="s">
        <v>2058</v>
      </c>
      <c r="AA119" t="s">
        <v>2059</v>
      </c>
      <c r="AB119" t="s">
        <v>2060</v>
      </c>
      <c r="AC119" t="str">
        <f t="shared" si="13"/>
        <v>&lt;attribute name="1_DESC" value="RES SMD 107 OHM 1% 1/10W 0402"/&gt;</v>
      </c>
      <c r="AD119" t="str">
        <f t="shared" si="14"/>
        <v>&lt;attribute name="1_DIST" value="Digi-Key"/&gt;</v>
      </c>
      <c r="AE119" t="str">
        <f t="shared" si="15"/>
        <v>&lt;attribute name="1_DIST_PN" value="P107LCT-ND"/&gt;</v>
      </c>
      <c r="AF119" t="str">
        <f t="shared" si="16"/>
        <v>&lt;attribute name="1_MFG" value="Panasonic Electronic Components"/&gt;</v>
      </c>
      <c r="AG119" t="str">
        <f t="shared" si="17"/>
        <v>&lt;attribute name="1_MFG_PN" value="ERJ-2RKF1070X"/&gt;</v>
      </c>
      <c r="AH119" t="str">
        <f t="shared" si="18"/>
        <v>&lt;attribute name="2_DESC" value=""/&gt;</v>
      </c>
      <c r="AI119" t="str">
        <f t="shared" si="19"/>
        <v>&lt;attribute name="2_DIST" value=""/&gt;</v>
      </c>
      <c r="AJ119" t="str">
        <f t="shared" si="20"/>
        <v>&lt;attribute name="2_DIST_PN" value=""/&gt;</v>
      </c>
      <c r="AK119" t="str">
        <f t="shared" si="21"/>
        <v>&lt;attribute name="2_MFG" value=""/&gt;</v>
      </c>
      <c r="AL119" t="str">
        <f t="shared" si="22"/>
        <v>&lt;attribute name="2_MFG_PN" value=""/&gt;</v>
      </c>
      <c r="AM119" t="s">
        <v>2061</v>
      </c>
      <c r="AN119" t="s">
        <v>2062</v>
      </c>
      <c r="AO119" t="s">
        <v>2063</v>
      </c>
      <c r="AP119" t="s">
        <v>2064</v>
      </c>
      <c r="AQ119" t="s">
        <v>2065</v>
      </c>
      <c r="AR119" t="str">
        <f t="shared" si="23"/>
        <v>&lt;deviceset name="107R_0402_1/10_1%"&gt;&lt;gates&gt;&lt;gate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107 OHM 1% 1/10W 0402"/&gt;&lt;attribute name="1_DIST" value="Digi-Key"/&gt;&lt;attribute name="1_DIST_PN" value="P107LCT-ND"/&gt;&lt;attribute name="1_MFG" value="Panasonic Electronic Components"/&gt;&lt;attribute name="1_MFG_PN" value="ERJ-2RKF1070X"/&gt;&lt;attribute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0" spans="1:44" x14ac:dyDescent="0.25">
      <c r="A120" s="2">
        <v>110</v>
      </c>
      <c r="B120" s="2" t="s">
        <v>1629</v>
      </c>
      <c r="C120" s="5" t="s">
        <v>29</v>
      </c>
      <c r="D120" s="2" t="s">
        <v>115</v>
      </c>
      <c r="E120" s="2" t="s">
        <v>116</v>
      </c>
      <c r="F120" s="2" t="s">
        <v>117</v>
      </c>
      <c r="G120" s="2" t="s">
        <v>158</v>
      </c>
      <c r="H120" s="2" t="s">
        <v>118</v>
      </c>
      <c r="I120" s="2" t="s">
        <v>392</v>
      </c>
      <c r="J120" s="2" t="s">
        <v>119</v>
      </c>
      <c r="K120" s="2" t="s">
        <v>393</v>
      </c>
      <c r="L120" s="2"/>
      <c r="M120" s="2"/>
      <c r="N120" s="2"/>
      <c r="O120" s="2"/>
      <c r="P120" s="2"/>
      <c r="Q120" t="str">
        <f t="shared" si="12"/>
        <v>&lt;deviceset name="110R_0402_1/10_1%"&gt;</v>
      </c>
      <c r="R120" t="s">
        <v>2050</v>
      </c>
      <c r="S120" t="s">
        <v>2051</v>
      </c>
      <c r="T120" t="s">
        <v>2052</v>
      </c>
      <c r="U120" t="s">
        <v>2053</v>
      </c>
      <c r="V120" t="s">
        <v>2054</v>
      </c>
      <c r="W120" t="s">
        <v>2055</v>
      </c>
      <c r="X120" t="s">
        <v>2056</v>
      </c>
      <c r="Y120" t="s">
        <v>2057</v>
      </c>
      <c r="Z120" t="s">
        <v>2058</v>
      </c>
      <c r="AA120" t="s">
        <v>2059</v>
      </c>
      <c r="AB120" t="s">
        <v>2060</v>
      </c>
      <c r="AC120" t="str">
        <f t="shared" si="13"/>
        <v>&lt;attribute name="1_DESC" value="RES SMD 110 OHM 1% 1/10W 0402"/&gt;</v>
      </c>
      <c r="AD120" t="str">
        <f t="shared" si="14"/>
        <v>&lt;attribute name="1_DIST" value="Digi-Key"/&gt;</v>
      </c>
      <c r="AE120" t="str">
        <f t="shared" si="15"/>
        <v>&lt;attribute name="1_DIST_PN" value="P110LCT-ND"/&gt;</v>
      </c>
      <c r="AF120" t="str">
        <f t="shared" si="16"/>
        <v>&lt;attribute name="1_MFG" value="Panasonic Electronic Components"/&gt;</v>
      </c>
      <c r="AG120" t="str">
        <f t="shared" si="17"/>
        <v>&lt;attribute name="1_MFG_PN" value="ERJ-2RKF1100X"/&gt;</v>
      </c>
      <c r="AH120" t="str">
        <f t="shared" si="18"/>
        <v>&lt;attribute name="2_DESC" value=""/&gt;</v>
      </c>
      <c r="AI120" t="str">
        <f t="shared" si="19"/>
        <v>&lt;attribute name="2_DIST" value=""/&gt;</v>
      </c>
      <c r="AJ120" t="str">
        <f t="shared" si="20"/>
        <v>&lt;attribute name="2_DIST_PN" value=""/&gt;</v>
      </c>
      <c r="AK120" t="str">
        <f t="shared" si="21"/>
        <v>&lt;attribute name="2_MFG" value=""/&gt;</v>
      </c>
      <c r="AL120" t="str">
        <f t="shared" si="22"/>
        <v>&lt;attribute name="2_MFG_PN" value=""/&gt;</v>
      </c>
      <c r="AM120" t="s">
        <v>2061</v>
      </c>
      <c r="AN120" t="s">
        <v>2062</v>
      </c>
      <c r="AO120" t="s">
        <v>2063</v>
      </c>
      <c r="AP120" t="s">
        <v>2064</v>
      </c>
      <c r="AQ120" t="s">
        <v>2065</v>
      </c>
      <c r="AR120" t="str">
        <f t="shared" si="23"/>
        <v>&lt;deviceset name="110R_0402_1/10_1%"&gt;&lt;gates&gt;&lt;gate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110 OHM 1% 1/10W 0402"/&gt;&lt;attribute name="1_DIST" value="Digi-Key"/&gt;&lt;attribute name="1_DIST_PN" value="P110LCT-ND"/&gt;&lt;attribute name="1_MFG" value="Panasonic Electronic Components"/&gt;&lt;attribute name="1_MFG_PN" value="ERJ-2RKF1100X"/&gt;&lt;attribute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1" spans="1:44" x14ac:dyDescent="0.25">
      <c r="A121" s="2">
        <v>113</v>
      </c>
      <c r="B121" s="2" t="s">
        <v>1629</v>
      </c>
      <c r="C121" s="5" t="s">
        <v>1935</v>
      </c>
      <c r="D121" s="2" t="s">
        <v>115</v>
      </c>
      <c r="E121" s="2" t="s">
        <v>116</v>
      </c>
      <c r="F121" s="2" t="s">
        <v>117</v>
      </c>
      <c r="G121" s="2" t="s">
        <v>399</v>
      </c>
      <c r="H121" s="2" t="s">
        <v>118</v>
      </c>
      <c r="I121" s="2" t="s">
        <v>397</v>
      </c>
      <c r="J121" s="2" t="s">
        <v>119</v>
      </c>
      <c r="K121" s="2" t="s">
        <v>398</v>
      </c>
      <c r="L121" s="2"/>
      <c r="M121" s="2"/>
      <c r="N121" s="2"/>
      <c r="O121" s="2"/>
      <c r="P121" s="2"/>
      <c r="Q121" t="str">
        <f t="shared" si="12"/>
        <v>&lt;deviceset name="113R_0402_1/10_1%"&gt;</v>
      </c>
      <c r="R121" t="s">
        <v>2050</v>
      </c>
      <c r="S121" t="s">
        <v>2051</v>
      </c>
      <c r="T121" t="s">
        <v>2052</v>
      </c>
      <c r="U121" t="s">
        <v>2053</v>
      </c>
      <c r="V121" t="s">
        <v>2054</v>
      </c>
      <c r="W121" t="s">
        <v>2055</v>
      </c>
      <c r="X121" t="s">
        <v>2056</v>
      </c>
      <c r="Y121" t="s">
        <v>2057</v>
      </c>
      <c r="Z121" t="s">
        <v>2058</v>
      </c>
      <c r="AA121" t="s">
        <v>2059</v>
      </c>
      <c r="AB121" t="s">
        <v>2060</v>
      </c>
      <c r="AC121" t="str">
        <f t="shared" si="13"/>
        <v>&lt;attribute name="1_DESC" value="RES SMD 113 OHM 1% 1/10W 0402"/&gt;</v>
      </c>
      <c r="AD121" t="str">
        <f t="shared" si="14"/>
        <v>&lt;attribute name="1_DIST" value="Digi-Key"/&gt;</v>
      </c>
      <c r="AE121" t="str">
        <f t="shared" si="15"/>
        <v>&lt;attribute name="1_DIST_PN" value="P113LCT-ND"/&gt;</v>
      </c>
      <c r="AF121" t="str">
        <f t="shared" si="16"/>
        <v>&lt;attribute name="1_MFG" value="Panasonic Electronic Components"/&gt;</v>
      </c>
      <c r="AG121" t="str">
        <f t="shared" si="17"/>
        <v>&lt;attribute name="1_MFG_PN" value="ERJ-2RKF1130X"/&gt;</v>
      </c>
      <c r="AH121" t="str">
        <f t="shared" si="18"/>
        <v>&lt;attribute name="2_DESC" value=""/&gt;</v>
      </c>
      <c r="AI121" t="str">
        <f t="shared" si="19"/>
        <v>&lt;attribute name="2_DIST" value=""/&gt;</v>
      </c>
      <c r="AJ121" t="str">
        <f t="shared" si="20"/>
        <v>&lt;attribute name="2_DIST_PN" value=""/&gt;</v>
      </c>
      <c r="AK121" t="str">
        <f t="shared" si="21"/>
        <v>&lt;attribute name="2_MFG" value=""/&gt;</v>
      </c>
      <c r="AL121" t="str">
        <f t="shared" si="22"/>
        <v>&lt;attribute name="2_MFG_PN" value=""/&gt;</v>
      </c>
      <c r="AM121" t="s">
        <v>2061</v>
      </c>
      <c r="AN121" t="s">
        <v>2062</v>
      </c>
      <c r="AO121" t="s">
        <v>2063</v>
      </c>
      <c r="AP121" t="s">
        <v>2064</v>
      </c>
      <c r="AQ121" t="s">
        <v>2065</v>
      </c>
      <c r="AR121" t="str">
        <f t="shared" si="23"/>
        <v>&lt;deviceset name="113R_0402_1/10_1%"&gt;&lt;gates&gt;&lt;gate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113 OHM 1% 1/10W 0402"/&gt;&lt;attribute name="1_DIST" value="Digi-Key"/&gt;&lt;attribute name="1_DIST_PN" value="P113LCT-ND"/&gt;&lt;attribute name="1_MFG" value="Panasonic Electronic Components"/&gt;&lt;attribute name="1_MFG_PN" value="ERJ-2RKF1130X"/&gt;&lt;attribute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2" spans="1:44" x14ac:dyDescent="0.25">
      <c r="A122" s="2">
        <v>115</v>
      </c>
      <c r="B122" s="2" t="s">
        <v>1629</v>
      </c>
      <c r="C122" s="5" t="s">
        <v>1936</v>
      </c>
      <c r="D122" s="2" t="s">
        <v>115</v>
      </c>
      <c r="E122" s="2" t="s">
        <v>116</v>
      </c>
      <c r="F122" s="2" t="s">
        <v>117</v>
      </c>
      <c r="G122" s="2" t="s">
        <v>405</v>
      </c>
      <c r="H122" s="2" t="s">
        <v>118</v>
      </c>
      <c r="I122" s="2" t="s">
        <v>403</v>
      </c>
      <c r="J122" s="2" t="s">
        <v>119</v>
      </c>
      <c r="K122" s="2" t="s">
        <v>404</v>
      </c>
      <c r="L122" s="2"/>
      <c r="M122" s="2"/>
      <c r="N122" s="2"/>
      <c r="O122" s="2"/>
      <c r="P122" s="2"/>
      <c r="Q122" t="str">
        <f t="shared" si="12"/>
        <v>&lt;deviceset name="115R_0402_1/10_1%"&gt;</v>
      </c>
      <c r="R122" t="s">
        <v>2050</v>
      </c>
      <c r="S122" t="s">
        <v>2051</v>
      </c>
      <c r="T122" t="s">
        <v>2052</v>
      </c>
      <c r="U122" t="s">
        <v>2053</v>
      </c>
      <c r="V122" t="s">
        <v>2054</v>
      </c>
      <c r="W122" t="s">
        <v>2055</v>
      </c>
      <c r="X122" t="s">
        <v>2056</v>
      </c>
      <c r="Y122" t="s">
        <v>2057</v>
      </c>
      <c r="Z122" t="s">
        <v>2058</v>
      </c>
      <c r="AA122" t="s">
        <v>2059</v>
      </c>
      <c r="AB122" t="s">
        <v>2060</v>
      </c>
      <c r="AC122" t="str">
        <f t="shared" si="13"/>
        <v>&lt;attribute name="1_DESC" value="RES SMD 115 OHM 1% 1/10W 0402"/&gt;</v>
      </c>
      <c r="AD122" t="str">
        <f t="shared" si="14"/>
        <v>&lt;attribute name="1_DIST" value="Digi-Key"/&gt;</v>
      </c>
      <c r="AE122" t="str">
        <f t="shared" si="15"/>
        <v>&lt;attribute name="1_DIST_PN" value="P115LCT-ND"/&gt;</v>
      </c>
      <c r="AF122" t="str">
        <f t="shared" si="16"/>
        <v>&lt;attribute name="1_MFG" value="Panasonic Electronic Components"/&gt;</v>
      </c>
      <c r="AG122" t="str">
        <f t="shared" si="17"/>
        <v>&lt;attribute name="1_MFG_PN" value="ERJ-2RKF1150X"/&gt;</v>
      </c>
      <c r="AH122" t="str">
        <f t="shared" si="18"/>
        <v>&lt;attribute name="2_DESC" value=""/&gt;</v>
      </c>
      <c r="AI122" t="str">
        <f t="shared" si="19"/>
        <v>&lt;attribute name="2_DIST" value=""/&gt;</v>
      </c>
      <c r="AJ122" t="str">
        <f t="shared" si="20"/>
        <v>&lt;attribute name="2_DIST_PN" value=""/&gt;</v>
      </c>
      <c r="AK122" t="str">
        <f t="shared" si="21"/>
        <v>&lt;attribute name="2_MFG" value=""/&gt;</v>
      </c>
      <c r="AL122" t="str">
        <f t="shared" si="22"/>
        <v>&lt;attribute name="2_MFG_PN" value=""/&gt;</v>
      </c>
      <c r="AM122" t="s">
        <v>2061</v>
      </c>
      <c r="AN122" t="s">
        <v>2062</v>
      </c>
      <c r="AO122" t="s">
        <v>2063</v>
      </c>
      <c r="AP122" t="s">
        <v>2064</v>
      </c>
      <c r="AQ122" t="s">
        <v>2065</v>
      </c>
      <c r="AR122" t="str">
        <f t="shared" si="23"/>
        <v>&lt;deviceset name="115R_0402_1/10_1%"&gt;&lt;gates&gt;&lt;gate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115 OHM 1% 1/10W 0402"/&gt;&lt;attribute name="1_DIST" value="Digi-Key"/&gt;&lt;attribute name="1_DIST_PN" value="P115LCT-ND"/&gt;&lt;attribute name="1_MFG" value="Panasonic Electronic Components"/&gt;&lt;attribute name="1_MFG_PN" value="ERJ-2RKF1150X"/&gt;&lt;attribute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3" spans="1:44" x14ac:dyDescent="0.25">
      <c r="A123" s="2">
        <v>118</v>
      </c>
      <c r="B123" s="2" t="s">
        <v>1629</v>
      </c>
      <c r="C123" s="5" t="s">
        <v>1937</v>
      </c>
      <c r="D123" s="2" t="s">
        <v>115</v>
      </c>
      <c r="E123" s="2" t="s">
        <v>116</v>
      </c>
      <c r="F123" s="2" t="s">
        <v>117</v>
      </c>
      <c r="G123" s="2" t="s">
        <v>411</v>
      </c>
      <c r="H123" s="2" t="s">
        <v>118</v>
      </c>
      <c r="I123" s="2" t="s">
        <v>409</v>
      </c>
      <c r="J123" s="2" t="s">
        <v>119</v>
      </c>
      <c r="K123" s="2" t="s">
        <v>410</v>
      </c>
      <c r="L123" s="2"/>
      <c r="M123" s="2"/>
      <c r="N123" s="2"/>
      <c r="O123" s="2"/>
      <c r="P123" s="2"/>
      <c r="Q123" t="str">
        <f t="shared" si="12"/>
        <v>&lt;deviceset name="118R_0402_1/10_1%"&gt;</v>
      </c>
      <c r="R123" t="s">
        <v>2050</v>
      </c>
      <c r="S123" t="s">
        <v>2051</v>
      </c>
      <c r="T123" t="s">
        <v>2052</v>
      </c>
      <c r="U123" t="s">
        <v>2053</v>
      </c>
      <c r="V123" t="s">
        <v>2054</v>
      </c>
      <c r="W123" t="s">
        <v>2055</v>
      </c>
      <c r="X123" t="s">
        <v>2056</v>
      </c>
      <c r="Y123" t="s">
        <v>2057</v>
      </c>
      <c r="Z123" t="s">
        <v>2058</v>
      </c>
      <c r="AA123" t="s">
        <v>2059</v>
      </c>
      <c r="AB123" t="s">
        <v>2060</v>
      </c>
      <c r="AC123" t="str">
        <f t="shared" si="13"/>
        <v>&lt;attribute name="1_DESC" value="RES SMD 118 OHM 1% 1/10W 0402"/&gt;</v>
      </c>
      <c r="AD123" t="str">
        <f t="shared" si="14"/>
        <v>&lt;attribute name="1_DIST" value="Digi-Key"/&gt;</v>
      </c>
      <c r="AE123" t="str">
        <f t="shared" si="15"/>
        <v>&lt;attribute name="1_DIST_PN" value="P118LCT-ND"/&gt;</v>
      </c>
      <c r="AF123" t="str">
        <f t="shared" si="16"/>
        <v>&lt;attribute name="1_MFG" value="Panasonic Electronic Components"/&gt;</v>
      </c>
      <c r="AG123" t="str">
        <f t="shared" si="17"/>
        <v>&lt;attribute name="1_MFG_PN" value="ERJ-2RKF1180X"/&gt;</v>
      </c>
      <c r="AH123" t="str">
        <f t="shared" si="18"/>
        <v>&lt;attribute name="2_DESC" value=""/&gt;</v>
      </c>
      <c r="AI123" t="str">
        <f t="shared" si="19"/>
        <v>&lt;attribute name="2_DIST" value=""/&gt;</v>
      </c>
      <c r="AJ123" t="str">
        <f t="shared" si="20"/>
        <v>&lt;attribute name="2_DIST_PN" value=""/&gt;</v>
      </c>
      <c r="AK123" t="str">
        <f t="shared" si="21"/>
        <v>&lt;attribute name="2_MFG" value=""/&gt;</v>
      </c>
      <c r="AL123" t="str">
        <f t="shared" si="22"/>
        <v>&lt;attribute name="2_MFG_PN" value=""/&gt;</v>
      </c>
      <c r="AM123" t="s">
        <v>2061</v>
      </c>
      <c r="AN123" t="s">
        <v>2062</v>
      </c>
      <c r="AO123" t="s">
        <v>2063</v>
      </c>
      <c r="AP123" t="s">
        <v>2064</v>
      </c>
      <c r="AQ123" t="s">
        <v>2065</v>
      </c>
      <c r="AR123" t="str">
        <f t="shared" si="23"/>
        <v>&lt;deviceset name="118R_0402_1/10_1%"&gt;&lt;gates&gt;&lt;gate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118 OHM 1% 1/10W 0402"/&gt;&lt;attribute name="1_DIST" value="Digi-Key"/&gt;&lt;attribute name="1_DIST_PN" value="P118LCT-ND"/&gt;&lt;attribute name="1_MFG" value="Panasonic Electronic Components"/&gt;&lt;attribute name="1_MFG_PN" value="ERJ-2RKF1180X"/&gt;&lt;attribute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4" spans="1:44" x14ac:dyDescent="0.25">
      <c r="A124" s="2">
        <v>120</v>
      </c>
      <c r="B124" s="2" t="s">
        <v>1629</v>
      </c>
      <c r="C124" s="5" t="s">
        <v>1938</v>
      </c>
      <c r="D124" s="2" t="s">
        <v>115</v>
      </c>
      <c r="E124" s="2" t="s">
        <v>116</v>
      </c>
      <c r="F124" s="2" t="s">
        <v>117</v>
      </c>
      <c r="G124" s="2" t="s">
        <v>438</v>
      </c>
      <c r="H124" s="2" t="s">
        <v>118</v>
      </c>
      <c r="I124" s="2" t="s">
        <v>436</v>
      </c>
      <c r="J124" s="2" t="s">
        <v>119</v>
      </c>
      <c r="K124" s="2" t="s">
        <v>437</v>
      </c>
      <c r="L124" s="2"/>
      <c r="M124" s="2"/>
      <c r="N124" s="2"/>
      <c r="O124" s="2"/>
      <c r="P124" s="2"/>
      <c r="Q124" t="str">
        <f t="shared" si="12"/>
        <v>&lt;deviceset name="120R_0402_1/10_1%"&gt;</v>
      </c>
      <c r="R124" t="s">
        <v>2050</v>
      </c>
      <c r="S124" t="s">
        <v>2051</v>
      </c>
      <c r="T124" t="s">
        <v>2052</v>
      </c>
      <c r="U124" t="s">
        <v>2053</v>
      </c>
      <c r="V124" t="s">
        <v>2054</v>
      </c>
      <c r="W124" t="s">
        <v>2055</v>
      </c>
      <c r="X124" t="s">
        <v>2056</v>
      </c>
      <c r="Y124" t="s">
        <v>2057</v>
      </c>
      <c r="Z124" t="s">
        <v>2058</v>
      </c>
      <c r="AA124" t="s">
        <v>2059</v>
      </c>
      <c r="AB124" t="s">
        <v>2060</v>
      </c>
      <c r="AC124" t="str">
        <f t="shared" si="13"/>
        <v>&lt;attribute name="1_DESC" value="RES SMD 120 OHM 1% 1/10W 0402"/&gt;</v>
      </c>
      <c r="AD124" t="str">
        <f t="shared" si="14"/>
        <v>&lt;attribute name="1_DIST" value="Digi-Key"/&gt;</v>
      </c>
      <c r="AE124" t="str">
        <f t="shared" si="15"/>
        <v>&lt;attribute name="1_DIST_PN" value="P120LCT-ND"/&gt;</v>
      </c>
      <c r="AF124" t="str">
        <f t="shared" si="16"/>
        <v>&lt;attribute name="1_MFG" value="Panasonic Electronic Components"/&gt;</v>
      </c>
      <c r="AG124" t="str">
        <f t="shared" si="17"/>
        <v>&lt;attribute name="1_MFG_PN" value="ERJ-2RKF1200X"/&gt;</v>
      </c>
      <c r="AH124" t="str">
        <f t="shared" si="18"/>
        <v>&lt;attribute name="2_DESC" value=""/&gt;</v>
      </c>
      <c r="AI124" t="str">
        <f t="shared" si="19"/>
        <v>&lt;attribute name="2_DIST" value=""/&gt;</v>
      </c>
      <c r="AJ124" t="str">
        <f t="shared" si="20"/>
        <v>&lt;attribute name="2_DIST_PN" value=""/&gt;</v>
      </c>
      <c r="AK124" t="str">
        <f t="shared" si="21"/>
        <v>&lt;attribute name="2_MFG" value=""/&gt;</v>
      </c>
      <c r="AL124" t="str">
        <f t="shared" si="22"/>
        <v>&lt;attribute name="2_MFG_PN" value=""/&gt;</v>
      </c>
      <c r="AM124" t="s">
        <v>2061</v>
      </c>
      <c r="AN124" t="s">
        <v>2062</v>
      </c>
      <c r="AO124" t="s">
        <v>2063</v>
      </c>
      <c r="AP124" t="s">
        <v>2064</v>
      </c>
      <c r="AQ124" t="s">
        <v>2065</v>
      </c>
      <c r="AR124" t="str">
        <f t="shared" si="23"/>
        <v>&lt;deviceset name="120R_0402_1/10_1%"&gt;&lt;gates&gt;&lt;gate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120 OHM 1% 1/10W 0402"/&gt;&lt;attribute name="1_DIST" value="Digi-Key"/&gt;&lt;attribute name="1_DIST_PN" value="P120LCT-ND"/&gt;&lt;attribute name="1_MFG" value="Panasonic Electronic Components"/&gt;&lt;attribute name="1_MFG_PN" value="ERJ-2RKF1200X"/&gt;&lt;attribute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5" spans="1:44" x14ac:dyDescent="0.25">
      <c r="A125" s="2">
        <v>121</v>
      </c>
      <c r="B125" s="2" t="s">
        <v>1629</v>
      </c>
      <c r="C125" s="5" t="s">
        <v>30</v>
      </c>
      <c r="D125" s="2" t="s">
        <v>115</v>
      </c>
      <c r="E125" s="2" t="s">
        <v>116</v>
      </c>
      <c r="F125" s="2" t="s">
        <v>117</v>
      </c>
      <c r="G125" s="2" t="s">
        <v>159</v>
      </c>
      <c r="H125" s="2" t="s">
        <v>118</v>
      </c>
      <c r="I125" s="2" t="s">
        <v>442</v>
      </c>
      <c r="J125" s="2" t="s">
        <v>119</v>
      </c>
      <c r="K125" s="2" t="s">
        <v>443</v>
      </c>
      <c r="L125" s="2"/>
      <c r="M125" s="2"/>
      <c r="N125" s="2"/>
      <c r="O125" s="2"/>
      <c r="P125" s="2"/>
      <c r="Q125" t="str">
        <f t="shared" si="12"/>
        <v>&lt;deviceset name="121R_0402_1/10_1%"&gt;</v>
      </c>
      <c r="R125" t="s">
        <v>2050</v>
      </c>
      <c r="S125" t="s">
        <v>2051</v>
      </c>
      <c r="T125" t="s">
        <v>2052</v>
      </c>
      <c r="U125" t="s">
        <v>2053</v>
      </c>
      <c r="V125" t="s">
        <v>2054</v>
      </c>
      <c r="W125" t="s">
        <v>2055</v>
      </c>
      <c r="X125" t="s">
        <v>2056</v>
      </c>
      <c r="Y125" t="s">
        <v>2057</v>
      </c>
      <c r="Z125" t="s">
        <v>2058</v>
      </c>
      <c r="AA125" t="s">
        <v>2059</v>
      </c>
      <c r="AB125" t="s">
        <v>2060</v>
      </c>
      <c r="AC125" t="str">
        <f t="shared" si="13"/>
        <v>&lt;attribute name="1_DESC" value="RES SMD 121 OHM 1% 1/10W 0402"/&gt;</v>
      </c>
      <c r="AD125" t="str">
        <f t="shared" si="14"/>
        <v>&lt;attribute name="1_DIST" value="Digi-Key"/&gt;</v>
      </c>
      <c r="AE125" t="str">
        <f t="shared" si="15"/>
        <v>&lt;attribute name="1_DIST_PN" value="P121LCT-ND"/&gt;</v>
      </c>
      <c r="AF125" t="str">
        <f t="shared" si="16"/>
        <v>&lt;attribute name="1_MFG" value="Panasonic Electronic Components"/&gt;</v>
      </c>
      <c r="AG125" t="str">
        <f t="shared" si="17"/>
        <v>&lt;attribute name="1_MFG_PN" value="ERJ-2RKF1210X"/&gt;</v>
      </c>
      <c r="AH125" t="str">
        <f t="shared" si="18"/>
        <v>&lt;attribute name="2_DESC" value=""/&gt;</v>
      </c>
      <c r="AI125" t="str">
        <f t="shared" si="19"/>
        <v>&lt;attribute name="2_DIST" value=""/&gt;</v>
      </c>
      <c r="AJ125" t="str">
        <f t="shared" si="20"/>
        <v>&lt;attribute name="2_DIST_PN" value=""/&gt;</v>
      </c>
      <c r="AK125" t="str">
        <f t="shared" si="21"/>
        <v>&lt;attribute name="2_MFG" value=""/&gt;</v>
      </c>
      <c r="AL125" t="str">
        <f t="shared" si="22"/>
        <v>&lt;attribute name="2_MFG_PN" value=""/&gt;</v>
      </c>
      <c r="AM125" t="s">
        <v>2061</v>
      </c>
      <c r="AN125" t="s">
        <v>2062</v>
      </c>
      <c r="AO125" t="s">
        <v>2063</v>
      </c>
      <c r="AP125" t="s">
        <v>2064</v>
      </c>
      <c r="AQ125" t="s">
        <v>2065</v>
      </c>
      <c r="AR125" t="str">
        <f t="shared" si="23"/>
        <v>&lt;deviceset name="121R_0402_1/10_1%"&gt;&lt;gates&gt;&lt;gate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121 OHM 1% 1/10W 0402"/&gt;&lt;attribute name="1_DIST" value="Digi-Key"/&gt;&lt;attribute name="1_DIST_PN" value="P121LCT-ND"/&gt;&lt;attribute name="1_MFG" value="Panasonic Electronic Components"/&gt;&lt;attribute name="1_MFG_PN" value="ERJ-2RKF1210X"/&gt;&lt;attribute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6" spans="1:44" x14ac:dyDescent="0.25">
      <c r="A126" s="2">
        <v>124</v>
      </c>
      <c r="B126" s="2" t="s">
        <v>1629</v>
      </c>
      <c r="C126" s="5" t="s">
        <v>1939</v>
      </c>
      <c r="D126" s="2" t="s">
        <v>115</v>
      </c>
      <c r="E126" s="2" t="s">
        <v>116</v>
      </c>
      <c r="F126" s="2" t="s">
        <v>117</v>
      </c>
      <c r="G126" s="2" t="s">
        <v>449</v>
      </c>
      <c r="H126" s="2" t="s">
        <v>118</v>
      </c>
      <c r="I126" s="2" t="s">
        <v>447</v>
      </c>
      <c r="J126" s="2" t="s">
        <v>119</v>
      </c>
      <c r="K126" s="2" t="s">
        <v>448</v>
      </c>
      <c r="L126" s="2"/>
      <c r="M126" s="2"/>
      <c r="N126" s="2"/>
      <c r="O126" s="2"/>
      <c r="P126" s="2"/>
      <c r="Q126" t="str">
        <f t="shared" si="12"/>
        <v>&lt;deviceset name="124R_0402_1/10_1%"&gt;</v>
      </c>
      <c r="R126" t="s">
        <v>2050</v>
      </c>
      <c r="S126" t="s">
        <v>2051</v>
      </c>
      <c r="T126" t="s">
        <v>2052</v>
      </c>
      <c r="U126" t="s">
        <v>2053</v>
      </c>
      <c r="V126" t="s">
        <v>2054</v>
      </c>
      <c r="W126" t="s">
        <v>2055</v>
      </c>
      <c r="X126" t="s">
        <v>2056</v>
      </c>
      <c r="Y126" t="s">
        <v>2057</v>
      </c>
      <c r="Z126" t="s">
        <v>2058</v>
      </c>
      <c r="AA126" t="s">
        <v>2059</v>
      </c>
      <c r="AB126" t="s">
        <v>2060</v>
      </c>
      <c r="AC126" t="str">
        <f t="shared" si="13"/>
        <v>&lt;attribute name="1_DESC" value="RES SMD 124 OHM 1% 1/10W 0402"/&gt;</v>
      </c>
      <c r="AD126" t="str">
        <f t="shared" si="14"/>
        <v>&lt;attribute name="1_DIST" value="Digi-Key"/&gt;</v>
      </c>
      <c r="AE126" t="str">
        <f t="shared" si="15"/>
        <v>&lt;attribute name="1_DIST_PN" value="P124LCT-ND"/&gt;</v>
      </c>
      <c r="AF126" t="str">
        <f t="shared" si="16"/>
        <v>&lt;attribute name="1_MFG" value="Panasonic Electronic Components"/&gt;</v>
      </c>
      <c r="AG126" t="str">
        <f t="shared" si="17"/>
        <v>&lt;attribute name="1_MFG_PN" value="ERJ-2RKF1240X"/&gt;</v>
      </c>
      <c r="AH126" t="str">
        <f t="shared" si="18"/>
        <v>&lt;attribute name="2_DESC" value=""/&gt;</v>
      </c>
      <c r="AI126" t="str">
        <f t="shared" si="19"/>
        <v>&lt;attribute name="2_DIST" value=""/&gt;</v>
      </c>
      <c r="AJ126" t="str">
        <f t="shared" si="20"/>
        <v>&lt;attribute name="2_DIST_PN" value=""/&gt;</v>
      </c>
      <c r="AK126" t="str">
        <f t="shared" si="21"/>
        <v>&lt;attribute name="2_MFG" value=""/&gt;</v>
      </c>
      <c r="AL126" t="str">
        <f t="shared" si="22"/>
        <v>&lt;attribute name="2_MFG_PN" value=""/&gt;</v>
      </c>
      <c r="AM126" t="s">
        <v>2061</v>
      </c>
      <c r="AN126" t="s">
        <v>2062</v>
      </c>
      <c r="AO126" t="s">
        <v>2063</v>
      </c>
      <c r="AP126" t="s">
        <v>2064</v>
      </c>
      <c r="AQ126" t="s">
        <v>2065</v>
      </c>
      <c r="AR126" t="str">
        <f t="shared" si="23"/>
        <v>&lt;deviceset name="124R_0402_1/10_1%"&gt;&lt;gates&gt;&lt;gate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124 OHM 1% 1/10W 0402"/&gt;&lt;attribute name="1_DIST" value="Digi-Key"/&gt;&lt;attribute name="1_DIST_PN" value="P124LCT-ND"/&gt;&lt;attribute name="1_MFG" value="Panasonic Electronic Components"/&gt;&lt;attribute name="1_MFG_PN" value="ERJ-2RKF1240X"/&gt;&lt;attribute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7" spans="1:44" x14ac:dyDescent="0.25">
      <c r="A127" s="2">
        <v>127</v>
      </c>
      <c r="B127" s="2" t="s">
        <v>1629</v>
      </c>
      <c r="C127" s="5" t="s">
        <v>1940</v>
      </c>
      <c r="D127" s="2" t="s">
        <v>115</v>
      </c>
      <c r="E127" s="2" t="s">
        <v>116</v>
      </c>
      <c r="F127" s="2" t="s">
        <v>117</v>
      </c>
      <c r="G127" s="2" t="s">
        <v>455</v>
      </c>
      <c r="H127" s="2" t="s">
        <v>118</v>
      </c>
      <c r="I127" s="2" t="s">
        <v>453</v>
      </c>
      <c r="J127" s="2" t="s">
        <v>119</v>
      </c>
      <c r="K127" s="2" t="s">
        <v>454</v>
      </c>
      <c r="L127" s="2"/>
      <c r="M127" s="2"/>
      <c r="N127" s="2"/>
      <c r="O127" s="2"/>
      <c r="P127" s="2"/>
      <c r="Q127" t="str">
        <f t="shared" si="12"/>
        <v>&lt;deviceset name="127R_0402_1/10_1%"&gt;</v>
      </c>
      <c r="R127" t="s">
        <v>2050</v>
      </c>
      <c r="S127" t="s">
        <v>2051</v>
      </c>
      <c r="T127" t="s">
        <v>2052</v>
      </c>
      <c r="U127" t="s">
        <v>2053</v>
      </c>
      <c r="V127" t="s">
        <v>2054</v>
      </c>
      <c r="W127" t="s">
        <v>2055</v>
      </c>
      <c r="X127" t="s">
        <v>2056</v>
      </c>
      <c r="Y127" t="s">
        <v>2057</v>
      </c>
      <c r="Z127" t="s">
        <v>2058</v>
      </c>
      <c r="AA127" t="s">
        <v>2059</v>
      </c>
      <c r="AB127" t="s">
        <v>2060</v>
      </c>
      <c r="AC127" t="str">
        <f t="shared" si="13"/>
        <v>&lt;attribute name="1_DESC" value="RES SMD 127 OHM 1% 1/10W 0402"/&gt;</v>
      </c>
      <c r="AD127" t="str">
        <f t="shared" si="14"/>
        <v>&lt;attribute name="1_DIST" value="Digi-Key"/&gt;</v>
      </c>
      <c r="AE127" t="str">
        <f t="shared" si="15"/>
        <v>&lt;attribute name="1_DIST_PN" value="P127LCT-ND"/&gt;</v>
      </c>
      <c r="AF127" t="str">
        <f t="shared" si="16"/>
        <v>&lt;attribute name="1_MFG" value="Panasonic Electronic Components"/&gt;</v>
      </c>
      <c r="AG127" t="str">
        <f t="shared" si="17"/>
        <v>&lt;attribute name="1_MFG_PN" value="ERJ-2RKF1270X"/&gt;</v>
      </c>
      <c r="AH127" t="str">
        <f t="shared" si="18"/>
        <v>&lt;attribute name="2_DESC" value=""/&gt;</v>
      </c>
      <c r="AI127" t="str">
        <f t="shared" si="19"/>
        <v>&lt;attribute name="2_DIST" value=""/&gt;</v>
      </c>
      <c r="AJ127" t="str">
        <f t="shared" si="20"/>
        <v>&lt;attribute name="2_DIST_PN" value=""/&gt;</v>
      </c>
      <c r="AK127" t="str">
        <f t="shared" si="21"/>
        <v>&lt;attribute name="2_MFG" value=""/&gt;</v>
      </c>
      <c r="AL127" t="str">
        <f t="shared" si="22"/>
        <v>&lt;attribute name="2_MFG_PN" value=""/&gt;</v>
      </c>
      <c r="AM127" t="s">
        <v>2061</v>
      </c>
      <c r="AN127" t="s">
        <v>2062</v>
      </c>
      <c r="AO127" t="s">
        <v>2063</v>
      </c>
      <c r="AP127" t="s">
        <v>2064</v>
      </c>
      <c r="AQ127" t="s">
        <v>2065</v>
      </c>
      <c r="AR127" t="str">
        <f t="shared" si="23"/>
        <v>&lt;deviceset name="127R_0402_1/10_1%"&gt;&lt;gates&gt;&lt;gate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127 OHM 1% 1/10W 0402"/&gt;&lt;attribute name="1_DIST" value="Digi-Key"/&gt;&lt;attribute name="1_DIST_PN" value="P127LCT-ND"/&gt;&lt;attribute name="1_MFG" value="Panasonic Electronic Components"/&gt;&lt;attribute name="1_MFG_PN" value="ERJ-2RKF1270X"/&gt;&lt;attribute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8" spans="1:44" x14ac:dyDescent="0.25">
      <c r="A128" s="2">
        <v>130</v>
      </c>
      <c r="B128" s="2" t="s">
        <v>1629</v>
      </c>
      <c r="C128" s="5" t="s">
        <v>31</v>
      </c>
      <c r="D128" s="2" t="s">
        <v>115</v>
      </c>
      <c r="E128" s="2" t="s">
        <v>116</v>
      </c>
      <c r="F128" s="2" t="s">
        <v>117</v>
      </c>
      <c r="G128" s="2" t="s">
        <v>160</v>
      </c>
      <c r="H128" s="2" t="s">
        <v>118</v>
      </c>
      <c r="I128" s="2" t="s">
        <v>474</v>
      </c>
      <c r="J128" s="2" t="s">
        <v>119</v>
      </c>
      <c r="K128" s="2" t="s">
        <v>475</v>
      </c>
      <c r="L128" s="2"/>
      <c r="M128" s="2"/>
      <c r="N128" s="2"/>
      <c r="O128" s="2"/>
      <c r="P128" s="2"/>
      <c r="Q128" t="str">
        <f t="shared" si="12"/>
        <v>&lt;deviceset name="130R_0402_1/10_1%"&gt;</v>
      </c>
      <c r="R128" t="s">
        <v>2050</v>
      </c>
      <c r="S128" t="s">
        <v>2051</v>
      </c>
      <c r="T128" t="s">
        <v>2052</v>
      </c>
      <c r="U128" t="s">
        <v>2053</v>
      </c>
      <c r="V128" t="s">
        <v>2054</v>
      </c>
      <c r="W128" t="s">
        <v>2055</v>
      </c>
      <c r="X128" t="s">
        <v>2056</v>
      </c>
      <c r="Y128" t="s">
        <v>2057</v>
      </c>
      <c r="Z128" t="s">
        <v>2058</v>
      </c>
      <c r="AA128" t="s">
        <v>2059</v>
      </c>
      <c r="AB128" t="s">
        <v>2060</v>
      </c>
      <c r="AC128" t="str">
        <f t="shared" si="13"/>
        <v>&lt;attribute name="1_DESC" value="RES SMD 130 OHM 1% 1/10W 0402"/&gt;</v>
      </c>
      <c r="AD128" t="str">
        <f t="shared" si="14"/>
        <v>&lt;attribute name="1_DIST" value="Digi-Key"/&gt;</v>
      </c>
      <c r="AE128" t="str">
        <f t="shared" si="15"/>
        <v>&lt;attribute name="1_DIST_PN" value="P130LCT-ND"/&gt;</v>
      </c>
      <c r="AF128" t="str">
        <f t="shared" si="16"/>
        <v>&lt;attribute name="1_MFG" value="Panasonic Electronic Components"/&gt;</v>
      </c>
      <c r="AG128" t="str">
        <f t="shared" si="17"/>
        <v>&lt;attribute name="1_MFG_PN" value="ERJ-2RKF1300X"/&gt;</v>
      </c>
      <c r="AH128" t="str">
        <f t="shared" si="18"/>
        <v>&lt;attribute name="2_DESC" value=""/&gt;</v>
      </c>
      <c r="AI128" t="str">
        <f t="shared" si="19"/>
        <v>&lt;attribute name="2_DIST" value=""/&gt;</v>
      </c>
      <c r="AJ128" t="str">
        <f t="shared" si="20"/>
        <v>&lt;attribute name="2_DIST_PN" value=""/&gt;</v>
      </c>
      <c r="AK128" t="str">
        <f t="shared" si="21"/>
        <v>&lt;attribute name="2_MFG" value=""/&gt;</v>
      </c>
      <c r="AL128" t="str">
        <f t="shared" si="22"/>
        <v>&lt;attribute name="2_MFG_PN" value=""/&gt;</v>
      </c>
      <c r="AM128" t="s">
        <v>2061</v>
      </c>
      <c r="AN128" t="s">
        <v>2062</v>
      </c>
      <c r="AO128" t="s">
        <v>2063</v>
      </c>
      <c r="AP128" t="s">
        <v>2064</v>
      </c>
      <c r="AQ128" t="s">
        <v>2065</v>
      </c>
      <c r="AR128" t="str">
        <f t="shared" si="23"/>
        <v>&lt;deviceset name="130R_0402_1/10_1%"&gt;&lt;gates&gt;&lt;gate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130 OHM 1% 1/10W 0402"/&gt;&lt;attribute name="1_DIST" value="Digi-Key"/&gt;&lt;attribute name="1_DIST_PN" value="P130LCT-ND"/&gt;&lt;attribute name="1_MFG" value="Panasonic Electronic Components"/&gt;&lt;attribute name="1_MFG_PN" value="ERJ-2RKF1300X"/&gt;&lt;attribute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29" spans="1:44" x14ac:dyDescent="0.25">
      <c r="A129" s="2">
        <v>133</v>
      </c>
      <c r="B129" s="2" t="s">
        <v>1629</v>
      </c>
      <c r="C129" s="5" t="s">
        <v>1941</v>
      </c>
      <c r="D129" s="2" t="s">
        <v>115</v>
      </c>
      <c r="E129" s="2" t="s">
        <v>116</v>
      </c>
      <c r="F129" s="2" t="s">
        <v>117</v>
      </c>
      <c r="G129" s="2" t="s">
        <v>481</v>
      </c>
      <c r="H129" s="2" t="s">
        <v>118</v>
      </c>
      <c r="I129" s="2" t="s">
        <v>479</v>
      </c>
      <c r="J129" s="2" t="s">
        <v>119</v>
      </c>
      <c r="K129" s="2" t="s">
        <v>480</v>
      </c>
      <c r="L129" s="2"/>
      <c r="M129" s="2"/>
      <c r="N129" s="2"/>
      <c r="O129" s="2"/>
      <c r="P129" s="2"/>
      <c r="Q129" t="str">
        <f t="shared" si="12"/>
        <v>&lt;deviceset name="133R_0402_1/10_1%"&gt;</v>
      </c>
      <c r="R129" t="s">
        <v>2050</v>
      </c>
      <c r="S129" t="s">
        <v>2051</v>
      </c>
      <c r="T129" t="s">
        <v>2052</v>
      </c>
      <c r="U129" t="s">
        <v>2053</v>
      </c>
      <c r="V129" t="s">
        <v>2054</v>
      </c>
      <c r="W129" t="s">
        <v>2055</v>
      </c>
      <c r="X129" t="s">
        <v>2056</v>
      </c>
      <c r="Y129" t="s">
        <v>2057</v>
      </c>
      <c r="Z129" t="s">
        <v>2058</v>
      </c>
      <c r="AA129" t="s">
        <v>2059</v>
      </c>
      <c r="AB129" t="s">
        <v>2060</v>
      </c>
      <c r="AC129" t="str">
        <f t="shared" si="13"/>
        <v>&lt;attribute name="1_DESC" value="RES SMD 133 OHM 1% 1/10W 0402"/&gt;</v>
      </c>
      <c r="AD129" t="str">
        <f t="shared" si="14"/>
        <v>&lt;attribute name="1_DIST" value="Digi-Key"/&gt;</v>
      </c>
      <c r="AE129" t="str">
        <f t="shared" si="15"/>
        <v>&lt;attribute name="1_DIST_PN" value="P133LCT-ND"/&gt;</v>
      </c>
      <c r="AF129" t="str">
        <f t="shared" si="16"/>
        <v>&lt;attribute name="1_MFG" value="Panasonic Electronic Components"/&gt;</v>
      </c>
      <c r="AG129" t="str">
        <f t="shared" si="17"/>
        <v>&lt;attribute name="1_MFG_PN" value="ERJ-2RKF1330X"/&gt;</v>
      </c>
      <c r="AH129" t="str">
        <f t="shared" si="18"/>
        <v>&lt;attribute name="2_DESC" value=""/&gt;</v>
      </c>
      <c r="AI129" t="str">
        <f t="shared" si="19"/>
        <v>&lt;attribute name="2_DIST" value=""/&gt;</v>
      </c>
      <c r="AJ129" t="str">
        <f t="shared" si="20"/>
        <v>&lt;attribute name="2_DIST_PN" value=""/&gt;</v>
      </c>
      <c r="AK129" t="str">
        <f t="shared" si="21"/>
        <v>&lt;attribute name="2_MFG" value=""/&gt;</v>
      </c>
      <c r="AL129" t="str">
        <f t="shared" si="22"/>
        <v>&lt;attribute name="2_MFG_PN" value=""/&gt;</v>
      </c>
      <c r="AM129" t="s">
        <v>2061</v>
      </c>
      <c r="AN129" t="s">
        <v>2062</v>
      </c>
      <c r="AO129" t="s">
        <v>2063</v>
      </c>
      <c r="AP129" t="s">
        <v>2064</v>
      </c>
      <c r="AQ129" t="s">
        <v>2065</v>
      </c>
      <c r="AR129" t="str">
        <f t="shared" si="23"/>
        <v>&lt;deviceset name="133R_0402_1/10_1%"&gt;&lt;gates&gt;&lt;gate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133 OHM 1% 1/10W 0402"/&gt;&lt;attribute name="1_DIST" value="Digi-Key"/&gt;&lt;attribute name="1_DIST_PN" value="P133LCT-ND"/&gt;&lt;attribute name="1_MFG" value="Panasonic Electronic Components"/&gt;&lt;attribute name="1_MFG_PN" value="ERJ-2RKF1330X"/&gt;&lt;attribute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0" spans="1:44" x14ac:dyDescent="0.25">
      <c r="A130" s="2">
        <v>137</v>
      </c>
      <c r="B130" s="2" t="s">
        <v>1629</v>
      </c>
      <c r="C130" s="5" t="s">
        <v>1942</v>
      </c>
      <c r="D130" s="2" t="s">
        <v>115</v>
      </c>
      <c r="E130" s="2" t="s">
        <v>116</v>
      </c>
      <c r="F130" s="2" t="s">
        <v>117</v>
      </c>
      <c r="G130" s="2" t="s">
        <v>487</v>
      </c>
      <c r="H130" s="2" t="s">
        <v>118</v>
      </c>
      <c r="I130" s="2" t="s">
        <v>485</v>
      </c>
      <c r="J130" s="2" t="s">
        <v>119</v>
      </c>
      <c r="K130" s="2" t="s">
        <v>486</v>
      </c>
      <c r="L130" s="2"/>
      <c r="M130" s="2"/>
      <c r="N130" s="2"/>
      <c r="O130" s="2"/>
      <c r="P130" s="2"/>
      <c r="Q130" t="str">
        <f t="shared" si="12"/>
        <v>&lt;deviceset name="137R_0402_1/10_1%"&gt;</v>
      </c>
      <c r="R130" t="s">
        <v>2050</v>
      </c>
      <c r="S130" t="s">
        <v>2051</v>
      </c>
      <c r="T130" t="s">
        <v>2052</v>
      </c>
      <c r="U130" t="s">
        <v>2053</v>
      </c>
      <c r="V130" t="s">
        <v>2054</v>
      </c>
      <c r="W130" t="s">
        <v>2055</v>
      </c>
      <c r="X130" t="s">
        <v>2056</v>
      </c>
      <c r="Y130" t="s">
        <v>2057</v>
      </c>
      <c r="Z130" t="s">
        <v>2058</v>
      </c>
      <c r="AA130" t="s">
        <v>2059</v>
      </c>
      <c r="AB130" t="s">
        <v>2060</v>
      </c>
      <c r="AC130" t="str">
        <f t="shared" si="13"/>
        <v>&lt;attribute name="1_DESC" value="RES SMD 137 OHM 1% 1/10W 0402"/&gt;</v>
      </c>
      <c r="AD130" t="str">
        <f t="shared" si="14"/>
        <v>&lt;attribute name="1_DIST" value="Digi-Key"/&gt;</v>
      </c>
      <c r="AE130" t="str">
        <f t="shared" si="15"/>
        <v>&lt;attribute name="1_DIST_PN" value="P137LCT-ND"/&gt;</v>
      </c>
      <c r="AF130" t="str">
        <f t="shared" si="16"/>
        <v>&lt;attribute name="1_MFG" value="Panasonic Electronic Components"/&gt;</v>
      </c>
      <c r="AG130" t="str">
        <f t="shared" si="17"/>
        <v>&lt;attribute name="1_MFG_PN" value="ERJ-2RKF1370X"/&gt;</v>
      </c>
      <c r="AH130" t="str">
        <f t="shared" si="18"/>
        <v>&lt;attribute name="2_DESC" value=""/&gt;</v>
      </c>
      <c r="AI130" t="str">
        <f t="shared" si="19"/>
        <v>&lt;attribute name="2_DIST" value=""/&gt;</v>
      </c>
      <c r="AJ130" t="str">
        <f t="shared" si="20"/>
        <v>&lt;attribute name="2_DIST_PN" value=""/&gt;</v>
      </c>
      <c r="AK130" t="str">
        <f t="shared" si="21"/>
        <v>&lt;attribute name="2_MFG" value=""/&gt;</v>
      </c>
      <c r="AL130" t="str">
        <f t="shared" si="22"/>
        <v>&lt;attribute name="2_MFG_PN" value=""/&gt;</v>
      </c>
      <c r="AM130" t="s">
        <v>2061</v>
      </c>
      <c r="AN130" t="s">
        <v>2062</v>
      </c>
      <c r="AO130" t="s">
        <v>2063</v>
      </c>
      <c r="AP130" t="s">
        <v>2064</v>
      </c>
      <c r="AQ130" t="s">
        <v>2065</v>
      </c>
      <c r="AR130" t="str">
        <f t="shared" si="23"/>
        <v>&lt;deviceset name="137R_0402_1/10_1%"&gt;&lt;gates&gt;&lt;gate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137 OHM 1% 1/10W 0402"/&gt;&lt;attribute name="1_DIST" value="Digi-Key"/&gt;&lt;attribute name="1_DIST_PN" value="P137LCT-ND"/&gt;&lt;attribute name="1_MFG" value="Panasonic Electronic Components"/&gt;&lt;attribute name="1_MFG_PN" value="ERJ-2RKF1370X"/&gt;&lt;attribute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1" spans="1:44" x14ac:dyDescent="0.25">
      <c r="A131" s="2">
        <v>140</v>
      </c>
      <c r="B131" s="2" t="s">
        <v>1629</v>
      </c>
      <c r="C131" s="5" t="s">
        <v>1943</v>
      </c>
      <c r="D131" s="2" t="s">
        <v>115</v>
      </c>
      <c r="E131" s="2" t="s">
        <v>116</v>
      </c>
      <c r="F131" s="2" t="s">
        <v>117</v>
      </c>
      <c r="G131" s="2" t="s">
        <v>508</v>
      </c>
      <c r="H131" s="2" t="s">
        <v>118</v>
      </c>
      <c r="I131" s="2" t="s">
        <v>506</v>
      </c>
      <c r="J131" s="2" t="s">
        <v>119</v>
      </c>
      <c r="K131" s="2" t="s">
        <v>507</v>
      </c>
      <c r="L131" s="2"/>
      <c r="M131" s="2"/>
      <c r="N131" s="2"/>
      <c r="O131" s="2"/>
      <c r="P131" s="2"/>
      <c r="Q131" t="str">
        <f t="shared" ref="Q131:Q194" si="24">_xlfn.CONCAT("&lt;deviceset name=""",C131,"_",D131,"_",E131,"_",F131,"""&gt;")</f>
        <v>&lt;deviceset name="140R_0402_1/10_1%"&gt;</v>
      </c>
      <c r="R131" t="s">
        <v>2050</v>
      </c>
      <c r="S131" t="s">
        <v>2051</v>
      </c>
      <c r="T131" t="s">
        <v>2052</v>
      </c>
      <c r="U131" t="s">
        <v>2053</v>
      </c>
      <c r="V131" t="s">
        <v>2054</v>
      </c>
      <c r="W131" t="s">
        <v>2055</v>
      </c>
      <c r="X131" t="s">
        <v>2056</v>
      </c>
      <c r="Y131" t="s">
        <v>2057</v>
      </c>
      <c r="Z131" t="s">
        <v>2058</v>
      </c>
      <c r="AA131" t="s">
        <v>2059</v>
      </c>
      <c r="AB131" t="s">
        <v>2060</v>
      </c>
      <c r="AC131" t="str">
        <f t="shared" ref="AC131:AC194" si="25">_xlfn.CONCAT("&lt;attribute name=""",$G$1,""" value=""",G131,"""/&gt;")</f>
        <v>&lt;attribute name="1_DESC" value="RES SMD 140 OHM 1% 1/10W 0402"/&gt;</v>
      </c>
      <c r="AD131" t="str">
        <f t="shared" ref="AD131:AD194" si="26">_xlfn.CONCAT("&lt;attribute name=""",$H$1,""" value=""",H131,"""/&gt;")</f>
        <v>&lt;attribute name="1_DIST" value="Digi-Key"/&gt;</v>
      </c>
      <c r="AE131" t="str">
        <f t="shared" ref="AE131:AE194" si="27">_xlfn.CONCAT("&lt;attribute name=""",$I$1,""" value=""",I131,"""/&gt;")</f>
        <v>&lt;attribute name="1_DIST_PN" value="P140LCT-ND"/&gt;</v>
      </c>
      <c r="AF131" t="str">
        <f t="shared" ref="AF131:AF194" si="28">_xlfn.CONCAT("&lt;attribute name=""",$J$1,""" value=""",J131,"""/&gt;")</f>
        <v>&lt;attribute name="1_MFG" value="Panasonic Electronic Components"/&gt;</v>
      </c>
      <c r="AG131" t="str">
        <f t="shared" ref="AG131:AG194" si="29">_xlfn.CONCAT("&lt;attribute name=""",$K$1,""" value=""",K131,"""/&gt;")</f>
        <v>&lt;attribute name="1_MFG_PN" value="ERJ-2RKF1400X"/&gt;</v>
      </c>
      <c r="AH131" t="str">
        <f t="shared" ref="AH131:AH194" si="30">_xlfn.CONCAT("&lt;attribute name=""",  $L$1,""" value=""",L131,"""/&gt;")</f>
        <v>&lt;attribute name="2_DESC" value=""/&gt;</v>
      </c>
      <c r="AI131" t="str">
        <f t="shared" ref="AI131:AI194" si="31">_xlfn.CONCAT("&lt;attribute name=""",$M$1,""" value=""",M131,"""/&gt;")</f>
        <v>&lt;attribute name="2_DIST" value=""/&gt;</v>
      </c>
      <c r="AJ131" t="str">
        <f t="shared" ref="AJ131:AJ194" si="32">_xlfn.CONCAT("&lt;attribute name=""",$N$1,""" value=""",N131,"""/&gt;")</f>
        <v>&lt;attribute name="2_DIST_PN" value=""/&gt;</v>
      </c>
      <c r="AK131" t="str">
        <f t="shared" ref="AK131:AK194" si="33">_xlfn.CONCAT("&lt;attribute name=""",$O$1,""" value=""",O131,"""/&gt;")</f>
        <v>&lt;attribute name="2_MFG" value=""/&gt;</v>
      </c>
      <c r="AL131" t="str">
        <f t="shared" ref="AL131:AL194" si="34">_xlfn.CONCAT("&lt;attribute name=""",$P$1,""" value=""",P131,"""/&gt;")</f>
        <v>&lt;attribute name="2_MFG_PN" value=""/&gt;</v>
      </c>
      <c r="AM131" t="s">
        <v>2061</v>
      </c>
      <c r="AN131" t="s">
        <v>2062</v>
      </c>
      <c r="AO131" t="s">
        <v>2063</v>
      </c>
      <c r="AP131" t="s">
        <v>2064</v>
      </c>
      <c r="AQ131" t="s">
        <v>2065</v>
      </c>
      <c r="AR131" t="str">
        <f t="shared" ref="AR131:AR194" si="35">_xlfn.CONCAT(Q131:AQ131)</f>
        <v>&lt;deviceset name="140R_0402_1/10_1%"&gt;&lt;gates&gt;&lt;gate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140 OHM 1% 1/10W 0402"/&gt;&lt;attribute name="1_DIST" value="Digi-Key"/&gt;&lt;attribute name="1_DIST_PN" value="P140LCT-ND"/&gt;&lt;attribute name="1_MFG" value="Panasonic Electronic Components"/&gt;&lt;attribute name="1_MFG_PN" value="ERJ-2RKF1400X"/&gt;&lt;attribute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2" spans="1:44" x14ac:dyDescent="0.25">
      <c r="A132" s="2">
        <v>143</v>
      </c>
      <c r="B132" s="2" t="s">
        <v>1629</v>
      </c>
      <c r="C132" s="5" t="s">
        <v>1944</v>
      </c>
      <c r="D132" s="2" t="s">
        <v>115</v>
      </c>
      <c r="E132" s="2" t="s">
        <v>116</v>
      </c>
      <c r="F132" s="2" t="s">
        <v>117</v>
      </c>
      <c r="G132" s="2" t="s">
        <v>514</v>
      </c>
      <c r="H132" s="2" t="s">
        <v>118</v>
      </c>
      <c r="I132" s="2" t="s">
        <v>512</v>
      </c>
      <c r="J132" s="2" t="s">
        <v>119</v>
      </c>
      <c r="K132" s="2" t="s">
        <v>513</v>
      </c>
      <c r="L132" s="2"/>
      <c r="M132" s="2"/>
      <c r="N132" s="2"/>
      <c r="O132" s="2"/>
      <c r="P132" s="2"/>
      <c r="Q132" t="str">
        <f t="shared" si="24"/>
        <v>&lt;deviceset name="143R_0402_1/10_1%"&gt;</v>
      </c>
      <c r="R132" t="s">
        <v>2050</v>
      </c>
      <c r="S132" t="s">
        <v>2051</v>
      </c>
      <c r="T132" t="s">
        <v>2052</v>
      </c>
      <c r="U132" t="s">
        <v>2053</v>
      </c>
      <c r="V132" t="s">
        <v>2054</v>
      </c>
      <c r="W132" t="s">
        <v>2055</v>
      </c>
      <c r="X132" t="s">
        <v>2056</v>
      </c>
      <c r="Y132" t="s">
        <v>2057</v>
      </c>
      <c r="Z132" t="s">
        <v>2058</v>
      </c>
      <c r="AA132" t="s">
        <v>2059</v>
      </c>
      <c r="AB132" t="s">
        <v>2060</v>
      </c>
      <c r="AC132" t="str">
        <f t="shared" si="25"/>
        <v>&lt;attribute name="1_DESC" value="RES SMD 143 OHM 1% 1/10W 0402"/&gt;</v>
      </c>
      <c r="AD132" t="str">
        <f t="shared" si="26"/>
        <v>&lt;attribute name="1_DIST" value="Digi-Key"/&gt;</v>
      </c>
      <c r="AE132" t="str">
        <f t="shared" si="27"/>
        <v>&lt;attribute name="1_DIST_PN" value="P143LCT-ND"/&gt;</v>
      </c>
      <c r="AF132" t="str">
        <f t="shared" si="28"/>
        <v>&lt;attribute name="1_MFG" value="Panasonic Electronic Components"/&gt;</v>
      </c>
      <c r="AG132" t="str">
        <f t="shared" si="29"/>
        <v>&lt;attribute name="1_MFG_PN" value="ERJ-2RKF1430X"/&gt;</v>
      </c>
      <c r="AH132" t="str">
        <f t="shared" si="30"/>
        <v>&lt;attribute name="2_DESC" value=""/&gt;</v>
      </c>
      <c r="AI132" t="str">
        <f t="shared" si="31"/>
        <v>&lt;attribute name="2_DIST" value=""/&gt;</v>
      </c>
      <c r="AJ132" t="str">
        <f t="shared" si="32"/>
        <v>&lt;attribute name="2_DIST_PN" value=""/&gt;</v>
      </c>
      <c r="AK132" t="str">
        <f t="shared" si="33"/>
        <v>&lt;attribute name="2_MFG" value=""/&gt;</v>
      </c>
      <c r="AL132" t="str">
        <f t="shared" si="34"/>
        <v>&lt;attribute name="2_MFG_PN" value=""/&gt;</v>
      </c>
      <c r="AM132" t="s">
        <v>2061</v>
      </c>
      <c r="AN132" t="s">
        <v>2062</v>
      </c>
      <c r="AO132" t="s">
        <v>2063</v>
      </c>
      <c r="AP132" t="s">
        <v>2064</v>
      </c>
      <c r="AQ132" t="s">
        <v>2065</v>
      </c>
      <c r="AR132" t="str">
        <f t="shared" si="35"/>
        <v>&lt;deviceset name="143R_0402_1/10_1%"&gt;&lt;gates&gt;&lt;gate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143 OHM 1% 1/10W 0402"/&gt;&lt;attribute name="1_DIST" value="Digi-Key"/&gt;&lt;attribute name="1_DIST_PN" value="P143LCT-ND"/&gt;&lt;attribute name="1_MFG" value="Panasonic Electronic Components"/&gt;&lt;attribute name="1_MFG_PN" value="ERJ-2RKF1430X"/&gt;&lt;attribute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3" spans="1:44" x14ac:dyDescent="0.25">
      <c r="A133" s="2">
        <v>147</v>
      </c>
      <c r="B133" s="2" t="s">
        <v>1629</v>
      </c>
      <c r="C133" s="5" t="s">
        <v>1945</v>
      </c>
      <c r="D133" s="2" t="s">
        <v>115</v>
      </c>
      <c r="E133" s="2" t="s">
        <v>116</v>
      </c>
      <c r="F133" s="2" t="s">
        <v>117</v>
      </c>
      <c r="G133" s="2" t="s">
        <v>520</v>
      </c>
      <c r="H133" s="2" t="s">
        <v>118</v>
      </c>
      <c r="I133" s="2" t="s">
        <v>518</v>
      </c>
      <c r="J133" s="2" t="s">
        <v>119</v>
      </c>
      <c r="K133" s="2" t="s">
        <v>519</v>
      </c>
      <c r="L133" s="2"/>
      <c r="M133" s="2"/>
      <c r="N133" s="2"/>
      <c r="O133" s="2"/>
      <c r="P133" s="2"/>
      <c r="Q133" t="str">
        <f t="shared" si="24"/>
        <v>&lt;deviceset name="147R_0402_1/10_1%"&gt;</v>
      </c>
      <c r="R133" t="s">
        <v>2050</v>
      </c>
      <c r="S133" t="s">
        <v>2051</v>
      </c>
      <c r="T133" t="s">
        <v>2052</v>
      </c>
      <c r="U133" t="s">
        <v>2053</v>
      </c>
      <c r="V133" t="s">
        <v>2054</v>
      </c>
      <c r="W133" t="s">
        <v>2055</v>
      </c>
      <c r="X133" t="s">
        <v>2056</v>
      </c>
      <c r="Y133" t="s">
        <v>2057</v>
      </c>
      <c r="Z133" t="s">
        <v>2058</v>
      </c>
      <c r="AA133" t="s">
        <v>2059</v>
      </c>
      <c r="AB133" t="s">
        <v>2060</v>
      </c>
      <c r="AC133" t="str">
        <f t="shared" si="25"/>
        <v>&lt;attribute name="1_DESC" value="RES SMD 147 OHM 1% 1/10W 0402"/&gt;</v>
      </c>
      <c r="AD133" t="str">
        <f t="shared" si="26"/>
        <v>&lt;attribute name="1_DIST" value="Digi-Key"/&gt;</v>
      </c>
      <c r="AE133" t="str">
        <f t="shared" si="27"/>
        <v>&lt;attribute name="1_DIST_PN" value="P147LCT-ND"/&gt;</v>
      </c>
      <c r="AF133" t="str">
        <f t="shared" si="28"/>
        <v>&lt;attribute name="1_MFG" value="Panasonic Electronic Components"/&gt;</v>
      </c>
      <c r="AG133" t="str">
        <f t="shared" si="29"/>
        <v>&lt;attribute name="1_MFG_PN" value="ERJ-2RKF1470X"/&gt;</v>
      </c>
      <c r="AH133" t="str">
        <f t="shared" si="30"/>
        <v>&lt;attribute name="2_DESC" value=""/&gt;</v>
      </c>
      <c r="AI133" t="str">
        <f t="shared" si="31"/>
        <v>&lt;attribute name="2_DIST" value=""/&gt;</v>
      </c>
      <c r="AJ133" t="str">
        <f t="shared" si="32"/>
        <v>&lt;attribute name="2_DIST_PN" value=""/&gt;</v>
      </c>
      <c r="AK133" t="str">
        <f t="shared" si="33"/>
        <v>&lt;attribute name="2_MFG" value=""/&gt;</v>
      </c>
      <c r="AL133" t="str">
        <f t="shared" si="34"/>
        <v>&lt;attribute name="2_MFG_PN" value=""/&gt;</v>
      </c>
      <c r="AM133" t="s">
        <v>2061</v>
      </c>
      <c r="AN133" t="s">
        <v>2062</v>
      </c>
      <c r="AO133" t="s">
        <v>2063</v>
      </c>
      <c r="AP133" t="s">
        <v>2064</v>
      </c>
      <c r="AQ133" t="s">
        <v>2065</v>
      </c>
      <c r="AR133" t="str">
        <f t="shared" si="35"/>
        <v>&lt;deviceset name="147R_0402_1/10_1%"&gt;&lt;gates&gt;&lt;gate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147 OHM 1% 1/10W 0402"/&gt;&lt;attribute name="1_DIST" value="Digi-Key"/&gt;&lt;attribute name="1_DIST_PN" value="P147LCT-ND"/&gt;&lt;attribute name="1_MFG" value="Panasonic Electronic Components"/&gt;&lt;attribute name="1_MFG_PN" value="ERJ-2RKF1470X"/&gt;&lt;attribute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4" spans="1:44" x14ac:dyDescent="0.25">
      <c r="A134" s="2">
        <v>150</v>
      </c>
      <c r="B134" s="2" t="s">
        <v>1629</v>
      </c>
      <c r="C134" s="5" t="s">
        <v>1946</v>
      </c>
      <c r="D134" s="2" t="s">
        <v>115</v>
      </c>
      <c r="E134" s="2" t="s">
        <v>116</v>
      </c>
      <c r="F134" s="2" t="s">
        <v>117</v>
      </c>
      <c r="G134" s="2" t="s">
        <v>196</v>
      </c>
      <c r="H134" s="2" t="s">
        <v>118</v>
      </c>
      <c r="I134" s="2" t="s">
        <v>539</v>
      </c>
      <c r="J134" s="2" t="s">
        <v>119</v>
      </c>
      <c r="K134" s="2" t="s">
        <v>540</v>
      </c>
      <c r="L134" s="2"/>
      <c r="M134" s="2"/>
      <c r="N134" s="2"/>
      <c r="O134" s="2"/>
      <c r="P134" s="2"/>
      <c r="Q134" t="str">
        <f t="shared" si="24"/>
        <v>&lt;deviceset name="150R_0402_1/10_1%"&gt;</v>
      </c>
      <c r="R134" t="s">
        <v>2050</v>
      </c>
      <c r="S134" t="s">
        <v>2051</v>
      </c>
      <c r="T134" t="s">
        <v>2052</v>
      </c>
      <c r="U134" t="s">
        <v>2053</v>
      </c>
      <c r="V134" t="s">
        <v>2054</v>
      </c>
      <c r="W134" t="s">
        <v>2055</v>
      </c>
      <c r="X134" t="s">
        <v>2056</v>
      </c>
      <c r="Y134" t="s">
        <v>2057</v>
      </c>
      <c r="Z134" t="s">
        <v>2058</v>
      </c>
      <c r="AA134" t="s">
        <v>2059</v>
      </c>
      <c r="AB134" t="s">
        <v>2060</v>
      </c>
      <c r="AC134" t="str">
        <f t="shared" si="25"/>
        <v>&lt;attribute name="1_DESC" value="RES SMD 150 OHM 1% 1/10W 0402"/&gt;</v>
      </c>
      <c r="AD134" t="str">
        <f t="shared" si="26"/>
        <v>&lt;attribute name="1_DIST" value="Digi-Key"/&gt;</v>
      </c>
      <c r="AE134" t="str">
        <f t="shared" si="27"/>
        <v>&lt;attribute name="1_DIST_PN" value="P150LCT-ND"/&gt;</v>
      </c>
      <c r="AF134" t="str">
        <f t="shared" si="28"/>
        <v>&lt;attribute name="1_MFG" value="Panasonic Electronic Components"/&gt;</v>
      </c>
      <c r="AG134" t="str">
        <f t="shared" si="29"/>
        <v>&lt;attribute name="1_MFG_PN" value="ERJ-2RKF1500X"/&gt;</v>
      </c>
      <c r="AH134" t="str">
        <f t="shared" si="30"/>
        <v>&lt;attribute name="2_DESC" value=""/&gt;</v>
      </c>
      <c r="AI134" t="str">
        <f t="shared" si="31"/>
        <v>&lt;attribute name="2_DIST" value=""/&gt;</v>
      </c>
      <c r="AJ134" t="str">
        <f t="shared" si="32"/>
        <v>&lt;attribute name="2_DIST_PN" value=""/&gt;</v>
      </c>
      <c r="AK134" t="str">
        <f t="shared" si="33"/>
        <v>&lt;attribute name="2_MFG" value=""/&gt;</v>
      </c>
      <c r="AL134" t="str">
        <f t="shared" si="34"/>
        <v>&lt;attribute name="2_MFG_PN" value=""/&gt;</v>
      </c>
      <c r="AM134" t="s">
        <v>2061</v>
      </c>
      <c r="AN134" t="s">
        <v>2062</v>
      </c>
      <c r="AO134" t="s">
        <v>2063</v>
      </c>
      <c r="AP134" t="s">
        <v>2064</v>
      </c>
      <c r="AQ134" t="s">
        <v>2065</v>
      </c>
      <c r="AR134" t="str">
        <f t="shared" si="35"/>
        <v>&lt;deviceset name="150R_0402_1/10_1%"&gt;&lt;gates&gt;&lt;gate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150 OHM 1% 1/10W 0402"/&gt;&lt;attribute name="1_DIST" value="Digi-Key"/&gt;&lt;attribute name="1_DIST_PN" value="P150LCT-ND"/&gt;&lt;attribute name="1_MFG" value="Panasonic Electronic Components"/&gt;&lt;attribute name="1_MFG_PN" value="ERJ-2RKF1500X"/&gt;&lt;attribute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5" spans="1:44" x14ac:dyDescent="0.25">
      <c r="A135" s="2">
        <v>154</v>
      </c>
      <c r="B135" s="2" t="s">
        <v>1629</v>
      </c>
      <c r="C135" s="5" t="s">
        <v>1947</v>
      </c>
      <c r="D135" s="2" t="s">
        <v>115</v>
      </c>
      <c r="E135" s="2" t="s">
        <v>116</v>
      </c>
      <c r="F135" s="2" t="s">
        <v>117</v>
      </c>
      <c r="G135" s="2" t="s">
        <v>546</v>
      </c>
      <c r="H135" s="2" t="s">
        <v>118</v>
      </c>
      <c r="I135" s="2" t="s">
        <v>544</v>
      </c>
      <c r="J135" s="2" t="s">
        <v>119</v>
      </c>
      <c r="K135" s="2" t="s">
        <v>545</v>
      </c>
      <c r="L135" s="2"/>
      <c r="M135" s="2"/>
      <c r="N135" s="2"/>
      <c r="O135" s="2"/>
      <c r="P135" s="2"/>
      <c r="Q135" t="str">
        <f t="shared" si="24"/>
        <v>&lt;deviceset name="154R_0402_1/10_1%"&gt;</v>
      </c>
      <c r="R135" t="s">
        <v>2050</v>
      </c>
      <c r="S135" t="s">
        <v>2051</v>
      </c>
      <c r="T135" t="s">
        <v>2052</v>
      </c>
      <c r="U135" t="s">
        <v>2053</v>
      </c>
      <c r="V135" t="s">
        <v>2054</v>
      </c>
      <c r="W135" t="s">
        <v>2055</v>
      </c>
      <c r="X135" t="s">
        <v>2056</v>
      </c>
      <c r="Y135" t="s">
        <v>2057</v>
      </c>
      <c r="Z135" t="s">
        <v>2058</v>
      </c>
      <c r="AA135" t="s">
        <v>2059</v>
      </c>
      <c r="AB135" t="s">
        <v>2060</v>
      </c>
      <c r="AC135" t="str">
        <f t="shared" si="25"/>
        <v>&lt;attribute name="1_DESC" value="RES SMD 154 OHM 1% 1/10W 0402"/&gt;</v>
      </c>
      <c r="AD135" t="str">
        <f t="shared" si="26"/>
        <v>&lt;attribute name="1_DIST" value="Digi-Key"/&gt;</v>
      </c>
      <c r="AE135" t="str">
        <f t="shared" si="27"/>
        <v>&lt;attribute name="1_DIST_PN" value="P154LCT-ND"/&gt;</v>
      </c>
      <c r="AF135" t="str">
        <f t="shared" si="28"/>
        <v>&lt;attribute name="1_MFG" value="Panasonic Electronic Components"/&gt;</v>
      </c>
      <c r="AG135" t="str">
        <f t="shared" si="29"/>
        <v>&lt;attribute name="1_MFG_PN" value="ERJ-2RKF1540X"/&gt;</v>
      </c>
      <c r="AH135" t="str">
        <f t="shared" si="30"/>
        <v>&lt;attribute name="2_DESC" value=""/&gt;</v>
      </c>
      <c r="AI135" t="str">
        <f t="shared" si="31"/>
        <v>&lt;attribute name="2_DIST" value=""/&gt;</v>
      </c>
      <c r="AJ135" t="str">
        <f t="shared" si="32"/>
        <v>&lt;attribute name="2_DIST_PN" value=""/&gt;</v>
      </c>
      <c r="AK135" t="str">
        <f t="shared" si="33"/>
        <v>&lt;attribute name="2_MFG" value=""/&gt;</v>
      </c>
      <c r="AL135" t="str">
        <f t="shared" si="34"/>
        <v>&lt;attribute name="2_MFG_PN" value=""/&gt;</v>
      </c>
      <c r="AM135" t="s">
        <v>2061</v>
      </c>
      <c r="AN135" t="s">
        <v>2062</v>
      </c>
      <c r="AO135" t="s">
        <v>2063</v>
      </c>
      <c r="AP135" t="s">
        <v>2064</v>
      </c>
      <c r="AQ135" t="s">
        <v>2065</v>
      </c>
      <c r="AR135" t="str">
        <f t="shared" si="35"/>
        <v>&lt;deviceset name="154R_0402_1/10_1%"&gt;&lt;gates&gt;&lt;gate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154 OHM 1% 1/10W 0402"/&gt;&lt;attribute name="1_DIST" value="Digi-Key"/&gt;&lt;attribute name="1_DIST_PN" value="P154LCT-ND"/&gt;&lt;attribute name="1_MFG" value="Panasonic Electronic Components"/&gt;&lt;attribute name="1_MFG_PN" value="ERJ-2RKF1540X"/&gt;&lt;attribute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6" spans="1:44" x14ac:dyDescent="0.25">
      <c r="A136" s="2">
        <v>158</v>
      </c>
      <c r="B136" s="2" t="s">
        <v>1629</v>
      </c>
      <c r="C136" s="5" t="s">
        <v>1948</v>
      </c>
      <c r="D136" s="2" t="s">
        <v>115</v>
      </c>
      <c r="E136" s="2" t="s">
        <v>116</v>
      </c>
      <c r="F136" s="2" t="s">
        <v>117</v>
      </c>
      <c r="G136" s="2" t="s">
        <v>552</v>
      </c>
      <c r="H136" s="2" t="s">
        <v>118</v>
      </c>
      <c r="I136" s="2" t="s">
        <v>550</v>
      </c>
      <c r="J136" s="2" t="s">
        <v>119</v>
      </c>
      <c r="K136" s="2" t="s">
        <v>551</v>
      </c>
      <c r="L136" s="2"/>
      <c r="M136" s="2"/>
      <c r="N136" s="2"/>
      <c r="O136" s="2"/>
      <c r="P136" s="2"/>
      <c r="Q136" t="str">
        <f t="shared" si="24"/>
        <v>&lt;deviceset name="158R_0402_1/10_1%"&gt;</v>
      </c>
      <c r="R136" t="s">
        <v>2050</v>
      </c>
      <c r="S136" t="s">
        <v>2051</v>
      </c>
      <c r="T136" t="s">
        <v>2052</v>
      </c>
      <c r="U136" t="s">
        <v>2053</v>
      </c>
      <c r="V136" t="s">
        <v>2054</v>
      </c>
      <c r="W136" t="s">
        <v>2055</v>
      </c>
      <c r="X136" t="s">
        <v>2056</v>
      </c>
      <c r="Y136" t="s">
        <v>2057</v>
      </c>
      <c r="Z136" t="s">
        <v>2058</v>
      </c>
      <c r="AA136" t="s">
        <v>2059</v>
      </c>
      <c r="AB136" t="s">
        <v>2060</v>
      </c>
      <c r="AC136" t="str">
        <f t="shared" si="25"/>
        <v>&lt;attribute name="1_DESC" value="RES SMD 158 OHM 1% 1/10W 0402"/&gt;</v>
      </c>
      <c r="AD136" t="str">
        <f t="shared" si="26"/>
        <v>&lt;attribute name="1_DIST" value="Digi-Key"/&gt;</v>
      </c>
      <c r="AE136" t="str">
        <f t="shared" si="27"/>
        <v>&lt;attribute name="1_DIST_PN" value="P158LCT-ND"/&gt;</v>
      </c>
      <c r="AF136" t="str">
        <f t="shared" si="28"/>
        <v>&lt;attribute name="1_MFG" value="Panasonic Electronic Components"/&gt;</v>
      </c>
      <c r="AG136" t="str">
        <f t="shared" si="29"/>
        <v>&lt;attribute name="1_MFG_PN" value="ERJ-2RKF1580X"/&gt;</v>
      </c>
      <c r="AH136" t="str">
        <f t="shared" si="30"/>
        <v>&lt;attribute name="2_DESC" value=""/&gt;</v>
      </c>
      <c r="AI136" t="str">
        <f t="shared" si="31"/>
        <v>&lt;attribute name="2_DIST" value=""/&gt;</v>
      </c>
      <c r="AJ136" t="str">
        <f t="shared" si="32"/>
        <v>&lt;attribute name="2_DIST_PN" value=""/&gt;</v>
      </c>
      <c r="AK136" t="str">
        <f t="shared" si="33"/>
        <v>&lt;attribute name="2_MFG" value=""/&gt;</v>
      </c>
      <c r="AL136" t="str">
        <f t="shared" si="34"/>
        <v>&lt;attribute name="2_MFG_PN" value=""/&gt;</v>
      </c>
      <c r="AM136" t="s">
        <v>2061</v>
      </c>
      <c r="AN136" t="s">
        <v>2062</v>
      </c>
      <c r="AO136" t="s">
        <v>2063</v>
      </c>
      <c r="AP136" t="s">
        <v>2064</v>
      </c>
      <c r="AQ136" t="s">
        <v>2065</v>
      </c>
      <c r="AR136" t="str">
        <f t="shared" si="35"/>
        <v>&lt;deviceset name="158R_0402_1/10_1%"&gt;&lt;gates&gt;&lt;gate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158 OHM 1% 1/10W 0402"/&gt;&lt;attribute name="1_DIST" value="Digi-Key"/&gt;&lt;attribute name="1_DIST_PN" value="P158LCT-ND"/&gt;&lt;attribute name="1_MFG" value="Panasonic Electronic Components"/&gt;&lt;attribute name="1_MFG_PN" value="ERJ-2RKF1580X"/&gt;&lt;attribute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7" spans="1:44" x14ac:dyDescent="0.25">
      <c r="A137" s="2">
        <v>160</v>
      </c>
      <c r="B137" s="2" t="s">
        <v>1629</v>
      </c>
      <c r="C137" s="5" t="s">
        <v>1949</v>
      </c>
      <c r="D137" s="2" t="s">
        <v>115</v>
      </c>
      <c r="E137" s="2" t="s">
        <v>116</v>
      </c>
      <c r="F137" s="2" t="s">
        <v>117</v>
      </c>
      <c r="G137" s="2" t="s">
        <v>578</v>
      </c>
      <c r="H137" s="2" t="s">
        <v>118</v>
      </c>
      <c r="I137" s="2" t="s">
        <v>576</v>
      </c>
      <c r="J137" s="2" t="s">
        <v>119</v>
      </c>
      <c r="K137" s="2" t="s">
        <v>577</v>
      </c>
      <c r="L137" s="2"/>
      <c r="M137" s="2"/>
      <c r="N137" s="2"/>
      <c r="O137" s="2"/>
      <c r="P137" s="2"/>
      <c r="Q137" t="str">
        <f t="shared" si="24"/>
        <v>&lt;deviceset name="160R_0402_1/10_1%"&gt;</v>
      </c>
      <c r="R137" t="s">
        <v>2050</v>
      </c>
      <c r="S137" t="s">
        <v>2051</v>
      </c>
      <c r="T137" t="s">
        <v>2052</v>
      </c>
      <c r="U137" t="s">
        <v>2053</v>
      </c>
      <c r="V137" t="s">
        <v>2054</v>
      </c>
      <c r="W137" t="s">
        <v>2055</v>
      </c>
      <c r="X137" t="s">
        <v>2056</v>
      </c>
      <c r="Y137" t="s">
        <v>2057</v>
      </c>
      <c r="Z137" t="s">
        <v>2058</v>
      </c>
      <c r="AA137" t="s">
        <v>2059</v>
      </c>
      <c r="AB137" t="s">
        <v>2060</v>
      </c>
      <c r="AC137" t="str">
        <f t="shared" si="25"/>
        <v>&lt;attribute name="1_DESC" value="RES SMD 160 OHM 1% 1/10W 0402"/&gt;</v>
      </c>
      <c r="AD137" t="str">
        <f t="shared" si="26"/>
        <v>&lt;attribute name="1_DIST" value="Digi-Key"/&gt;</v>
      </c>
      <c r="AE137" t="str">
        <f t="shared" si="27"/>
        <v>&lt;attribute name="1_DIST_PN" value="P160LCT-ND"/&gt;</v>
      </c>
      <c r="AF137" t="str">
        <f t="shared" si="28"/>
        <v>&lt;attribute name="1_MFG" value="Panasonic Electronic Components"/&gt;</v>
      </c>
      <c r="AG137" t="str">
        <f t="shared" si="29"/>
        <v>&lt;attribute name="1_MFG_PN" value="ERJ-2RKF1600X"/&gt;</v>
      </c>
      <c r="AH137" t="str">
        <f t="shared" si="30"/>
        <v>&lt;attribute name="2_DESC" value=""/&gt;</v>
      </c>
      <c r="AI137" t="str">
        <f t="shared" si="31"/>
        <v>&lt;attribute name="2_DIST" value=""/&gt;</v>
      </c>
      <c r="AJ137" t="str">
        <f t="shared" si="32"/>
        <v>&lt;attribute name="2_DIST_PN" value=""/&gt;</v>
      </c>
      <c r="AK137" t="str">
        <f t="shared" si="33"/>
        <v>&lt;attribute name="2_MFG" value=""/&gt;</v>
      </c>
      <c r="AL137" t="str">
        <f t="shared" si="34"/>
        <v>&lt;attribute name="2_MFG_PN" value=""/&gt;</v>
      </c>
      <c r="AM137" t="s">
        <v>2061</v>
      </c>
      <c r="AN137" t="s">
        <v>2062</v>
      </c>
      <c r="AO137" t="s">
        <v>2063</v>
      </c>
      <c r="AP137" t="s">
        <v>2064</v>
      </c>
      <c r="AQ137" t="s">
        <v>2065</v>
      </c>
      <c r="AR137" t="str">
        <f t="shared" si="35"/>
        <v>&lt;deviceset name="160R_0402_1/10_1%"&gt;&lt;gates&gt;&lt;gate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160 OHM 1% 1/10W 0402"/&gt;&lt;attribute name="1_DIST" value="Digi-Key"/&gt;&lt;attribute name="1_DIST_PN" value="P160LCT-ND"/&gt;&lt;attribute name="1_MFG" value="Panasonic Electronic Components"/&gt;&lt;attribute name="1_MFG_PN" value="ERJ-2RKF1600X"/&gt;&lt;attribute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8" spans="1:44" x14ac:dyDescent="0.25">
      <c r="A138" s="2">
        <v>162</v>
      </c>
      <c r="B138" s="2" t="s">
        <v>1629</v>
      </c>
      <c r="C138" s="5" t="s">
        <v>1950</v>
      </c>
      <c r="D138" s="2" t="s">
        <v>115</v>
      </c>
      <c r="E138" s="2" t="s">
        <v>116</v>
      </c>
      <c r="F138" s="2" t="s">
        <v>117</v>
      </c>
      <c r="G138" s="2" t="s">
        <v>584</v>
      </c>
      <c r="H138" s="2" t="s">
        <v>118</v>
      </c>
      <c r="I138" s="2" t="s">
        <v>582</v>
      </c>
      <c r="J138" s="2" t="s">
        <v>119</v>
      </c>
      <c r="K138" s="2" t="s">
        <v>583</v>
      </c>
      <c r="L138" s="2"/>
      <c r="M138" s="2"/>
      <c r="N138" s="2"/>
      <c r="O138" s="2"/>
      <c r="P138" s="2"/>
      <c r="Q138" t="str">
        <f t="shared" si="24"/>
        <v>&lt;deviceset name="162R_0402_1/10_1%"&gt;</v>
      </c>
      <c r="R138" t="s">
        <v>2050</v>
      </c>
      <c r="S138" t="s">
        <v>2051</v>
      </c>
      <c r="T138" t="s">
        <v>2052</v>
      </c>
      <c r="U138" t="s">
        <v>2053</v>
      </c>
      <c r="V138" t="s">
        <v>2054</v>
      </c>
      <c r="W138" t="s">
        <v>2055</v>
      </c>
      <c r="X138" t="s">
        <v>2056</v>
      </c>
      <c r="Y138" t="s">
        <v>2057</v>
      </c>
      <c r="Z138" t="s">
        <v>2058</v>
      </c>
      <c r="AA138" t="s">
        <v>2059</v>
      </c>
      <c r="AB138" t="s">
        <v>2060</v>
      </c>
      <c r="AC138" t="str">
        <f t="shared" si="25"/>
        <v>&lt;attribute name="1_DESC" value="RES SMD 162 OHM 1% 1/10W 0402"/&gt;</v>
      </c>
      <c r="AD138" t="str">
        <f t="shared" si="26"/>
        <v>&lt;attribute name="1_DIST" value="Digi-Key"/&gt;</v>
      </c>
      <c r="AE138" t="str">
        <f t="shared" si="27"/>
        <v>&lt;attribute name="1_DIST_PN" value="P162LCT-ND"/&gt;</v>
      </c>
      <c r="AF138" t="str">
        <f t="shared" si="28"/>
        <v>&lt;attribute name="1_MFG" value="Panasonic Electronic Components"/&gt;</v>
      </c>
      <c r="AG138" t="str">
        <f t="shared" si="29"/>
        <v>&lt;attribute name="1_MFG_PN" value="ERJ-2RKF1620X"/&gt;</v>
      </c>
      <c r="AH138" t="str">
        <f t="shared" si="30"/>
        <v>&lt;attribute name="2_DESC" value=""/&gt;</v>
      </c>
      <c r="AI138" t="str">
        <f t="shared" si="31"/>
        <v>&lt;attribute name="2_DIST" value=""/&gt;</v>
      </c>
      <c r="AJ138" t="str">
        <f t="shared" si="32"/>
        <v>&lt;attribute name="2_DIST_PN" value=""/&gt;</v>
      </c>
      <c r="AK138" t="str">
        <f t="shared" si="33"/>
        <v>&lt;attribute name="2_MFG" value=""/&gt;</v>
      </c>
      <c r="AL138" t="str">
        <f t="shared" si="34"/>
        <v>&lt;attribute name="2_MFG_PN" value=""/&gt;</v>
      </c>
      <c r="AM138" t="s">
        <v>2061</v>
      </c>
      <c r="AN138" t="s">
        <v>2062</v>
      </c>
      <c r="AO138" t="s">
        <v>2063</v>
      </c>
      <c r="AP138" t="s">
        <v>2064</v>
      </c>
      <c r="AQ138" t="s">
        <v>2065</v>
      </c>
      <c r="AR138" t="str">
        <f t="shared" si="35"/>
        <v>&lt;deviceset name="162R_0402_1/10_1%"&gt;&lt;gates&gt;&lt;gate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162 OHM 1% 1/10W 0402"/&gt;&lt;attribute name="1_DIST" value="Digi-Key"/&gt;&lt;attribute name="1_DIST_PN" value="P162LCT-ND"/&gt;&lt;attribute name="1_MFG" value="Panasonic Electronic Components"/&gt;&lt;attribute name="1_MFG_PN" value="ERJ-2RKF1620X"/&gt;&lt;attribute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39" spans="1:44" x14ac:dyDescent="0.25">
      <c r="A139" s="2">
        <v>165</v>
      </c>
      <c r="B139" s="2" t="s">
        <v>1629</v>
      </c>
      <c r="C139" s="5" t="s">
        <v>1951</v>
      </c>
      <c r="D139" s="2" t="s">
        <v>115</v>
      </c>
      <c r="E139" s="2" t="s">
        <v>116</v>
      </c>
      <c r="F139" s="2" t="s">
        <v>117</v>
      </c>
      <c r="G139" s="2" t="s">
        <v>590</v>
      </c>
      <c r="H139" s="2" t="s">
        <v>118</v>
      </c>
      <c r="I139" s="2" t="s">
        <v>588</v>
      </c>
      <c r="J139" s="2" t="s">
        <v>119</v>
      </c>
      <c r="K139" s="2" t="s">
        <v>589</v>
      </c>
      <c r="L139" s="2"/>
      <c r="M139" s="2"/>
      <c r="N139" s="2"/>
      <c r="O139" s="2"/>
      <c r="P139" s="2"/>
      <c r="Q139" t="str">
        <f t="shared" si="24"/>
        <v>&lt;deviceset name="165R_0402_1/10_1%"&gt;</v>
      </c>
      <c r="R139" t="s">
        <v>2050</v>
      </c>
      <c r="S139" t="s">
        <v>2051</v>
      </c>
      <c r="T139" t="s">
        <v>2052</v>
      </c>
      <c r="U139" t="s">
        <v>2053</v>
      </c>
      <c r="V139" t="s">
        <v>2054</v>
      </c>
      <c r="W139" t="s">
        <v>2055</v>
      </c>
      <c r="X139" t="s">
        <v>2056</v>
      </c>
      <c r="Y139" t="s">
        <v>2057</v>
      </c>
      <c r="Z139" t="s">
        <v>2058</v>
      </c>
      <c r="AA139" t="s">
        <v>2059</v>
      </c>
      <c r="AB139" t="s">
        <v>2060</v>
      </c>
      <c r="AC139" t="str">
        <f t="shared" si="25"/>
        <v>&lt;attribute name="1_DESC" value="RES SMD 165 OHM 1% 1/10W 0402"/&gt;</v>
      </c>
      <c r="AD139" t="str">
        <f t="shared" si="26"/>
        <v>&lt;attribute name="1_DIST" value="Digi-Key"/&gt;</v>
      </c>
      <c r="AE139" t="str">
        <f t="shared" si="27"/>
        <v>&lt;attribute name="1_DIST_PN" value="P165LCT-ND"/&gt;</v>
      </c>
      <c r="AF139" t="str">
        <f t="shared" si="28"/>
        <v>&lt;attribute name="1_MFG" value="Panasonic Electronic Components"/&gt;</v>
      </c>
      <c r="AG139" t="str">
        <f t="shared" si="29"/>
        <v>&lt;attribute name="1_MFG_PN" value="ERJ-2RKF1650X"/&gt;</v>
      </c>
      <c r="AH139" t="str">
        <f t="shared" si="30"/>
        <v>&lt;attribute name="2_DESC" value=""/&gt;</v>
      </c>
      <c r="AI139" t="str">
        <f t="shared" si="31"/>
        <v>&lt;attribute name="2_DIST" value=""/&gt;</v>
      </c>
      <c r="AJ139" t="str">
        <f t="shared" si="32"/>
        <v>&lt;attribute name="2_DIST_PN" value=""/&gt;</v>
      </c>
      <c r="AK139" t="str">
        <f t="shared" si="33"/>
        <v>&lt;attribute name="2_MFG" value=""/&gt;</v>
      </c>
      <c r="AL139" t="str">
        <f t="shared" si="34"/>
        <v>&lt;attribute name="2_MFG_PN" value=""/&gt;</v>
      </c>
      <c r="AM139" t="s">
        <v>2061</v>
      </c>
      <c r="AN139" t="s">
        <v>2062</v>
      </c>
      <c r="AO139" t="s">
        <v>2063</v>
      </c>
      <c r="AP139" t="s">
        <v>2064</v>
      </c>
      <c r="AQ139" t="s">
        <v>2065</v>
      </c>
      <c r="AR139" t="str">
        <f t="shared" si="35"/>
        <v>&lt;deviceset name="165R_0402_1/10_1%"&gt;&lt;gates&gt;&lt;gate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165 OHM 1% 1/10W 0402"/&gt;&lt;attribute name="1_DIST" value="Digi-Key"/&gt;&lt;attribute name="1_DIST_PN" value="P165LCT-ND"/&gt;&lt;attribute name="1_MFG" value="Panasonic Electronic Components"/&gt;&lt;attribute name="1_MFG_PN" value="ERJ-2RKF1650X"/&gt;&lt;attribute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0" spans="1:44" x14ac:dyDescent="0.25">
      <c r="A140" s="2">
        <v>169</v>
      </c>
      <c r="B140" s="2" t="s">
        <v>1629</v>
      </c>
      <c r="C140" s="5" t="s">
        <v>1952</v>
      </c>
      <c r="D140" s="2" t="s">
        <v>115</v>
      </c>
      <c r="E140" s="2" t="s">
        <v>116</v>
      </c>
      <c r="F140" s="2" t="s">
        <v>117</v>
      </c>
      <c r="G140" s="2" t="s">
        <v>596</v>
      </c>
      <c r="H140" s="2" t="s">
        <v>118</v>
      </c>
      <c r="I140" s="2" t="s">
        <v>594</v>
      </c>
      <c r="J140" s="2" t="s">
        <v>119</v>
      </c>
      <c r="K140" s="2" t="s">
        <v>595</v>
      </c>
      <c r="L140" s="2"/>
      <c r="M140" s="2"/>
      <c r="N140" s="2"/>
      <c r="O140" s="2"/>
      <c r="P140" s="2"/>
      <c r="Q140" t="str">
        <f t="shared" si="24"/>
        <v>&lt;deviceset name="169R_0402_1/10_1%"&gt;</v>
      </c>
      <c r="R140" t="s">
        <v>2050</v>
      </c>
      <c r="S140" t="s">
        <v>2051</v>
      </c>
      <c r="T140" t="s">
        <v>2052</v>
      </c>
      <c r="U140" t="s">
        <v>2053</v>
      </c>
      <c r="V140" t="s">
        <v>2054</v>
      </c>
      <c r="W140" t="s">
        <v>2055</v>
      </c>
      <c r="X140" t="s">
        <v>2056</v>
      </c>
      <c r="Y140" t="s">
        <v>2057</v>
      </c>
      <c r="Z140" t="s">
        <v>2058</v>
      </c>
      <c r="AA140" t="s">
        <v>2059</v>
      </c>
      <c r="AB140" t="s">
        <v>2060</v>
      </c>
      <c r="AC140" t="str">
        <f t="shared" si="25"/>
        <v>&lt;attribute name="1_DESC" value="RES SMD 169 OHM 1% 1/10W 0402"/&gt;</v>
      </c>
      <c r="AD140" t="str">
        <f t="shared" si="26"/>
        <v>&lt;attribute name="1_DIST" value="Digi-Key"/&gt;</v>
      </c>
      <c r="AE140" t="str">
        <f t="shared" si="27"/>
        <v>&lt;attribute name="1_DIST_PN" value="P169LCT-ND"/&gt;</v>
      </c>
      <c r="AF140" t="str">
        <f t="shared" si="28"/>
        <v>&lt;attribute name="1_MFG" value="Panasonic Electronic Components"/&gt;</v>
      </c>
      <c r="AG140" t="str">
        <f t="shared" si="29"/>
        <v>&lt;attribute name="1_MFG_PN" value="ERJ-2RKF1690X"/&gt;</v>
      </c>
      <c r="AH140" t="str">
        <f t="shared" si="30"/>
        <v>&lt;attribute name="2_DESC" value=""/&gt;</v>
      </c>
      <c r="AI140" t="str">
        <f t="shared" si="31"/>
        <v>&lt;attribute name="2_DIST" value=""/&gt;</v>
      </c>
      <c r="AJ140" t="str">
        <f t="shared" si="32"/>
        <v>&lt;attribute name="2_DIST_PN" value=""/&gt;</v>
      </c>
      <c r="AK140" t="str">
        <f t="shared" si="33"/>
        <v>&lt;attribute name="2_MFG" value=""/&gt;</v>
      </c>
      <c r="AL140" t="str">
        <f t="shared" si="34"/>
        <v>&lt;attribute name="2_MFG_PN" value=""/&gt;</v>
      </c>
      <c r="AM140" t="s">
        <v>2061</v>
      </c>
      <c r="AN140" t="s">
        <v>2062</v>
      </c>
      <c r="AO140" t="s">
        <v>2063</v>
      </c>
      <c r="AP140" t="s">
        <v>2064</v>
      </c>
      <c r="AQ140" t="s">
        <v>2065</v>
      </c>
      <c r="AR140" t="str">
        <f t="shared" si="35"/>
        <v>&lt;deviceset name="169R_0402_1/10_1%"&gt;&lt;gates&gt;&lt;gate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169 OHM 1% 1/10W 0402"/&gt;&lt;attribute name="1_DIST" value="Digi-Key"/&gt;&lt;attribute name="1_DIST_PN" value="P169LCT-ND"/&gt;&lt;attribute name="1_MFG" value="Panasonic Electronic Components"/&gt;&lt;attribute name="1_MFG_PN" value="ERJ-2RKF1690X"/&gt;&lt;attribute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1" spans="1:44" x14ac:dyDescent="0.25">
      <c r="A141" s="2">
        <v>174</v>
      </c>
      <c r="B141" s="2" t="s">
        <v>1629</v>
      </c>
      <c r="C141" s="5" t="s">
        <v>1953</v>
      </c>
      <c r="D141" s="2" t="s">
        <v>115</v>
      </c>
      <c r="E141" s="2" t="s">
        <v>116</v>
      </c>
      <c r="F141" s="2" t="s">
        <v>117</v>
      </c>
      <c r="G141" s="2" t="s">
        <v>614</v>
      </c>
      <c r="H141" s="2" t="s">
        <v>118</v>
      </c>
      <c r="I141" s="2" t="s">
        <v>612</v>
      </c>
      <c r="J141" s="2" t="s">
        <v>119</v>
      </c>
      <c r="K141" s="2" t="s">
        <v>613</v>
      </c>
      <c r="L141" s="2"/>
      <c r="M141" s="2"/>
      <c r="N141" s="2"/>
      <c r="O141" s="2"/>
      <c r="P141" s="2"/>
      <c r="Q141" t="str">
        <f t="shared" si="24"/>
        <v>&lt;deviceset name="174R_0402_1/10_1%"&gt;</v>
      </c>
      <c r="R141" t="s">
        <v>2050</v>
      </c>
      <c r="S141" t="s">
        <v>2051</v>
      </c>
      <c r="T141" t="s">
        <v>2052</v>
      </c>
      <c r="U141" t="s">
        <v>2053</v>
      </c>
      <c r="V141" t="s">
        <v>2054</v>
      </c>
      <c r="W141" t="s">
        <v>2055</v>
      </c>
      <c r="X141" t="s">
        <v>2056</v>
      </c>
      <c r="Y141" t="s">
        <v>2057</v>
      </c>
      <c r="Z141" t="s">
        <v>2058</v>
      </c>
      <c r="AA141" t="s">
        <v>2059</v>
      </c>
      <c r="AB141" t="s">
        <v>2060</v>
      </c>
      <c r="AC141" t="str">
        <f t="shared" si="25"/>
        <v>&lt;attribute name="1_DESC" value="RES SMD 174 OHM 1% 1/10W 0402"/&gt;</v>
      </c>
      <c r="AD141" t="str">
        <f t="shared" si="26"/>
        <v>&lt;attribute name="1_DIST" value="Digi-Key"/&gt;</v>
      </c>
      <c r="AE141" t="str">
        <f t="shared" si="27"/>
        <v>&lt;attribute name="1_DIST_PN" value="P174LCT-ND"/&gt;</v>
      </c>
      <c r="AF141" t="str">
        <f t="shared" si="28"/>
        <v>&lt;attribute name="1_MFG" value="Panasonic Electronic Components"/&gt;</v>
      </c>
      <c r="AG141" t="str">
        <f t="shared" si="29"/>
        <v>&lt;attribute name="1_MFG_PN" value="ERJ-2RKF1740X"/&gt;</v>
      </c>
      <c r="AH141" t="str">
        <f t="shared" si="30"/>
        <v>&lt;attribute name="2_DESC" value=""/&gt;</v>
      </c>
      <c r="AI141" t="str">
        <f t="shared" si="31"/>
        <v>&lt;attribute name="2_DIST" value=""/&gt;</v>
      </c>
      <c r="AJ141" t="str">
        <f t="shared" si="32"/>
        <v>&lt;attribute name="2_DIST_PN" value=""/&gt;</v>
      </c>
      <c r="AK141" t="str">
        <f t="shared" si="33"/>
        <v>&lt;attribute name="2_MFG" value=""/&gt;</v>
      </c>
      <c r="AL141" t="str">
        <f t="shared" si="34"/>
        <v>&lt;attribute name="2_MFG_PN" value=""/&gt;</v>
      </c>
      <c r="AM141" t="s">
        <v>2061</v>
      </c>
      <c r="AN141" t="s">
        <v>2062</v>
      </c>
      <c r="AO141" t="s">
        <v>2063</v>
      </c>
      <c r="AP141" t="s">
        <v>2064</v>
      </c>
      <c r="AQ141" t="s">
        <v>2065</v>
      </c>
      <c r="AR141" t="str">
        <f t="shared" si="35"/>
        <v>&lt;deviceset name="174R_0402_1/10_1%"&gt;&lt;gates&gt;&lt;gate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174 OHM 1% 1/10W 0402"/&gt;&lt;attribute name="1_DIST" value="Digi-Key"/&gt;&lt;attribute name="1_DIST_PN" value="P174LCT-ND"/&gt;&lt;attribute name="1_MFG" value="Panasonic Electronic Components"/&gt;&lt;attribute name="1_MFG_PN" value="ERJ-2RKF1740X"/&gt;&lt;attribute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2" spans="1:44" x14ac:dyDescent="0.25">
      <c r="A142" s="2">
        <v>178</v>
      </c>
      <c r="B142" s="2" t="s">
        <v>1629</v>
      </c>
      <c r="C142" s="5" t="s">
        <v>1954</v>
      </c>
      <c r="D142" s="2" t="s">
        <v>115</v>
      </c>
      <c r="E142" s="2" t="s">
        <v>116</v>
      </c>
      <c r="F142" s="2" t="s">
        <v>117</v>
      </c>
      <c r="G142" s="2" t="s">
        <v>620</v>
      </c>
      <c r="H142" s="2" t="s">
        <v>118</v>
      </c>
      <c r="I142" s="2" t="s">
        <v>618</v>
      </c>
      <c r="J142" s="2" t="s">
        <v>119</v>
      </c>
      <c r="K142" s="2" t="s">
        <v>619</v>
      </c>
      <c r="L142" s="2"/>
      <c r="M142" s="2"/>
      <c r="N142" s="2"/>
      <c r="O142" s="2"/>
      <c r="P142" s="2"/>
      <c r="Q142" t="str">
        <f t="shared" si="24"/>
        <v>&lt;deviceset name="178R_0402_1/10_1%"&gt;</v>
      </c>
      <c r="R142" t="s">
        <v>2050</v>
      </c>
      <c r="S142" t="s">
        <v>2051</v>
      </c>
      <c r="T142" t="s">
        <v>2052</v>
      </c>
      <c r="U142" t="s">
        <v>2053</v>
      </c>
      <c r="V142" t="s">
        <v>2054</v>
      </c>
      <c r="W142" t="s">
        <v>2055</v>
      </c>
      <c r="X142" t="s">
        <v>2056</v>
      </c>
      <c r="Y142" t="s">
        <v>2057</v>
      </c>
      <c r="Z142" t="s">
        <v>2058</v>
      </c>
      <c r="AA142" t="s">
        <v>2059</v>
      </c>
      <c r="AB142" t="s">
        <v>2060</v>
      </c>
      <c r="AC142" t="str">
        <f t="shared" si="25"/>
        <v>&lt;attribute name="1_DESC" value="RES SMD 178 OHM 1% 1/10W 0402"/&gt;</v>
      </c>
      <c r="AD142" t="str">
        <f t="shared" si="26"/>
        <v>&lt;attribute name="1_DIST" value="Digi-Key"/&gt;</v>
      </c>
      <c r="AE142" t="str">
        <f t="shared" si="27"/>
        <v>&lt;attribute name="1_DIST_PN" value="P178LCT-ND"/&gt;</v>
      </c>
      <c r="AF142" t="str">
        <f t="shared" si="28"/>
        <v>&lt;attribute name="1_MFG" value="Panasonic Electronic Components"/&gt;</v>
      </c>
      <c r="AG142" t="str">
        <f t="shared" si="29"/>
        <v>&lt;attribute name="1_MFG_PN" value="ERJ-2RKF1780X"/&gt;</v>
      </c>
      <c r="AH142" t="str">
        <f t="shared" si="30"/>
        <v>&lt;attribute name="2_DESC" value=""/&gt;</v>
      </c>
      <c r="AI142" t="str">
        <f t="shared" si="31"/>
        <v>&lt;attribute name="2_DIST" value=""/&gt;</v>
      </c>
      <c r="AJ142" t="str">
        <f t="shared" si="32"/>
        <v>&lt;attribute name="2_DIST_PN" value=""/&gt;</v>
      </c>
      <c r="AK142" t="str">
        <f t="shared" si="33"/>
        <v>&lt;attribute name="2_MFG" value=""/&gt;</v>
      </c>
      <c r="AL142" t="str">
        <f t="shared" si="34"/>
        <v>&lt;attribute name="2_MFG_PN" value=""/&gt;</v>
      </c>
      <c r="AM142" t="s">
        <v>2061</v>
      </c>
      <c r="AN142" t="s">
        <v>2062</v>
      </c>
      <c r="AO142" t="s">
        <v>2063</v>
      </c>
      <c r="AP142" t="s">
        <v>2064</v>
      </c>
      <c r="AQ142" t="s">
        <v>2065</v>
      </c>
      <c r="AR142" t="str">
        <f t="shared" si="35"/>
        <v>&lt;deviceset name="178R_0402_1/10_1%"&gt;&lt;gates&gt;&lt;gate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178 OHM 1% 1/10W 0402"/&gt;&lt;attribute name="1_DIST" value="Digi-Key"/&gt;&lt;attribute name="1_DIST_PN" value="P178LCT-ND"/&gt;&lt;attribute name="1_MFG" value="Panasonic Electronic Components"/&gt;&lt;attribute name="1_MFG_PN" value="ERJ-2RKF1780X"/&gt;&lt;attribute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3" spans="1:44" x14ac:dyDescent="0.25">
      <c r="A143" s="2">
        <v>180</v>
      </c>
      <c r="B143" s="2" t="s">
        <v>1629</v>
      </c>
      <c r="C143" s="5" t="s">
        <v>1955</v>
      </c>
      <c r="D143" s="2" t="s">
        <v>115</v>
      </c>
      <c r="E143" s="2" t="s">
        <v>116</v>
      </c>
      <c r="F143" s="2" t="s">
        <v>117</v>
      </c>
      <c r="G143" s="2" t="s">
        <v>640</v>
      </c>
      <c r="H143" s="2" t="s">
        <v>118</v>
      </c>
      <c r="I143" s="2" t="s">
        <v>638</v>
      </c>
      <c r="J143" s="2" t="s">
        <v>119</v>
      </c>
      <c r="K143" s="2" t="s">
        <v>639</v>
      </c>
      <c r="L143" s="2"/>
      <c r="M143" s="2"/>
      <c r="N143" s="2"/>
      <c r="O143" s="2"/>
      <c r="P143" s="2"/>
      <c r="Q143" t="str">
        <f t="shared" si="24"/>
        <v>&lt;deviceset name="180R_0402_1/10_1%"&gt;</v>
      </c>
      <c r="R143" t="s">
        <v>2050</v>
      </c>
      <c r="S143" t="s">
        <v>2051</v>
      </c>
      <c r="T143" t="s">
        <v>2052</v>
      </c>
      <c r="U143" t="s">
        <v>2053</v>
      </c>
      <c r="V143" t="s">
        <v>2054</v>
      </c>
      <c r="W143" t="s">
        <v>2055</v>
      </c>
      <c r="X143" t="s">
        <v>2056</v>
      </c>
      <c r="Y143" t="s">
        <v>2057</v>
      </c>
      <c r="Z143" t="s">
        <v>2058</v>
      </c>
      <c r="AA143" t="s">
        <v>2059</v>
      </c>
      <c r="AB143" t="s">
        <v>2060</v>
      </c>
      <c r="AC143" t="str">
        <f t="shared" si="25"/>
        <v>&lt;attribute name="1_DESC" value="RES SMD 180 OHM 1% 1/10W 0402"/&gt;</v>
      </c>
      <c r="AD143" t="str">
        <f t="shared" si="26"/>
        <v>&lt;attribute name="1_DIST" value="Digi-Key"/&gt;</v>
      </c>
      <c r="AE143" t="str">
        <f t="shared" si="27"/>
        <v>&lt;attribute name="1_DIST_PN" value="P180LCT-ND"/&gt;</v>
      </c>
      <c r="AF143" t="str">
        <f t="shared" si="28"/>
        <v>&lt;attribute name="1_MFG" value="Panasonic Electronic Components"/&gt;</v>
      </c>
      <c r="AG143" t="str">
        <f t="shared" si="29"/>
        <v>&lt;attribute name="1_MFG_PN" value="ERJ-2RKF1800X"/&gt;</v>
      </c>
      <c r="AH143" t="str">
        <f t="shared" si="30"/>
        <v>&lt;attribute name="2_DESC" value=""/&gt;</v>
      </c>
      <c r="AI143" t="str">
        <f t="shared" si="31"/>
        <v>&lt;attribute name="2_DIST" value=""/&gt;</v>
      </c>
      <c r="AJ143" t="str">
        <f t="shared" si="32"/>
        <v>&lt;attribute name="2_DIST_PN" value=""/&gt;</v>
      </c>
      <c r="AK143" t="str">
        <f t="shared" si="33"/>
        <v>&lt;attribute name="2_MFG" value=""/&gt;</v>
      </c>
      <c r="AL143" t="str">
        <f t="shared" si="34"/>
        <v>&lt;attribute name="2_MFG_PN" value=""/&gt;</v>
      </c>
      <c r="AM143" t="s">
        <v>2061</v>
      </c>
      <c r="AN143" t="s">
        <v>2062</v>
      </c>
      <c r="AO143" t="s">
        <v>2063</v>
      </c>
      <c r="AP143" t="s">
        <v>2064</v>
      </c>
      <c r="AQ143" t="s">
        <v>2065</v>
      </c>
      <c r="AR143" t="str">
        <f t="shared" si="35"/>
        <v>&lt;deviceset name="180R_0402_1/10_1%"&gt;&lt;gates&gt;&lt;gate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180 OHM 1% 1/10W 0402"/&gt;&lt;attribute name="1_DIST" value="Digi-Key"/&gt;&lt;attribute name="1_DIST_PN" value="P180LCT-ND"/&gt;&lt;attribute name="1_MFG" value="Panasonic Electronic Components"/&gt;&lt;attribute name="1_MFG_PN" value="ERJ-2RKF1800X"/&gt;&lt;attribute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4" spans="1:44" x14ac:dyDescent="0.25">
      <c r="A144" s="2">
        <v>182</v>
      </c>
      <c r="B144" s="2" t="s">
        <v>1629</v>
      </c>
      <c r="C144" s="5" t="s">
        <v>32</v>
      </c>
      <c r="D144" s="2" t="s">
        <v>115</v>
      </c>
      <c r="E144" s="2" t="s">
        <v>116</v>
      </c>
      <c r="F144" s="2" t="s">
        <v>117</v>
      </c>
      <c r="G144" s="2" t="s">
        <v>161</v>
      </c>
      <c r="H144" s="2" t="s">
        <v>118</v>
      </c>
      <c r="I144" s="2" t="s">
        <v>644</v>
      </c>
      <c r="J144" s="2" t="s">
        <v>119</v>
      </c>
      <c r="K144" s="2" t="s">
        <v>645</v>
      </c>
      <c r="L144" s="2"/>
      <c r="M144" s="2"/>
      <c r="N144" s="2"/>
      <c r="O144" s="2"/>
      <c r="P144" s="2"/>
      <c r="Q144" t="str">
        <f t="shared" si="24"/>
        <v>&lt;deviceset name="182R_0402_1/10_1%"&gt;</v>
      </c>
      <c r="R144" t="s">
        <v>2050</v>
      </c>
      <c r="S144" t="s">
        <v>2051</v>
      </c>
      <c r="T144" t="s">
        <v>2052</v>
      </c>
      <c r="U144" t="s">
        <v>2053</v>
      </c>
      <c r="V144" t="s">
        <v>2054</v>
      </c>
      <c r="W144" t="s">
        <v>2055</v>
      </c>
      <c r="X144" t="s">
        <v>2056</v>
      </c>
      <c r="Y144" t="s">
        <v>2057</v>
      </c>
      <c r="Z144" t="s">
        <v>2058</v>
      </c>
      <c r="AA144" t="s">
        <v>2059</v>
      </c>
      <c r="AB144" t="s">
        <v>2060</v>
      </c>
      <c r="AC144" t="str">
        <f t="shared" si="25"/>
        <v>&lt;attribute name="1_DESC" value="RES SMD 182 OHM 1% 1/10W 0402"/&gt;</v>
      </c>
      <c r="AD144" t="str">
        <f t="shared" si="26"/>
        <v>&lt;attribute name="1_DIST" value="Digi-Key"/&gt;</v>
      </c>
      <c r="AE144" t="str">
        <f t="shared" si="27"/>
        <v>&lt;attribute name="1_DIST_PN" value="P182LCT-ND"/&gt;</v>
      </c>
      <c r="AF144" t="str">
        <f t="shared" si="28"/>
        <v>&lt;attribute name="1_MFG" value="Panasonic Electronic Components"/&gt;</v>
      </c>
      <c r="AG144" t="str">
        <f t="shared" si="29"/>
        <v>&lt;attribute name="1_MFG_PN" value="ERJ-2RKF1820X"/&gt;</v>
      </c>
      <c r="AH144" t="str">
        <f t="shared" si="30"/>
        <v>&lt;attribute name="2_DESC" value=""/&gt;</v>
      </c>
      <c r="AI144" t="str">
        <f t="shared" si="31"/>
        <v>&lt;attribute name="2_DIST" value=""/&gt;</v>
      </c>
      <c r="AJ144" t="str">
        <f t="shared" si="32"/>
        <v>&lt;attribute name="2_DIST_PN" value=""/&gt;</v>
      </c>
      <c r="AK144" t="str">
        <f t="shared" si="33"/>
        <v>&lt;attribute name="2_MFG" value=""/&gt;</v>
      </c>
      <c r="AL144" t="str">
        <f t="shared" si="34"/>
        <v>&lt;attribute name="2_MFG_PN" value=""/&gt;</v>
      </c>
      <c r="AM144" t="s">
        <v>2061</v>
      </c>
      <c r="AN144" t="s">
        <v>2062</v>
      </c>
      <c r="AO144" t="s">
        <v>2063</v>
      </c>
      <c r="AP144" t="s">
        <v>2064</v>
      </c>
      <c r="AQ144" t="s">
        <v>2065</v>
      </c>
      <c r="AR144" t="str">
        <f t="shared" si="35"/>
        <v>&lt;deviceset name="182R_0402_1/10_1%"&gt;&lt;gates&gt;&lt;gate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182 OHM 1% 1/10W 0402"/&gt;&lt;attribute name="1_DIST" value="Digi-Key"/&gt;&lt;attribute name="1_DIST_PN" value="P182LCT-ND"/&gt;&lt;attribute name="1_MFG" value="Panasonic Electronic Components"/&gt;&lt;attribute name="1_MFG_PN" value="ERJ-2RKF1820X"/&gt;&lt;attribute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5" spans="1:44" x14ac:dyDescent="0.25">
      <c r="A145" s="2">
        <v>187</v>
      </c>
      <c r="B145" s="2" t="s">
        <v>1629</v>
      </c>
      <c r="C145" s="5" t="s">
        <v>1956</v>
      </c>
      <c r="D145" s="2" t="s">
        <v>115</v>
      </c>
      <c r="E145" s="2" t="s">
        <v>116</v>
      </c>
      <c r="F145" s="2" t="s">
        <v>117</v>
      </c>
      <c r="G145" s="2" t="s">
        <v>651</v>
      </c>
      <c r="H145" s="2" t="s">
        <v>118</v>
      </c>
      <c r="I145" s="2" t="s">
        <v>649</v>
      </c>
      <c r="J145" s="2" t="s">
        <v>119</v>
      </c>
      <c r="K145" s="2" t="s">
        <v>650</v>
      </c>
      <c r="L145" s="2"/>
      <c r="M145" s="2"/>
      <c r="N145" s="2"/>
      <c r="O145" s="2"/>
      <c r="P145" s="2"/>
      <c r="Q145" t="str">
        <f t="shared" si="24"/>
        <v>&lt;deviceset name="187R_0402_1/10_1%"&gt;</v>
      </c>
      <c r="R145" t="s">
        <v>2050</v>
      </c>
      <c r="S145" t="s">
        <v>2051</v>
      </c>
      <c r="T145" t="s">
        <v>2052</v>
      </c>
      <c r="U145" t="s">
        <v>2053</v>
      </c>
      <c r="V145" t="s">
        <v>2054</v>
      </c>
      <c r="W145" t="s">
        <v>2055</v>
      </c>
      <c r="X145" t="s">
        <v>2056</v>
      </c>
      <c r="Y145" t="s">
        <v>2057</v>
      </c>
      <c r="Z145" t="s">
        <v>2058</v>
      </c>
      <c r="AA145" t="s">
        <v>2059</v>
      </c>
      <c r="AB145" t="s">
        <v>2060</v>
      </c>
      <c r="AC145" t="str">
        <f t="shared" si="25"/>
        <v>&lt;attribute name="1_DESC" value="RES SMD 187 OHM 1% 1/10W 0402"/&gt;</v>
      </c>
      <c r="AD145" t="str">
        <f t="shared" si="26"/>
        <v>&lt;attribute name="1_DIST" value="Digi-Key"/&gt;</v>
      </c>
      <c r="AE145" t="str">
        <f t="shared" si="27"/>
        <v>&lt;attribute name="1_DIST_PN" value="P187LCT-ND"/&gt;</v>
      </c>
      <c r="AF145" t="str">
        <f t="shared" si="28"/>
        <v>&lt;attribute name="1_MFG" value="Panasonic Electronic Components"/&gt;</v>
      </c>
      <c r="AG145" t="str">
        <f t="shared" si="29"/>
        <v>&lt;attribute name="1_MFG_PN" value="ERJ-2RKF1870X"/&gt;</v>
      </c>
      <c r="AH145" t="str">
        <f t="shared" si="30"/>
        <v>&lt;attribute name="2_DESC" value=""/&gt;</v>
      </c>
      <c r="AI145" t="str">
        <f t="shared" si="31"/>
        <v>&lt;attribute name="2_DIST" value=""/&gt;</v>
      </c>
      <c r="AJ145" t="str">
        <f t="shared" si="32"/>
        <v>&lt;attribute name="2_DIST_PN" value=""/&gt;</v>
      </c>
      <c r="AK145" t="str">
        <f t="shared" si="33"/>
        <v>&lt;attribute name="2_MFG" value=""/&gt;</v>
      </c>
      <c r="AL145" t="str">
        <f t="shared" si="34"/>
        <v>&lt;attribute name="2_MFG_PN" value=""/&gt;</v>
      </c>
      <c r="AM145" t="s">
        <v>2061</v>
      </c>
      <c r="AN145" t="s">
        <v>2062</v>
      </c>
      <c r="AO145" t="s">
        <v>2063</v>
      </c>
      <c r="AP145" t="s">
        <v>2064</v>
      </c>
      <c r="AQ145" t="s">
        <v>2065</v>
      </c>
      <c r="AR145" t="str">
        <f t="shared" si="35"/>
        <v>&lt;deviceset name="187R_0402_1/10_1%"&gt;&lt;gates&gt;&lt;gate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187 OHM 1% 1/10W 0402"/&gt;&lt;attribute name="1_DIST" value="Digi-Key"/&gt;&lt;attribute name="1_DIST_PN" value="P187LCT-ND"/&gt;&lt;attribute name="1_MFG" value="Panasonic Electronic Components"/&gt;&lt;attribute name="1_MFG_PN" value="ERJ-2RKF1870X"/&gt;&lt;attribute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6" spans="1:44" x14ac:dyDescent="0.25">
      <c r="A146" s="2">
        <v>191</v>
      </c>
      <c r="B146" s="2" t="s">
        <v>1629</v>
      </c>
      <c r="C146" s="5" t="s">
        <v>1957</v>
      </c>
      <c r="D146" s="2" t="s">
        <v>115</v>
      </c>
      <c r="E146" s="2" t="s">
        <v>116</v>
      </c>
      <c r="F146" s="2" t="s">
        <v>117</v>
      </c>
      <c r="G146" s="2" t="s">
        <v>669</v>
      </c>
      <c r="H146" s="2" t="s">
        <v>118</v>
      </c>
      <c r="I146" s="2" t="s">
        <v>667</v>
      </c>
      <c r="J146" s="2" t="s">
        <v>119</v>
      </c>
      <c r="K146" s="2" t="s">
        <v>668</v>
      </c>
      <c r="L146" s="2"/>
      <c r="M146" s="2"/>
      <c r="N146" s="2"/>
      <c r="O146" s="2"/>
      <c r="P146" s="2"/>
      <c r="Q146" t="str">
        <f t="shared" si="24"/>
        <v>&lt;deviceset name="191R_0402_1/10_1%"&gt;</v>
      </c>
      <c r="R146" t="s">
        <v>2050</v>
      </c>
      <c r="S146" t="s">
        <v>2051</v>
      </c>
      <c r="T146" t="s">
        <v>2052</v>
      </c>
      <c r="U146" t="s">
        <v>2053</v>
      </c>
      <c r="V146" t="s">
        <v>2054</v>
      </c>
      <c r="W146" t="s">
        <v>2055</v>
      </c>
      <c r="X146" t="s">
        <v>2056</v>
      </c>
      <c r="Y146" t="s">
        <v>2057</v>
      </c>
      <c r="Z146" t="s">
        <v>2058</v>
      </c>
      <c r="AA146" t="s">
        <v>2059</v>
      </c>
      <c r="AB146" t="s">
        <v>2060</v>
      </c>
      <c r="AC146" t="str">
        <f t="shared" si="25"/>
        <v>&lt;attribute name="1_DESC" value="RES SMD 191 OHM 1% 1/10W 0402"/&gt;</v>
      </c>
      <c r="AD146" t="str">
        <f t="shared" si="26"/>
        <v>&lt;attribute name="1_DIST" value="Digi-Key"/&gt;</v>
      </c>
      <c r="AE146" t="str">
        <f t="shared" si="27"/>
        <v>&lt;attribute name="1_DIST_PN" value="P191LCT-ND"/&gt;</v>
      </c>
      <c r="AF146" t="str">
        <f t="shared" si="28"/>
        <v>&lt;attribute name="1_MFG" value="Panasonic Electronic Components"/&gt;</v>
      </c>
      <c r="AG146" t="str">
        <f t="shared" si="29"/>
        <v>&lt;attribute name="1_MFG_PN" value="ERJ-2RKF1910X"/&gt;</v>
      </c>
      <c r="AH146" t="str">
        <f t="shared" si="30"/>
        <v>&lt;attribute name="2_DESC" value=""/&gt;</v>
      </c>
      <c r="AI146" t="str">
        <f t="shared" si="31"/>
        <v>&lt;attribute name="2_DIST" value=""/&gt;</v>
      </c>
      <c r="AJ146" t="str">
        <f t="shared" si="32"/>
        <v>&lt;attribute name="2_DIST_PN" value=""/&gt;</v>
      </c>
      <c r="AK146" t="str">
        <f t="shared" si="33"/>
        <v>&lt;attribute name="2_MFG" value=""/&gt;</v>
      </c>
      <c r="AL146" t="str">
        <f t="shared" si="34"/>
        <v>&lt;attribute name="2_MFG_PN" value=""/&gt;</v>
      </c>
      <c r="AM146" t="s">
        <v>2061</v>
      </c>
      <c r="AN146" t="s">
        <v>2062</v>
      </c>
      <c r="AO146" t="s">
        <v>2063</v>
      </c>
      <c r="AP146" t="s">
        <v>2064</v>
      </c>
      <c r="AQ146" t="s">
        <v>2065</v>
      </c>
      <c r="AR146" t="str">
        <f t="shared" si="35"/>
        <v>&lt;deviceset name="191R_0402_1/10_1%"&gt;&lt;gates&gt;&lt;gate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191 OHM 1% 1/10W 0402"/&gt;&lt;attribute name="1_DIST" value="Digi-Key"/&gt;&lt;attribute name="1_DIST_PN" value="P191LCT-ND"/&gt;&lt;attribute name="1_MFG" value="Panasonic Electronic Components"/&gt;&lt;attribute name="1_MFG_PN" value="ERJ-2RKF1910X"/&gt;&lt;attribute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7" spans="1:44" x14ac:dyDescent="0.25">
      <c r="A147" s="2">
        <v>196</v>
      </c>
      <c r="B147" s="2" t="s">
        <v>1629</v>
      </c>
      <c r="C147" s="5" t="s">
        <v>1958</v>
      </c>
      <c r="D147" s="2" t="s">
        <v>115</v>
      </c>
      <c r="E147" s="2" t="s">
        <v>116</v>
      </c>
      <c r="F147" s="2" t="s">
        <v>117</v>
      </c>
      <c r="G147" s="2" t="s">
        <v>675</v>
      </c>
      <c r="H147" s="2" t="s">
        <v>118</v>
      </c>
      <c r="I147" s="2" t="s">
        <v>673</v>
      </c>
      <c r="J147" s="2" t="s">
        <v>119</v>
      </c>
      <c r="K147" s="2" t="s">
        <v>674</v>
      </c>
      <c r="L147" s="2"/>
      <c r="M147" s="2"/>
      <c r="N147" s="2"/>
      <c r="O147" s="2"/>
      <c r="P147" s="2"/>
      <c r="Q147" t="str">
        <f t="shared" si="24"/>
        <v>&lt;deviceset name="196R_0402_1/10_1%"&gt;</v>
      </c>
      <c r="R147" t="s">
        <v>2050</v>
      </c>
      <c r="S147" t="s">
        <v>2051</v>
      </c>
      <c r="T147" t="s">
        <v>2052</v>
      </c>
      <c r="U147" t="s">
        <v>2053</v>
      </c>
      <c r="V147" t="s">
        <v>2054</v>
      </c>
      <c r="W147" t="s">
        <v>2055</v>
      </c>
      <c r="X147" t="s">
        <v>2056</v>
      </c>
      <c r="Y147" t="s">
        <v>2057</v>
      </c>
      <c r="Z147" t="s">
        <v>2058</v>
      </c>
      <c r="AA147" t="s">
        <v>2059</v>
      </c>
      <c r="AB147" t="s">
        <v>2060</v>
      </c>
      <c r="AC147" t="str">
        <f t="shared" si="25"/>
        <v>&lt;attribute name="1_DESC" value="RES SMD 196 OHM 1% 1/10W 0402"/&gt;</v>
      </c>
      <c r="AD147" t="str">
        <f t="shared" si="26"/>
        <v>&lt;attribute name="1_DIST" value="Digi-Key"/&gt;</v>
      </c>
      <c r="AE147" t="str">
        <f t="shared" si="27"/>
        <v>&lt;attribute name="1_DIST_PN" value="P196LCT-ND"/&gt;</v>
      </c>
      <c r="AF147" t="str">
        <f t="shared" si="28"/>
        <v>&lt;attribute name="1_MFG" value="Panasonic Electronic Components"/&gt;</v>
      </c>
      <c r="AG147" t="str">
        <f t="shared" si="29"/>
        <v>&lt;attribute name="1_MFG_PN" value="ERJ-2RKF1960X"/&gt;</v>
      </c>
      <c r="AH147" t="str">
        <f t="shared" si="30"/>
        <v>&lt;attribute name="2_DESC" value=""/&gt;</v>
      </c>
      <c r="AI147" t="str">
        <f t="shared" si="31"/>
        <v>&lt;attribute name="2_DIST" value=""/&gt;</v>
      </c>
      <c r="AJ147" t="str">
        <f t="shared" si="32"/>
        <v>&lt;attribute name="2_DIST_PN" value=""/&gt;</v>
      </c>
      <c r="AK147" t="str">
        <f t="shared" si="33"/>
        <v>&lt;attribute name="2_MFG" value=""/&gt;</v>
      </c>
      <c r="AL147" t="str">
        <f t="shared" si="34"/>
        <v>&lt;attribute name="2_MFG_PN" value=""/&gt;</v>
      </c>
      <c r="AM147" t="s">
        <v>2061</v>
      </c>
      <c r="AN147" t="s">
        <v>2062</v>
      </c>
      <c r="AO147" t="s">
        <v>2063</v>
      </c>
      <c r="AP147" t="s">
        <v>2064</v>
      </c>
      <c r="AQ147" t="s">
        <v>2065</v>
      </c>
      <c r="AR147" t="str">
        <f t="shared" si="35"/>
        <v>&lt;deviceset name="196R_0402_1/10_1%"&gt;&lt;gates&gt;&lt;gate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196 OHM 1% 1/10W 0402"/&gt;&lt;attribute name="1_DIST" value="Digi-Key"/&gt;&lt;attribute name="1_DIST_PN" value="P196LCT-ND"/&gt;&lt;attribute name="1_MFG" value="Panasonic Electronic Components"/&gt;&lt;attribute name="1_MFG_PN" value="ERJ-2RKF1960X"/&gt;&lt;attribute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8" spans="1:44" x14ac:dyDescent="0.25">
      <c r="A148" s="2">
        <v>200</v>
      </c>
      <c r="B148" s="2" t="s">
        <v>1629</v>
      </c>
      <c r="C148" s="5" t="s">
        <v>33</v>
      </c>
      <c r="D148" s="2" t="s">
        <v>115</v>
      </c>
      <c r="E148" s="2" t="s">
        <v>116</v>
      </c>
      <c r="F148" s="2" t="s">
        <v>117</v>
      </c>
      <c r="G148" s="2" t="s">
        <v>162</v>
      </c>
      <c r="H148" s="2" t="s">
        <v>118</v>
      </c>
      <c r="I148" s="2" t="s">
        <v>748</v>
      </c>
      <c r="J148" s="2" t="s">
        <v>119</v>
      </c>
      <c r="K148" s="2" t="s">
        <v>749</v>
      </c>
      <c r="L148" s="2"/>
      <c r="M148" s="2"/>
      <c r="N148" s="2"/>
      <c r="O148" s="2"/>
      <c r="P148" s="2"/>
      <c r="Q148" t="str">
        <f t="shared" si="24"/>
        <v>&lt;deviceset name="200R_0402_1/10_1%"&gt;</v>
      </c>
      <c r="R148" t="s">
        <v>2050</v>
      </c>
      <c r="S148" t="s">
        <v>2051</v>
      </c>
      <c r="T148" t="s">
        <v>2052</v>
      </c>
      <c r="U148" t="s">
        <v>2053</v>
      </c>
      <c r="V148" t="s">
        <v>2054</v>
      </c>
      <c r="W148" t="s">
        <v>2055</v>
      </c>
      <c r="X148" t="s">
        <v>2056</v>
      </c>
      <c r="Y148" t="s">
        <v>2057</v>
      </c>
      <c r="Z148" t="s">
        <v>2058</v>
      </c>
      <c r="AA148" t="s">
        <v>2059</v>
      </c>
      <c r="AB148" t="s">
        <v>2060</v>
      </c>
      <c r="AC148" t="str">
        <f t="shared" si="25"/>
        <v>&lt;attribute name="1_DESC" value="RES SMD 200 OHM 1% 1/10W 0402"/&gt;</v>
      </c>
      <c r="AD148" t="str">
        <f t="shared" si="26"/>
        <v>&lt;attribute name="1_DIST" value="Digi-Key"/&gt;</v>
      </c>
      <c r="AE148" t="str">
        <f t="shared" si="27"/>
        <v>&lt;attribute name="1_DIST_PN" value="P200LCT-ND"/&gt;</v>
      </c>
      <c r="AF148" t="str">
        <f t="shared" si="28"/>
        <v>&lt;attribute name="1_MFG" value="Panasonic Electronic Components"/&gt;</v>
      </c>
      <c r="AG148" t="str">
        <f t="shared" si="29"/>
        <v>&lt;attribute name="1_MFG_PN" value="ERJ-2RKF2000X"/&gt;</v>
      </c>
      <c r="AH148" t="str">
        <f t="shared" si="30"/>
        <v>&lt;attribute name="2_DESC" value=""/&gt;</v>
      </c>
      <c r="AI148" t="str">
        <f t="shared" si="31"/>
        <v>&lt;attribute name="2_DIST" value=""/&gt;</v>
      </c>
      <c r="AJ148" t="str">
        <f t="shared" si="32"/>
        <v>&lt;attribute name="2_DIST_PN" value=""/&gt;</v>
      </c>
      <c r="AK148" t="str">
        <f t="shared" si="33"/>
        <v>&lt;attribute name="2_MFG" value=""/&gt;</v>
      </c>
      <c r="AL148" t="str">
        <f t="shared" si="34"/>
        <v>&lt;attribute name="2_MFG_PN" value=""/&gt;</v>
      </c>
      <c r="AM148" t="s">
        <v>2061</v>
      </c>
      <c r="AN148" t="s">
        <v>2062</v>
      </c>
      <c r="AO148" t="s">
        <v>2063</v>
      </c>
      <c r="AP148" t="s">
        <v>2064</v>
      </c>
      <c r="AQ148" t="s">
        <v>2065</v>
      </c>
      <c r="AR148" t="str">
        <f t="shared" si="35"/>
        <v>&lt;deviceset name="200R_0402_1/10_1%"&gt;&lt;gates&gt;&lt;gate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200 OHM 1% 1/10W 0402"/&gt;&lt;attribute name="1_DIST" value="Digi-Key"/&gt;&lt;attribute name="1_DIST_PN" value="P200LCT-ND"/&gt;&lt;attribute name="1_MFG" value="Panasonic Electronic Components"/&gt;&lt;attribute name="1_MFG_PN" value="ERJ-2RKF2000X"/&gt;&lt;attribute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49" spans="1:44" x14ac:dyDescent="0.25">
      <c r="A149" s="2">
        <v>205</v>
      </c>
      <c r="B149" s="2" t="s">
        <v>1629</v>
      </c>
      <c r="C149" s="5" t="s">
        <v>1959</v>
      </c>
      <c r="D149" s="2" t="s">
        <v>115</v>
      </c>
      <c r="E149" s="2" t="s">
        <v>116</v>
      </c>
      <c r="F149" s="2" t="s">
        <v>117</v>
      </c>
      <c r="G149" s="2" t="s">
        <v>755</v>
      </c>
      <c r="H149" s="2" t="s">
        <v>118</v>
      </c>
      <c r="I149" s="2" t="s">
        <v>753</v>
      </c>
      <c r="J149" s="2" t="s">
        <v>119</v>
      </c>
      <c r="K149" s="2" t="s">
        <v>754</v>
      </c>
      <c r="L149" s="2"/>
      <c r="M149" s="2"/>
      <c r="N149" s="2"/>
      <c r="O149" s="2"/>
      <c r="P149" s="2"/>
      <c r="Q149" t="str">
        <f t="shared" si="24"/>
        <v>&lt;deviceset name="205R_0402_1/10_1%"&gt;</v>
      </c>
      <c r="R149" t="s">
        <v>2050</v>
      </c>
      <c r="S149" t="s">
        <v>2051</v>
      </c>
      <c r="T149" t="s">
        <v>2052</v>
      </c>
      <c r="U149" t="s">
        <v>2053</v>
      </c>
      <c r="V149" t="s">
        <v>2054</v>
      </c>
      <c r="W149" t="s">
        <v>2055</v>
      </c>
      <c r="X149" t="s">
        <v>2056</v>
      </c>
      <c r="Y149" t="s">
        <v>2057</v>
      </c>
      <c r="Z149" t="s">
        <v>2058</v>
      </c>
      <c r="AA149" t="s">
        <v>2059</v>
      </c>
      <c r="AB149" t="s">
        <v>2060</v>
      </c>
      <c r="AC149" t="str">
        <f t="shared" si="25"/>
        <v>&lt;attribute name="1_DESC" value="RES SMD 205 OHM 1% 1/10W 0402"/&gt;</v>
      </c>
      <c r="AD149" t="str">
        <f t="shared" si="26"/>
        <v>&lt;attribute name="1_DIST" value="Digi-Key"/&gt;</v>
      </c>
      <c r="AE149" t="str">
        <f t="shared" si="27"/>
        <v>&lt;attribute name="1_DIST_PN" value="P205LCT-ND"/&gt;</v>
      </c>
      <c r="AF149" t="str">
        <f t="shared" si="28"/>
        <v>&lt;attribute name="1_MFG" value="Panasonic Electronic Components"/&gt;</v>
      </c>
      <c r="AG149" t="str">
        <f t="shared" si="29"/>
        <v>&lt;attribute name="1_MFG_PN" value="ERJ-2RKF2050X"/&gt;</v>
      </c>
      <c r="AH149" t="str">
        <f t="shared" si="30"/>
        <v>&lt;attribute name="2_DESC" value=""/&gt;</v>
      </c>
      <c r="AI149" t="str">
        <f t="shared" si="31"/>
        <v>&lt;attribute name="2_DIST" value=""/&gt;</v>
      </c>
      <c r="AJ149" t="str">
        <f t="shared" si="32"/>
        <v>&lt;attribute name="2_DIST_PN" value=""/&gt;</v>
      </c>
      <c r="AK149" t="str">
        <f t="shared" si="33"/>
        <v>&lt;attribute name="2_MFG" value=""/&gt;</v>
      </c>
      <c r="AL149" t="str">
        <f t="shared" si="34"/>
        <v>&lt;attribute name="2_MFG_PN" value=""/&gt;</v>
      </c>
      <c r="AM149" t="s">
        <v>2061</v>
      </c>
      <c r="AN149" t="s">
        <v>2062</v>
      </c>
      <c r="AO149" t="s">
        <v>2063</v>
      </c>
      <c r="AP149" t="s">
        <v>2064</v>
      </c>
      <c r="AQ149" t="s">
        <v>2065</v>
      </c>
      <c r="AR149" t="str">
        <f t="shared" si="35"/>
        <v>&lt;deviceset name="205R_0402_1/10_1%"&gt;&lt;gates&gt;&lt;gate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205 OHM 1% 1/10W 0402"/&gt;&lt;attribute name="1_DIST" value="Digi-Key"/&gt;&lt;attribute name="1_DIST_PN" value="P205LCT-ND"/&gt;&lt;attribute name="1_MFG" value="Panasonic Electronic Components"/&gt;&lt;attribute name="1_MFG_PN" value="ERJ-2RKF2050X"/&gt;&lt;attribute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0" spans="1:44" x14ac:dyDescent="0.25">
      <c r="A150" s="2">
        <v>210</v>
      </c>
      <c r="B150" s="2" t="s">
        <v>1629</v>
      </c>
      <c r="C150" s="5" t="s">
        <v>34</v>
      </c>
      <c r="D150" s="2" t="s">
        <v>115</v>
      </c>
      <c r="E150" s="2" t="s">
        <v>116</v>
      </c>
      <c r="F150" s="2" t="s">
        <v>117</v>
      </c>
      <c r="G150" s="2" t="s">
        <v>163</v>
      </c>
      <c r="H150" s="2" t="s">
        <v>118</v>
      </c>
      <c r="I150" s="2" t="s">
        <v>768</v>
      </c>
      <c r="J150" s="2" t="s">
        <v>119</v>
      </c>
      <c r="K150" s="2" t="s">
        <v>769</v>
      </c>
      <c r="L150" s="2"/>
      <c r="M150" s="2"/>
      <c r="N150" s="2"/>
      <c r="O150" s="2"/>
      <c r="P150" s="2"/>
      <c r="Q150" t="str">
        <f t="shared" si="24"/>
        <v>&lt;deviceset name="210R_0402_1/10_1%"&gt;</v>
      </c>
      <c r="R150" t="s">
        <v>2050</v>
      </c>
      <c r="S150" t="s">
        <v>2051</v>
      </c>
      <c r="T150" t="s">
        <v>2052</v>
      </c>
      <c r="U150" t="s">
        <v>2053</v>
      </c>
      <c r="V150" t="s">
        <v>2054</v>
      </c>
      <c r="W150" t="s">
        <v>2055</v>
      </c>
      <c r="X150" t="s">
        <v>2056</v>
      </c>
      <c r="Y150" t="s">
        <v>2057</v>
      </c>
      <c r="Z150" t="s">
        <v>2058</v>
      </c>
      <c r="AA150" t="s">
        <v>2059</v>
      </c>
      <c r="AB150" t="s">
        <v>2060</v>
      </c>
      <c r="AC150" t="str">
        <f t="shared" si="25"/>
        <v>&lt;attribute name="1_DESC" value="RES SMD 210 OHM 1% 1/10W 0402"/&gt;</v>
      </c>
      <c r="AD150" t="str">
        <f t="shared" si="26"/>
        <v>&lt;attribute name="1_DIST" value="Digi-Key"/&gt;</v>
      </c>
      <c r="AE150" t="str">
        <f t="shared" si="27"/>
        <v>&lt;attribute name="1_DIST_PN" value="P210LCT-ND"/&gt;</v>
      </c>
      <c r="AF150" t="str">
        <f t="shared" si="28"/>
        <v>&lt;attribute name="1_MFG" value="Panasonic Electronic Components"/&gt;</v>
      </c>
      <c r="AG150" t="str">
        <f t="shared" si="29"/>
        <v>&lt;attribute name="1_MFG_PN" value="ERJ-2RKF2100X"/&gt;</v>
      </c>
      <c r="AH150" t="str">
        <f t="shared" si="30"/>
        <v>&lt;attribute name="2_DESC" value=""/&gt;</v>
      </c>
      <c r="AI150" t="str">
        <f t="shared" si="31"/>
        <v>&lt;attribute name="2_DIST" value=""/&gt;</v>
      </c>
      <c r="AJ150" t="str">
        <f t="shared" si="32"/>
        <v>&lt;attribute name="2_DIST_PN" value=""/&gt;</v>
      </c>
      <c r="AK150" t="str">
        <f t="shared" si="33"/>
        <v>&lt;attribute name="2_MFG" value=""/&gt;</v>
      </c>
      <c r="AL150" t="str">
        <f t="shared" si="34"/>
        <v>&lt;attribute name="2_MFG_PN" value=""/&gt;</v>
      </c>
      <c r="AM150" t="s">
        <v>2061</v>
      </c>
      <c r="AN150" t="s">
        <v>2062</v>
      </c>
      <c r="AO150" t="s">
        <v>2063</v>
      </c>
      <c r="AP150" t="s">
        <v>2064</v>
      </c>
      <c r="AQ150" t="s">
        <v>2065</v>
      </c>
      <c r="AR150" t="str">
        <f t="shared" si="35"/>
        <v>&lt;deviceset name="210R_0402_1/10_1%"&gt;&lt;gates&gt;&lt;gate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210 OHM 1% 1/10W 0402"/&gt;&lt;attribute name="1_DIST" value="Digi-Key"/&gt;&lt;attribute name="1_DIST_PN" value="P210LCT-ND"/&gt;&lt;attribute name="1_MFG" value="Panasonic Electronic Components"/&gt;&lt;attribute name="1_MFG_PN" value="ERJ-2RKF2100X"/&gt;&lt;attribute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1" spans="1:44" x14ac:dyDescent="0.25">
      <c r="A151" s="2">
        <v>215</v>
      </c>
      <c r="B151" s="2" t="s">
        <v>1629</v>
      </c>
      <c r="C151" s="5" t="s">
        <v>1960</v>
      </c>
      <c r="D151" s="2" t="s">
        <v>115</v>
      </c>
      <c r="E151" s="2" t="s">
        <v>116</v>
      </c>
      <c r="F151" s="2" t="s">
        <v>117</v>
      </c>
      <c r="G151" s="2" t="s">
        <v>775</v>
      </c>
      <c r="H151" s="2" t="s">
        <v>118</v>
      </c>
      <c r="I151" s="2" t="s">
        <v>773</v>
      </c>
      <c r="J151" s="2" t="s">
        <v>119</v>
      </c>
      <c r="K151" s="2" t="s">
        <v>774</v>
      </c>
      <c r="L151" s="2"/>
      <c r="M151" s="2"/>
      <c r="N151" s="2"/>
      <c r="O151" s="2"/>
      <c r="P151" s="2"/>
      <c r="Q151" t="str">
        <f t="shared" si="24"/>
        <v>&lt;deviceset name="215R_0402_1/10_1%"&gt;</v>
      </c>
      <c r="R151" t="s">
        <v>2050</v>
      </c>
      <c r="S151" t="s">
        <v>2051</v>
      </c>
      <c r="T151" t="s">
        <v>2052</v>
      </c>
      <c r="U151" t="s">
        <v>2053</v>
      </c>
      <c r="V151" t="s">
        <v>2054</v>
      </c>
      <c r="W151" t="s">
        <v>2055</v>
      </c>
      <c r="X151" t="s">
        <v>2056</v>
      </c>
      <c r="Y151" t="s">
        <v>2057</v>
      </c>
      <c r="Z151" t="s">
        <v>2058</v>
      </c>
      <c r="AA151" t="s">
        <v>2059</v>
      </c>
      <c r="AB151" t="s">
        <v>2060</v>
      </c>
      <c r="AC151" t="str">
        <f t="shared" si="25"/>
        <v>&lt;attribute name="1_DESC" value="RES SMD 215 OHM 1% 1/10W 0402"/&gt;</v>
      </c>
      <c r="AD151" t="str">
        <f t="shared" si="26"/>
        <v>&lt;attribute name="1_DIST" value="Digi-Key"/&gt;</v>
      </c>
      <c r="AE151" t="str">
        <f t="shared" si="27"/>
        <v>&lt;attribute name="1_DIST_PN" value="P215LCT-ND"/&gt;</v>
      </c>
      <c r="AF151" t="str">
        <f t="shared" si="28"/>
        <v>&lt;attribute name="1_MFG" value="Panasonic Electronic Components"/&gt;</v>
      </c>
      <c r="AG151" t="str">
        <f t="shared" si="29"/>
        <v>&lt;attribute name="1_MFG_PN" value="ERJ-2RKF2150X"/&gt;</v>
      </c>
      <c r="AH151" t="str">
        <f t="shared" si="30"/>
        <v>&lt;attribute name="2_DESC" value=""/&gt;</v>
      </c>
      <c r="AI151" t="str">
        <f t="shared" si="31"/>
        <v>&lt;attribute name="2_DIST" value=""/&gt;</v>
      </c>
      <c r="AJ151" t="str">
        <f t="shared" si="32"/>
        <v>&lt;attribute name="2_DIST_PN" value=""/&gt;</v>
      </c>
      <c r="AK151" t="str">
        <f t="shared" si="33"/>
        <v>&lt;attribute name="2_MFG" value=""/&gt;</v>
      </c>
      <c r="AL151" t="str">
        <f t="shared" si="34"/>
        <v>&lt;attribute name="2_MFG_PN" value=""/&gt;</v>
      </c>
      <c r="AM151" t="s">
        <v>2061</v>
      </c>
      <c r="AN151" t="s">
        <v>2062</v>
      </c>
      <c r="AO151" t="s">
        <v>2063</v>
      </c>
      <c r="AP151" t="s">
        <v>2064</v>
      </c>
      <c r="AQ151" t="s">
        <v>2065</v>
      </c>
      <c r="AR151" t="str">
        <f t="shared" si="35"/>
        <v>&lt;deviceset name="215R_0402_1/10_1%"&gt;&lt;gates&gt;&lt;gate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215 OHM 1% 1/10W 0402"/&gt;&lt;attribute name="1_DIST" value="Digi-Key"/&gt;&lt;attribute name="1_DIST_PN" value="P215LCT-ND"/&gt;&lt;attribute name="1_MFG" value="Panasonic Electronic Components"/&gt;&lt;attribute name="1_MFG_PN" value="ERJ-2RKF2150X"/&gt;&lt;attribute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2" spans="1:44" x14ac:dyDescent="0.25">
      <c r="A152" s="2">
        <v>220</v>
      </c>
      <c r="B152" s="2" t="s">
        <v>1629</v>
      </c>
      <c r="C152" s="5" t="s">
        <v>1961</v>
      </c>
      <c r="D152" s="2" t="s">
        <v>115</v>
      </c>
      <c r="E152" s="2" t="s">
        <v>116</v>
      </c>
      <c r="F152" s="2" t="s">
        <v>117</v>
      </c>
      <c r="G152" s="2" t="s">
        <v>795</v>
      </c>
      <c r="H152" s="2" t="s">
        <v>118</v>
      </c>
      <c r="I152" s="2" t="s">
        <v>793</v>
      </c>
      <c r="J152" s="2" t="s">
        <v>119</v>
      </c>
      <c r="K152" s="2" t="s">
        <v>794</v>
      </c>
      <c r="L152" s="2"/>
      <c r="M152" s="2"/>
      <c r="N152" s="2"/>
      <c r="O152" s="2"/>
      <c r="P152" s="2"/>
      <c r="Q152" t="str">
        <f t="shared" si="24"/>
        <v>&lt;deviceset name="220R_0402_1/10_1%"&gt;</v>
      </c>
      <c r="R152" t="s">
        <v>2050</v>
      </c>
      <c r="S152" t="s">
        <v>2051</v>
      </c>
      <c r="T152" t="s">
        <v>2052</v>
      </c>
      <c r="U152" t="s">
        <v>2053</v>
      </c>
      <c r="V152" t="s">
        <v>2054</v>
      </c>
      <c r="W152" t="s">
        <v>2055</v>
      </c>
      <c r="X152" t="s">
        <v>2056</v>
      </c>
      <c r="Y152" t="s">
        <v>2057</v>
      </c>
      <c r="Z152" t="s">
        <v>2058</v>
      </c>
      <c r="AA152" t="s">
        <v>2059</v>
      </c>
      <c r="AB152" t="s">
        <v>2060</v>
      </c>
      <c r="AC152" t="str">
        <f t="shared" si="25"/>
        <v>&lt;attribute name="1_DESC" value="RES SMD 220 OHM 1% 1/10W 0402"/&gt;</v>
      </c>
      <c r="AD152" t="str">
        <f t="shared" si="26"/>
        <v>&lt;attribute name="1_DIST" value="Digi-Key"/&gt;</v>
      </c>
      <c r="AE152" t="str">
        <f t="shared" si="27"/>
        <v>&lt;attribute name="1_DIST_PN" value="P220LCT-ND"/&gt;</v>
      </c>
      <c r="AF152" t="str">
        <f t="shared" si="28"/>
        <v>&lt;attribute name="1_MFG" value="Panasonic Electronic Components"/&gt;</v>
      </c>
      <c r="AG152" t="str">
        <f t="shared" si="29"/>
        <v>&lt;attribute name="1_MFG_PN" value="ERJ-2RKF2200X"/&gt;</v>
      </c>
      <c r="AH152" t="str">
        <f t="shared" si="30"/>
        <v>&lt;attribute name="2_DESC" value=""/&gt;</v>
      </c>
      <c r="AI152" t="str">
        <f t="shared" si="31"/>
        <v>&lt;attribute name="2_DIST" value=""/&gt;</v>
      </c>
      <c r="AJ152" t="str">
        <f t="shared" si="32"/>
        <v>&lt;attribute name="2_DIST_PN" value=""/&gt;</v>
      </c>
      <c r="AK152" t="str">
        <f t="shared" si="33"/>
        <v>&lt;attribute name="2_MFG" value=""/&gt;</v>
      </c>
      <c r="AL152" t="str">
        <f t="shared" si="34"/>
        <v>&lt;attribute name="2_MFG_PN" value=""/&gt;</v>
      </c>
      <c r="AM152" t="s">
        <v>2061</v>
      </c>
      <c r="AN152" t="s">
        <v>2062</v>
      </c>
      <c r="AO152" t="s">
        <v>2063</v>
      </c>
      <c r="AP152" t="s">
        <v>2064</v>
      </c>
      <c r="AQ152" t="s">
        <v>2065</v>
      </c>
      <c r="AR152" t="str">
        <f t="shared" si="35"/>
        <v>&lt;deviceset name="220R_0402_1/10_1%"&gt;&lt;gates&gt;&lt;gate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220 OHM 1% 1/10W 0402"/&gt;&lt;attribute name="1_DIST" value="Digi-Key"/&gt;&lt;attribute name="1_DIST_PN" value="P220LCT-ND"/&gt;&lt;attribute name="1_MFG" value="Panasonic Electronic Components"/&gt;&lt;attribute name="1_MFG_PN" value="ERJ-2RKF2200X"/&gt;&lt;attribute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3" spans="1:44" x14ac:dyDescent="0.25">
      <c r="A153" s="2">
        <v>221</v>
      </c>
      <c r="B153" s="2" t="s">
        <v>1629</v>
      </c>
      <c r="C153" s="5" t="s">
        <v>1962</v>
      </c>
      <c r="D153" s="2" t="s">
        <v>115</v>
      </c>
      <c r="E153" s="2" t="s">
        <v>116</v>
      </c>
      <c r="F153" s="2" t="s">
        <v>117</v>
      </c>
      <c r="G153" s="2" t="s">
        <v>801</v>
      </c>
      <c r="H153" s="2" t="s">
        <v>118</v>
      </c>
      <c r="I153" s="2" t="s">
        <v>799</v>
      </c>
      <c r="J153" s="2" t="s">
        <v>119</v>
      </c>
      <c r="K153" s="2" t="s">
        <v>800</v>
      </c>
      <c r="L153" s="2"/>
      <c r="M153" s="2"/>
      <c r="N153" s="2"/>
      <c r="O153" s="2"/>
      <c r="P153" s="2"/>
      <c r="Q153" t="str">
        <f t="shared" si="24"/>
        <v>&lt;deviceset name="221R_0402_1/10_1%"&gt;</v>
      </c>
      <c r="R153" t="s">
        <v>2050</v>
      </c>
      <c r="S153" t="s">
        <v>2051</v>
      </c>
      <c r="T153" t="s">
        <v>2052</v>
      </c>
      <c r="U153" t="s">
        <v>2053</v>
      </c>
      <c r="V153" t="s">
        <v>2054</v>
      </c>
      <c r="W153" t="s">
        <v>2055</v>
      </c>
      <c r="X153" t="s">
        <v>2056</v>
      </c>
      <c r="Y153" t="s">
        <v>2057</v>
      </c>
      <c r="Z153" t="s">
        <v>2058</v>
      </c>
      <c r="AA153" t="s">
        <v>2059</v>
      </c>
      <c r="AB153" t="s">
        <v>2060</v>
      </c>
      <c r="AC153" t="str">
        <f t="shared" si="25"/>
        <v>&lt;attribute name="1_DESC" value="RES SMD 221 OHM 1% 1/10W 0402"/&gt;</v>
      </c>
      <c r="AD153" t="str">
        <f t="shared" si="26"/>
        <v>&lt;attribute name="1_DIST" value="Digi-Key"/&gt;</v>
      </c>
      <c r="AE153" t="str">
        <f t="shared" si="27"/>
        <v>&lt;attribute name="1_DIST_PN" value="P221LCT-ND"/&gt;</v>
      </c>
      <c r="AF153" t="str">
        <f t="shared" si="28"/>
        <v>&lt;attribute name="1_MFG" value="Panasonic Electronic Components"/&gt;</v>
      </c>
      <c r="AG153" t="str">
        <f t="shared" si="29"/>
        <v>&lt;attribute name="1_MFG_PN" value="ERJ-2RKF2210X"/&gt;</v>
      </c>
      <c r="AH153" t="str">
        <f t="shared" si="30"/>
        <v>&lt;attribute name="2_DESC" value=""/&gt;</v>
      </c>
      <c r="AI153" t="str">
        <f t="shared" si="31"/>
        <v>&lt;attribute name="2_DIST" value=""/&gt;</v>
      </c>
      <c r="AJ153" t="str">
        <f t="shared" si="32"/>
        <v>&lt;attribute name="2_DIST_PN" value=""/&gt;</v>
      </c>
      <c r="AK153" t="str">
        <f t="shared" si="33"/>
        <v>&lt;attribute name="2_MFG" value=""/&gt;</v>
      </c>
      <c r="AL153" t="str">
        <f t="shared" si="34"/>
        <v>&lt;attribute name="2_MFG_PN" value=""/&gt;</v>
      </c>
      <c r="AM153" t="s">
        <v>2061</v>
      </c>
      <c r="AN153" t="s">
        <v>2062</v>
      </c>
      <c r="AO153" t="s">
        <v>2063</v>
      </c>
      <c r="AP153" t="s">
        <v>2064</v>
      </c>
      <c r="AQ153" t="s">
        <v>2065</v>
      </c>
      <c r="AR153" t="str">
        <f t="shared" si="35"/>
        <v>&lt;deviceset name="221R_0402_1/10_1%"&gt;&lt;gates&gt;&lt;gate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221 OHM 1% 1/10W 0402"/&gt;&lt;attribute name="1_DIST" value="Digi-Key"/&gt;&lt;attribute name="1_DIST_PN" value="P221LCT-ND"/&gt;&lt;attribute name="1_MFG" value="Panasonic Electronic Components"/&gt;&lt;attribute name="1_MFG_PN" value="ERJ-2RKF2210X"/&gt;&lt;attribute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4" spans="1:44" x14ac:dyDescent="0.25">
      <c r="A154" s="2">
        <v>226</v>
      </c>
      <c r="B154" s="2" t="s">
        <v>1629</v>
      </c>
      <c r="C154" s="5" t="s">
        <v>1963</v>
      </c>
      <c r="D154" s="2" t="s">
        <v>115</v>
      </c>
      <c r="E154" s="2" t="s">
        <v>116</v>
      </c>
      <c r="F154" s="2" t="s">
        <v>117</v>
      </c>
      <c r="G154" s="2" t="s">
        <v>807</v>
      </c>
      <c r="H154" s="2" t="s">
        <v>118</v>
      </c>
      <c r="I154" s="2" t="s">
        <v>805</v>
      </c>
      <c r="J154" s="2" t="s">
        <v>119</v>
      </c>
      <c r="K154" s="2" t="s">
        <v>806</v>
      </c>
      <c r="L154" s="2"/>
      <c r="M154" s="2"/>
      <c r="N154" s="2"/>
      <c r="O154" s="2"/>
      <c r="P154" s="2"/>
      <c r="Q154" t="str">
        <f t="shared" si="24"/>
        <v>&lt;deviceset name="226R_0402_1/10_1%"&gt;</v>
      </c>
      <c r="R154" t="s">
        <v>2050</v>
      </c>
      <c r="S154" t="s">
        <v>2051</v>
      </c>
      <c r="T154" t="s">
        <v>2052</v>
      </c>
      <c r="U154" t="s">
        <v>2053</v>
      </c>
      <c r="V154" t="s">
        <v>2054</v>
      </c>
      <c r="W154" t="s">
        <v>2055</v>
      </c>
      <c r="X154" t="s">
        <v>2056</v>
      </c>
      <c r="Y154" t="s">
        <v>2057</v>
      </c>
      <c r="Z154" t="s">
        <v>2058</v>
      </c>
      <c r="AA154" t="s">
        <v>2059</v>
      </c>
      <c r="AB154" t="s">
        <v>2060</v>
      </c>
      <c r="AC154" t="str">
        <f t="shared" si="25"/>
        <v>&lt;attribute name="1_DESC" value="RES SMD 226 OHM 1% 1/10W 0402"/&gt;</v>
      </c>
      <c r="AD154" t="str">
        <f t="shared" si="26"/>
        <v>&lt;attribute name="1_DIST" value="Digi-Key"/&gt;</v>
      </c>
      <c r="AE154" t="str">
        <f t="shared" si="27"/>
        <v>&lt;attribute name="1_DIST_PN" value="P226LCT-ND"/&gt;</v>
      </c>
      <c r="AF154" t="str">
        <f t="shared" si="28"/>
        <v>&lt;attribute name="1_MFG" value="Panasonic Electronic Components"/&gt;</v>
      </c>
      <c r="AG154" t="str">
        <f t="shared" si="29"/>
        <v>&lt;attribute name="1_MFG_PN" value="ERJ-2RKF2260X"/&gt;</v>
      </c>
      <c r="AH154" t="str">
        <f t="shared" si="30"/>
        <v>&lt;attribute name="2_DESC" value=""/&gt;</v>
      </c>
      <c r="AI154" t="str">
        <f t="shared" si="31"/>
        <v>&lt;attribute name="2_DIST" value=""/&gt;</v>
      </c>
      <c r="AJ154" t="str">
        <f t="shared" si="32"/>
        <v>&lt;attribute name="2_DIST_PN" value=""/&gt;</v>
      </c>
      <c r="AK154" t="str">
        <f t="shared" si="33"/>
        <v>&lt;attribute name="2_MFG" value=""/&gt;</v>
      </c>
      <c r="AL154" t="str">
        <f t="shared" si="34"/>
        <v>&lt;attribute name="2_MFG_PN" value=""/&gt;</v>
      </c>
      <c r="AM154" t="s">
        <v>2061</v>
      </c>
      <c r="AN154" t="s">
        <v>2062</v>
      </c>
      <c r="AO154" t="s">
        <v>2063</v>
      </c>
      <c r="AP154" t="s">
        <v>2064</v>
      </c>
      <c r="AQ154" t="s">
        <v>2065</v>
      </c>
      <c r="AR154" t="str">
        <f t="shared" si="35"/>
        <v>&lt;deviceset name="226R_0402_1/10_1%"&gt;&lt;gates&gt;&lt;gate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226 OHM 1% 1/10W 0402"/&gt;&lt;attribute name="1_DIST" value="Digi-Key"/&gt;&lt;attribute name="1_DIST_PN" value="P226LCT-ND"/&gt;&lt;attribute name="1_MFG" value="Panasonic Electronic Components"/&gt;&lt;attribute name="1_MFG_PN" value="ERJ-2RKF2260X"/&gt;&lt;attribute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5" spans="1:44" x14ac:dyDescent="0.25">
      <c r="A155" s="2">
        <v>232</v>
      </c>
      <c r="B155" s="2" t="s">
        <v>1629</v>
      </c>
      <c r="C155" s="5" t="s">
        <v>1964</v>
      </c>
      <c r="D155" s="2" t="s">
        <v>115</v>
      </c>
      <c r="E155" s="2" t="s">
        <v>116</v>
      </c>
      <c r="F155" s="2" t="s">
        <v>117</v>
      </c>
      <c r="G155" s="2" t="s">
        <v>825</v>
      </c>
      <c r="H155" s="2" t="s">
        <v>118</v>
      </c>
      <c r="I155" s="2" t="s">
        <v>823</v>
      </c>
      <c r="J155" s="2" t="s">
        <v>119</v>
      </c>
      <c r="K155" s="2" t="s">
        <v>824</v>
      </c>
      <c r="L155" s="2"/>
      <c r="M155" s="2"/>
      <c r="N155" s="2"/>
      <c r="O155" s="2"/>
      <c r="P155" s="2"/>
      <c r="Q155" t="str">
        <f t="shared" si="24"/>
        <v>&lt;deviceset name="232R_0402_1/10_1%"&gt;</v>
      </c>
      <c r="R155" t="s">
        <v>2050</v>
      </c>
      <c r="S155" t="s">
        <v>2051</v>
      </c>
      <c r="T155" t="s">
        <v>2052</v>
      </c>
      <c r="U155" t="s">
        <v>2053</v>
      </c>
      <c r="V155" t="s">
        <v>2054</v>
      </c>
      <c r="W155" t="s">
        <v>2055</v>
      </c>
      <c r="X155" t="s">
        <v>2056</v>
      </c>
      <c r="Y155" t="s">
        <v>2057</v>
      </c>
      <c r="Z155" t="s">
        <v>2058</v>
      </c>
      <c r="AA155" t="s">
        <v>2059</v>
      </c>
      <c r="AB155" t="s">
        <v>2060</v>
      </c>
      <c r="AC155" t="str">
        <f t="shared" si="25"/>
        <v>&lt;attribute name="1_DESC" value="RES SMD 232 OHM 1% 1/10W 0402"/&gt;</v>
      </c>
      <c r="AD155" t="str">
        <f t="shared" si="26"/>
        <v>&lt;attribute name="1_DIST" value="Digi-Key"/&gt;</v>
      </c>
      <c r="AE155" t="str">
        <f t="shared" si="27"/>
        <v>&lt;attribute name="1_DIST_PN" value="P232LCT-ND"/&gt;</v>
      </c>
      <c r="AF155" t="str">
        <f t="shared" si="28"/>
        <v>&lt;attribute name="1_MFG" value="Panasonic Electronic Components"/&gt;</v>
      </c>
      <c r="AG155" t="str">
        <f t="shared" si="29"/>
        <v>&lt;attribute name="1_MFG_PN" value="ERJ-2RKF2320X"/&gt;</v>
      </c>
      <c r="AH155" t="str">
        <f t="shared" si="30"/>
        <v>&lt;attribute name="2_DESC" value=""/&gt;</v>
      </c>
      <c r="AI155" t="str">
        <f t="shared" si="31"/>
        <v>&lt;attribute name="2_DIST" value=""/&gt;</v>
      </c>
      <c r="AJ155" t="str">
        <f t="shared" si="32"/>
        <v>&lt;attribute name="2_DIST_PN" value=""/&gt;</v>
      </c>
      <c r="AK155" t="str">
        <f t="shared" si="33"/>
        <v>&lt;attribute name="2_MFG" value=""/&gt;</v>
      </c>
      <c r="AL155" t="str">
        <f t="shared" si="34"/>
        <v>&lt;attribute name="2_MFG_PN" value=""/&gt;</v>
      </c>
      <c r="AM155" t="s">
        <v>2061</v>
      </c>
      <c r="AN155" t="s">
        <v>2062</v>
      </c>
      <c r="AO155" t="s">
        <v>2063</v>
      </c>
      <c r="AP155" t="s">
        <v>2064</v>
      </c>
      <c r="AQ155" t="s">
        <v>2065</v>
      </c>
      <c r="AR155" t="str">
        <f t="shared" si="35"/>
        <v>&lt;deviceset name="232R_0402_1/10_1%"&gt;&lt;gates&gt;&lt;gate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232 OHM 1% 1/10W 0402"/&gt;&lt;attribute name="1_DIST" value="Digi-Key"/&gt;&lt;attribute name="1_DIST_PN" value="P232LCT-ND"/&gt;&lt;attribute name="1_MFG" value="Panasonic Electronic Components"/&gt;&lt;attribute name="1_MFG_PN" value="ERJ-2RKF2320X"/&gt;&lt;attribute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6" spans="1:44" x14ac:dyDescent="0.25">
      <c r="A156" s="2">
        <v>237</v>
      </c>
      <c r="B156" s="2" t="s">
        <v>1629</v>
      </c>
      <c r="C156" s="5" t="s">
        <v>1965</v>
      </c>
      <c r="D156" s="2" t="s">
        <v>115</v>
      </c>
      <c r="E156" s="2" t="s">
        <v>116</v>
      </c>
      <c r="F156" s="2" t="s">
        <v>117</v>
      </c>
      <c r="G156" s="2" t="s">
        <v>831</v>
      </c>
      <c r="H156" s="2" t="s">
        <v>118</v>
      </c>
      <c r="I156" s="2" t="s">
        <v>829</v>
      </c>
      <c r="J156" s="2" t="s">
        <v>119</v>
      </c>
      <c r="K156" s="2" t="s">
        <v>830</v>
      </c>
      <c r="L156" s="2"/>
      <c r="M156" s="2"/>
      <c r="N156" s="2"/>
      <c r="O156" s="2"/>
      <c r="P156" s="2"/>
      <c r="Q156" t="str">
        <f t="shared" si="24"/>
        <v>&lt;deviceset name="237R_0402_1/10_1%"&gt;</v>
      </c>
      <c r="R156" t="s">
        <v>2050</v>
      </c>
      <c r="S156" t="s">
        <v>2051</v>
      </c>
      <c r="T156" t="s">
        <v>2052</v>
      </c>
      <c r="U156" t="s">
        <v>2053</v>
      </c>
      <c r="V156" t="s">
        <v>2054</v>
      </c>
      <c r="W156" t="s">
        <v>2055</v>
      </c>
      <c r="X156" t="s">
        <v>2056</v>
      </c>
      <c r="Y156" t="s">
        <v>2057</v>
      </c>
      <c r="Z156" t="s">
        <v>2058</v>
      </c>
      <c r="AA156" t="s">
        <v>2059</v>
      </c>
      <c r="AB156" t="s">
        <v>2060</v>
      </c>
      <c r="AC156" t="str">
        <f t="shared" si="25"/>
        <v>&lt;attribute name="1_DESC" value="RES SMD 237 OHM 1% 1/10W 0402"/&gt;</v>
      </c>
      <c r="AD156" t="str">
        <f t="shared" si="26"/>
        <v>&lt;attribute name="1_DIST" value="Digi-Key"/&gt;</v>
      </c>
      <c r="AE156" t="str">
        <f t="shared" si="27"/>
        <v>&lt;attribute name="1_DIST_PN" value="P237LCT-ND"/&gt;</v>
      </c>
      <c r="AF156" t="str">
        <f t="shared" si="28"/>
        <v>&lt;attribute name="1_MFG" value="Panasonic Electronic Components"/&gt;</v>
      </c>
      <c r="AG156" t="str">
        <f t="shared" si="29"/>
        <v>&lt;attribute name="1_MFG_PN" value="ERJ-2RKF2370X"/&gt;</v>
      </c>
      <c r="AH156" t="str">
        <f t="shared" si="30"/>
        <v>&lt;attribute name="2_DESC" value=""/&gt;</v>
      </c>
      <c r="AI156" t="str">
        <f t="shared" si="31"/>
        <v>&lt;attribute name="2_DIST" value=""/&gt;</v>
      </c>
      <c r="AJ156" t="str">
        <f t="shared" si="32"/>
        <v>&lt;attribute name="2_DIST_PN" value=""/&gt;</v>
      </c>
      <c r="AK156" t="str">
        <f t="shared" si="33"/>
        <v>&lt;attribute name="2_MFG" value=""/&gt;</v>
      </c>
      <c r="AL156" t="str">
        <f t="shared" si="34"/>
        <v>&lt;attribute name="2_MFG_PN" value=""/&gt;</v>
      </c>
      <c r="AM156" t="s">
        <v>2061</v>
      </c>
      <c r="AN156" t="s">
        <v>2062</v>
      </c>
      <c r="AO156" t="s">
        <v>2063</v>
      </c>
      <c r="AP156" t="s">
        <v>2064</v>
      </c>
      <c r="AQ156" t="s">
        <v>2065</v>
      </c>
      <c r="AR156" t="str">
        <f t="shared" si="35"/>
        <v>&lt;deviceset name="237R_0402_1/10_1%"&gt;&lt;gates&gt;&lt;gate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237 OHM 1% 1/10W 0402"/&gt;&lt;attribute name="1_DIST" value="Digi-Key"/&gt;&lt;attribute name="1_DIST_PN" value="P237LCT-ND"/&gt;&lt;attribute name="1_MFG" value="Panasonic Electronic Components"/&gt;&lt;attribute name="1_MFG_PN" value="ERJ-2RKF2370X"/&gt;&lt;attribute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7" spans="1:44" x14ac:dyDescent="0.25">
      <c r="A157" s="2">
        <v>240</v>
      </c>
      <c r="B157" s="2" t="s">
        <v>1629</v>
      </c>
      <c r="C157" s="5" t="s">
        <v>1966</v>
      </c>
      <c r="D157" s="2" t="s">
        <v>115</v>
      </c>
      <c r="E157" s="2" t="s">
        <v>116</v>
      </c>
      <c r="F157" s="2" t="s">
        <v>117</v>
      </c>
      <c r="G157" s="2" t="s">
        <v>850</v>
      </c>
      <c r="H157" s="2" t="s">
        <v>118</v>
      </c>
      <c r="I157" s="2" t="s">
        <v>848</v>
      </c>
      <c r="J157" s="2" t="s">
        <v>119</v>
      </c>
      <c r="K157" s="2" t="s">
        <v>849</v>
      </c>
      <c r="L157" s="2"/>
      <c r="M157" s="2"/>
      <c r="N157" s="2"/>
      <c r="O157" s="2"/>
      <c r="P157" s="2"/>
      <c r="Q157" t="str">
        <f t="shared" si="24"/>
        <v>&lt;deviceset name="240R_0402_1/10_1%"&gt;</v>
      </c>
      <c r="R157" t="s">
        <v>2050</v>
      </c>
      <c r="S157" t="s">
        <v>2051</v>
      </c>
      <c r="T157" t="s">
        <v>2052</v>
      </c>
      <c r="U157" t="s">
        <v>2053</v>
      </c>
      <c r="V157" t="s">
        <v>2054</v>
      </c>
      <c r="W157" t="s">
        <v>2055</v>
      </c>
      <c r="X157" t="s">
        <v>2056</v>
      </c>
      <c r="Y157" t="s">
        <v>2057</v>
      </c>
      <c r="Z157" t="s">
        <v>2058</v>
      </c>
      <c r="AA157" t="s">
        <v>2059</v>
      </c>
      <c r="AB157" t="s">
        <v>2060</v>
      </c>
      <c r="AC157" t="str">
        <f t="shared" si="25"/>
        <v>&lt;attribute name="1_DESC" value="RES SMD 240 OHM 1% 1/10W 0402"/&gt;</v>
      </c>
      <c r="AD157" t="str">
        <f t="shared" si="26"/>
        <v>&lt;attribute name="1_DIST" value="Digi-Key"/&gt;</v>
      </c>
      <c r="AE157" t="str">
        <f t="shared" si="27"/>
        <v>&lt;attribute name="1_DIST_PN" value="P240LCT-ND"/&gt;</v>
      </c>
      <c r="AF157" t="str">
        <f t="shared" si="28"/>
        <v>&lt;attribute name="1_MFG" value="Panasonic Electronic Components"/&gt;</v>
      </c>
      <c r="AG157" t="str">
        <f t="shared" si="29"/>
        <v>&lt;attribute name="1_MFG_PN" value="ERJ-2RKF2400X"/&gt;</v>
      </c>
      <c r="AH157" t="str">
        <f t="shared" si="30"/>
        <v>&lt;attribute name="2_DESC" value=""/&gt;</v>
      </c>
      <c r="AI157" t="str">
        <f t="shared" si="31"/>
        <v>&lt;attribute name="2_DIST" value=""/&gt;</v>
      </c>
      <c r="AJ157" t="str">
        <f t="shared" si="32"/>
        <v>&lt;attribute name="2_DIST_PN" value=""/&gt;</v>
      </c>
      <c r="AK157" t="str">
        <f t="shared" si="33"/>
        <v>&lt;attribute name="2_MFG" value=""/&gt;</v>
      </c>
      <c r="AL157" t="str">
        <f t="shared" si="34"/>
        <v>&lt;attribute name="2_MFG_PN" value=""/&gt;</v>
      </c>
      <c r="AM157" t="s">
        <v>2061</v>
      </c>
      <c r="AN157" t="s">
        <v>2062</v>
      </c>
      <c r="AO157" t="s">
        <v>2063</v>
      </c>
      <c r="AP157" t="s">
        <v>2064</v>
      </c>
      <c r="AQ157" t="s">
        <v>2065</v>
      </c>
      <c r="AR157" t="str">
        <f t="shared" si="35"/>
        <v>&lt;deviceset name="240R_0402_1/10_1%"&gt;&lt;gates&gt;&lt;gate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240 OHM 1% 1/10W 0402"/&gt;&lt;attribute name="1_DIST" value="Digi-Key"/&gt;&lt;attribute name="1_DIST_PN" value="P240LCT-ND"/&gt;&lt;attribute name="1_MFG" value="Panasonic Electronic Components"/&gt;&lt;attribute name="1_MFG_PN" value="ERJ-2RKF2400X"/&gt;&lt;attribute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8" spans="1:44" x14ac:dyDescent="0.25">
      <c r="A158" s="2">
        <v>243</v>
      </c>
      <c r="B158" s="2" t="s">
        <v>1629</v>
      </c>
      <c r="C158" s="5" t="s">
        <v>1967</v>
      </c>
      <c r="D158" s="2" t="s">
        <v>115</v>
      </c>
      <c r="E158" s="2" t="s">
        <v>116</v>
      </c>
      <c r="F158" s="2" t="s">
        <v>117</v>
      </c>
      <c r="G158" s="2" t="s">
        <v>856</v>
      </c>
      <c r="H158" s="2" t="s">
        <v>118</v>
      </c>
      <c r="I158" s="2" t="s">
        <v>854</v>
      </c>
      <c r="J158" s="2" t="s">
        <v>119</v>
      </c>
      <c r="K158" s="2" t="s">
        <v>855</v>
      </c>
      <c r="L158" s="2"/>
      <c r="M158" s="2"/>
      <c r="N158" s="2"/>
      <c r="O158" s="2"/>
      <c r="P158" s="2"/>
      <c r="Q158" t="str">
        <f t="shared" si="24"/>
        <v>&lt;deviceset name="243R_0402_1/10_1%"&gt;</v>
      </c>
      <c r="R158" t="s">
        <v>2050</v>
      </c>
      <c r="S158" t="s">
        <v>2051</v>
      </c>
      <c r="T158" t="s">
        <v>2052</v>
      </c>
      <c r="U158" t="s">
        <v>2053</v>
      </c>
      <c r="V158" t="s">
        <v>2054</v>
      </c>
      <c r="W158" t="s">
        <v>2055</v>
      </c>
      <c r="X158" t="s">
        <v>2056</v>
      </c>
      <c r="Y158" t="s">
        <v>2057</v>
      </c>
      <c r="Z158" t="s">
        <v>2058</v>
      </c>
      <c r="AA158" t="s">
        <v>2059</v>
      </c>
      <c r="AB158" t="s">
        <v>2060</v>
      </c>
      <c r="AC158" t="str">
        <f t="shared" si="25"/>
        <v>&lt;attribute name="1_DESC" value="RES SMD 243 OHM 1% 1/10W 0402"/&gt;</v>
      </c>
      <c r="AD158" t="str">
        <f t="shared" si="26"/>
        <v>&lt;attribute name="1_DIST" value="Digi-Key"/&gt;</v>
      </c>
      <c r="AE158" t="str">
        <f t="shared" si="27"/>
        <v>&lt;attribute name="1_DIST_PN" value="P243LCT-ND"/&gt;</v>
      </c>
      <c r="AF158" t="str">
        <f t="shared" si="28"/>
        <v>&lt;attribute name="1_MFG" value="Panasonic Electronic Components"/&gt;</v>
      </c>
      <c r="AG158" t="str">
        <f t="shared" si="29"/>
        <v>&lt;attribute name="1_MFG_PN" value="ERJ-2RKF2430X"/&gt;</v>
      </c>
      <c r="AH158" t="str">
        <f t="shared" si="30"/>
        <v>&lt;attribute name="2_DESC" value=""/&gt;</v>
      </c>
      <c r="AI158" t="str">
        <f t="shared" si="31"/>
        <v>&lt;attribute name="2_DIST" value=""/&gt;</v>
      </c>
      <c r="AJ158" t="str">
        <f t="shared" si="32"/>
        <v>&lt;attribute name="2_DIST_PN" value=""/&gt;</v>
      </c>
      <c r="AK158" t="str">
        <f t="shared" si="33"/>
        <v>&lt;attribute name="2_MFG" value=""/&gt;</v>
      </c>
      <c r="AL158" t="str">
        <f t="shared" si="34"/>
        <v>&lt;attribute name="2_MFG_PN" value=""/&gt;</v>
      </c>
      <c r="AM158" t="s">
        <v>2061</v>
      </c>
      <c r="AN158" t="s">
        <v>2062</v>
      </c>
      <c r="AO158" t="s">
        <v>2063</v>
      </c>
      <c r="AP158" t="s">
        <v>2064</v>
      </c>
      <c r="AQ158" t="s">
        <v>2065</v>
      </c>
      <c r="AR158" t="str">
        <f t="shared" si="35"/>
        <v>&lt;deviceset name="243R_0402_1/10_1%"&gt;&lt;gates&gt;&lt;gate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243 OHM 1% 1/10W 0402"/&gt;&lt;attribute name="1_DIST" value="Digi-Key"/&gt;&lt;attribute name="1_DIST_PN" value="P243LCT-ND"/&gt;&lt;attribute name="1_MFG" value="Panasonic Electronic Components"/&gt;&lt;attribute name="1_MFG_PN" value="ERJ-2RKF2430X"/&gt;&lt;attribute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59" spans="1:44" x14ac:dyDescent="0.25">
      <c r="A159" s="2">
        <v>249</v>
      </c>
      <c r="B159" s="2" t="s">
        <v>1629</v>
      </c>
      <c r="C159" s="5" t="s">
        <v>35</v>
      </c>
      <c r="D159" s="2" t="s">
        <v>115</v>
      </c>
      <c r="E159" s="2" t="s">
        <v>116</v>
      </c>
      <c r="F159" s="2" t="s">
        <v>117</v>
      </c>
      <c r="G159" s="2" t="s">
        <v>165</v>
      </c>
      <c r="H159" s="2" t="s">
        <v>118</v>
      </c>
      <c r="I159" s="2" t="s">
        <v>860</v>
      </c>
      <c r="J159" s="2" t="s">
        <v>119</v>
      </c>
      <c r="K159" s="2" t="s">
        <v>861</v>
      </c>
      <c r="L159" s="2"/>
      <c r="M159" s="2"/>
      <c r="N159" s="2"/>
      <c r="O159" s="2"/>
      <c r="P159" s="2"/>
      <c r="Q159" t="str">
        <f t="shared" si="24"/>
        <v>&lt;deviceset name="249R_0402_1/10_1%"&gt;</v>
      </c>
      <c r="R159" t="s">
        <v>2050</v>
      </c>
      <c r="S159" t="s">
        <v>2051</v>
      </c>
      <c r="T159" t="s">
        <v>2052</v>
      </c>
      <c r="U159" t="s">
        <v>2053</v>
      </c>
      <c r="V159" t="s">
        <v>2054</v>
      </c>
      <c r="W159" t="s">
        <v>2055</v>
      </c>
      <c r="X159" t="s">
        <v>2056</v>
      </c>
      <c r="Y159" t="s">
        <v>2057</v>
      </c>
      <c r="Z159" t="s">
        <v>2058</v>
      </c>
      <c r="AA159" t="s">
        <v>2059</v>
      </c>
      <c r="AB159" t="s">
        <v>2060</v>
      </c>
      <c r="AC159" t="str">
        <f t="shared" si="25"/>
        <v>&lt;attribute name="1_DESC" value="RES SMD 249 OHM 1% 1/10W 0402"/&gt;</v>
      </c>
      <c r="AD159" t="str">
        <f t="shared" si="26"/>
        <v>&lt;attribute name="1_DIST" value="Digi-Key"/&gt;</v>
      </c>
      <c r="AE159" t="str">
        <f t="shared" si="27"/>
        <v>&lt;attribute name="1_DIST_PN" value="P249LCT-ND"/&gt;</v>
      </c>
      <c r="AF159" t="str">
        <f t="shared" si="28"/>
        <v>&lt;attribute name="1_MFG" value="Panasonic Electronic Components"/&gt;</v>
      </c>
      <c r="AG159" t="str">
        <f t="shared" si="29"/>
        <v>&lt;attribute name="1_MFG_PN" value="ERJ-2RKF2490X"/&gt;</v>
      </c>
      <c r="AH159" t="str">
        <f t="shared" si="30"/>
        <v>&lt;attribute name="2_DESC" value=""/&gt;</v>
      </c>
      <c r="AI159" t="str">
        <f t="shared" si="31"/>
        <v>&lt;attribute name="2_DIST" value=""/&gt;</v>
      </c>
      <c r="AJ159" t="str">
        <f t="shared" si="32"/>
        <v>&lt;attribute name="2_DIST_PN" value=""/&gt;</v>
      </c>
      <c r="AK159" t="str">
        <f t="shared" si="33"/>
        <v>&lt;attribute name="2_MFG" value=""/&gt;</v>
      </c>
      <c r="AL159" t="str">
        <f t="shared" si="34"/>
        <v>&lt;attribute name="2_MFG_PN" value=""/&gt;</v>
      </c>
      <c r="AM159" t="s">
        <v>2061</v>
      </c>
      <c r="AN159" t="s">
        <v>2062</v>
      </c>
      <c r="AO159" t="s">
        <v>2063</v>
      </c>
      <c r="AP159" t="s">
        <v>2064</v>
      </c>
      <c r="AQ159" t="s">
        <v>2065</v>
      </c>
      <c r="AR159" t="str">
        <f t="shared" si="35"/>
        <v>&lt;deviceset name="249R_0402_1/10_1%"&gt;&lt;gates&gt;&lt;gate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249 OHM 1% 1/10W 0402"/&gt;&lt;attribute name="1_DIST" value="Digi-Key"/&gt;&lt;attribute name="1_DIST_PN" value="P249LCT-ND"/&gt;&lt;attribute name="1_MFG" value="Panasonic Electronic Components"/&gt;&lt;attribute name="1_MFG_PN" value="ERJ-2RKF2490X"/&gt;&lt;attribute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0" spans="1:44" x14ac:dyDescent="0.25">
      <c r="A160" s="2">
        <v>255</v>
      </c>
      <c r="B160" s="2" t="s">
        <v>1629</v>
      </c>
      <c r="C160" s="5" t="s">
        <v>1968</v>
      </c>
      <c r="D160" s="2" t="s">
        <v>115</v>
      </c>
      <c r="E160" s="2" t="s">
        <v>116</v>
      </c>
      <c r="F160" s="2" t="s">
        <v>117</v>
      </c>
      <c r="G160" s="2" t="s">
        <v>870</v>
      </c>
      <c r="H160" s="2" t="s">
        <v>118</v>
      </c>
      <c r="I160" s="2" t="s">
        <v>868</v>
      </c>
      <c r="J160" s="2" t="s">
        <v>119</v>
      </c>
      <c r="K160" s="2" t="s">
        <v>869</v>
      </c>
      <c r="L160" s="2"/>
      <c r="M160" s="2"/>
      <c r="N160" s="2"/>
      <c r="O160" s="2"/>
      <c r="P160" s="2"/>
      <c r="Q160" t="str">
        <f t="shared" si="24"/>
        <v>&lt;deviceset name="255R_0402_1/10_1%"&gt;</v>
      </c>
      <c r="R160" t="s">
        <v>2050</v>
      </c>
      <c r="S160" t="s">
        <v>2051</v>
      </c>
      <c r="T160" t="s">
        <v>2052</v>
      </c>
      <c r="U160" t="s">
        <v>2053</v>
      </c>
      <c r="V160" t="s">
        <v>2054</v>
      </c>
      <c r="W160" t="s">
        <v>2055</v>
      </c>
      <c r="X160" t="s">
        <v>2056</v>
      </c>
      <c r="Y160" t="s">
        <v>2057</v>
      </c>
      <c r="Z160" t="s">
        <v>2058</v>
      </c>
      <c r="AA160" t="s">
        <v>2059</v>
      </c>
      <c r="AB160" t="s">
        <v>2060</v>
      </c>
      <c r="AC160" t="str">
        <f t="shared" si="25"/>
        <v>&lt;attribute name="1_DESC" value="RES SMD 255 OHM 1% 1/10W 0402"/&gt;</v>
      </c>
      <c r="AD160" t="str">
        <f t="shared" si="26"/>
        <v>&lt;attribute name="1_DIST" value="Digi-Key"/&gt;</v>
      </c>
      <c r="AE160" t="str">
        <f t="shared" si="27"/>
        <v>&lt;attribute name="1_DIST_PN" value="P255LCT-ND"/&gt;</v>
      </c>
      <c r="AF160" t="str">
        <f t="shared" si="28"/>
        <v>&lt;attribute name="1_MFG" value="Panasonic Electronic Components"/&gt;</v>
      </c>
      <c r="AG160" t="str">
        <f t="shared" si="29"/>
        <v>&lt;attribute name="1_MFG_PN" value="ERJ-2RKF2550X"/&gt;</v>
      </c>
      <c r="AH160" t="str">
        <f t="shared" si="30"/>
        <v>&lt;attribute name="2_DESC" value=""/&gt;</v>
      </c>
      <c r="AI160" t="str">
        <f t="shared" si="31"/>
        <v>&lt;attribute name="2_DIST" value=""/&gt;</v>
      </c>
      <c r="AJ160" t="str">
        <f t="shared" si="32"/>
        <v>&lt;attribute name="2_DIST_PN" value=""/&gt;</v>
      </c>
      <c r="AK160" t="str">
        <f t="shared" si="33"/>
        <v>&lt;attribute name="2_MFG" value=""/&gt;</v>
      </c>
      <c r="AL160" t="str">
        <f t="shared" si="34"/>
        <v>&lt;attribute name="2_MFG_PN" value=""/&gt;</v>
      </c>
      <c r="AM160" t="s">
        <v>2061</v>
      </c>
      <c r="AN160" t="s">
        <v>2062</v>
      </c>
      <c r="AO160" t="s">
        <v>2063</v>
      </c>
      <c r="AP160" t="s">
        <v>2064</v>
      </c>
      <c r="AQ160" t="s">
        <v>2065</v>
      </c>
      <c r="AR160" t="str">
        <f t="shared" si="35"/>
        <v>&lt;deviceset name="255R_0402_1/10_1%"&gt;&lt;gates&gt;&lt;gate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255 OHM 1% 1/10W 0402"/&gt;&lt;attribute name="1_DIST" value="Digi-Key"/&gt;&lt;attribute name="1_DIST_PN" value="P255LCT-ND"/&gt;&lt;attribute name="1_MFG" value="Panasonic Electronic Components"/&gt;&lt;attribute name="1_MFG_PN" value="ERJ-2RKF2550X"/&gt;&lt;attribute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1" spans="1:44" x14ac:dyDescent="0.25">
      <c r="A161" s="2">
        <v>261</v>
      </c>
      <c r="B161" s="2" t="s">
        <v>1629</v>
      </c>
      <c r="C161" s="5" t="s">
        <v>1969</v>
      </c>
      <c r="D161" s="2" t="s">
        <v>115</v>
      </c>
      <c r="E161" s="2" t="s">
        <v>116</v>
      </c>
      <c r="F161" s="2" t="s">
        <v>117</v>
      </c>
      <c r="G161" s="2" t="s">
        <v>885</v>
      </c>
      <c r="H161" s="2" t="s">
        <v>118</v>
      </c>
      <c r="I161" s="2" t="s">
        <v>883</v>
      </c>
      <c r="J161" s="2" t="s">
        <v>119</v>
      </c>
      <c r="K161" s="2" t="s">
        <v>884</v>
      </c>
      <c r="L161" s="2"/>
      <c r="M161" s="2"/>
      <c r="N161" s="2"/>
      <c r="O161" s="2"/>
      <c r="P161" s="2"/>
      <c r="Q161" t="str">
        <f t="shared" si="24"/>
        <v>&lt;deviceset name="261R_0402_1/10_1%"&gt;</v>
      </c>
      <c r="R161" t="s">
        <v>2050</v>
      </c>
      <c r="S161" t="s">
        <v>2051</v>
      </c>
      <c r="T161" t="s">
        <v>2052</v>
      </c>
      <c r="U161" t="s">
        <v>2053</v>
      </c>
      <c r="V161" t="s">
        <v>2054</v>
      </c>
      <c r="W161" t="s">
        <v>2055</v>
      </c>
      <c r="X161" t="s">
        <v>2056</v>
      </c>
      <c r="Y161" t="s">
        <v>2057</v>
      </c>
      <c r="Z161" t="s">
        <v>2058</v>
      </c>
      <c r="AA161" t="s">
        <v>2059</v>
      </c>
      <c r="AB161" t="s">
        <v>2060</v>
      </c>
      <c r="AC161" t="str">
        <f t="shared" si="25"/>
        <v>&lt;attribute name="1_DESC" value="RES SMD 261 OHM 1% 1/10W 0402"/&gt;</v>
      </c>
      <c r="AD161" t="str">
        <f t="shared" si="26"/>
        <v>&lt;attribute name="1_DIST" value="Digi-Key"/&gt;</v>
      </c>
      <c r="AE161" t="str">
        <f t="shared" si="27"/>
        <v>&lt;attribute name="1_DIST_PN" value="P261LCT-ND"/&gt;</v>
      </c>
      <c r="AF161" t="str">
        <f t="shared" si="28"/>
        <v>&lt;attribute name="1_MFG" value="Panasonic Electronic Components"/&gt;</v>
      </c>
      <c r="AG161" t="str">
        <f t="shared" si="29"/>
        <v>&lt;attribute name="1_MFG_PN" value="ERJ-2RKF2610X"/&gt;</v>
      </c>
      <c r="AH161" t="str">
        <f t="shared" si="30"/>
        <v>&lt;attribute name="2_DESC" value=""/&gt;</v>
      </c>
      <c r="AI161" t="str">
        <f t="shared" si="31"/>
        <v>&lt;attribute name="2_DIST" value=""/&gt;</v>
      </c>
      <c r="AJ161" t="str">
        <f t="shared" si="32"/>
        <v>&lt;attribute name="2_DIST_PN" value=""/&gt;</v>
      </c>
      <c r="AK161" t="str">
        <f t="shared" si="33"/>
        <v>&lt;attribute name="2_MFG" value=""/&gt;</v>
      </c>
      <c r="AL161" t="str">
        <f t="shared" si="34"/>
        <v>&lt;attribute name="2_MFG_PN" value=""/&gt;</v>
      </c>
      <c r="AM161" t="s">
        <v>2061</v>
      </c>
      <c r="AN161" t="s">
        <v>2062</v>
      </c>
      <c r="AO161" t="s">
        <v>2063</v>
      </c>
      <c r="AP161" t="s">
        <v>2064</v>
      </c>
      <c r="AQ161" t="s">
        <v>2065</v>
      </c>
      <c r="AR161" t="str">
        <f t="shared" si="35"/>
        <v>&lt;deviceset name="261R_0402_1/10_1%"&gt;&lt;gates&gt;&lt;gate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261 OHM 1% 1/10W 0402"/&gt;&lt;attribute name="1_DIST" value="Digi-Key"/&gt;&lt;attribute name="1_DIST_PN" value="P261LCT-ND"/&gt;&lt;attribute name="1_MFG" value="Panasonic Electronic Components"/&gt;&lt;attribute name="1_MFG_PN" value="ERJ-2RKF2610X"/&gt;&lt;attribute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2" spans="1:44" x14ac:dyDescent="0.25">
      <c r="A162" s="2">
        <v>267</v>
      </c>
      <c r="B162" s="2" t="s">
        <v>1629</v>
      </c>
      <c r="C162" s="5" t="s">
        <v>1970</v>
      </c>
      <c r="D162" s="2" t="s">
        <v>115</v>
      </c>
      <c r="E162" s="2" t="s">
        <v>116</v>
      </c>
      <c r="F162" s="2" t="s">
        <v>117</v>
      </c>
      <c r="G162" s="2" t="s">
        <v>888</v>
      </c>
      <c r="H162" s="2" t="s">
        <v>118</v>
      </c>
      <c r="I162" s="2" t="s">
        <v>886</v>
      </c>
      <c r="J162" s="2" t="s">
        <v>119</v>
      </c>
      <c r="K162" s="2" t="s">
        <v>887</v>
      </c>
      <c r="L162" s="2"/>
      <c r="M162" s="2"/>
      <c r="N162" s="2"/>
      <c r="O162" s="2"/>
      <c r="P162" s="2"/>
      <c r="Q162" t="str">
        <f t="shared" si="24"/>
        <v>&lt;deviceset name="267R_0402_1/10_1%"&gt;</v>
      </c>
      <c r="R162" t="s">
        <v>2050</v>
      </c>
      <c r="S162" t="s">
        <v>2051</v>
      </c>
      <c r="T162" t="s">
        <v>2052</v>
      </c>
      <c r="U162" t="s">
        <v>2053</v>
      </c>
      <c r="V162" t="s">
        <v>2054</v>
      </c>
      <c r="W162" t="s">
        <v>2055</v>
      </c>
      <c r="X162" t="s">
        <v>2056</v>
      </c>
      <c r="Y162" t="s">
        <v>2057</v>
      </c>
      <c r="Z162" t="s">
        <v>2058</v>
      </c>
      <c r="AA162" t="s">
        <v>2059</v>
      </c>
      <c r="AB162" t="s">
        <v>2060</v>
      </c>
      <c r="AC162" t="str">
        <f t="shared" si="25"/>
        <v>&lt;attribute name="1_DESC" value="RES SMD 267 OHM 1% 1/10W 0402"/&gt;</v>
      </c>
      <c r="AD162" t="str">
        <f t="shared" si="26"/>
        <v>&lt;attribute name="1_DIST" value="Digi-Key"/&gt;</v>
      </c>
      <c r="AE162" t="str">
        <f t="shared" si="27"/>
        <v>&lt;attribute name="1_DIST_PN" value="P267LCT-ND"/&gt;</v>
      </c>
      <c r="AF162" t="str">
        <f t="shared" si="28"/>
        <v>&lt;attribute name="1_MFG" value="Panasonic Electronic Components"/&gt;</v>
      </c>
      <c r="AG162" t="str">
        <f t="shared" si="29"/>
        <v>&lt;attribute name="1_MFG_PN" value="ERJ-2RKF2670X"/&gt;</v>
      </c>
      <c r="AH162" t="str">
        <f t="shared" si="30"/>
        <v>&lt;attribute name="2_DESC" value=""/&gt;</v>
      </c>
      <c r="AI162" t="str">
        <f t="shared" si="31"/>
        <v>&lt;attribute name="2_DIST" value=""/&gt;</v>
      </c>
      <c r="AJ162" t="str">
        <f t="shared" si="32"/>
        <v>&lt;attribute name="2_DIST_PN" value=""/&gt;</v>
      </c>
      <c r="AK162" t="str">
        <f t="shared" si="33"/>
        <v>&lt;attribute name="2_MFG" value=""/&gt;</v>
      </c>
      <c r="AL162" t="str">
        <f t="shared" si="34"/>
        <v>&lt;attribute name="2_MFG_PN" value=""/&gt;</v>
      </c>
      <c r="AM162" t="s">
        <v>2061</v>
      </c>
      <c r="AN162" t="s">
        <v>2062</v>
      </c>
      <c r="AO162" t="s">
        <v>2063</v>
      </c>
      <c r="AP162" t="s">
        <v>2064</v>
      </c>
      <c r="AQ162" t="s">
        <v>2065</v>
      </c>
      <c r="AR162" t="str">
        <f t="shared" si="35"/>
        <v>&lt;deviceset name="267R_0402_1/10_1%"&gt;&lt;gates&gt;&lt;gate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267 OHM 1% 1/10W 0402"/&gt;&lt;attribute name="1_DIST" value="Digi-Key"/&gt;&lt;attribute name="1_DIST_PN" value="P267LCT-ND"/&gt;&lt;attribute name="1_MFG" value="Panasonic Electronic Components"/&gt;&lt;attribute name="1_MFG_PN" value="ERJ-2RKF2670X"/&gt;&lt;attribute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3" spans="1:44" x14ac:dyDescent="0.25">
      <c r="A163" s="2">
        <v>270</v>
      </c>
      <c r="B163" s="2" t="s">
        <v>1629</v>
      </c>
      <c r="C163" s="5" t="s">
        <v>1971</v>
      </c>
      <c r="D163" s="2" t="s">
        <v>115</v>
      </c>
      <c r="E163" s="2" t="s">
        <v>116</v>
      </c>
      <c r="F163" s="2" t="s">
        <v>117</v>
      </c>
      <c r="G163" s="2" t="s">
        <v>898</v>
      </c>
      <c r="H163" s="2" t="s">
        <v>118</v>
      </c>
      <c r="I163" s="2" t="s">
        <v>896</v>
      </c>
      <c r="J163" s="2" t="s">
        <v>119</v>
      </c>
      <c r="K163" s="2" t="s">
        <v>897</v>
      </c>
      <c r="L163" s="2"/>
      <c r="M163" s="2"/>
      <c r="N163" s="2"/>
      <c r="O163" s="2"/>
      <c r="P163" s="2"/>
      <c r="Q163" t="str">
        <f t="shared" si="24"/>
        <v>&lt;deviceset name="270R_0402_1/10_1%"&gt;</v>
      </c>
      <c r="R163" t="s">
        <v>2050</v>
      </c>
      <c r="S163" t="s">
        <v>2051</v>
      </c>
      <c r="T163" t="s">
        <v>2052</v>
      </c>
      <c r="U163" t="s">
        <v>2053</v>
      </c>
      <c r="V163" t="s">
        <v>2054</v>
      </c>
      <c r="W163" t="s">
        <v>2055</v>
      </c>
      <c r="X163" t="s">
        <v>2056</v>
      </c>
      <c r="Y163" t="s">
        <v>2057</v>
      </c>
      <c r="Z163" t="s">
        <v>2058</v>
      </c>
      <c r="AA163" t="s">
        <v>2059</v>
      </c>
      <c r="AB163" t="s">
        <v>2060</v>
      </c>
      <c r="AC163" t="str">
        <f t="shared" si="25"/>
        <v>&lt;attribute name="1_DESC" value="RES SMD 270 OHM 1% 1/10W 0402"/&gt;</v>
      </c>
      <c r="AD163" t="str">
        <f t="shared" si="26"/>
        <v>&lt;attribute name="1_DIST" value="Digi-Key"/&gt;</v>
      </c>
      <c r="AE163" t="str">
        <f t="shared" si="27"/>
        <v>&lt;attribute name="1_DIST_PN" value="P270LCT-ND"/&gt;</v>
      </c>
      <c r="AF163" t="str">
        <f t="shared" si="28"/>
        <v>&lt;attribute name="1_MFG" value="Panasonic Electronic Components"/&gt;</v>
      </c>
      <c r="AG163" t="str">
        <f t="shared" si="29"/>
        <v>&lt;attribute name="1_MFG_PN" value="ERJ-2RKF2700X"/&gt;</v>
      </c>
      <c r="AH163" t="str">
        <f t="shared" si="30"/>
        <v>&lt;attribute name="2_DESC" value=""/&gt;</v>
      </c>
      <c r="AI163" t="str">
        <f t="shared" si="31"/>
        <v>&lt;attribute name="2_DIST" value=""/&gt;</v>
      </c>
      <c r="AJ163" t="str">
        <f t="shared" si="32"/>
        <v>&lt;attribute name="2_DIST_PN" value=""/&gt;</v>
      </c>
      <c r="AK163" t="str">
        <f t="shared" si="33"/>
        <v>&lt;attribute name="2_MFG" value=""/&gt;</v>
      </c>
      <c r="AL163" t="str">
        <f t="shared" si="34"/>
        <v>&lt;attribute name="2_MFG_PN" value=""/&gt;</v>
      </c>
      <c r="AM163" t="s">
        <v>2061</v>
      </c>
      <c r="AN163" t="s">
        <v>2062</v>
      </c>
      <c r="AO163" t="s">
        <v>2063</v>
      </c>
      <c r="AP163" t="s">
        <v>2064</v>
      </c>
      <c r="AQ163" t="s">
        <v>2065</v>
      </c>
      <c r="AR163" t="str">
        <f t="shared" si="35"/>
        <v>&lt;deviceset name="270R_0402_1/10_1%"&gt;&lt;gates&gt;&lt;gate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270 OHM 1% 1/10W 0402"/&gt;&lt;attribute name="1_DIST" value="Digi-Key"/&gt;&lt;attribute name="1_DIST_PN" value="P270LCT-ND"/&gt;&lt;attribute name="1_MFG" value="Panasonic Electronic Components"/&gt;&lt;attribute name="1_MFG_PN" value="ERJ-2RKF2700X"/&gt;&lt;attribute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4" spans="1:44" x14ac:dyDescent="0.25">
      <c r="A164" s="2">
        <v>274</v>
      </c>
      <c r="B164" s="2" t="s">
        <v>1629</v>
      </c>
      <c r="C164" s="5" t="s">
        <v>1972</v>
      </c>
      <c r="D164" s="2" t="s">
        <v>115</v>
      </c>
      <c r="E164" s="2" t="s">
        <v>116</v>
      </c>
      <c r="F164" s="2" t="s">
        <v>117</v>
      </c>
      <c r="G164" s="2" t="s">
        <v>901</v>
      </c>
      <c r="H164" s="2" t="s">
        <v>118</v>
      </c>
      <c r="I164" s="2" t="s">
        <v>899</v>
      </c>
      <c r="J164" s="2" t="s">
        <v>119</v>
      </c>
      <c r="K164" s="2" t="s">
        <v>900</v>
      </c>
      <c r="L164" s="2"/>
      <c r="M164" s="2"/>
      <c r="N164" s="2"/>
      <c r="O164" s="2"/>
      <c r="P164" s="2"/>
      <c r="Q164" t="str">
        <f t="shared" si="24"/>
        <v>&lt;deviceset name="274R_0402_1/10_1%"&gt;</v>
      </c>
      <c r="R164" t="s">
        <v>2050</v>
      </c>
      <c r="S164" t="s">
        <v>2051</v>
      </c>
      <c r="T164" t="s">
        <v>2052</v>
      </c>
      <c r="U164" t="s">
        <v>2053</v>
      </c>
      <c r="V164" t="s">
        <v>2054</v>
      </c>
      <c r="W164" t="s">
        <v>2055</v>
      </c>
      <c r="X164" t="s">
        <v>2056</v>
      </c>
      <c r="Y164" t="s">
        <v>2057</v>
      </c>
      <c r="Z164" t="s">
        <v>2058</v>
      </c>
      <c r="AA164" t="s">
        <v>2059</v>
      </c>
      <c r="AB164" t="s">
        <v>2060</v>
      </c>
      <c r="AC164" t="str">
        <f t="shared" si="25"/>
        <v>&lt;attribute name="1_DESC" value="RES SMD 274 OHM 1% 1/10W 0402"/&gt;</v>
      </c>
      <c r="AD164" t="str">
        <f t="shared" si="26"/>
        <v>&lt;attribute name="1_DIST" value="Digi-Key"/&gt;</v>
      </c>
      <c r="AE164" t="str">
        <f t="shared" si="27"/>
        <v>&lt;attribute name="1_DIST_PN" value="P274LCT-ND"/&gt;</v>
      </c>
      <c r="AF164" t="str">
        <f t="shared" si="28"/>
        <v>&lt;attribute name="1_MFG" value="Panasonic Electronic Components"/&gt;</v>
      </c>
      <c r="AG164" t="str">
        <f t="shared" si="29"/>
        <v>&lt;attribute name="1_MFG_PN" value="ERJ-2RKF2740X"/&gt;</v>
      </c>
      <c r="AH164" t="str">
        <f t="shared" si="30"/>
        <v>&lt;attribute name="2_DESC" value=""/&gt;</v>
      </c>
      <c r="AI164" t="str">
        <f t="shared" si="31"/>
        <v>&lt;attribute name="2_DIST" value=""/&gt;</v>
      </c>
      <c r="AJ164" t="str">
        <f t="shared" si="32"/>
        <v>&lt;attribute name="2_DIST_PN" value=""/&gt;</v>
      </c>
      <c r="AK164" t="str">
        <f t="shared" si="33"/>
        <v>&lt;attribute name="2_MFG" value=""/&gt;</v>
      </c>
      <c r="AL164" t="str">
        <f t="shared" si="34"/>
        <v>&lt;attribute name="2_MFG_PN" value=""/&gt;</v>
      </c>
      <c r="AM164" t="s">
        <v>2061</v>
      </c>
      <c r="AN164" t="s">
        <v>2062</v>
      </c>
      <c r="AO164" t="s">
        <v>2063</v>
      </c>
      <c r="AP164" t="s">
        <v>2064</v>
      </c>
      <c r="AQ164" t="s">
        <v>2065</v>
      </c>
      <c r="AR164" t="str">
        <f t="shared" si="35"/>
        <v>&lt;deviceset name="274R_0402_1/10_1%"&gt;&lt;gates&gt;&lt;gate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274 OHM 1% 1/10W 0402"/&gt;&lt;attribute name="1_DIST" value="Digi-Key"/&gt;&lt;attribute name="1_DIST_PN" value="P274LCT-ND"/&gt;&lt;attribute name="1_MFG" value="Panasonic Electronic Components"/&gt;&lt;attribute name="1_MFG_PN" value="ERJ-2RKF2740X"/&gt;&lt;attribute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5" spans="1:44" x14ac:dyDescent="0.25">
      <c r="A165" s="2">
        <v>280</v>
      </c>
      <c r="B165" s="2" t="s">
        <v>1629</v>
      </c>
      <c r="C165" s="5" t="s">
        <v>1973</v>
      </c>
      <c r="D165" s="2" t="s">
        <v>115</v>
      </c>
      <c r="E165" s="2" t="s">
        <v>116</v>
      </c>
      <c r="F165" s="2" t="s">
        <v>117</v>
      </c>
      <c r="G165" s="2" t="s">
        <v>916</v>
      </c>
      <c r="H165" s="2" t="s">
        <v>118</v>
      </c>
      <c r="I165" s="2" t="s">
        <v>914</v>
      </c>
      <c r="J165" s="2" t="s">
        <v>119</v>
      </c>
      <c r="K165" s="2" t="s">
        <v>915</v>
      </c>
      <c r="L165" s="2"/>
      <c r="M165" s="2"/>
      <c r="N165" s="2"/>
      <c r="O165" s="2"/>
      <c r="P165" s="2"/>
      <c r="Q165" t="str">
        <f t="shared" si="24"/>
        <v>&lt;deviceset name="280R_0402_1/10_1%"&gt;</v>
      </c>
      <c r="R165" t="s">
        <v>2050</v>
      </c>
      <c r="S165" t="s">
        <v>2051</v>
      </c>
      <c r="T165" t="s">
        <v>2052</v>
      </c>
      <c r="U165" t="s">
        <v>2053</v>
      </c>
      <c r="V165" t="s">
        <v>2054</v>
      </c>
      <c r="W165" t="s">
        <v>2055</v>
      </c>
      <c r="X165" t="s">
        <v>2056</v>
      </c>
      <c r="Y165" t="s">
        <v>2057</v>
      </c>
      <c r="Z165" t="s">
        <v>2058</v>
      </c>
      <c r="AA165" t="s">
        <v>2059</v>
      </c>
      <c r="AB165" t="s">
        <v>2060</v>
      </c>
      <c r="AC165" t="str">
        <f t="shared" si="25"/>
        <v>&lt;attribute name="1_DESC" value="RES SMD 280 OHM 1% 1/10W 0402"/&gt;</v>
      </c>
      <c r="AD165" t="str">
        <f t="shared" si="26"/>
        <v>&lt;attribute name="1_DIST" value="Digi-Key"/&gt;</v>
      </c>
      <c r="AE165" t="str">
        <f t="shared" si="27"/>
        <v>&lt;attribute name="1_DIST_PN" value="P280LCT-ND"/&gt;</v>
      </c>
      <c r="AF165" t="str">
        <f t="shared" si="28"/>
        <v>&lt;attribute name="1_MFG" value="Panasonic Electronic Components"/&gt;</v>
      </c>
      <c r="AG165" t="str">
        <f t="shared" si="29"/>
        <v>&lt;attribute name="1_MFG_PN" value="ERJ-2RKF2800X"/&gt;</v>
      </c>
      <c r="AH165" t="str">
        <f t="shared" si="30"/>
        <v>&lt;attribute name="2_DESC" value=""/&gt;</v>
      </c>
      <c r="AI165" t="str">
        <f t="shared" si="31"/>
        <v>&lt;attribute name="2_DIST" value=""/&gt;</v>
      </c>
      <c r="AJ165" t="str">
        <f t="shared" si="32"/>
        <v>&lt;attribute name="2_DIST_PN" value=""/&gt;</v>
      </c>
      <c r="AK165" t="str">
        <f t="shared" si="33"/>
        <v>&lt;attribute name="2_MFG" value=""/&gt;</v>
      </c>
      <c r="AL165" t="str">
        <f t="shared" si="34"/>
        <v>&lt;attribute name="2_MFG_PN" value=""/&gt;</v>
      </c>
      <c r="AM165" t="s">
        <v>2061</v>
      </c>
      <c r="AN165" t="s">
        <v>2062</v>
      </c>
      <c r="AO165" t="s">
        <v>2063</v>
      </c>
      <c r="AP165" t="s">
        <v>2064</v>
      </c>
      <c r="AQ165" t="s">
        <v>2065</v>
      </c>
      <c r="AR165" t="str">
        <f t="shared" si="35"/>
        <v>&lt;deviceset name="280R_0402_1/10_1%"&gt;&lt;gates&gt;&lt;gate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280 OHM 1% 1/10W 0402"/&gt;&lt;attribute name="1_DIST" value="Digi-Key"/&gt;&lt;attribute name="1_DIST_PN" value="P280LCT-ND"/&gt;&lt;attribute name="1_MFG" value="Panasonic Electronic Components"/&gt;&lt;attribute name="1_MFG_PN" value="ERJ-2RKF2800X"/&gt;&lt;attribute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6" spans="1:44" x14ac:dyDescent="0.25">
      <c r="A166" s="2">
        <v>287</v>
      </c>
      <c r="B166" s="2" t="s">
        <v>1629</v>
      </c>
      <c r="C166" s="5" t="s">
        <v>1974</v>
      </c>
      <c r="D166" s="2" t="s">
        <v>115</v>
      </c>
      <c r="E166" s="2" t="s">
        <v>116</v>
      </c>
      <c r="F166" s="2" t="s">
        <v>117</v>
      </c>
      <c r="G166" s="2" t="s">
        <v>919</v>
      </c>
      <c r="H166" s="2" t="s">
        <v>118</v>
      </c>
      <c r="I166" s="2" t="s">
        <v>917</v>
      </c>
      <c r="J166" s="2" t="s">
        <v>119</v>
      </c>
      <c r="K166" s="2" t="s">
        <v>918</v>
      </c>
      <c r="L166" s="2"/>
      <c r="M166" s="2"/>
      <c r="N166" s="2"/>
      <c r="O166" s="2"/>
      <c r="P166" s="2"/>
      <c r="Q166" t="str">
        <f t="shared" si="24"/>
        <v>&lt;deviceset name="287R_0402_1/10_1%"&gt;</v>
      </c>
      <c r="R166" t="s">
        <v>2050</v>
      </c>
      <c r="S166" t="s">
        <v>2051</v>
      </c>
      <c r="T166" t="s">
        <v>2052</v>
      </c>
      <c r="U166" t="s">
        <v>2053</v>
      </c>
      <c r="V166" t="s">
        <v>2054</v>
      </c>
      <c r="W166" t="s">
        <v>2055</v>
      </c>
      <c r="X166" t="s">
        <v>2056</v>
      </c>
      <c r="Y166" t="s">
        <v>2057</v>
      </c>
      <c r="Z166" t="s">
        <v>2058</v>
      </c>
      <c r="AA166" t="s">
        <v>2059</v>
      </c>
      <c r="AB166" t="s">
        <v>2060</v>
      </c>
      <c r="AC166" t="str">
        <f t="shared" si="25"/>
        <v>&lt;attribute name="1_DESC" value="RES SMD 287 OHM 1% 1/10W 0402"/&gt;</v>
      </c>
      <c r="AD166" t="str">
        <f t="shared" si="26"/>
        <v>&lt;attribute name="1_DIST" value="Digi-Key"/&gt;</v>
      </c>
      <c r="AE166" t="str">
        <f t="shared" si="27"/>
        <v>&lt;attribute name="1_DIST_PN" value="P287LCT-ND"/&gt;</v>
      </c>
      <c r="AF166" t="str">
        <f t="shared" si="28"/>
        <v>&lt;attribute name="1_MFG" value="Panasonic Electronic Components"/&gt;</v>
      </c>
      <c r="AG166" t="str">
        <f t="shared" si="29"/>
        <v>&lt;attribute name="1_MFG_PN" value="ERJ-2RKF2870X"/&gt;</v>
      </c>
      <c r="AH166" t="str">
        <f t="shared" si="30"/>
        <v>&lt;attribute name="2_DESC" value=""/&gt;</v>
      </c>
      <c r="AI166" t="str">
        <f t="shared" si="31"/>
        <v>&lt;attribute name="2_DIST" value=""/&gt;</v>
      </c>
      <c r="AJ166" t="str">
        <f t="shared" si="32"/>
        <v>&lt;attribute name="2_DIST_PN" value=""/&gt;</v>
      </c>
      <c r="AK166" t="str">
        <f t="shared" si="33"/>
        <v>&lt;attribute name="2_MFG" value=""/&gt;</v>
      </c>
      <c r="AL166" t="str">
        <f t="shared" si="34"/>
        <v>&lt;attribute name="2_MFG_PN" value=""/&gt;</v>
      </c>
      <c r="AM166" t="s">
        <v>2061</v>
      </c>
      <c r="AN166" t="s">
        <v>2062</v>
      </c>
      <c r="AO166" t="s">
        <v>2063</v>
      </c>
      <c r="AP166" t="s">
        <v>2064</v>
      </c>
      <c r="AQ166" t="s">
        <v>2065</v>
      </c>
      <c r="AR166" t="str">
        <f t="shared" si="35"/>
        <v>&lt;deviceset name="287R_0402_1/10_1%"&gt;&lt;gates&gt;&lt;gate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287 OHM 1% 1/10W 0402"/&gt;&lt;attribute name="1_DIST" value="Digi-Key"/&gt;&lt;attribute name="1_DIST_PN" value="P287LCT-ND"/&gt;&lt;attribute name="1_MFG" value="Panasonic Electronic Components"/&gt;&lt;attribute name="1_MFG_PN" value="ERJ-2RKF2870X"/&gt;&lt;attribute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7" spans="1:44" x14ac:dyDescent="0.25">
      <c r="A167" s="2">
        <v>294</v>
      </c>
      <c r="B167" s="2" t="s">
        <v>1629</v>
      </c>
      <c r="C167" s="5" t="s">
        <v>1975</v>
      </c>
      <c r="D167" s="2" t="s">
        <v>115</v>
      </c>
      <c r="E167" s="2" t="s">
        <v>116</v>
      </c>
      <c r="F167" s="2" t="s">
        <v>117</v>
      </c>
      <c r="G167" s="2" t="s">
        <v>928</v>
      </c>
      <c r="H167" s="2" t="s">
        <v>118</v>
      </c>
      <c r="I167" s="2" t="s">
        <v>926</v>
      </c>
      <c r="J167" s="2" t="s">
        <v>119</v>
      </c>
      <c r="K167" s="2" t="s">
        <v>927</v>
      </c>
      <c r="L167" s="2"/>
      <c r="M167" s="2"/>
      <c r="N167" s="2"/>
      <c r="O167" s="2"/>
      <c r="P167" s="2"/>
      <c r="Q167" t="str">
        <f t="shared" si="24"/>
        <v>&lt;deviceset name="294R_0402_1/10_1%"&gt;</v>
      </c>
      <c r="R167" t="s">
        <v>2050</v>
      </c>
      <c r="S167" t="s">
        <v>2051</v>
      </c>
      <c r="T167" t="s">
        <v>2052</v>
      </c>
      <c r="U167" t="s">
        <v>2053</v>
      </c>
      <c r="V167" t="s">
        <v>2054</v>
      </c>
      <c r="W167" t="s">
        <v>2055</v>
      </c>
      <c r="X167" t="s">
        <v>2056</v>
      </c>
      <c r="Y167" t="s">
        <v>2057</v>
      </c>
      <c r="Z167" t="s">
        <v>2058</v>
      </c>
      <c r="AA167" t="s">
        <v>2059</v>
      </c>
      <c r="AB167" t="s">
        <v>2060</v>
      </c>
      <c r="AC167" t="str">
        <f t="shared" si="25"/>
        <v>&lt;attribute name="1_DESC" value="RES SMD 294 OHM 1% 1/10W 0402"/&gt;</v>
      </c>
      <c r="AD167" t="str">
        <f t="shared" si="26"/>
        <v>&lt;attribute name="1_DIST" value="Digi-Key"/&gt;</v>
      </c>
      <c r="AE167" t="str">
        <f t="shared" si="27"/>
        <v>&lt;attribute name="1_DIST_PN" value="P294LCT-ND"/&gt;</v>
      </c>
      <c r="AF167" t="str">
        <f t="shared" si="28"/>
        <v>&lt;attribute name="1_MFG" value="Panasonic Electronic Components"/&gt;</v>
      </c>
      <c r="AG167" t="str">
        <f t="shared" si="29"/>
        <v>&lt;attribute name="1_MFG_PN" value="ERJ-2RKF2940X"/&gt;</v>
      </c>
      <c r="AH167" t="str">
        <f t="shared" si="30"/>
        <v>&lt;attribute name="2_DESC" value=""/&gt;</v>
      </c>
      <c r="AI167" t="str">
        <f t="shared" si="31"/>
        <v>&lt;attribute name="2_DIST" value=""/&gt;</v>
      </c>
      <c r="AJ167" t="str">
        <f t="shared" si="32"/>
        <v>&lt;attribute name="2_DIST_PN" value=""/&gt;</v>
      </c>
      <c r="AK167" t="str">
        <f t="shared" si="33"/>
        <v>&lt;attribute name="2_MFG" value=""/&gt;</v>
      </c>
      <c r="AL167" t="str">
        <f t="shared" si="34"/>
        <v>&lt;attribute name="2_MFG_PN" value=""/&gt;</v>
      </c>
      <c r="AM167" t="s">
        <v>2061</v>
      </c>
      <c r="AN167" t="s">
        <v>2062</v>
      </c>
      <c r="AO167" t="s">
        <v>2063</v>
      </c>
      <c r="AP167" t="s">
        <v>2064</v>
      </c>
      <c r="AQ167" t="s">
        <v>2065</v>
      </c>
      <c r="AR167" t="str">
        <f t="shared" si="35"/>
        <v>&lt;deviceset name="294R_0402_1/10_1%"&gt;&lt;gates&gt;&lt;gate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294 OHM 1% 1/10W 0402"/&gt;&lt;attribute name="1_DIST" value="Digi-Key"/&gt;&lt;attribute name="1_DIST_PN" value="P294LCT-ND"/&gt;&lt;attribute name="1_MFG" value="Panasonic Electronic Components"/&gt;&lt;attribute name="1_MFG_PN" value="ERJ-2RKF2940X"/&gt;&lt;attribute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8" spans="1:44" x14ac:dyDescent="0.25">
      <c r="A168" s="2">
        <v>300</v>
      </c>
      <c r="B168" s="2" t="s">
        <v>1629</v>
      </c>
      <c r="C168" s="5" t="s">
        <v>1976</v>
      </c>
      <c r="D168" s="2" t="s">
        <v>115</v>
      </c>
      <c r="E168" s="2" t="s">
        <v>116</v>
      </c>
      <c r="F168" s="2" t="s">
        <v>117</v>
      </c>
      <c r="G168" s="2" t="s">
        <v>994</v>
      </c>
      <c r="H168" s="2" t="s">
        <v>118</v>
      </c>
      <c r="I168" s="2" t="s">
        <v>992</v>
      </c>
      <c r="J168" s="2" t="s">
        <v>119</v>
      </c>
      <c r="K168" s="2" t="s">
        <v>993</v>
      </c>
      <c r="L168" s="2"/>
      <c r="M168" s="2"/>
      <c r="N168" s="2"/>
      <c r="O168" s="2"/>
      <c r="P168" s="2"/>
      <c r="Q168" t="str">
        <f t="shared" si="24"/>
        <v>&lt;deviceset name="300R_0402_1/10_1%"&gt;</v>
      </c>
      <c r="R168" t="s">
        <v>2050</v>
      </c>
      <c r="S168" t="s">
        <v>2051</v>
      </c>
      <c r="T168" t="s">
        <v>2052</v>
      </c>
      <c r="U168" t="s">
        <v>2053</v>
      </c>
      <c r="V168" t="s">
        <v>2054</v>
      </c>
      <c r="W168" t="s">
        <v>2055</v>
      </c>
      <c r="X168" t="s">
        <v>2056</v>
      </c>
      <c r="Y168" t="s">
        <v>2057</v>
      </c>
      <c r="Z168" t="s">
        <v>2058</v>
      </c>
      <c r="AA168" t="s">
        <v>2059</v>
      </c>
      <c r="AB168" t="s">
        <v>2060</v>
      </c>
      <c r="AC168" t="str">
        <f t="shared" si="25"/>
        <v>&lt;attribute name="1_DESC" value="RES SMD 300 OHM 1% 1/10W 0402"/&gt;</v>
      </c>
      <c r="AD168" t="str">
        <f t="shared" si="26"/>
        <v>&lt;attribute name="1_DIST" value="Digi-Key"/&gt;</v>
      </c>
      <c r="AE168" t="str">
        <f t="shared" si="27"/>
        <v>&lt;attribute name="1_DIST_PN" value="P300LCT-ND"/&gt;</v>
      </c>
      <c r="AF168" t="str">
        <f t="shared" si="28"/>
        <v>&lt;attribute name="1_MFG" value="Panasonic Electronic Components"/&gt;</v>
      </c>
      <c r="AG168" t="str">
        <f t="shared" si="29"/>
        <v>&lt;attribute name="1_MFG_PN" value="ERJ-2RKF3000X"/&gt;</v>
      </c>
      <c r="AH168" t="str">
        <f t="shared" si="30"/>
        <v>&lt;attribute name="2_DESC" value=""/&gt;</v>
      </c>
      <c r="AI168" t="str">
        <f t="shared" si="31"/>
        <v>&lt;attribute name="2_DIST" value=""/&gt;</v>
      </c>
      <c r="AJ168" t="str">
        <f t="shared" si="32"/>
        <v>&lt;attribute name="2_DIST_PN" value=""/&gt;</v>
      </c>
      <c r="AK168" t="str">
        <f t="shared" si="33"/>
        <v>&lt;attribute name="2_MFG" value=""/&gt;</v>
      </c>
      <c r="AL168" t="str">
        <f t="shared" si="34"/>
        <v>&lt;attribute name="2_MFG_PN" value=""/&gt;</v>
      </c>
      <c r="AM168" t="s">
        <v>2061</v>
      </c>
      <c r="AN168" t="s">
        <v>2062</v>
      </c>
      <c r="AO168" t="s">
        <v>2063</v>
      </c>
      <c r="AP168" t="s">
        <v>2064</v>
      </c>
      <c r="AQ168" t="s">
        <v>2065</v>
      </c>
      <c r="AR168" t="str">
        <f t="shared" si="35"/>
        <v>&lt;deviceset name="300R_0402_1/10_1%"&gt;&lt;gates&gt;&lt;gate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300 OHM 1% 1/10W 0402"/&gt;&lt;attribute name="1_DIST" value="Digi-Key"/&gt;&lt;attribute name="1_DIST_PN" value="P300LCT-ND"/&gt;&lt;attribute name="1_MFG" value="Panasonic Electronic Components"/&gt;&lt;attribute name="1_MFG_PN" value="ERJ-2RKF3000X"/&gt;&lt;attribute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69" spans="1:44" x14ac:dyDescent="0.25">
      <c r="A169" s="2">
        <v>301</v>
      </c>
      <c r="B169" s="2" t="s">
        <v>1629</v>
      </c>
      <c r="C169" s="5" t="s">
        <v>36</v>
      </c>
      <c r="D169" s="2" t="s">
        <v>115</v>
      </c>
      <c r="E169" s="2" t="s">
        <v>116</v>
      </c>
      <c r="F169" s="2" t="s">
        <v>117</v>
      </c>
      <c r="G169" s="2" t="s">
        <v>178</v>
      </c>
      <c r="H169" s="2" t="s">
        <v>118</v>
      </c>
      <c r="I169" s="2" t="s">
        <v>995</v>
      </c>
      <c r="J169" s="2" t="s">
        <v>119</v>
      </c>
      <c r="K169" s="2" t="s">
        <v>996</v>
      </c>
      <c r="L169" s="2"/>
      <c r="M169" s="2"/>
      <c r="N169" s="2"/>
      <c r="O169" s="2"/>
      <c r="P169" s="2"/>
      <c r="Q169" t="str">
        <f t="shared" si="24"/>
        <v>&lt;deviceset name="301R_0402_1/10_1%"&gt;</v>
      </c>
      <c r="R169" t="s">
        <v>2050</v>
      </c>
      <c r="S169" t="s">
        <v>2051</v>
      </c>
      <c r="T169" t="s">
        <v>2052</v>
      </c>
      <c r="U169" t="s">
        <v>2053</v>
      </c>
      <c r="V169" t="s">
        <v>2054</v>
      </c>
      <c r="W169" t="s">
        <v>2055</v>
      </c>
      <c r="X169" t="s">
        <v>2056</v>
      </c>
      <c r="Y169" t="s">
        <v>2057</v>
      </c>
      <c r="Z169" t="s">
        <v>2058</v>
      </c>
      <c r="AA169" t="s">
        <v>2059</v>
      </c>
      <c r="AB169" t="s">
        <v>2060</v>
      </c>
      <c r="AC169" t="str">
        <f t="shared" si="25"/>
        <v>&lt;attribute name="1_DESC" value="RES SMD 301 OHM 1% 1/10W 0402"/&gt;</v>
      </c>
      <c r="AD169" t="str">
        <f t="shared" si="26"/>
        <v>&lt;attribute name="1_DIST" value="Digi-Key"/&gt;</v>
      </c>
      <c r="AE169" t="str">
        <f t="shared" si="27"/>
        <v>&lt;attribute name="1_DIST_PN" value="P301LCT-ND"/&gt;</v>
      </c>
      <c r="AF169" t="str">
        <f t="shared" si="28"/>
        <v>&lt;attribute name="1_MFG" value="Panasonic Electronic Components"/&gt;</v>
      </c>
      <c r="AG169" t="str">
        <f t="shared" si="29"/>
        <v>&lt;attribute name="1_MFG_PN" value="ERJ-2RKF3010X"/&gt;</v>
      </c>
      <c r="AH169" t="str">
        <f t="shared" si="30"/>
        <v>&lt;attribute name="2_DESC" value=""/&gt;</v>
      </c>
      <c r="AI169" t="str">
        <f t="shared" si="31"/>
        <v>&lt;attribute name="2_DIST" value=""/&gt;</v>
      </c>
      <c r="AJ169" t="str">
        <f t="shared" si="32"/>
        <v>&lt;attribute name="2_DIST_PN" value=""/&gt;</v>
      </c>
      <c r="AK169" t="str">
        <f t="shared" si="33"/>
        <v>&lt;attribute name="2_MFG" value=""/&gt;</v>
      </c>
      <c r="AL169" t="str">
        <f t="shared" si="34"/>
        <v>&lt;attribute name="2_MFG_PN" value=""/&gt;</v>
      </c>
      <c r="AM169" t="s">
        <v>2061</v>
      </c>
      <c r="AN169" t="s">
        <v>2062</v>
      </c>
      <c r="AO169" t="s">
        <v>2063</v>
      </c>
      <c r="AP169" t="s">
        <v>2064</v>
      </c>
      <c r="AQ169" t="s">
        <v>2065</v>
      </c>
      <c r="AR169" t="str">
        <f t="shared" si="35"/>
        <v>&lt;deviceset name="301R_0402_1/10_1%"&gt;&lt;gates&gt;&lt;gate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301 OHM 1% 1/10W 0402"/&gt;&lt;attribute name="1_DIST" value="Digi-Key"/&gt;&lt;attribute name="1_DIST_PN" value="P301LCT-ND"/&gt;&lt;attribute name="1_MFG" value="Panasonic Electronic Components"/&gt;&lt;attribute name="1_MFG_PN" value="ERJ-2RKF3010X"/&gt;&lt;attribute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0" spans="1:44" x14ac:dyDescent="0.25">
      <c r="A170" s="2">
        <v>309</v>
      </c>
      <c r="B170" s="2" t="s">
        <v>1629</v>
      </c>
      <c r="C170" s="5" t="s">
        <v>1977</v>
      </c>
      <c r="D170" s="2" t="s">
        <v>115</v>
      </c>
      <c r="E170" s="2" t="s">
        <v>116</v>
      </c>
      <c r="F170" s="2" t="s">
        <v>117</v>
      </c>
      <c r="G170" s="2" t="s">
        <v>999</v>
      </c>
      <c r="H170" s="2" t="s">
        <v>118</v>
      </c>
      <c r="I170" s="2" t="s">
        <v>997</v>
      </c>
      <c r="J170" s="2" t="s">
        <v>119</v>
      </c>
      <c r="K170" s="2" t="s">
        <v>998</v>
      </c>
      <c r="L170" s="2"/>
      <c r="M170" s="2"/>
      <c r="N170" s="2"/>
      <c r="O170" s="2"/>
      <c r="P170" s="2"/>
      <c r="Q170" t="str">
        <f t="shared" si="24"/>
        <v>&lt;deviceset name="309R_0402_1/10_1%"&gt;</v>
      </c>
      <c r="R170" t="s">
        <v>2050</v>
      </c>
      <c r="S170" t="s">
        <v>2051</v>
      </c>
      <c r="T170" t="s">
        <v>2052</v>
      </c>
      <c r="U170" t="s">
        <v>2053</v>
      </c>
      <c r="V170" t="s">
        <v>2054</v>
      </c>
      <c r="W170" t="s">
        <v>2055</v>
      </c>
      <c r="X170" t="s">
        <v>2056</v>
      </c>
      <c r="Y170" t="s">
        <v>2057</v>
      </c>
      <c r="Z170" t="s">
        <v>2058</v>
      </c>
      <c r="AA170" t="s">
        <v>2059</v>
      </c>
      <c r="AB170" t="s">
        <v>2060</v>
      </c>
      <c r="AC170" t="str">
        <f t="shared" si="25"/>
        <v>&lt;attribute name="1_DESC" value="RES SMD 309 OHM 1% 1/10W 0402"/&gt;</v>
      </c>
      <c r="AD170" t="str">
        <f t="shared" si="26"/>
        <v>&lt;attribute name="1_DIST" value="Digi-Key"/&gt;</v>
      </c>
      <c r="AE170" t="str">
        <f t="shared" si="27"/>
        <v>&lt;attribute name="1_DIST_PN" value="P309LCT-ND"/&gt;</v>
      </c>
      <c r="AF170" t="str">
        <f t="shared" si="28"/>
        <v>&lt;attribute name="1_MFG" value="Panasonic Electronic Components"/&gt;</v>
      </c>
      <c r="AG170" t="str">
        <f t="shared" si="29"/>
        <v>&lt;attribute name="1_MFG_PN" value="ERJ-2RKF3090X"/&gt;</v>
      </c>
      <c r="AH170" t="str">
        <f t="shared" si="30"/>
        <v>&lt;attribute name="2_DESC" value=""/&gt;</v>
      </c>
      <c r="AI170" t="str">
        <f t="shared" si="31"/>
        <v>&lt;attribute name="2_DIST" value=""/&gt;</v>
      </c>
      <c r="AJ170" t="str">
        <f t="shared" si="32"/>
        <v>&lt;attribute name="2_DIST_PN" value=""/&gt;</v>
      </c>
      <c r="AK170" t="str">
        <f t="shared" si="33"/>
        <v>&lt;attribute name="2_MFG" value=""/&gt;</v>
      </c>
      <c r="AL170" t="str">
        <f t="shared" si="34"/>
        <v>&lt;attribute name="2_MFG_PN" value=""/&gt;</v>
      </c>
      <c r="AM170" t="s">
        <v>2061</v>
      </c>
      <c r="AN170" t="s">
        <v>2062</v>
      </c>
      <c r="AO170" t="s">
        <v>2063</v>
      </c>
      <c r="AP170" t="s">
        <v>2064</v>
      </c>
      <c r="AQ170" t="s">
        <v>2065</v>
      </c>
      <c r="AR170" t="str">
        <f t="shared" si="35"/>
        <v>&lt;deviceset name="309R_0402_1/10_1%"&gt;&lt;gates&gt;&lt;gate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309 OHM 1% 1/10W 0402"/&gt;&lt;attribute name="1_DIST" value="Digi-Key"/&gt;&lt;attribute name="1_DIST_PN" value="P309LCT-ND"/&gt;&lt;attribute name="1_MFG" value="Panasonic Electronic Components"/&gt;&lt;attribute name="1_MFG_PN" value="ERJ-2RKF3090X"/&gt;&lt;attribute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1" spans="1:44" x14ac:dyDescent="0.25">
      <c r="A171" s="2">
        <v>316</v>
      </c>
      <c r="B171" s="2" t="s">
        <v>1629</v>
      </c>
      <c r="C171" s="5" t="s">
        <v>1978</v>
      </c>
      <c r="D171" s="2" t="s">
        <v>115</v>
      </c>
      <c r="E171" s="2" t="s">
        <v>116</v>
      </c>
      <c r="F171" s="2" t="s">
        <v>117</v>
      </c>
      <c r="G171" s="2" t="s">
        <v>1008</v>
      </c>
      <c r="H171" s="2" t="s">
        <v>118</v>
      </c>
      <c r="I171" s="2" t="s">
        <v>1006</v>
      </c>
      <c r="J171" s="2" t="s">
        <v>119</v>
      </c>
      <c r="K171" s="2" t="s">
        <v>1007</v>
      </c>
      <c r="L171" s="2"/>
      <c r="M171" s="2"/>
      <c r="N171" s="2"/>
      <c r="O171" s="2"/>
      <c r="P171" s="2"/>
      <c r="Q171" t="str">
        <f t="shared" si="24"/>
        <v>&lt;deviceset name="316R_0402_1/10_1%"&gt;</v>
      </c>
      <c r="R171" t="s">
        <v>2050</v>
      </c>
      <c r="S171" t="s">
        <v>2051</v>
      </c>
      <c r="T171" t="s">
        <v>2052</v>
      </c>
      <c r="U171" t="s">
        <v>2053</v>
      </c>
      <c r="V171" t="s">
        <v>2054</v>
      </c>
      <c r="W171" t="s">
        <v>2055</v>
      </c>
      <c r="X171" t="s">
        <v>2056</v>
      </c>
      <c r="Y171" t="s">
        <v>2057</v>
      </c>
      <c r="Z171" t="s">
        <v>2058</v>
      </c>
      <c r="AA171" t="s">
        <v>2059</v>
      </c>
      <c r="AB171" t="s">
        <v>2060</v>
      </c>
      <c r="AC171" t="str">
        <f t="shared" si="25"/>
        <v>&lt;attribute name="1_DESC" value="RES SMD 316 OHM 1% 1/10W 0402"/&gt;</v>
      </c>
      <c r="AD171" t="str">
        <f t="shared" si="26"/>
        <v>&lt;attribute name="1_DIST" value="Digi-Key"/&gt;</v>
      </c>
      <c r="AE171" t="str">
        <f t="shared" si="27"/>
        <v>&lt;attribute name="1_DIST_PN" value="P316LCT-ND"/&gt;</v>
      </c>
      <c r="AF171" t="str">
        <f t="shared" si="28"/>
        <v>&lt;attribute name="1_MFG" value="Panasonic Electronic Components"/&gt;</v>
      </c>
      <c r="AG171" t="str">
        <f t="shared" si="29"/>
        <v>&lt;attribute name="1_MFG_PN" value="ERJ-2RKF3160X"/&gt;</v>
      </c>
      <c r="AH171" t="str">
        <f t="shared" si="30"/>
        <v>&lt;attribute name="2_DESC" value=""/&gt;</v>
      </c>
      <c r="AI171" t="str">
        <f t="shared" si="31"/>
        <v>&lt;attribute name="2_DIST" value=""/&gt;</v>
      </c>
      <c r="AJ171" t="str">
        <f t="shared" si="32"/>
        <v>&lt;attribute name="2_DIST_PN" value=""/&gt;</v>
      </c>
      <c r="AK171" t="str">
        <f t="shared" si="33"/>
        <v>&lt;attribute name="2_MFG" value=""/&gt;</v>
      </c>
      <c r="AL171" t="str">
        <f t="shared" si="34"/>
        <v>&lt;attribute name="2_MFG_PN" value=""/&gt;</v>
      </c>
      <c r="AM171" t="s">
        <v>2061</v>
      </c>
      <c r="AN171" t="s">
        <v>2062</v>
      </c>
      <c r="AO171" t="s">
        <v>2063</v>
      </c>
      <c r="AP171" t="s">
        <v>2064</v>
      </c>
      <c r="AQ171" t="s">
        <v>2065</v>
      </c>
      <c r="AR171" t="str">
        <f t="shared" si="35"/>
        <v>&lt;deviceset name="316R_0402_1/10_1%"&gt;&lt;gates&gt;&lt;gate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316 OHM 1% 1/10W 0402"/&gt;&lt;attribute name="1_DIST" value="Digi-Key"/&gt;&lt;attribute name="1_DIST_PN" value="P316LCT-ND"/&gt;&lt;attribute name="1_MFG" value="Panasonic Electronic Components"/&gt;&lt;attribute name="1_MFG_PN" value="ERJ-2RKF3160X"/&gt;&lt;attribute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2" spans="1:44" x14ac:dyDescent="0.25">
      <c r="A172" s="2">
        <v>324</v>
      </c>
      <c r="B172" s="2" t="s">
        <v>1629</v>
      </c>
      <c r="C172" s="5" t="s">
        <v>1979</v>
      </c>
      <c r="D172" s="2" t="s">
        <v>115</v>
      </c>
      <c r="E172" s="2" t="s">
        <v>116</v>
      </c>
      <c r="F172" s="2" t="s">
        <v>117</v>
      </c>
      <c r="G172" s="2" t="s">
        <v>1017</v>
      </c>
      <c r="H172" s="2" t="s">
        <v>118</v>
      </c>
      <c r="I172" s="2" t="s">
        <v>1015</v>
      </c>
      <c r="J172" s="2" t="s">
        <v>119</v>
      </c>
      <c r="K172" s="2" t="s">
        <v>1016</v>
      </c>
      <c r="L172" s="2"/>
      <c r="M172" s="2"/>
      <c r="N172" s="2"/>
      <c r="O172" s="2"/>
      <c r="P172" s="2"/>
      <c r="Q172" t="str">
        <f t="shared" si="24"/>
        <v>&lt;deviceset name="324R_0402_1/10_1%"&gt;</v>
      </c>
      <c r="R172" t="s">
        <v>2050</v>
      </c>
      <c r="S172" t="s">
        <v>2051</v>
      </c>
      <c r="T172" t="s">
        <v>2052</v>
      </c>
      <c r="U172" t="s">
        <v>2053</v>
      </c>
      <c r="V172" t="s">
        <v>2054</v>
      </c>
      <c r="W172" t="s">
        <v>2055</v>
      </c>
      <c r="X172" t="s">
        <v>2056</v>
      </c>
      <c r="Y172" t="s">
        <v>2057</v>
      </c>
      <c r="Z172" t="s">
        <v>2058</v>
      </c>
      <c r="AA172" t="s">
        <v>2059</v>
      </c>
      <c r="AB172" t="s">
        <v>2060</v>
      </c>
      <c r="AC172" t="str">
        <f t="shared" si="25"/>
        <v>&lt;attribute name="1_DESC" value="RES SMD 324 OHM 1% 1/10W 0402"/&gt;</v>
      </c>
      <c r="AD172" t="str">
        <f t="shared" si="26"/>
        <v>&lt;attribute name="1_DIST" value="Digi-Key"/&gt;</v>
      </c>
      <c r="AE172" t="str">
        <f t="shared" si="27"/>
        <v>&lt;attribute name="1_DIST_PN" value="P324LCT-ND"/&gt;</v>
      </c>
      <c r="AF172" t="str">
        <f t="shared" si="28"/>
        <v>&lt;attribute name="1_MFG" value="Panasonic Electronic Components"/&gt;</v>
      </c>
      <c r="AG172" t="str">
        <f t="shared" si="29"/>
        <v>&lt;attribute name="1_MFG_PN" value="ERJ-2RKF3240X"/&gt;</v>
      </c>
      <c r="AH172" t="str">
        <f t="shared" si="30"/>
        <v>&lt;attribute name="2_DESC" value=""/&gt;</v>
      </c>
      <c r="AI172" t="str">
        <f t="shared" si="31"/>
        <v>&lt;attribute name="2_DIST" value=""/&gt;</v>
      </c>
      <c r="AJ172" t="str">
        <f t="shared" si="32"/>
        <v>&lt;attribute name="2_DIST_PN" value=""/&gt;</v>
      </c>
      <c r="AK172" t="str">
        <f t="shared" si="33"/>
        <v>&lt;attribute name="2_MFG" value=""/&gt;</v>
      </c>
      <c r="AL172" t="str">
        <f t="shared" si="34"/>
        <v>&lt;attribute name="2_MFG_PN" value=""/&gt;</v>
      </c>
      <c r="AM172" t="s">
        <v>2061</v>
      </c>
      <c r="AN172" t="s">
        <v>2062</v>
      </c>
      <c r="AO172" t="s">
        <v>2063</v>
      </c>
      <c r="AP172" t="s">
        <v>2064</v>
      </c>
      <c r="AQ172" t="s">
        <v>2065</v>
      </c>
      <c r="AR172" t="str">
        <f t="shared" si="35"/>
        <v>&lt;deviceset name="324R_0402_1/10_1%"&gt;&lt;gates&gt;&lt;gate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324 OHM 1% 1/10W 0402"/&gt;&lt;attribute name="1_DIST" value="Digi-Key"/&gt;&lt;attribute name="1_DIST_PN" value="P324LCT-ND"/&gt;&lt;attribute name="1_MFG" value="Panasonic Electronic Components"/&gt;&lt;attribute name="1_MFG_PN" value="ERJ-2RKF3240X"/&gt;&lt;attribute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3" spans="1:44" x14ac:dyDescent="0.25">
      <c r="A173" s="2">
        <v>330</v>
      </c>
      <c r="B173" s="2" t="s">
        <v>1629</v>
      </c>
      <c r="C173" s="5" t="s">
        <v>1980</v>
      </c>
      <c r="D173" s="2" t="s">
        <v>115</v>
      </c>
      <c r="E173" s="2" t="s">
        <v>116</v>
      </c>
      <c r="F173" s="2" t="s">
        <v>117</v>
      </c>
      <c r="G173" s="2" t="s">
        <v>1029</v>
      </c>
      <c r="H173" s="2" t="s">
        <v>118</v>
      </c>
      <c r="I173" s="2" t="s">
        <v>1027</v>
      </c>
      <c r="J173" s="2" t="s">
        <v>119</v>
      </c>
      <c r="K173" s="2" t="s">
        <v>1028</v>
      </c>
      <c r="L173" s="2"/>
      <c r="M173" s="2"/>
      <c r="N173" s="2"/>
      <c r="O173" s="2"/>
      <c r="P173" s="2"/>
      <c r="Q173" t="str">
        <f t="shared" si="24"/>
        <v>&lt;deviceset name="330R_0402_1/10_1%"&gt;</v>
      </c>
      <c r="R173" t="s">
        <v>2050</v>
      </c>
      <c r="S173" t="s">
        <v>2051</v>
      </c>
      <c r="T173" t="s">
        <v>2052</v>
      </c>
      <c r="U173" t="s">
        <v>2053</v>
      </c>
      <c r="V173" t="s">
        <v>2054</v>
      </c>
      <c r="W173" t="s">
        <v>2055</v>
      </c>
      <c r="X173" t="s">
        <v>2056</v>
      </c>
      <c r="Y173" t="s">
        <v>2057</v>
      </c>
      <c r="Z173" t="s">
        <v>2058</v>
      </c>
      <c r="AA173" t="s">
        <v>2059</v>
      </c>
      <c r="AB173" t="s">
        <v>2060</v>
      </c>
      <c r="AC173" t="str">
        <f t="shared" si="25"/>
        <v>&lt;attribute name="1_DESC" value="RES SMD 330 OHM 1% 1/10W 0402"/&gt;</v>
      </c>
      <c r="AD173" t="str">
        <f t="shared" si="26"/>
        <v>&lt;attribute name="1_DIST" value="Digi-Key"/&gt;</v>
      </c>
      <c r="AE173" t="str">
        <f t="shared" si="27"/>
        <v>&lt;attribute name="1_DIST_PN" value="P330LCT-ND"/&gt;</v>
      </c>
      <c r="AF173" t="str">
        <f t="shared" si="28"/>
        <v>&lt;attribute name="1_MFG" value="Panasonic Electronic Components"/&gt;</v>
      </c>
      <c r="AG173" t="str">
        <f t="shared" si="29"/>
        <v>&lt;attribute name="1_MFG_PN" value="ERJ-2RKF3300X"/&gt;</v>
      </c>
      <c r="AH173" t="str">
        <f t="shared" si="30"/>
        <v>&lt;attribute name="2_DESC" value=""/&gt;</v>
      </c>
      <c r="AI173" t="str">
        <f t="shared" si="31"/>
        <v>&lt;attribute name="2_DIST" value=""/&gt;</v>
      </c>
      <c r="AJ173" t="str">
        <f t="shared" si="32"/>
        <v>&lt;attribute name="2_DIST_PN" value=""/&gt;</v>
      </c>
      <c r="AK173" t="str">
        <f t="shared" si="33"/>
        <v>&lt;attribute name="2_MFG" value=""/&gt;</v>
      </c>
      <c r="AL173" t="str">
        <f t="shared" si="34"/>
        <v>&lt;attribute name="2_MFG_PN" value=""/&gt;</v>
      </c>
      <c r="AM173" t="s">
        <v>2061</v>
      </c>
      <c r="AN173" t="s">
        <v>2062</v>
      </c>
      <c r="AO173" t="s">
        <v>2063</v>
      </c>
      <c r="AP173" t="s">
        <v>2064</v>
      </c>
      <c r="AQ173" t="s">
        <v>2065</v>
      </c>
      <c r="AR173" t="str">
        <f t="shared" si="35"/>
        <v>&lt;deviceset name="330R_0402_1/10_1%"&gt;&lt;gates&gt;&lt;gate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330 OHM 1% 1/10W 0402"/&gt;&lt;attribute name="1_DIST" value="Digi-Key"/&gt;&lt;attribute name="1_DIST_PN" value="P330LCT-ND"/&gt;&lt;attribute name="1_MFG" value="Panasonic Electronic Components"/&gt;&lt;attribute name="1_MFG_PN" value="ERJ-2RKF3300X"/&gt;&lt;attribute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4" spans="1:44" x14ac:dyDescent="0.25">
      <c r="A174" s="2">
        <v>332</v>
      </c>
      <c r="B174" s="2" t="s">
        <v>1629</v>
      </c>
      <c r="C174" s="5" t="s">
        <v>37</v>
      </c>
      <c r="D174" s="2" t="s">
        <v>115</v>
      </c>
      <c r="E174" s="2" t="s">
        <v>116</v>
      </c>
      <c r="F174" s="2" t="s">
        <v>117</v>
      </c>
      <c r="G174" s="2" t="s">
        <v>211</v>
      </c>
      <c r="H174" s="2" t="s">
        <v>118</v>
      </c>
      <c r="I174" s="2" t="s">
        <v>1030</v>
      </c>
      <c r="J174" s="2" t="s">
        <v>119</v>
      </c>
      <c r="K174" s="2" t="s">
        <v>1031</v>
      </c>
      <c r="L174" s="2"/>
      <c r="M174" s="2"/>
      <c r="N174" s="2"/>
      <c r="O174" s="2"/>
      <c r="P174" s="2"/>
      <c r="Q174" t="str">
        <f t="shared" si="24"/>
        <v>&lt;deviceset name="332R_0402_1/10_1%"&gt;</v>
      </c>
      <c r="R174" t="s">
        <v>2050</v>
      </c>
      <c r="S174" t="s">
        <v>2051</v>
      </c>
      <c r="T174" t="s">
        <v>2052</v>
      </c>
      <c r="U174" t="s">
        <v>2053</v>
      </c>
      <c r="V174" t="s">
        <v>2054</v>
      </c>
      <c r="W174" t="s">
        <v>2055</v>
      </c>
      <c r="X174" t="s">
        <v>2056</v>
      </c>
      <c r="Y174" t="s">
        <v>2057</v>
      </c>
      <c r="Z174" t="s">
        <v>2058</v>
      </c>
      <c r="AA174" t="s">
        <v>2059</v>
      </c>
      <c r="AB174" t="s">
        <v>2060</v>
      </c>
      <c r="AC174" t="str">
        <f t="shared" si="25"/>
        <v>&lt;attribute name="1_DESC" value="RES SMD 332 OHM 1% 1/10W 0402"/&gt;</v>
      </c>
      <c r="AD174" t="str">
        <f t="shared" si="26"/>
        <v>&lt;attribute name="1_DIST" value="Digi-Key"/&gt;</v>
      </c>
      <c r="AE174" t="str">
        <f t="shared" si="27"/>
        <v>&lt;attribute name="1_DIST_PN" value="P332LCT-ND"/&gt;</v>
      </c>
      <c r="AF174" t="str">
        <f t="shared" si="28"/>
        <v>&lt;attribute name="1_MFG" value="Panasonic Electronic Components"/&gt;</v>
      </c>
      <c r="AG174" t="str">
        <f t="shared" si="29"/>
        <v>&lt;attribute name="1_MFG_PN" value="ERJ-2RKF3320X"/&gt;</v>
      </c>
      <c r="AH174" t="str">
        <f t="shared" si="30"/>
        <v>&lt;attribute name="2_DESC" value=""/&gt;</v>
      </c>
      <c r="AI174" t="str">
        <f t="shared" si="31"/>
        <v>&lt;attribute name="2_DIST" value=""/&gt;</v>
      </c>
      <c r="AJ174" t="str">
        <f t="shared" si="32"/>
        <v>&lt;attribute name="2_DIST_PN" value=""/&gt;</v>
      </c>
      <c r="AK174" t="str">
        <f t="shared" si="33"/>
        <v>&lt;attribute name="2_MFG" value=""/&gt;</v>
      </c>
      <c r="AL174" t="str">
        <f t="shared" si="34"/>
        <v>&lt;attribute name="2_MFG_PN" value=""/&gt;</v>
      </c>
      <c r="AM174" t="s">
        <v>2061</v>
      </c>
      <c r="AN174" t="s">
        <v>2062</v>
      </c>
      <c r="AO174" t="s">
        <v>2063</v>
      </c>
      <c r="AP174" t="s">
        <v>2064</v>
      </c>
      <c r="AQ174" t="s">
        <v>2065</v>
      </c>
      <c r="AR174" t="str">
        <f t="shared" si="35"/>
        <v>&lt;deviceset name="332R_0402_1/10_1%"&gt;&lt;gates&gt;&lt;gate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332 OHM 1% 1/10W 0402"/&gt;&lt;attribute name="1_DIST" value="Digi-Key"/&gt;&lt;attribute name="1_DIST_PN" value="P332LCT-ND"/&gt;&lt;attribute name="1_MFG" value="Panasonic Electronic Components"/&gt;&lt;attribute name="1_MFG_PN" value="ERJ-2RKF3320X"/&gt;&lt;attribute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5" spans="1:44" x14ac:dyDescent="0.25">
      <c r="A175" s="2">
        <v>340</v>
      </c>
      <c r="B175" s="2" t="s">
        <v>1629</v>
      </c>
      <c r="C175" s="5" t="s">
        <v>1981</v>
      </c>
      <c r="D175" s="2" t="s">
        <v>115</v>
      </c>
      <c r="E175" s="2" t="s">
        <v>116</v>
      </c>
      <c r="F175" s="2" t="s">
        <v>117</v>
      </c>
      <c r="G175" s="2" t="s">
        <v>1046</v>
      </c>
      <c r="H175" s="2" t="s">
        <v>118</v>
      </c>
      <c r="I175" s="2" t="s">
        <v>1044</v>
      </c>
      <c r="J175" s="2" t="s">
        <v>119</v>
      </c>
      <c r="K175" s="2" t="s">
        <v>1045</v>
      </c>
      <c r="L175" s="2"/>
      <c r="M175" s="2"/>
      <c r="N175" s="2"/>
      <c r="O175" s="2"/>
      <c r="P175" s="2"/>
      <c r="Q175" t="str">
        <f t="shared" si="24"/>
        <v>&lt;deviceset name="340R_0402_1/10_1%"&gt;</v>
      </c>
      <c r="R175" t="s">
        <v>2050</v>
      </c>
      <c r="S175" t="s">
        <v>2051</v>
      </c>
      <c r="T175" t="s">
        <v>2052</v>
      </c>
      <c r="U175" t="s">
        <v>2053</v>
      </c>
      <c r="V175" t="s">
        <v>2054</v>
      </c>
      <c r="W175" t="s">
        <v>2055</v>
      </c>
      <c r="X175" t="s">
        <v>2056</v>
      </c>
      <c r="Y175" t="s">
        <v>2057</v>
      </c>
      <c r="Z175" t="s">
        <v>2058</v>
      </c>
      <c r="AA175" t="s">
        <v>2059</v>
      </c>
      <c r="AB175" t="s">
        <v>2060</v>
      </c>
      <c r="AC175" t="str">
        <f t="shared" si="25"/>
        <v>&lt;attribute name="1_DESC" value="RES SMD 340 OHM 1% 1/10W 0402"/&gt;</v>
      </c>
      <c r="AD175" t="str">
        <f t="shared" si="26"/>
        <v>&lt;attribute name="1_DIST" value="Digi-Key"/&gt;</v>
      </c>
      <c r="AE175" t="str">
        <f t="shared" si="27"/>
        <v>&lt;attribute name="1_DIST_PN" value="P340LCT-ND"/&gt;</v>
      </c>
      <c r="AF175" t="str">
        <f t="shared" si="28"/>
        <v>&lt;attribute name="1_MFG" value="Panasonic Electronic Components"/&gt;</v>
      </c>
      <c r="AG175" t="str">
        <f t="shared" si="29"/>
        <v>&lt;attribute name="1_MFG_PN" value="ERJ-2RKF3400X"/&gt;</v>
      </c>
      <c r="AH175" t="str">
        <f t="shared" si="30"/>
        <v>&lt;attribute name="2_DESC" value=""/&gt;</v>
      </c>
      <c r="AI175" t="str">
        <f t="shared" si="31"/>
        <v>&lt;attribute name="2_DIST" value=""/&gt;</v>
      </c>
      <c r="AJ175" t="str">
        <f t="shared" si="32"/>
        <v>&lt;attribute name="2_DIST_PN" value=""/&gt;</v>
      </c>
      <c r="AK175" t="str">
        <f t="shared" si="33"/>
        <v>&lt;attribute name="2_MFG" value=""/&gt;</v>
      </c>
      <c r="AL175" t="str">
        <f t="shared" si="34"/>
        <v>&lt;attribute name="2_MFG_PN" value=""/&gt;</v>
      </c>
      <c r="AM175" t="s">
        <v>2061</v>
      </c>
      <c r="AN175" t="s">
        <v>2062</v>
      </c>
      <c r="AO175" t="s">
        <v>2063</v>
      </c>
      <c r="AP175" t="s">
        <v>2064</v>
      </c>
      <c r="AQ175" t="s">
        <v>2065</v>
      </c>
      <c r="AR175" t="str">
        <f t="shared" si="35"/>
        <v>&lt;deviceset name="340R_0402_1/10_1%"&gt;&lt;gates&gt;&lt;gate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340 OHM 1% 1/10W 0402"/&gt;&lt;attribute name="1_DIST" value="Digi-Key"/&gt;&lt;attribute name="1_DIST_PN" value="P340LCT-ND"/&gt;&lt;attribute name="1_MFG" value="Panasonic Electronic Components"/&gt;&lt;attribute name="1_MFG_PN" value="ERJ-2RKF3400X"/&gt;&lt;attribute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6" spans="1:44" x14ac:dyDescent="0.25">
      <c r="A176" s="2">
        <v>348</v>
      </c>
      <c r="B176" s="2" t="s">
        <v>1629</v>
      </c>
      <c r="C176" s="5" t="s">
        <v>1982</v>
      </c>
      <c r="D176" s="2" t="s">
        <v>115</v>
      </c>
      <c r="E176" s="2" t="s">
        <v>116</v>
      </c>
      <c r="F176" s="2" t="s">
        <v>117</v>
      </c>
      <c r="G176" s="2" t="s">
        <v>1049</v>
      </c>
      <c r="H176" s="2" t="s">
        <v>118</v>
      </c>
      <c r="I176" s="2" t="s">
        <v>1047</v>
      </c>
      <c r="J176" s="2" t="s">
        <v>119</v>
      </c>
      <c r="K176" s="2" t="s">
        <v>1048</v>
      </c>
      <c r="L176" s="2"/>
      <c r="M176" s="2"/>
      <c r="N176" s="2"/>
      <c r="O176" s="2"/>
      <c r="P176" s="2"/>
      <c r="Q176" t="str">
        <f t="shared" si="24"/>
        <v>&lt;deviceset name="348R_0402_1/10_1%"&gt;</v>
      </c>
      <c r="R176" t="s">
        <v>2050</v>
      </c>
      <c r="S176" t="s">
        <v>2051</v>
      </c>
      <c r="T176" t="s">
        <v>2052</v>
      </c>
      <c r="U176" t="s">
        <v>2053</v>
      </c>
      <c r="V176" t="s">
        <v>2054</v>
      </c>
      <c r="W176" t="s">
        <v>2055</v>
      </c>
      <c r="X176" t="s">
        <v>2056</v>
      </c>
      <c r="Y176" t="s">
        <v>2057</v>
      </c>
      <c r="Z176" t="s">
        <v>2058</v>
      </c>
      <c r="AA176" t="s">
        <v>2059</v>
      </c>
      <c r="AB176" t="s">
        <v>2060</v>
      </c>
      <c r="AC176" t="str">
        <f t="shared" si="25"/>
        <v>&lt;attribute name="1_DESC" value="RES SMD 348 OHM 1% 1/10W 0402"/&gt;</v>
      </c>
      <c r="AD176" t="str">
        <f t="shared" si="26"/>
        <v>&lt;attribute name="1_DIST" value="Digi-Key"/&gt;</v>
      </c>
      <c r="AE176" t="str">
        <f t="shared" si="27"/>
        <v>&lt;attribute name="1_DIST_PN" value="P348LCT-ND"/&gt;</v>
      </c>
      <c r="AF176" t="str">
        <f t="shared" si="28"/>
        <v>&lt;attribute name="1_MFG" value="Panasonic Electronic Components"/&gt;</v>
      </c>
      <c r="AG176" t="str">
        <f t="shared" si="29"/>
        <v>&lt;attribute name="1_MFG_PN" value="ERJ-2RKF3480X"/&gt;</v>
      </c>
      <c r="AH176" t="str">
        <f t="shared" si="30"/>
        <v>&lt;attribute name="2_DESC" value=""/&gt;</v>
      </c>
      <c r="AI176" t="str">
        <f t="shared" si="31"/>
        <v>&lt;attribute name="2_DIST" value=""/&gt;</v>
      </c>
      <c r="AJ176" t="str">
        <f t="shared" si="32"/>
        <v>&lt;attribute name="2_DIST_PN" value=""/&gt;</v>
      </c>
      <c r="AK176" t="str">
        <f t="shared" si="33"/>
        <v>&lt;attribute name="2_MFG" value=""/&gt;</v>
      </c>
      <c r="AL176" t="str">
        <f t="shared" si="34"/>
        <v>&lt;attribute name="2_MFG_PN" value=""/&gt;</v>
      </c>
      <c r="AM176" t="s">
        <v>2061</v>
      </c>
      <c r="AN176" t="s">
        <v>2062</v>
      </c>
      <c r="AO176" t="s">
        <v>2063</v>
      </c>
      <c r="AP176" t="s">
        <v>2064</v>
      </c>
      <c r="AQ176" t="s">
        <v>2065</v>
      </c>
      <c r="AR176" t="str">
        <f t="shared" si="35"/>
        <v>&lt;deviceset name="348R_0402_1/10_1%"&gt;&lt;gates&gt;&lt;gate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348 OHM 1% 1/10W 0402"/&gt;&lt;attribute name="1_DIST" value="Digi-Key"/&gt;&lt;attribute name="1_DIST_PN" value="P348LCT-ND"/&gt;&lt;attribute name="1_MFG" value="Panasonic Electronic Components"/&gt;&lt;attribute name="1_MFG_PN" value="ERJ-2RKF3480X"/&gt;&lt;attribute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7" spans="1:44" x14ac:dyDescent="0.25">
      <c r="A177" s="2">
        <v>357</v>
      </c>
      <c r="B177" s="2" t="s">
        <v>1629</v>
      </c>
      <c r="C177" s="5" t="s">
        <v>38</v>
      </c>
      <c r="D177" s="2" t="s">
        <v>115</v>
      </c>
      <c r="E177" s="2" t="s">
        <v>116</v>
      </c>
      <c r="F177" s="2" t="s">
        <v>117</v>
      </c>
      <c r="G177" s="2" t="s">
        <v>212</v>
      </c>
      <c r="H177" s="2" t="s">
        <v>118</v>
      </c>
      <c r="I177" s="2" t="s">
        <v>1055</v>
      </c>
      <c r="J177" s="2" t="s">
        <v>119</v>
      </c>
      <c r="K177" s="2" t="s">
        <v>1056</v>
      </c>
      <c r="L177" s="2"/>
      <c r="M177" s="2"/>
      <c r="N177" s="2"/>
      <c r="O177" s="2"/>
      <c r="P177" s="2"/>
      <c r="Q177" t="str">
        <f t="shared" si="24"/>
        <v>&lt;deviceset name="357R_0402_1/10_1%"&gt;</v>
      </c>
      <c r="R177" t="s">
        <v>2050</v>
      </c>
      <c r="S177" t="s">
        <v>2051</v>
      </c>
      <c r="T177" t="s">
        <v>2052</v>
      </c>
      <c r="U177" t="s">
        <v>2053</v>
      </c>
      <c r="V177" t="s">
        <v>2054</v>
      </c>
      <c r="W177" t="s">
        <v>2055</v>
      </c>
      <c r="X177" t="s">
        <v>2056</v>
      </c>
      <c r="Y177" t="s">
        <v>2057</v>
      </c>
      <c r="Z177" t="s">
        <v>2058</v>
      </c>
      <c r="AA177" t="s">
        <v>2059</v>
      </c>
      <c r="AB177" t="s">
        <v>2060</v>
      </c>
      <c r="AC177" t="str">
        <f t="shared" si="25"/>
        <v>&lt;attribute name="1_DESC" value="RES SMD 357 OHM 1% 1/10W 0402"/&gt;</v>
      </c>
      <c r="AD177" t="str">
        <f t="shared" si="26"/>
        <v>&lt;attribute name="1_DIST" value="Digi-Key"/&gt;</v>
      </c>
      <c r="AE177" t="str">
        <f t="shared" si="27"/>
        <v>&lt;attribute name="1_DIST_PN" value="P357LCT-ND"/&gt;</v>
      </c>
      <c r="AF177" t="str">
        <f t="shared" si="28"/>
        <v>&lt;attribute name="1_MFG" value="Panasonic Electronic Components"/&gt;</v>
      </c>
      <c r="AG177" t="str">
        <f t="shared" si="29"/>
        <v>&lt;attribute name="1_MFG_PN" value="ERJ-2RKF3570X"/&gt;</v>
      </c>
      <c r="AH177" t="str">
        <f t="shared" si="30"/>
        <v>&lt;attribute name="2_DESC" value=""/&gt;</v>
      </c>
      <c r="AI177" t="str">
        <f t="shared" si="31"/>
        <v>&lt;attribute name="2_DIST" value=""/&gt;</v>
      </c>
      <c r="AJ177" t="str">
        <f t="shared" si="32"/>
        <v>&lt;attribute name="2_DIST_PN" value=""/&gt;</v>
      </c>
      <c r="AK177" t="str">
        <f t="shared" si="33"/>
        <v>&lt;attribute name="2_MFG" value=""/&gt;</v>
      </c>
      <c r="AL177" t="str">
        <f t="shared" si="34"/>
        <v>&lt;attribute name="2_MFG_PN" value=""/&gt;</v>
      </c>
      <c r="AM177" t="s">
        <v>2061</v>
      </c>
      <c r="AN177" t="s">
        <v>2062</v>
      </c>
      <c r="AO177" t="s">
        <v>2063</v>
      </c>
      <c r="AP177" t="s">
        <v>2064</v>
      </c>
      <c r="AQ177" t="s">
        <v>2065</v>
      </c>
      <c r="AR177" t="str">
        <f t="shared" si="35"/>
        <v>&lt;deviceset name="357R_0402_1/10_1%"&gt;&lt;gates&gt;&lt;gate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357 OHM 1% 1/10W 0402"/&gt;&lt;attribute name="1_DIST" value="Digi-Key"/&gt;&lt;attribute name="1_DIST_PN" value="P357LCT-ND"/&gt;&lt;attribute name="1_MFG" value="Panasonic Electronic Components"/&gt;&lt;attribute name="1_MFG_PN" value="ERJ-2RKF3570X"/&gt;&lt;attribute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8" spans="1:44" x14ac:dyDescent="0.25">
      <c r="A178" s="2">
        <v>360</v>
      </c>
      <c r="B178" s="2" t="s">
        <v>1629</v>
      </c>
      <c r="C178" s="5" t="s">
        <v>1983</v>
      </c>
      <c r="D178" s="2" t="s">
        <v>115</v>
      </c>
      <c r="E178" s="2" t="s">
        <v>116</v>
      </c>
      <c r="F178" s="2" t="s">
        <v>117</v>
      </c>
      <c r="G178" s="2" t="s">
        <v>1071</v>
      </c>
      <c r="H178" s="2" t="s">
        <v>118</v>
      </c>
      <c r="I178" s="2" t="s">
        <v>1069</v>
      </c>
      <c r="J178" s="2" t="s">
        <v>119</v>
      </c>
      <c r="K178" s="2" t="s">
        <v>1070</v>
      </c>
      <c r="L178" s="2"/>
      <c r="M178" s="2"/>
      <c r="N178" s="2"/>
      <c r="O178" s="2"/>
      <c r="P178" s="2"/>
      <c r="Q178" t="str">
        <f t="shared" si="24"/>
        <v>&lt;deviceset name="360R_0402_1/10_1%"&gt;</v>
      </c>
      <c r="R178" t="s">
        <v>2050</v>
      </c>
      <c r="S178" t="s">
        <v>2051</v>
      </c>
      <c r="T178" t="s">
        <v>2052</v>
      </c>
      <c r="U178" t="s">
        <v>2053</v>
      </c>
      <c r="V178" t="s">
        <v>2054</v>
      </c>
      <c r="W178" t="s">
        <v>2055</v>
      </c>
      <c r="X178" t="s">
        <v>2056</v>
      </c>
      <c r="Y178" t="s">
        <v>2057</v>
      </c>
      <c r="Z178" t="s">
        <v>2058</v>
      </c>
      <c r="AA178" t="s">
        <v>2059</v>
      </c>
      <c r="AB178" t="s">
        <v>2060</v>
      </c>
      <c r="AC178" t="str">
        <f t="shared" si="25"/>
        <v>&lt;attribute name="1_DESC" value="RES SMD 360 OHM 1% 1/10W 0402"/&gt;</v>
      </c>
      <c r="AD178" t="str">
        <f t="shared" si="26"/>
        <v>&lt;attribute name="1_DIST" value="Digi-Key"/&gt;</v>
      </c>
      <c r="AE178" t="str">
        <f t="shared" si="27"/>
        <v>&lt;attribute name="1_DIST_PN" value="P360LCT-ND"/&gt;</v>
      </c>
      <c r="AF178" t="str">
        <f t="shared" si="28"/>
        <v>&lt;attribute name="1_MFG" value="Panasonic Electronic Components"/&gt;</v>
      </c>
      <c r="AG178" t="str">
        <f t="shared" si="29"/>
        <v>&lt;attribute name="1_MFG_PN" value="ERJ-2RKF3600X"/&gt;</v>
      </c>
      <c r="AH178" t="str">
        <f t="shared" si="30"/>
        <v>&lt;attribute name="2_DESC" value=""/&gt;</v>
      </c>
      <c r="AI178" t="str">
        <f t="shared" si="31"/>
        <v>&lt;attribute name="2_DIST" value=""/&gt;</v>
      </c>
      <c r="AJ178" t="str">
        <f t="shared" si="32"/>
        <v>&lt;attribute name="2_DIST_PN" value=""/&gt;</v>
      </c>
      <c r="AK178" t="str">
        <f t="shared" si="33"/>
        <v>&lt;attribute name="2_MFG" value=""/&gt;</v>
      </c>
      <c r="AL178" t="str">
        <f t="shared" si="34"/>
        <v>&lt;attribute name="2_MFG_PN" value=""/&gt;</v>
      </c>
      <c r="AM178" t="s">
        <v>2061</v>
      </c>
      <c r="AN178" t="s">
        <v>2062</v>
      </c>
      <c r="AO178" t="s">
        <v>2063</v>
      </c>
      <c r="AP178" t="s">
        <v>2064</v>
      </c>
      <c r="AQ178" t="s">
        <v>2065</v>
      </c>
      <c r="AR178" t="str">
        <f t="shared" si="35"/>
        <v>&lt;deviceset name="360R_0402_1/10_1%"&gt;&lt;gates&gt;&lt;gate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360 OHM 1% 1/10W 0402"/&gt;&lt;attribute name="1_DIST" value="Digi-Key"/&gt;&lt;attribute name="1_DIST_PN" value="P360LCT-ND"/&gt;&lt;attribute name="1_MFG" value="Panasonic Electronic Components"/&gt;&lt;attribute name="1_MFG_PN" value="ERJ-2RKF3600X"/&gt;&lt;attribute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79" spans="1:44" x14ac:dyDescent="0.25">
      <c r="A179" s="2">
        <v>365</v>
      </c>
      <c r="B179" s="2" t="s">
        <v>1629</v>
      </c>
      <c r="C179" s="5" t="s">
        <v>1984</v>
      </c>
      <c r="D179" s="2" t="s">
        <v>115</v>
      </c>
      <c r="E179" s="2" t="s">
        <v>116</v>
      </c>
      <c r="F179" s="2" t="s">
        <v>117</v>
      </c>
      <c r="G179" s="2" t="s">
        <v>1074</v>
      </c>
      <c r="H179" s="2" t="s">
        <v>118</v>
      </c>
      <c r="I179" s="2" t="s">
        <v>1072</v>
      </c>
      <c r="J179" s="2" t="s">
        <v>119</v>
      </c>
      <c r="K179" s="2" t="s">
        <v>1073</v>
      </c>
      <c r="L179" s="2"/>
      <c r="M179" s="2"/>
      <c r="N179" s="2"/>
      <c r="O179" s="2"/>
      <c r="P179" s="2"/>
      <c r="Q179" t="str">
        <f t="shared" si="24"/>
        <v>&lt;deviceset name="365R_0402_1/10_1%"&gt;</v>
      </c>
      <c r="R179" t="s">
        <v>2050</v>
      </c>
      <c r="S179" t="s">
        <v>2051</v>
      </c>
      <c r="T179" t="s">
        <v>2052</v>
      </c>
      <c r="U179" t="s">
        <v>2053</v>
      </c>
      <c r="V179" t="s">
        <v>2054</v>
      </c>
      <c r="W179" t="s">
        <v>2055</v>
      </c>
      <c r="X179" t="s">
        <v>2056</v>
      </c>
      <c r="Y179" t="s">
        <v>2057</v>
      </c>
      <c r="Z179" t="s">
        <v>2058</v>
      </c>
      <c r="AA179" t="s">
        <v>2059</v>
      </c>
      <c r="AB179" t="s">
        <v>2060</v>
      </c>
      <c r="AC179" t="str">
        <f t="shared" si="25"/>
        <v>&lt;attribute name="1_DESC" value="RES SMD 365 OHM 1% 1/10W 0402"/&gt;</v>
      </c>
      <c r="AD179" t="str">
        <f t="shared" si="26"/>
        <v>&lt;attribute name="1_DIST" value="Digi-Key"/&gt;</v>
      </c>
      <c r="AE179" t="str">
        <f t="shared" si="27"/>
        <v>&lt;attribute name="1_DIST_PN" value="P365LCT-ND"/&gt;</v>
      </c>
      <c r="AF179" t="str">
        <f t="shared" si="28"/>
        <v>&lt;attribute name="1_MFG" value="Panasonic Electronic Components"/&gt;</v>
      </c>
      <c r="AG179" t="str">
        <f t="shared" si="29"/>
        <v>&lt;attribute name="1_MFG_PN" value="ERJ-2RKF3650X"/&gt;</v>
      </c>
      <c r="AH179" t="str">
        <f t="shared" si="30"/>
        <v>&lt;attribute name="2_DESC" value=""/&gt;</v>
      </c>
      <c r="AI179" t="str">
        <f t="shared" si="31"/>
        <v>&lt;attribute name="2_DIST" value=""/&gt;</v>
      </c>
      <c r="AJ179" t="str">
        <f t="shared" si="32"/>
        <v>&lt;attribute name="2_DIST_PN" value=""/&gt;</v>
      </c>
      <c r="AK179" t="str">
        <f t="shared" si="33"/>
        <v>&lt;attribute name="2_MFG" value=""/&gt;</v>
      </c>
      <c r="AL179" t="str">
        <f t="shared" si="34"/>
        <v>&lt;attribute name="2_MFG_PN" value=""/&gt;</v>
      </c>
      <c r="AM179" t="s">
        <v>2061</v>
      </c>
      <c r="AN179" t="s">
        <v>2062</v>
      </c>
      <c r="AO179" t="s">
        <v>2063</v>
      </c>
      <c r="AP179" t="s">
        <v>2064</v>
      </c>
      <c r="AQ179" t="s">
        <v>2065</v>
      </c>
      <c r="AR179" t="str">
        <f t="shared" si="35"/>
        <v>&lt;deviceset name="365R_0402_1/10_1%"&gt;&lt;gates&gt;&lt;gate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365 OHM 1% 1/10W 0402"/&gt;&lt;attribute name="1_DIST" value="Digi-Key"/&gt;&lt;attribute name="1_DIST_PN" value="P365LCT-ND"/&gt;&lt;attribute name="1_MFG" value="Panasonic Electronic Components"/&gt;&lt;attribute name="1_MFG_PN" value="ERJ-2RKF3650X"/&gt;&lt;attribute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0" spans="1:44" x14ac:dyDescent="0.25">
      <c r="A180" s="2">
        <v>374</v>
      </c>
      <c r="B180" s="2" t="s">
        <v>1629</v>
      </c>
      <c r="C180" s="5" t="s">
        <v>1985</v>
      </c>
      <c r="D180" s="2" t="s">
        <v>115</v>
      </c>
      <c r="E180" s="2" t="s">
        <v>116</v>
      </c>
      <c r="F180" s="2" t="s">
        <v>117</v>
      </c>
      <c r="G180" s="2" t="s">
        <v>1083</v>
      </c>
      <c r="H180" s="2" t="s">
        <v>118</v>
      </c>
      <c r="I180" s="2" t="s">
        <v>1081</v>
      </c>
      <c r="J180" s="2" t="s">
        <v>119</v>
      </c>
      <c r="K180" s="2" t="s">
        <v>1082</v>
      </c>
      <c r="L180" s="2"/>
      <c r="M180" s="2"/>
      <c r="N180" s="2"/>
      <c r="O180" s="2"/>
      <c r="P180" s="2"/>
      <c r="Q180" t="str">
        <f t="shared" si="24"/>
        <v>&lt;deviceset name="374R_0402_1/10_1%"&gt;</v>
      </c>
      <c r="R180" t="s">
        <v>2050</v>
      </c>
      <c r="S180" t="s">
        <v>2051</v>
      </c>
      <c r="T180" t="s">
        <v>2052</v>
      </c>
      <c r="U180" t="s">
        <v>2053</v>
      </c>
      <c r="V180" t="s">
        <v>2054</v>
      </c>
      <c r="W180" t="s">
        <v>2055</v>
      </c>
      <c r="X180" t="s">
        <v>2056</v>
      </c>
      <c r="Y180" t="s">
        <v>2057</v>
      </c>
      <c r="Z180" t="s">
        <v>2058</v>
      </c>
      <c r="AA180" t="s">
        <v>2059</v>
      </c>
      <c r="AB180" t="s">
        <v>2060</v>
      </c>
      <c r="AC180" t="str">
        <f t="shared" si="25"/>
        <v>&lt;attribute name="1_DESC" value="RES SMD 374 OHM 1% 1/10W 0402"/&gt;</v>
      </c>
      <c r="AD180" t="str">
        <f t="shared" si="26"/>
        <v>&lt;attribute name="1_DIST" value="Digi-Key"/&gt;</v>
      </c>
      <c r="AE180" t="str">
        <f t="shared" si="27"/>
        <v>&lt;attribute name="1_DIST_PN" value="P374LCT-ND"/&gt;</v>
      </c>
      <c r="AF180" t="str">
        <f t="shared" si="28"/>
        <v>&lt;attribute name="1_MFG" value="Panasonic Electronic Components"/&gt;</v>
      </c>
      <c r="AG180" t="str">
        <f t="shared" si="29"/>
        <v>&lt;attribute name="1_MFG_PN" value="ERJ-2RKF3740X"/&gt;</v>
      </c>
      <c r="AH180" t="str">
        <f t="shared" si="30"/>
        <v>&lt;attribute name="2_DESC" value=""/&gt;</v>
      </c>
      <c r="AI180" t="str">
        <f t="shared" si="31"/>
        <v>&lt;attribute name="2_DIST" value=""/&gt;</v>
      </c>
      <c r="AJ180" t="str">
        <f t="shared" si="32"/>
        <v>&lt;attribute name="2_DIST_PN" value=""/&gt;</v>
      </c>
      <c r="AK180" t="str">
        <f t="shared" si="33"/>
        <v>&lt;attribute name="2_MFG" value=""/&gt;</v>
      </c>
      <c r="AL180" t="str">
        <f t="shared" si="34"/>
        <v>&lt;attribute name="2_MFG_PN" value=""/&gt;</v>
      </c>
      <c r="AM180" t="s">
        <v>2061</v>
      </c>
      <c r="AN180" t="s">
        <v>2062</v>
      </c>
      <c r="AO180" t="s">
        <v>2063</v>
      </c>
      <c r="AP180" t="s">
        <v>2064</v>
      </c>
      <c r="AQ180" t="s">
        <v>2065</v>
      </c>
      <c r="AR180" t="str">
        <f t="shared" si="35"/>
        <v>&lt;deviceset name="374R_0402_1/10_1%"&gt;&lt;gates&gt;&lt;gate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374 OHM 1% 1/10W 0402"/&gt;&lt;attribute name="1_DIST" value="Digi-Key"/&gt;&lt;attribute name="1_DIST_PN" value="P374LCT-ND"/&gt;&lt;attribute name="1_MFG" value="Panasonic Electronic Components"/&gt;&lt;attribute name="1_MFG_PN" value="ERJ-2RKF3740X"/&gt;&lt;attribute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1" spans="1:44" x14ac:dyDescent="0.25">
      <c r="A181" s="2">
        <v>383</v>
      </c>
      <c r="B181" s="2" t="s">
        <v>1629</v>
      </c>
      <c r="C181" s="5" t="s">
        <v>1986</v>
      </c>
      <c r="D181" s="2" t="s">
        <v>115</v>
      </c>
      <c r="E181" s="2" t="s">
        <v>116</v>
      </c>
      <c r="F181" s="2" t="s">
        <v>117</v>
      </c>
      <c r="G181" s="2" t="s">
        <v>1092</v>
      </c>
      <c r="H181" s="2" t="s">
        <v>118</v>
      </c>
      <c r="I181" s="2" t="s">
        <v>1090</v>
      </c>
      <c r="J181" s="2" t="s">
        <v>119</v>
      </c>
      <c r="K181" s="2" t="s">
        <v>1091</v>
      </c>
      <c r="L181" s="2"/>
      <c r="M181" s="2"/>
      <c r="N181" s="2"/>
      <c r="O181" s="2"/>
      <c r="P181" s="2"/>
      <c r="Q181" t="str">
        <f t="shared" si="24"/>
        <v>&lt;deviceset name="383R_0402_1/10_1%"&gt;</v>
      </c>
      <c r="R181" t="s">
        <v>2050</v>
      </c>
      <c r="S181" t="s">
        <v>2051</v>
      </c>
      <c r="T181" t="s">
        <v>2052</v>
      </c>
      <c r="U181" t="s">
        <v>2053</v>
      </c>
      <c r="V181" t="s">
        <v>2054</v>
      </c>
      <c r="W181" t="s">
        <v>2055</v>
      </c>
      <c r="X181" t="s">
        <v>2056</v>
      </c>
      <c r="Y181" t="s">
        <v>2057</v>
      </c>
      <c r="Z181" t="s">
        <v>2058</v>
      </c>
      <c r="AA181" t="s">
        <v>2059</v>
      </c>
      <c r="AB181" t="s">
        <v>2060</v>
      </c>
      <c r="AC181" t="str">
        <f t="shared" si="25"/>
        <v>&lt;attribute name="1_DESC" value="RES SMD 383 OHM 1% 1/10W 0402"/&gt;</v>
      </c>
      <c r="AD181" t="str">
        <f t="shared" si="26"/>
        <v>&lt;attribute name="1_DIST" value="Digi-Key"/&gt;</v>
      </c>
      <c r="AE181" t="str">
        <f t="shared" si="27"/>
        <v>&lt;attribute name="1_DIST_PN" value="P383LCT-ND"/&gt;</v>
      </c>
      <c r="AF181" t="str">
        <f t="shared" si="28"/>
        <v>&lt;attribute name="1_MFG" value="Panasonic Electronic Components"/&gt;</v>
      </c>
      <c r="AG181" t="str">
        <f t="shared" si="29"/>
        <v>&lt;attribute name="1_MFG_PN" value="ERJ-2RKF3830X"/&gt;</v>
      </c>
      <c r="AH181" t="str">
        <f t="shared" si="30"/>
        <v>&lt;attribute name="2_DESC" value=""/&gt;</v>
      </c>
      <c r="AI181" t="str">
        <f t="shared" si="31"/>
        <v>&lt;attribute name="2_DIST" value=""/&gt;</v>
      </c>
      <c r="AJ181" t="str">
        <f t="shared" si="32"/>
        <v>&lt;attribute name="2_DIST_PN" value=""/&gt;</v>
      </c>
      <c r="AK181" t="str">
        <f t="shared" si="33"/>
        <v>&lt;attribute name="2_MFG" value=""/&gt;</v>
      </c>
      <c r="AL181" t="str">
        <f t="shared" si="34"/>
        <v>&lt;attribute name="2_MFG_PN" value=""/&gt;</v>
      </c>
      <c r="AM181" t="s">
        <v>2061</v>
      </c>
      <c r="AN181" t="s">
        <v>2062</v>
      </c>
      <c r="AO181" t="s">
        <v>2063</v>
      </c>
      <c r="AP181" t="s">
        <v>2064</v>
      </c>
      <c r="AQ181" t="s">
        <v>2065</v>
      </c>
      <c r="AR181" t="str">
        <f t="shared" si="35"/>
        <v>&lt;deviceset name="383R_0402_1/10_1%"&gt;&lt;gates&gt;&lt;gate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383 OHM 1% 1/10W 0402"/&gt;&lt;attribute name="1_DIST" value="Digi-Key"/&gt;&lt;attribute name="1_DIST_PN" value="P383LCT-ND"/&gt;&lt;attribute name="1_MFG" value="Panasonic Electronic Components"/&gt;&lt;attribute name="1_MFG_PN" value="ERJ-2RKF3830X"/&gt;&lt;attribute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2" spans="1:44" x14ac:dyDescent="0.25">
      <c r="A182" s="2">
        <v>390</v>
      </c>
      <c r="B182" s="2" t="s">
        <v>1629</v>
      </c>
      <c r="C182" s="5" t="s">
        <v>1987</v>
      </c>
      <c r="D182" s="2" t="s">
        <v>115</v>
      </c>
      <c r="E182" s="2" t="s">
        <v>116</v>
      </c>
      <c r="F182" s="2" t="s">
        <v>117</v>
      </c>
      <c r="G182" s="2" t="s">
        <v>1104</v>
      </c>
      <c r="H182" s="2" t="s">
        <v>118</v>
      </c>
      <c r="I182" s="2" t="s">
        <v>1102</v>
      </c>
      <c r="J182" s="2" t="s">
        <v>119</v>
      </c>
      <c r="K182" s="2" t="s">
        <v>1103</v>
      </c>
      <c r="L182" s="2"/>
      <c r="M182" s="2"/>
      <c r="N182" s="2"/>
      <c r="O182" s="2"/>
      <c r="P182" s="2"/>
      <c r="Q182" t="str">
        <f t="shared" si="24"/>
        <v>&lt;deviceset name="390R_0402_1/10_1%"&gt;</v>
      </c>
      <c r="R182" t="s">
        <v>2050</v>
      </c>
      <c r="S182" t="s">
        <v>2051</v>
      </c>
      <c r="T182" t="s">
        <v>2052</v>
      </c>
      <c r="U182" t="s">
        <v>2053</v>
      </c>
      <c r="V182" t="s">
        <v>2054</v>
      </c>
      <c r="W182" t="s">
        <v>2055</v>
      </c>
      <c r="X182" t="s">
        <v>2056</v>
      </c>
      <c r="Y182" t="s">
        <v>2057</v>
      </c>
      <c r="Z182" t="s">
        <v>2058</v>
      </c>
      <c r="AA182" t="s">
        <v>2059</v>
      </c>
      <c r="AB182" t="s">
        <v>2060</v>
      </c>
      <c r="AC182" t="str">
        <f t="shared" si="25"/>
        <v>&lt;attribute name="1_DESC" value="RES SMD 390 OHM 1% 1/10W 0402"/&gt;</v>
      </c>
      <c r="AD182" t="str">
        <f t="shared" si="26"/>
        <v>&lt;attribute name="1_DIST" value="Digi-Key"/&gt;</v>
      </c>
      <c r="AE182" t="str">
        <f t="shared" si="27"/>
        <v>&lt;attribute name="1_DIST_PN" value="P390LCT-ND"/&gt;</v>
      </c>
      <c r="AF182" t="str">
        <f t="shared" si="28"/>
        <v>&lt;attribute name="1_MFG" value="Panasonic Electronic Components"/&gt;</v>
      </c>
      <c r="AG182" t="str">
        <f t="shared" si="29"/>
        <v>&lt;attribute name="1_MFG_PN" value="ERJ-2RKF3900X"/&gt;</v>
      </c>
      <c r="AH182" t="str">
        <f t="shared" si="30"/>
        <v>&lt;attribute name="2_DESC" value=""/&gt;</v>
      </c>
      <c r="AI182" t="str">
        <f t="shared" si="31"/>
        <v>&lt;attribute name="2_DIST" value=""/&gt;</v>
      </c>
      <c r="AJ182" t="str">
        <f t="shared" si="32"/>
        <v>&lt;attribute name="2_DIST_PN" value=""/&gt;</v>
      </c>
      <c r="AK182" t="str">
        <f t="shared" si="33"/>
        <v>&lt;attribute name="2_MFG" value=""/&gt;</v>
      </c>
      <c r="AL182" t="str">
        <f t="shared" si="34"/>
        <v>&lt;attribute name="2_MFG_PN" value=""/&gt;</v>
      </c>
      <c r="AM182" t="s">
        <v>2061</v>
      </c>
      <c r="AN182" t="s">
        <v>2062</v>
      </c>
      <c r="AO182" t="s">
        <v>2063</v>
      </c>
      <c r="AP182" t="s">
        <v>2064</v>
      </c>
      <c r="AQ182" t="s">
        <v>2065</v>
      </c>
      <c r="AR182" t="str">
        <f t="shared" si="35"/>
        <v>&lt;deviceset name="390R_0402_1/10_1%"&gt;&lt;gates&gt;&lt;gate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390 OHM 1% 1/10W 0402"/&gt;&lt;attribute name="1_DIST" value="Digi-Key"/&gt;&lt;attribute name="1_DIST_PN" value="P390LCT-ND"/&gt;&lt;attribute name="1_MFG" value="Panasonic Electronic Components"/&gt;&lt;attribute name="1_MFG_PN" value="ERJ-2RKF3900X"/&gt;&lt;attribute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3" spans="1:44" x14ac:dyDescent="0.25">
      <c r="A183" s="2">
        <v>392</v>
      </c>
      <c r="B183" s="2" t="s">
        <v>1629</v>
      </c>
      <c r="C183" s="5" t="s">
        <v>39</v>
      </c>
      <c r="D183" s="2" t="s">
        <v>115</v>
      </c>
      <c r="E183" s="2" t="s">
        <v>116</v>
      </c>
      <c r="F183" s="2" t="s">
        <v>117</v>
      </c>
      <c r="G183" s="2" t="s">
        <v>213</v>
      </c>
      <c r="H183" s="2" t="s">
        <v>118</v>
      </c>
      <c r="I183" s="2" t="s">
        <v>1105</v>
      </c>
      <c r="J183" s="2" t="s">
        <v>119</v>
      </c>
      <c r="K183" s="2" t="s">
        <v>1106</v>
      </c>
      <c r="L183" s="2"/>
      <c r="M183" s="2"/>
      <c r="N183" s="2"/>
      <c r="O183" s="2"/>
      <c r="P183" s="2"/>
      <c r="Q183" t="str">
        <f t="shared" si="24"/>
        <v>&lt;deviceset name="392R_0402_1/10_1%"&gt;</v>
      </c>
      <c r="R183" t="s">
        <v>2050</v>
      </c>
      <c r="S183" t="s">
        <v>2051</v>
      </c>
      <c r="T183" t="s">
        <v>2052</v>
      </c>
      <c r="U183" t="s">
        <v>2053</v>
      </c>
      <c r="V183" t="s">
        <v>2054</v>
      </c>
      <c r="W183" t="s">
        <v>2055</v>
      </c>
      <c r="X183" t="s">
        <v>2056</v>
      </c>
      <c r="Y183" t="s">
        <v>2057</v>
      </c>
      <c r="Z183" t="s">
        <v>2058</v>
      </c>
      <c r="AA183" t="s">
        <v>2059</v>
      </c>
      <c r="AB183" t="s">
        <v>2060</v>
      </c>
      <c r="AC183" t="str">
        <f t="shared" si="25"/>
        <v>&lt;attribute name="1_DESC" value="RES SMD 392 OHM 1% 1/10W 0402"/&gt;</v>
      </c>
      <c r="AD183" t="str">
        <f t="shared" si="26"/>
        <v>&lt;attribute name="1_DIST" value="Digi-Key"/&gt;</v>
      </c>
      <c r="AE183" t="str">
        <f t="shared" si="27"/>
        <v>&lt;attribute name="1_DIST_PN" value="P392LCT-ND"/&gt;</v>
      </c>
      <c r="AF183" t="str">
        <f t="shared" si="28"/>
        <v>&lt;attribute name="1_MFG" value="Panasonic Electronic Components"/&gt;</v>
      </c>
      <c r="AG183" t="str">
        <f t="shared" si="29"/>
        <v>&lt;attribute name="1_MFG_PN" value="ERJ-2RKF3920X"/&gt;</v>
      </c>
      <c r="AH183" t="str">
        <f t="shared" si="30"/>
        <v>&lt;attribute name="2_DESC" value=""/&gt;</v>
      </c>
      <c r="AI183" t="str">
        <f t="shared" si="31"/>
        <v>&lt;attribute name="2_DIST" value=""/&gt;</v>
      </c>
      <c r="AJ183" t="str">
        <f t="shared" si="32"/>
        <v>&lt;attribute name="2_DIST_PN" value=""/&gt;</v>
      </c>
      <c r="AK183" t="str">
        <f t="shared" si="33"/>
        <v>&lt;attribute name="2_MFG" value=""/&gt;</v>
      </c>
      <c r="AL183" t="str">
        <f t="shared" si="34"/>
        <v>&lt;attribute name="2_MFG_PN" value=""/&gt;</v>
      </c>
      <c r="AM183" t="s">
        <v>2061</v>
      </c>
      <c r="AN183" t="s">
        <v>2062</v>
      </c>
      <c r="AO183" t="s">
        <v>2063</v>
      </c>
      <c r="AP183" t="s">
        <v>2064</v>
      </c>
      <c r="AQ183" t="s">
        <v>2065</v>
      </c>
      <c r="AR183" t="str">
        <f t="shared" si="35"/>
        <v>&lt;deviceset name="392R_0402_1/10_1%"&gt;&lt;gates&gt;&lt;gate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392 OHM 1% 1/10W 0402"/&gt;&lt;attribute name="1_DIST" value="Digi-Key"/&gt;&lt;attribute name="1_DIST_PN" value="P392LCT-ND"/&gt;&lt;attribute name="1_MFG" value="Panasonic Electronic Components"/&gt;&lt;attribute name="1_MFG_PN" value="ERJ-2RKF3920X"/&gt;&lt;attribute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4" spans="1:44" x14ac:dyDescent="0.25">
      <c r="A184" s="2">
        <v>402</v>
      </c>
      <c r="B184" s="2" t="s">
        <v>1629</v>
      </c>
      <c r="C184" s="5" t="s">
        <v>1988</v>
      </c>
      <c r="D184" s="2" t="s">
        <v>115</v>
      </c>
      <c r="E184" s="2" t="s">
        <v>116</v>
      </c>
      <c r="F184" s="2" t="s">
        <v>117</v>
      </c>
      <c r="G184" s="2" t="s">
        <v>1151</v>
      </c>
      <c r="H184" s="2" t="s">
        <v>118</v>
      </c>
      <c r="I184" s="2" t="s">
        <v>1149</v>
      </c>
      <c r="J184" s="2" t="s">
        <v>119</v>
      </c>
      <c r="K184" s="2" t="s">
        <v>1150</v>
      </c>
      <c r="L184" s="2"/>
      <c r="M184" s="2"/>
      <c r="N184" s="2"/>
      <c r="O184" s="2"/>
      <c r="P184" s="2"/>
      <c r="Q184" t="str">
        <f t="shared" si="24"/>
        <v>&lt;deviceset name="402R_0402_1/10_1%"&gt;</v>
      </c>
      <c r="R184" t="s">
        <v>2050</v>
      </c>
      <c r="S184" t="s">
        <v>2051</v>
      </c>
      <c r="T184" t="s">
        <v>2052</v>
      </c>
      <c r="U184" t="s">
        <v>2053</v>
      </c>
      <c r="V184" t="s">
        <v>2054</v>
      </c>
      <c r="W184" t="s">
        <v>2055</v>
      </c>
      <c r="X184" t="s">
        <v>2056</v>
      </c>
      <c r="Y184" t="s">
        <v>2057</v>
      </c>
      <c r="Z184" t="s">
        <v>2058</v>
      </c>
      <c r="AA184" t="s">
        <v>2059</v>
      </c>
      <c r="AB184" t="s">
        <v>2060</v>
      </c>
      <c r="AC184" t="str">
        <f t="shared" si="25"/>
        <v>&lt;attribute name="1_DESC" value="RES SMD 402 OHM 1% 1/10W 0402"/&gt;</v>
      </c>
      <c r="AD184" t="str">
        <f t="shared" si="26"/>
        <v>&lt;attribute name="1_DIST" value="Digi-Key"/&gt;</v>
      </c>
      <c r="AE184" t="str">
        <f t="shared" si="27"/>
        <v>&lt;attribute name="1_DIST_PN" value="P402LCT-ND"/&gt;</v>
      </c>
      <c r="AF184" t="str">
        <f t="shared" si="28"/>
        <v>&lt;attribute name="1_MFG" value="Panasonic Electronic Components"/&gt;</v>
      </c>
      <c r="AG184" t="str">
        <f t="shared" si="29"/>
        <v>&lt;attribute name="1_MFG_PN" value="ERJ-2RKF4020X"/&gt;</v>
      </c>
      <c r="AH184" t="str">
        <f t="shared" si="30"/>
        <v>&lt;attribute name="2_DESC" value=""/&gt;</v>
      </c>
      <c r="AI184" t="str">
        <f t="shared" si="31"/>
        <v>&lt;attribute name="2_DIST" value=""/&gt;</v>
      </c>
      <c r="AJ184" t="str">
        <f t="shared" si="32"/>
        <v>&lt;attribute name="2_DIST_PN" value=""/&gt;</v>
      </c>
      <c r="AK184" t="str">
        <f t="shared" si="33"/>
        <v>&lt;attribute name="2_MFG" value=""/&gt;</v>
      </c>
      <c r="AL184" t="str">
        <f t="shared" si="34"/>
        <v>&lt;attribute name="2_MFG_PN" value=""/&gt;</v>
      </c>
      <c r="AM184" t="s">
        <v>2061</v>
      </c>
      <c r="AN184" t="s">
        <v>2062</v>
      </c>
      <c r="AO184" t="s">
        <v>2063</v>
      </c>
      <c r="AP184" t="s">
        <v>2064</v>
      </c>
      <c r="AQ184" t="s">
        <v>2065</v>
      </c>
      <c r="AR184" t="str">
        <f t="shared" si="35"/>
        <v>&lt;deviceset name="402R_0402_1/10_1%"&gt;&lt;gates&gt;&lt;gate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402 OHM 1% 1/10W 0402"/&gt;&lt;attribute name="1_DIST" value="Digi-Key"/&gt;&lt;attribute name="1_DIST_PN" value="P402LCT-ND"/&gt;&lt;attribute name="1_MFG" value="Panasonic Electronic Components"/&gt;&lt;attribute name="1_MFG_PN" value="ERJ-2RKF4020X"/&gt;&lt;attribute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5" spans="1:44" x14ac:dyDescent="0.25">
      <c r="A185" s="2">
        <v>412</v>
      </c>
      <c r="B185" s="2" t="s">
        <v>1629</v>
      </c>
      <c r="C185" s="5" t="s">
        <v>1989</v>
      </c>
      <c r="D185" s="2" t="s">
        <v>115</v>
      </c>
      <c r="E185" s="2" t="s">
        <v>116</v>
      </c>
      <c r="F185" s="2" t="s">
        <v>117</v>
      </c>
      <c r="G185" s="2" t="s">
        <v>1160</v>
      </c>
      <c r="H185" s="2" t="s">
        <v>118</v>
      </c>
      <c r="I185" s="2" t="s">
        <v>1158</v>
      </c>
      <c r="J185" s="2" t="s">
        <v>119</v>
      </c>
      <c r="K185" s="2" t="s">
        <v>1159</v>
      </c>
      <c r="L185" s="2"/>
      <c r="M185" s="2"/>
      <c r="N185" s="2"/>
      <c r="O185" s="2"/>
      <c r="P185" s="2"/>
      <c r="Q185" t="str">
        <f t="shared" si="24"/>
        <v>&lt;deviceset name="412R_0402_1/10_1%"&gt;</v>
      </c>
      <c r="R185" t="s">
        <v>2050</v>
      </c>
      <c r="S185" t="s">
        <v>2051</v>
      </c>
      <c r="T185" t="s">
        <v>2052</v>
      </c>
      <c r="U185" t="s">
        <v>2053</v>
      </c>
      <c r="V185" t="s">
        <v>2054</v>
      </c>
      <c r="W185" t="s">
        <v>2055</v>
      </c>
      <c r="X185" t="s">
        <v>2056</v>
      </c>
      <c r="Y185" t="s">
        <v>2057</v>
      </c>
      <c r="Z185" t="s">
        <v>2058</v>
      </c>
      <c r="AA185" t="s">
        <v>2059</v>
      </c>
      <c r="AB185" t="s">
        <v>2060</v>
      </c>
      <c r="AC185" t="str">
        <f t="shared" si="25"/>
        <v>&lt;attribute name="1_DESC" value="RES SMD 412 OHM 1% 1/10W 0402"/&gt;</v>
      </c>
      <c r="AD185" t="str">
        <f t="shared" si="26"/>
        <v>&lt;attribute name="1_DIST" value="Digi-Key"/&gt;</v>
      </c>
      <c r="AE185" t="str">
        <f t="shared" si="27"/>
        <v>&lt;attribute name="1_DIST_PN" value="P412LCT-ND"/&gt;</v>
      </c>
      <c r="AF185" t="str">
        <f t="shared" si="28"/>
        <v>&lt;attribute name="1_MFG" value="Panasonic Electronic Components"/&gt;</v>
      </c>
      <c r="AG185" t="str">
        <f t="shared" si="29"/>
        <v>&lt;attribute name="1_MFG_PN" value="ERJ-2RKF4120X"/&gt;</v>
      </c>
      <c r="AH185" t="str">
        <f t="shared" si="30"/>
        <v>&lt;attribute name="2_DESC" value=""/&gt;</v>
      </c>
      <c r="AI185" t="str">
        <f t="shared" si="31"/>
        <v>&lt;attribute name="2_DIST" value=""/&gt;</v>
      </c>
      <c r="AJ185" t="str">
        <f t="shared" si="32"/>
        <v>&lt;attribute name="2_DIST_PN" value=""/&gt;</v>
      </c>
      <c r="AK185" t="str">
        <f t="shared" si="33"/>
        <v>&lt;attribute name="2_MFG" value=""/&gt;</v>
      </c>
      <c r="AL185" t="str">
        <f t="shared" si="34"/>
        <v>&lt;attribute name="2_MFG_PN" value=""/&gt;</v>
      </c>
      <c r="AM185" t="s">
        <v>2061</v>
      </c>
      <c r="AN185" t="s">
        <v>2062</v>
      </c>
      <c r="AO185" t="s">
        <v>2063</v>
      </c>
      <c r="AP185" t="s">
        <v>2064</v>
      </c>
      <c r="AQ185" t="s">
        <v>2065</v>
      </c>
      <c r="AR185" t="str">
        <f t="shared" si="35"/>
        <v>&lt;deviceset name="412R_0402_1/10_1%"&gt;&lt;gates&gt;&lt;gate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412 OHM 1% 1/10W 0402"/&gt;&lt;attribute name="1_DIST" value="Digi-Key"/&gt;&lt;attribute name="1_DIST_PN" value="P412LCT-ND"/&gt;&lt;attribute name="1_MFG" value="Panasonic Electronic Components"/&gt;&lt;attribute name="1_MFG_PN" value="ERJ-2RKF4120X"/&gt;&lt;attribute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6" spans="1:44" x14ac:dyDescent="0.25">
      <c r="A186" s="2">
        <v>422</v>
      </c>
      <c r="B186" s="2" t="s">
        <v>1629</v>
      </c>
      <c r="C186" s="5" t="s">
        <v>1990</v>
      </c>
      <c r="D186" s="2" t="s">
        <v>115</v>
      </c>
      <c r="E186" s="2" t="s">
        <v>116</v>
      </c>
      <c r="F186" s="2" t="s">
        <v>117</v>
      </c>
      <c r="G186" s="2" t="s">
        <v>1169</v>
      </c>
      <c r="H186" s="2" t="s">
        <v>118</v>
      </c>
      <c r="I186" s="2" t="s">
        <v>1167</v>
      </c>
      <c r="J186" s="2" t="s">
        <v>119</v>
      </c>
      <c r="K186" s="2" t="s">
        <v>1168</v>
      </c>
      <c r="L186" s="2"/>
      <c r="M186" s="2"/>
      <c r="N186" s="2"/>
      <c r="O186" s="2"/>
      <c r="P186" s="2"/>
      <c r="Q186" t="str">
        <f t="shared" si="24"/>
        <v>&lt;deviceset name="422R_0402_1/10_1%"&gt;</v>
      </c>
      <c r="R186" t="s">
        <v>2050</v>
      </c>
      <c r="S186" t="s">
        <v>2051</v>
      </c>
      <c r="T186" t="s">
        <v>2052</v>
      </c>
      <c r="U186" t="s">
        <v>2053</v>
      </c>
      <c r="V186" t="s">
        <v>2054</v>
      </c>
      <c r="W186" t="s">
        <v>2055</v>
      </c>
      <c r="X186" t="s">
        <v>2056</v>
      </c>
      <c r="Y186" t="s">
        <v>2057</v>
      </c>
      <c r="Z186" t="s">
        <v>2058</v>
      </c>
      <c r="AA186" t="s">
        <v>2059</v>
      </c>
      <c r="AB186" t="s">
        <v>2060</v>
      </c>
      <c r="AC186" t="str">
        <f t="shared" si="25"/>
        <v>&lt;attribute name="1_DESC" value="RES SMD 422 OHM 1% 1/10W 0402"/&gt;</v>
      </c>
      <c r="AD186" t="str">
        <f t="shared" si="26"/>
        <v>&lt;attribute name="1_DIST" value="Digi-Key"/&gt;</v>
      </c>
      <c r="AE186" t="str">
        <f t="shared" si="27"/>
        <v>&lt;attribute name="1_DIST_PN" value="P422LCT-ND"/&gt;</v>
      </c>
      <c r="AF186" t="str">
        <f t="shared" si="28"/>
        <v>&lt;attribute name="1_MFG" value="Panasonic Electronic Components"/&gt;</v>
      </c>
      <c r="AG186" t="str">
        <f t="shared" si="29"/>
        <v>&lt;attribute name="1_MFG_PN" value="ERJ-2RKF4220X"/&gt;</v>
      </c>
      <c r="AH186" t="str">
        <f t="shared" si="30"/>
        <v>&lt;attribute name="2_DESC" value=""/&gt;</v>
      </c>
      <c r="AI186" t="str">
        <f t="shared" si="31"/>
        <v>&lt;attribute name="2_DIST" value=""/&gt;</v>
      </c>
      <c r="AJ186" t="str">
        <f t="shared" si="32"/>
        <v>&lt;attribute name="2_DIST_PN" value=""/&gt;</v>
      </c>
      <c r="AK186" t="str">
        <f t="shared" si="33"/>
        <v>&lt;attribute name="2_MFG" value=""/&gt;</v>
      </c>
      <c r="AL186" t="str">
        <f t="shared" si="34"/>
        <v>&lt;attribute name="2_MFG_PN" value=""/&gt;</v>
      </c>
      <c r="AM186" t="s">
        <v>2061</v>
      </c>
      <c r="AN186" t="s">
        <v>2062</v>
      </c>
      <c r="AO186" t="s">
        <v>2063</v>
      </c>
      <c r="AP186" t="s">
        <v>2064</v>
      </c>
      <c r="AQ186" t="s">
        <v>2065</v>
      </c>
      <c r="AR186" t="str">
        <f t="shared" si="35"/>
        <v>&lt;deviceset name="422R_0402_1/10_1%"&gt;&lt;gates&gt;&lt;gate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422 OHM 1% 1/10W 0402"/&gt;&lt;attribute name="1_DIST" value="Digi-Key"/&gt;&lt;attribute name="1_DIST_PN" value="P422LCT-ND"/&gt;&lt;attribute name="1_MFG" value="Panasonic Electronic Components"/&gt;&lt;attribute name="1_MFG_PN" value="ERJ-2RKF4220X"/&gt;&lt;attribute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7" spans="1:44" x14ac:dyDescent="0.25">
      <c r="A187" s="2">
        <v>430</v>
      </c>
      <c r="B187" s="2" t="s">
        <v>1629</v>
      </c>
      <c r="C187" s="5" t="s">
        <v>1991</v>
      </c>
      <c r="D187" s="2" t="s">
        <v>115</v>
      </c>
      <c r="E187" s="2" t="s">
        <v>116</v>
      </c>
      <c r="F187" s="2" t="s">
        <v>117</v>
      </c>
      <c r="G187" s="2" t="s">
        <v>1181</v>
      </c>
      <c r="H187" s="2" t="s">
        <v>118</v>
      </c>
      <c r="I187" s="2" t="s">
        <v>1179</v>
      </c>
      <c r="J187" s="2" t="s">
        <v>119</v>
      </c>
      <c r="K187" s="2" t="s">
        <v>1180</v>
      </c>
      <c r="L187" s="2"/>
      <c r="M187" s="2"/>
      <c r="N187" s="2"/>
      <c r="O187" s="2"/>
      <c r="P187" s="2"/>
      <c r="Q187" t="str">
        <f t="shared" si="24"/>
        <v>&lt;deviceset name="430R_0402_1/10_1%"&gt;</v>
      </c>
      <c r="R187" t="s">
        <v>2050</v>
      </c>
      <c r="S187" t="s">
        <v>2051</v>
      </c>
      <c r="T187" t="s">
        <v>2052</v>
      </c>
      <c r="U187" t="s">
        <v>2053</v>
      </c>
      <c r="V187" t="s">
        <v>2054</v>
      </c>
      <c r="W187" t="s">
        <v>2055</v>
      </c>
      <c r="X187" t="s">
        <v>2056</v>
      </c>
      <c r="Y187" t="s">
        <v>2057</v>
      </c>
      <c r="Z187" t="s">
        <v>2058</v>
      </c>
      <c r="AA187" t="s">
        <v>2059</v>
      </c>
      <c r="AB187" t="s">
        <v>2060</v>
      </c>
      <c r="AC187" t="str">
        <f t="shared" si="25"/>
        <v>&lt;attribute name="1_DESC" value="RES SMD 430 OHM 1% 1/10W 0402"/&gt;</v>
      </c>
      <c r="AD187" t="str">
        <f t="shared" si="26"/>
        <v>&lt;attribute name="1_DIST" value="Digi-Key"/&gt;</v>
      </c>
      <c r="AE187" t="str">
        <f t="shared" si="27"/>
        <v>&lt;attribute name="1_DIST_PN" value="P430LCT-ND"/&gt;</v>
      </c>
      <c r="AF187" t="str">
        <f t="shared" si="28"/>
        <v>&lt;attribute name="1_MFG" value="Panasonic Electronic Components"/&gt;</v>
      </c>
      <c r="AG187" t="str">
        <f t="shared" si="29"/>
        <v>&lt;attribute name="1_MFG_PN" value="ERJ-2RKF4300X"/&gt;</v>
      </c>
      <c r="AH187" t="str">
        <f t="shared" si="30"/>
        <v>&lt;attribute name="2_DESC" value=""/&gt;</v>
      </c>
      <c r="AI187" t="str">
        <f t="shared" si="31"/>
        <v>&lt;attribute name="2_DIST" value=""/&gt;</v>
      </c>
      <c r="AJ187" t="str">
        <f t="shared" si="32"/>
        <v>&lt;attribute name="2_DIST_PN" value=""/&gt;</v>
      </c>
      <c r="AK187" t="str">
        <f t="shared" si="33"/>
        <v>&lt;attribute name="2_MFG" value=""/&gt;</v>
      </c>
      <c r="AL187" t="str">
        <f t="shared" si="34"/>
        <v>&lt;attribute name="2_MFG_PN" value=""/&gt;</v>
      </c>
      <c r="AM187" t="s">
        <v>2061</v>
      </c>
      <c r="AN187" t="s">
        <v>2062</v>
      </c>
      <c r="AO187" t="s">
        <v>2063</v>
      </c>
      <c r="AP187" t="s">
        <v>2064</v>
      </c>
      <c r="AQ187" t="s">
        <v>2065</v>
      </c>
      <c r="AR187" t="str">
        <f t="shared" si="35"/>
        <v>&lt;deviceset name="430R_0402_1/10_1%"&gt;&lt;gates&gt;&lt;gate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430 OHM 1% 1/10W 0402"/&gt;&lt;attribute name="1_DIST" value="Digi-Key"/&gt;&lt;attribute name="1_DIST_PN" value="P430LCT-ND"/&gt;&lt;attribute name="1_MFG" value="Panasonic Electronic Components"/&gt;&lt;attribute name="1_MFG_PN" value="ERJ-2RKF4300X"/&gt;&lt;attribute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8" spans="1:44" x14ac:dyDescent="0.25">
      <c r="A188" s="2">
        <v>432</v>
      </c>
      <c r="B188" s="2" t="s">
        <v>1629</v>
      </c>
      <c r="C188" s="5" t="s">
        <v>40</v>
      </c>
      <c r="D188" s="2" t="s">
        <v>115</v>
      </c>
      <c r="E188" s="2" t="s">
        <v>116</v>
      </c>
      <c r="F188" s="2" t="s">
        <v>117</v>
      </c>
      <c r="G188" s="2" t="s">
        <v>214</v>
      </c>
      <c r="H188" s="2" t="s">
        <v>118</v>
      </c>
      <c r="I188" s="2" t="s">
        <v>1182</v>
      </c>
      <c r="J188" s="2" t="s">
        <v>119</v>
      </c>
      <c r="K188" s="2" t="s">
        <v>1183</v>
      </c>
      <c r="L188" s="2"/>
      <c r="M188" s="2"/>
      <c r="N188" s="2"/>
      <c r="O188" s="2"/>
      <c r="P188" s="2"/>
      <c r="Q188" t="str">
        <f t="shared" si="24"/>
        <v>&lt;deviceset name="432R_0402_1/10_1%"&gt;</v>
      </c>
      <c r="R188" t="s">
        <v>2050</v>
      </c>
      <c r="S188" t="s">
        <v>2051</v>
      </c>
      <c r="T188" t="s">
        <v>2052</v>
      </c>
      <c r="U188" t="s">
        <v>2053</v>
      </c>
      <c r="V188" t="s">
        <v>2054</v>
      </c>
      <c r="W188" t="s">
        <v>2055</v>
      </c>
      <c r="X188" t="s">
        <v>2056</v>
      </c>
      <c r="Y188" t="s">
        <v>2057</v>
      </c>
      <c r="Z188" t="s">
        <v>2058</v>
      </c>
      <c r="AA188" t="s">
        <v>2059</v>
      </c>
      <c r="AB188" t="s">
        <v>2060</v>
      </c>
      <c r="AC188" t="str">
        <f t="shared" si="25"/>
        <v>&lt;attribute name="1_DESC" value="RES SMD 432 OHM 1% 1/10W 0402"/&gt;</v>
      </c>
      <c r="AD188" t="str">
        <f t="shared" si="26"/>
        <v>&lt;attribute name="1_DIST" value="Digi-Key"/&gt;</v>
      </c>
      <c r="AE188" t="str">
        <f t="shared" si="27"/>
        <v>&lt;attribute name="1_DIST_PN" value="P432LCT-ND"/&gt;</v>
      </c>
      <c r="AF188" t="str">
        <f t="shared" si="28"/>
        <v>&lt;attribute name="1_MFG" value="Panasonic Electronic Components"/&gt;</v>
      </c>
      <c r="AG188" t="str">
        <f t="shared" si="29"/>
        <v>&lt;attribute name="1_MFG_PN" value="ERJ-2RKF4320X"/&gt;</v>
      </c>
      <c r="AH188" t="str">
        <f t="shared" si="30"/>
        <v>&lt;attribute name="2_DESC" value=""/&gt;</v>
      </c>
      <c r="AI188" t="str">
        <f t="shared" si="31"/>
        <v>&lt;attribute name="2_DIST" value=""/&gt;</v>
      </c>
      <c r="AJ188" t="str">
        <f t="shared" si="32"/>
        <v>&lt;attribute name="2_DIST_PN" value=""/&gt;</v>
      </c>
      <c r="AK188" t="str">
        <f t="shared" si="33"/>
        <v>&lt;attribute name="2_MFG" value=""/&gt;</v>
      </c>
      <c r="AL188" t="str">
        <f t="shared" si="34"/>
        <v>&lt;attribute name="2_MFG_PN" value=""/&gt;</v>
      </c>
      <c r="AM188" t="s">
        <v>2061</v>
      </c>
      <c r="AN188" t="s">
        <v>2062</v>
      </c>
      <c r="AO188" t="s">
        <v>2063</v>
      </c>
      <c r="AP188" t="s">
        <v>2064</v>
      </c>
      <c r="AQ188" t="s">
        <v>2065</v>
      </c>
      <c r="AR188" t="str">
        <f t="shared" si="35"/>
        <v>&lt;deviceset name="432R_0402_1/10_1%"&gt;&lt;gates&gt;&lt;gate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432 OHM 1% 1/10W 0402"/&gt;&lt;attribute name="1_DIST" value="Digi-Key"/&gt;&lt;attribute name="1_DIST_PN" value="P432LCT-ND"/&gt;&lt;attribute name="1_MFG" value="Panasonic Electronic Components"/&gt;&lt;attribute name="1_MFG_PN" value="ERJ-2RKF4320X"/&gt;&lt;attribute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89" spans="1:44" x14ac:dyDescent="0.25">
      <c r="A189" s="2">
        <v>442</v>
      </c>
      <c r="B189" s="2" t="s">
        <v>1629</v>
      </c>
      <c r="C189" s="5" t="s">
        <v>1992</v>
      </c>
      <c r="D189" s="2" t="s">
        <v>115</v>
      </c>
      <c r="E189" s="2" t="s">
        <v>116</v>
      </c>
      <c r="F189" s="2" t="s">
        <v>117</v>
      </c>
      <c r="G189" s="2" t="s">
        <v>1192</v>
      </c>
      <c r="H189" s="2" t="s">
        <v>118</v>
      </c>
      <c r="I189" s="2" t="s">
        <v>1190</v>
      </c>
      <c r="J189" s="2" t="s">
        <v>119</v>
      </c>
      <c r="K189" s="2" t="s">
        <v>1191</v>
      </c>
      <c r="L189" s="2"/>
      <c r="M189" s="2"/>
      <c r="N189" s="2"/>
      <c r="O189" s="2"/>
      <c r="P189" s="2"/>
      <c r="Q189" t="str">
        <f t="shared" si="24"/>
        <v>&lt;deviceset name="442R_0402_1/10_1%"&gt;</v>
      </c>
      <c r="R189" t="s">
        <v>2050</v>
      </c>
      <c r="S189" t="s">
        <v>2051</v>
      </c>
      <c r="T189" t="s">
        <v>2052</v>
      </c>
      <c r="U189" t="s">
        <v>2053</v>
      </c>
      <c r="V189" t="s">
        <v>2054</v>
      </c>
      <c r="W189" t="s">
        <v>2055</v>
      </c>
      <c r="X189" t="s">
        <v>2056</v>
      </c>
      <c r="Y189" t="s">
        <v>2057</v>
      </c>
      <c r="Z189" t="s">
        <v>2058</v>
      </c>
      <c r="AA189" t="s">
        <v>2059</v>
      </c>
      <c r="AB189" t="s">
        <v>2060</v>
      </c>
      <c r="AC189" t="str">
        <f t="shared" si="25"/>
        <v>&lt;attribute name="1_DESC" value="RES SMD 442 OHM 1% 1/10W 0402"/&gt;</v>
      </c>
      <c r="AD189" t="str">
        <f t="shared" si="26"/>
        <v>&lt;attribute name="1_DIST" value="Digi-Key"/&gt;</v>
      </c>
      <c r="AE189" t="str">
        <f t="shared" si="27"/>
        <v>&lt;attribute name="1_DIST_PN" value="P442LCT-ND"/&gt;</v>
      </c>
      <c r="AF189" t="str">
        <f t="shared" si="28"/>
        <v>&lt;attribute name="1_MFG" value="Panasonic Electronic Components"/&gt;</v>
      </c>
      <c r="AG189" t="str">
        <f t="shared" si="29"/>
        <v>&lt;attribute name="1_MFG_PN" value="ERJ-2RKF4420X"/&gt;</v>
      </c>
      <c r="AH189" t="str">
        <f t="shared" si="30"/>
        <v>&lt;attribute name="2_DESC" value=""/&gt;</v>
      </c>
      <c r="AI189" t="str">
        <f t="shared" si="31"/>
        <v>&lt;attribute name="2_DIST" value=""/&gt;</v>
      </c>
      <c r="AJ189" t="str">
        <f t="shared" si="32"/>
        <v>&lt;attribute name="2_DIST_PN" value=""/&gt;</v>
      </c>
      <c r="AK189" t="str">
        <f t="shared" si="33"/>
        <v>&lt;attribute name="2_MFG" value=""/&gt;</v>
      </c>
      <c r="AL189" t="str">
        <f t="shared" si="34"/>
        <v>&lt;attribute name="2_MFG_PN" value=""/&gt;</v>
      </c>
      <c r="AM189" t="s">
        <v>2061</v>
      </c>
      <c r="AN189" t="s">
        <v>2062</v>
      </c>
      <c r="AO189" t="s">
        <v>2063</v>
      </c>
      <c r="AP189" t="s">
        <v>2064</v>
      </c>
      <c r="AQ189" t="s">
        <v>2065</v>
      </c>
      <c r="AR189" t="str">
        <f t="shared" si="35"/>
        <v>&lt;deviceset name="442R_0402_1/10_1%"&gt;&lt;gates&gt;&lt;gate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442 OHM 1% 1/10W 0402"/&gt;&lt;attribute name="1_DIST" value="Digi-Key"/&gt;&lt;attribute name="1_DIST_PN" value="P442LCT-ND"/&gt;&lt;attribute name="1_MFG" value="Panasonic Electronic Components"/&gt;&lt;attribute name="1_MFG_PN" value="ERJ-2RKF4420X"/&gt;&lt;attribute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0" spans="1:44" x14ac:dyDescent="0.25">
      <c r="A190" s="2">
        <v>453</v>
      </c>
      <c r="B190" s="2" t="s">
        <v>1629</v>
      </c>
      <c r="C190" s="5" t="s">
        <v>1993</v>
      </c>
      <c r="D190" s="2" t="s">
        <v>115</v>
      </c>
      <c r="E190" s="2" t="s">
        <v>116</v>
      </c>
      <c r="F190" s="2" t="s">
        <v>117</v>
      </c>
      <c r="G190" s="2" t="s">
        <v>1201</v>
      </c>
      <c r="H190" s="2" t="s">
        <v>118</v>
      </c>
      <c r="I190" s="2" t="s">
        <v>1199</v>
      </c>
      <c r="J190" s="2" t="s">
        <v>119</v>
      </c>
      <c r="K190" s="2" t="s">
        <v>1200</v>
      </c>
      <c r="L190" s="2"/>
      <c r="M190" s="2"/>
      <c r="N190" s="2"/>
      <c r="O190" s="2"/>
      <c r="P190" s="2"/>
      <c r="Q190" t="str">
        <f t="shared" si="24"/>
        <v>&lt;deviceset name="453R_0402_1/10_1%"&gt;</v>
      </c>
      <c r="R190" t="s">
        <v>2050</v>
      </c>
      <c r="S190" t="s">
        <v>2051</v>
      </c>
      <c r="T190" t="s">
        <v>2052</v>
      </c>
      <c r="U190" t="s">
        <v>2053</v>
      </c>
      <c r="V190" t="s">
        <v>2054</v>
      </c>
      <c r="W190" t="s">
        <v>2055</v>
      </c>
      <c r="X190" t="s">
        <v>2056</v>
      </c>
      <c r="Y190" t="s">
        <v>2057</v>
      </c>
      <c r="Z190" t="s">
        <v>2058</v>
      </c>
      <c r="AA190" t="s">
        <v>2059</v>
      </c>
      <c r="AB190" t="s">
        <v>2060</v>
      </c>
      <c r="AC190" t="str">
        <f t="shared" si="25"/>
        <v>&lt;attribute name="1_DESC" value="RES SMD 453 OHM 1% 1/10W 0402"/&gt;</v>
      </c>
      <c r="AD190" t="str">
        <f t="shared" si="26"/>
        <v>&lt;attribute name="1_DIST" value="Digi-Key"/&gt;</v>
      </c>
      <c r="AE190" t="str">
        <f t="shared" si="27"/>
        <v>&lt;attribute name="1_DIST_PN" value="P453LCT-ND"/&gt;</v>
      </c>
      <c r="AF190" t="str">
        <f t="shared" si="28"/>
        <v>&lt;attribute name="1_MFG" value="Panasonic Electronic Components"/&gt;</v>
      </c>
      <c r="AG190" t="str">
        <f t="shared" si="29"/>
        <v>&lt;attribute name="1_MFG_PN" value="ERJ-2RKF4530X"/&gt;</v>
      </c>
      <c r="AH190" t="str">
        <f t="shared" si="30"/>
        <v>&lt;attribute name="2_DESC" value=""/&gt;</v>
      </c>
      <c r="AI190" t="str">
        <f t="shared" si="31"/>
        <v>&lt;attribute name="2_DIST" value=""/&gt;</v>
      </c>
      <c r="AJ190" t="str">
        <f t="shared" si="32"/>
        <v>&lt;attribute name="2_DIST_PN" value=""/&gt;</v>
      </c>
      <c r="AK190" t="str">
        <f t="shared" si="33"/>
        <v>&lt;attribute name="2_MFG" value=""/&gt;</v>
      </c>
      <c r="AL190" t="str">
        <f t="shared" si="34"/>
        <v>&lt;attribute name="2_MFG_PN" value=""/&gt;</v>
      </c>
      <c r="AM190" t="s">
        <v>2061</v>
      </c>
      <c r="AN190" t="s">
        <v>2062</v>
      </c>
      <c r="AO190" t="s">
        <v>2063</v>
      </c>
      <c r="AP190" t="s">
        <v>2064</v>
      </c>
      <c r="AQ190" t="s">
        <v>2065</v>
      </c>
      <c r="AR190" t="str">
        <f t="shared" si="35"/>
        <v>&lt;deviceset name="453R_0402_1/10_1%"&gt;&lt;gates&gt;&lt;gate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453 OHM 1% 1/10W 0402"/&gt;&lt;attribute name="1_DIST" value="Digi-Key"/&gt;&lt;attribute name="1_DIST_PN" value="P453LCT-ND"/&gt;&lt;attribute name="1_MFG" value="Panasonic Electronic Components"/&gt;&lt;attribute name="1_MFG_PN" value="ERJ-2RKF4530X"/&gt;&lt;attribute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1" spans="1:44" x14ac:dyDescent="0.25">
      <c r="A191" s="2">
        <v>464</v>
      </c>
      <c r="B191" s="2" t="s">
        <v>1629</v>
      </c>
      <c r="C191" s="5" t="s">
        <v>1994</v>
      </c>
      <c r="D191" s="2" t="s">
        <v>115</v>
      </c>
      <c r="E191" s="2" t="s">
        <v>116</v>
      </c>
      <c r="F191" s="2" t="s">
        <v>117</v>
      </c>
      <c r="G191" s="2" t="s">
        <v>1210</v>
      </c>
      <c r="H191" s="2" t="s">
        <v>118</v>
      </c>
      <c r="I191" s="2" t="s">
        <v>1208</v>
      </c>
      <c r="J191" s="2" t="s">
        <v>119</v>
      </c>
      <c r="K191" s="2" t="s">
        <v>1209</v>
      </c>
      <c r="L191" s="2"/>
      <c r="M191" s="2"/>
      <c r="N191" s="2"/>
      <c r="O191" s="2"/>
      <c r="P191" s="2"/>
      <c r="Q191" t="str">
        <f t="shared" si="24"/>
        <v>&lt;deviceset name="464R_0402_1/10_1%"&gt;</v>
      </c>
      <c r="R191" t="s">
        <v>2050</v>
      </c>
      <c r="S191" t="s">
        <v>2051</v>
      </c>
      <c r="T191" t="s">
        <v>2052</v>
      </c>
      <c r="U191" t="s">
        <v>2053</v>
      </c>
      <c r="V191" t="s">
        <v>2054</v>
      </c>
      <c r="W191" t="s">
        <v>2055</v>
      </c>
      <c r="X191" t="s">
        <v>2056</v>
      </c>
      <c r="Y191" t="s">
        <v>2057</v>
      </c>
      <c r="Z191" t="s">
        <v>2058</v>
      </c>
      <c r="AA191" t="s">
        <v>2059</v>
      </c>
      <c r="AB191" t="s">
        <v>2060</v>
      </c>
      <c r="AC191" t="str">
        <f t="shared" si="25"/>
        <v>&lt;attribute name="1_DESC" value="RES SMD 464 OHM 1% 1/10W 0402"/&gt;</v>
      </c>
      <c r="AD191" t="str">
        <f t="shared" si="26"/>
        <v>&lt;attribute name="1_DIST" value="Digi-Key"/&gt;</v>
      </c>
      <c r="AE191" t="str">
        <f t="shared" si="27"/>
        <v>&lt;attribute name="1_DIST_PN" value="P464LCT-ND"/&gt;</v>
      </c>
      <c r="AF191" t="str">
        <f t="shared" si="28"/>
        <v>&lt;attribute name="1_MFG" value="Panasonic Electronic Components"/&gt;</v>
      </c>
      <c r="AG191" t="str">
        <f t="shared" si="29"/>
        <v>&lt;attribute name="1_MFG_PN" value="ERJ-2RKF4640X"/&gt;</v>
      </c>
      <c r="AH191" t="str">
        <f t="shared" si="30"/>
        <v>&lt;attribute name="2_DESC" value=""/&gt;</v>
      </c>
      <c r="AI191" t="str">
        <f t="shared" si="31"/>
        <v>&lt;attribute name="2_DIST" value=""/&gt;</v>
      </c>
      <c r="AJ191" t="str">
        <f t="shared" si="32"/>
        <v>&lt;attribute name="2_DIST_PN" value=""/&gt;</v>
      </c>
      <c r="AK191" t="str">
        <f t="shared" si="33"/>
        <v>&lt;attribute name="2_MFG" value=""/&gt;</v>
      </c>
      <c r="AL191" t="str">
        <f t="shared" si="34"/>
        <v>&lt;attribute name="2_MFG_PN" value=""/&gt;</v>
      </c>
      <c r="AM191" t="s">
        <v>2061</v>
      </c>
      <c r="AN191" t="s">
        <v>2062</v>
      </c>
      <c r="AO191" t="s">
        <v>2063</v>
      </c>
      <c r="AP191" t="s">
        <v>2064</v>
      </c>
      <c r="AQ191" t="s">
        <v>2065</v>
      </c>
      <c r="AR191" t="str">
        <f t="shared" si="35"/>
        <v>&lt;deviceset name="464R_0402_1/10_1%"&gt;&lt;gates&gt;&lt;gate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464 OHM 1% 1/10W 0402"/&gt;&lt;attribute name="1_DIST" value="Digi-Key"/&gt;&lt;attribute name="1_DIST_PN" value="P464LCT-ND"/&gt;&lt;attribute name="1_MFG" value="Panasonic Electronic Components"/&gt;&lt;attribute name="1_MFG_PN" value="ERJ-2RKF4640X"/&gt;&lt;attribute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2" spans="1:44" x14ac:dyDescent="0.25">
      <c r="A192" s="2">
        <v>470</v>
      </c>
      <c r="B192" s="2" t="s">
        <v>1629</v>
      </c>
      <c r="C192" s="5" t="s">
        <v>1995</v>
      </c>
      <c r="D192" s="2" t="s">
        <v>115</v>
      </c>
      <c r="E192" s="2" t="s">
        <v>116</v>
      </c>
      <c r="F192" s="2" t="s">
        <v>117</v>
      </c>
      <c r="G192" s="2" t="s">
        <v>1222</v>
      </c>
      <c r="H192" s="2" t="s">
        <v>118</v>
      </c>
      <c r="I192" s="2" t="s">
        <v>1220</v>
      </c>
      <c r="J192" s="2" t="s">
        <v>119</v>
      </c>
      <c r="K192" s="2" t="s">
        <v>1221</v>
      </c>
      <c r="L192" s="2"/>
      <c r="M192" s="2"/>
      <c r="N192" s="2"/>
      <c r="O192" s="2"/>
      <c r="P192" s="2"/>
      <c r="Q192" t="str">
        <f t="shared" si="24"/>
        <v>&lt;deviceset name="470R_0402_1/10_1%"&gt;</v>
      </c>
      <c r="R192" t="s">
        <v>2050</v>
      </c>
      <c r="S192" t="s">
        <v>2051</v>
      </c>
      <c r="T192" t="s">
        <v>2052</v>
      </c>
      <c r="U192" t="s">
        <v>2053</v>
      </c>
      <c r="V192" t="s">
        <v>2054</v>
      </c>
      <c r="W192" t="s">
        <v>2055</v>
      </c>
      <c r="X192" t="s">
        <v>2056</v>
      </c>
      <c r="Y192" t="s">
        <v>2057</v>
      </c>
      <c r="Z192" t="s">
        <v>2058</v>
      </c>
      <c r="AA192" t="s">
        <v>2059</v>
      </c>
      <c r="AB192" t="s">
        <v>2060</v>
      </c>
      <c r="AC192" t="str">
        <f t="shared" si="25"/>
        <v>&lt;attribute name="1_DESC" value="RES SMD 470 OHM 1% 1/10W 0402"/&gt;</v>
      </c>
      <c r="AD192" t="str">
        <f t="shared" si="26"/>
        <v>&lt;attribute name="1_DIST" value="Digi-Key"/&gt;</v>
      </c>
      <c r="AE192" t="str">
        <f t="shared" si="27"/>
        <v>&lt;attribute name="1_DIST_PN" value="P470LCT-ND"/&gt;</v>
      </c>
      <c r="AF192" t="str">
        <f t="shared" si="28"/>
        <v>&lt;attribute name="1_MFG" value="Panasonic Electronic Components"/&gt;</v>
      </c>
      <c r="AG192" t="str">
        <f t="shared" si="29"/>
        <v>&lt;attribute name="1_MFG_PN" value="ERJ-2RKF4700X"/&gt;</v>
      </c>
      <c r="AH192" t="str">
        <f t="shared" si="30"/>
        <v>&lt;attribute name="2_DESC" value=""/&gt;</v>
      </c>
      <c r="AI192" t="str">
        <f t="shared" si="31"/>
        <v>&lt;attribute name="2_DIST" value=""/&gt;</v>
      </c>
      <c r="AJ192" t="str">
        <f t="shared" si="32"/>
        <v>&lt;attribute name="2_DIST_PN" value=""/&gt;</v>
      </c>
      <c r="AK192" t="str">
        <f t="shared" si="33"/>
        <v>&lt;attribute name="2_MFG" value=""/&gt;</v>
      </c>
      <c r="AL192" t="str">
        <f t="shared" si="34"/>
        <v>&lt;attribute name="2_MFG_PN" value=""/&gt;</v>
      </c>
      <c r="AM192" t="s">
        <v>2061</v>
      </c>
      <c r="AN192" t="s">
        <v>2062</v>
      </c>
      <c r="AO192" t="s">
        <v>2063</v>
      </c>
      <c r="AP192" t="s">
        <v>2064</v>
      </c>
      <c r="AQ192" t="s">
        <v>2065</v>
      </c>
      <c r="AR192" t="str">
        <f t="shared" si="35"/>
        <v>&lt;deviceset name="470R_0402_1/10_1%"&gt;&lt;gates&gt;&lt;gate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470 OHM 1% 1/10W 0402"/&gt;&lt;attribute name="1_DIST" value="Digi-Key"/&gt;&lt;attribute name="1_DIST_PN" value="P470LCT-ND"/&gt;&lt;attribute name="1_MFG" value="Panasonic Electronic Components"/&gt;&lt;attribute name="1_MFG_PN" value="ERJ-2RKF4700X"/&gt;&lt;attribute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3" spans="1:44" x14ac:dyDescent="0.25">
      <c r="A193" s="2">
        <v>475</v>
      </c>
      <c r="B193" s="2" t="s">
        <v>1629</v>
      </c>
      <c r="C193" s="5" t="s">
        <v>41</v>
      </c>
      <c r="D193" s="2" t="s">
        <v>115</v>
      </c>
      <c r="E193" s="2" t="s">
        <v>116</v>
      </c>
      <c r="F193" s="2" t="s">
        <v>117</v>
      </c>
      <c r="G193" s="2" t="s">
        <v>215</v>
      </c>
      <c r="H193" s="2" t="s">
        <v>118</v>
      </c>
      <c r="I193" s="2" t="s">
        <v>1223</v>
      </c>
      <c r="J193" s="2" t="s">
        <v>119</v>
      </c>
      <c r="K193" s="2" t="s">
        <v>1224</v>
      </c>
      <c r="L193" s="2"/>
      <c r="M193" s="2"/>
      <c r="N193" s="2"/>
      <c r="O193" s="2"/>
      <c r="P193" s="2"/>
      <c r="Q193" t="str">
        <f t="shared" si="24"/>
        <v>&lt;deviceset name="475R_0402_1/10_1%"&gt;</v>
      </c>
      <c r="R193" t="s">
        <v>2050</v>
      </c>
      <c r="S193" t="s">
        <v>2051</v>
      </c>
      <c r="T193" t="s">
        <v>2052</v>
      </c>
      <c r="U193" t="s">
        <v>2053</v>
      </c>
      <c r="V193" t="s">
        <v>2054</v>
      </c>
      <c r="W193" t="s">
        <v>2055</v>
      </c>
      <c r="X193" t="s">
        <v>2056</v>
      </c>
      <c r="Y193" t="s">
        <v>2057</v>
      </c>
      <c r="Z193" t="s">
        <v>2058</v>
      </c>
      <c r="AA193" t="s">
        <v>2059</v>
      </c>
      <c r="AB193" t="s">
        <v>2060</v>
      </c>
      <c r="AC193" t="str">
        <f t="shared" si="25"/>
        <v>&lt;attribute name="1_DESC" value="RES SMD 475 OHM 1% 1/10W 0402"/&gt;</v>
      </c>
      <c r="AD193" t="str">
        <f t="shared" si="26"/>
        <v>&lt;attribute name="1_DIST" value="Digi-Key"/&gt;</v>
      </c>
      <c r="AE193" t="str">
        <f t="shared" si="27"/>
        <v>&lt;attribute name="1_DIST_PN" value="P475LCT-ND"/&gt;</v>
      </c>
      <c r="AF193" t="str">
        <f t="shared" si="28"/>
        <v>&lt;attribute name="1_MFG" value="Panasonic Electronic Components"/&gt;</v>
      </c>
      <c r="AG193" t="str">
        <f t="shared" si="29"/>
        <v>&lt;attribute name="1_MFG_PN" value="ERJ-2RKF4750X"/&gt;</v>
      </c>
      <c r="AH193" t="str">
        <f t="shared" si="30"/>
        <v>&lt;attribute name="2_DESC" value=""/&gt;</v>
      </c>
      <c r="AI193" t="str">
        <f t="shared" si="31"/>
        <v>&lt;attribute name="2_DIST" value=""/&gt;</v>
      </c>
      <c r="AJ193" t="str">
        <f t="shared" si="32"/>
        <v>&lt;attribute name="2_DIST_PN" value=""/&gt;</v>
      </c>
      <c r="AK193" t="str">
        <f t="shared" si="33"/>
        <v>&lt;attribute name="2_MFG" value=""/&gt;</v>
      </c>
      <c r="AL193" t="str">
        <f t="shared" si="34"/>
        <v>&lt;attribute name="2_MFG_PN" value=""/&gt;</v>
      </c>
      <c r="AM193" t="s">
        <v>2061</v>
      </c>
      <c r="AN193" t="s">
        <v>2062</v>
      </c>
      <c r="AO193" t="s">
        <v>2063</v>
      </c>
      <c r="AP193" t="s">
        <v>2064</v>
      </c>
      <c r="AQ193" t="s">
        <v>2065</v>
      </c>
      <c r="AR193" t="str">
        <f t="shared" si="35"/>
        <v>&lt;deviceset name="475R_0402_1/10_1%"&gt;&lt;gates&gt;&lt;gate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475 OHM 1% 1/10W 0402"/&gt;&lt;attribute name="1_DIST" value="Digi-Key"/&gt;&lt;attribute name="1_DIST_PN" value="P475LCT-ND"/&gt;&lt;attribute name="1_MFG" value="Panasonic Electronic Components"/&gt;&lt;attribute name="1_MFG_PN" value="ERJ-2RKF4750X"/&gt;&lt;attribute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4" spans="1:44" x14ac:dyDescent="0.25">
      <c r="A194" s="2">
        <v>487</v>
      </c>
      <c r="B194" s="2" t="s">
        <v>1629</v>
      </c>
      <c r="C194" s="5" t="s">
        <v>1996</v>
      </c>
      <c r="D194" s="2" t="s">
        <v>115</v>
      </c>
      <c r="E194" s="2" t="s">
        <v>116</v>
      </c>
      <c r="F194" s="2" t="s">
        <v>117</v>
      </c>
      <c r="G194" s="2" t="s">
        <v>1233</v>
      </c>
      <c r="H194" s="2" t="s">
        <v>118</v>
      </c>
      <c r="I194" s="2" t="s">
        <v>1231</v>
      </c>
      <c r="J194" s="2" t="s">
        <v>119</v>
      </c>
      <c r="K194" s="2" t="s">
        <v>1232</v>
      </c>
      <c r="L194" s="2"/>
      <c r="M194" s="2"/>
      <c r="N194" s="2"/>
      <c r="O194" s="2"/>
      <c r="P194" s="2"/>
      <c r="Q194" t="str">
        <f t="shared" si="24"/>
        <v>&lt;deviceset name="487R_0402_1/10_1%"&gt;</v>
      </c>
      <c r="R194" t="s">
        <v>2050</v>
      </c>
      <c r="S194" t="s">
        <v>2051</v>
      </c>
      <c r="T194" t="s">
        <v>2052</v>
      </c>
      <c r="U194" t="s">
        <v>2053</v>
      </c>
      <c r="V194" t="s">
        <v>2054</v>
      </c>
      <c r="W194" t="s">
        <v>2055</v>
      </c>
      <c r="X194" t="s">
        <v>2056</v>
      </c>
      <c r="Y194" t="s">
        <v>2057</v>
      </c>
      <c r="Z194" t="s">
        <v>2058</v>
      </c>
      <c r="AA194" t="s">
        <v>2059</v>
      </c>
      <c r="AB194" t="s">
        <v>2060</v>
      </c>
      <c r="AC194" t="str">
        <f t="shared" si="25"/>
        <v>&lt;attribute name="1_DESC" value="RES SMD 487 OHM 1% 1/10W 0402"/&gt;</v>
      </c>
      <c r="AD194" t="str">
        <f t="shared" si="26"/>
        <v>&lt;attribute name="1_DIST" value="Digi-Key"/&gt;</v>
      </c>
      <c r="AE194" t="str">
        <f t="shared" si="27"/>
        <v>&lt;attribute name="1_DIST_PN" value="P487LCT-ND"/&gt;</v>
      </c>
      <c r="AF194" t="str">
        <f t="shared" si="28"/>
        <v>&lt;attribute name="1_MFG" value="Panasonic Electronic Components"/&gt;</v>
      </c>
      <c r="AG194" t="str">
        <f t="shared" si="29"/>
        <v>&lt;attribute name="1_MFG_PN" value="ERJ-2RKF4870X"/&gt;</v>
      </c>
      <c r="AH194" t="str">
        <f t="shared" si="30"/>
        <v>&lt;attribute name="2_DESC" value=""/&gt;</v>
      </c>
      <c r="AI194" t="str">
        <f t="shared" si="31"/>
        <v>&lt;attribute name="2_DIST" value=""/&gt;</v>
      </c>
      <c r="AJ194" t="str">
        <f t="shared" si="32"/>
        <v>&lt;attribute name="2_DIST_PN" value=""/&gt;</v>
      </c>
      <c r="AK194" t="str">
        <f t="shared" si="33"/>
        <v>&lt;attribute name="2_MFG" value=""/&gt;</v>
      </c>
      <c r="AL194" t="str">
        <f t="shared" si="34"/>
        <v>&lt;attribute name="2_MFG_PN" value=""/&gt;</v>
      </c>
      <c r="AM194" t="s">
        <v>2061</v>
      </c>
      <c r="AN194" t="s">
        <v>2062</v>
      </c>
      <c r="AO194" t="s">
        <v>2063</v>
      </c>
      <c r="AP194" t="s">
        <v>2064</v>
      </c>
      <c r="AQ194" t="s">
        <v>2065</v>
      </c>
      <c r="AR194" t="str">
        <f t="shared" si="35"/>
        <v>&lt;deviceset name="487R_0402_1/10_1%"&gt;&lt;gates&gt;&lt;gate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487 OHM 1% 1/10W 0402"/&gt;&lt;attribute name="1_DIST" value="Digi-Key"/&gt;&lt;attribute name="1_DIST_PN" value="P487LCT-ND"/&gt;&lt;attribute name="1_MFG" value="Panasonic Electronic Components"/&gt;&lt;attribute name="1_MFG_PN" value="ERJ-2RKF4870X"/&gt;&lt;attribute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5" spans="1:44" x14ac:dyDescent="0.25">
      <c r="A195" s="2">
        <v>499</v>
      </c>
      <c r="B195" s="2" t="s">
        <v>1629</v>
      </c>
      <c r="C195" s="5" t="s">
        <v>42</v>
      </c>
      <c r="D195" s="2" t="s">
        <v>115</v>
      </c>
      <c r="E195" s="2" t="s">
        <v>116</v>
      </c>
      <c r="F195" s="2" t="s">
        <v>117</v>
      </c>
      <c r="G195" s="2" t="s">
        <v>216</v>
      </c>
      <c r="H195" s="2" t="s">
        <v>118</v>
      </c>
      <c r="I195" s="2" t="s">
        <v>1239</v>
      </c>
      <c r="J195" s="2" t="s">
        <v>119</v>
      </c>
      <c r="K195" s="2" t="s">
        <v>1240</v>
      </c>
      <c r="L195" s="2"/>
      <c r="M195" s="2"/>
      <c r="N195" s="2"/>
      <c r="O195" s="2"/>
      <c r="P195" s="2"/>
      <c r="Q195" t="str">
        <f t="shared" ref="Q195:Q229" si="36">_xlfn.CONCAT("&lt;deviceset name=""",C195,"_",D195,"_",E195,"_",F195,"""&gt;")</f>
        <v>&lt;deviceset name="499R_0402_1/10_1%"&gt;</v>
      </c>
      <c r="R195" t="s">
        <v>2050</v>
      </c>
      <c r="S195" t="s">
        <v>2051</v>
      </c>
      <c r="T195" t="s">
        <v>2052</v>
      </c>
      <c r="U195" t="s">
        <v>2053</v>
      </c>
      <c r="V195" t="s">
        <v>2054</v>
      </c>
      <c r="W195" t="s">
        <v>2055</v>
      </c>
      <c r="X195" t="s">
        <v>2056</v>
      </c>
      <c r="Y195" t="s">
        <v>2057</v>
      </c>
      <c r="Z195" t="s">
        <v>2058</v>
      </c>
      <c r="AA195" t="s">
        <v>2059</v>
      </c>
      <c r="AB195" t="s">
        <v>2060</v>
      </c>
      <c r="AC195" t="str">
        <f t="shared" ref="AC195:AC229" si="37">_xlfn.CONCAT("&lt;attribute name=""",$G$1,""" value=""",G195,"""/&gt;")</f>
        <v>&lt;attribute name="1_DESC" value="RES SMD 499 OHM 1% 1/10W 0402"/&gt;</v>
      </c>
      <c r="AD195" t="str">
        <f t="shared" ref="AD195:AD229" si="38">_xlfn.CONCAT("&lt;attribute name=""",$H$1,""" value=""",H195,"""/&gt;")</f>
        <v>&lt;attribute name="1_DIST" value="Digi-Key"/&gt;</v>
      </c>
      <c r="AE195" t="str">
        <f t="shared" ref="AE195:AE229" si="39">_xlfn.CONCAT("&lt;attribute name=""",$I$1,""" value=""",I195,"""/&gt;")</f>
        <v>&lt;attribute name="1_DIST_PN" value="P499LCT-ND"/&gt;</v>
      </c>
      <c r="AF195" t="str">
        <f t="shared" ref="AF195:AF229" si="40">_xlfn.CONCAT("&lt;attribute name=""",$J$1,""" value=""",J195,"""/&gt;")</f>
        <v>&lt;attribute name="1_MFG" value="Panasonic Electronic Components"/&gt;</v>
      </c>
      <c r="AG195" t="str">
        <f t="shared" ref="AG195:AG229" si="41">_xlfn.CONCAT("&lt;attribute name=""",$K$1,""" value=""",K195,"""/&gt;")</f>
        <v>&lt;attribute name="1_MFG_PN" value="ERJ-2RKF4990X"/&gt;</v>
      </c>
      <c r="AH195" t="str">
        <f t="shared" ref="AH195:AH229" si="42">_xlfn.CONCAT("&lt;attribute name=""",  $L$1,""" value=""",L195,"""/&gt;")</f>
        <v>&lt;attribute name="2_DESC" value=""/&gt;</v>
      </c>
      <c r="AI195" t="str">
        <f t="shared" ref="AI195:AI229" si="43">_xlfn.CONCAT("&lt;attribute name=""",$M$1,""" value=""",M195,"""/&gt;")</f>
        <v>&lt;attribute name="2_DIST" value=""/&gt;</v>
      </c>
      <c r="AJ195" t="str">
        <f t="shared" ref="AJ195:AJ229" si="44">_xlfn.CONCAT("&lt;attribute name=""",$N$1,""" value=""",N195,"""/&gt;")</f>
        <v>&lt;attribute name="2_DIST_PN" value=""/&gt;</v>
      </c>
      <c r="AK195" t="str">
        <f t="shared" ref="AK195:AK229" si="45">_xlfn.CONCAT("&lt;attribute name=""",$O$1,""" value=""",O195,"""/&gt;")</f>
        <v>&lt;attribute name="2_MFG" value=""/&gt;</v>
      </c>
      <c r="AL195" t="str">
        <f t="shared" ref="AL195:AL229" si="46">_xlfn.CONCAT("&lt;attribute name=""",$P$1,""" value=""",P195,"""/&gt;")</f>
        <v>&lt;attribute name="2_MFG_PN" value=""/&gt;</v>
      </c>
      <c r="AM195" t="s">
        <v>2061</v>
      </c>
      <c r="AN195" t="s">
        <v>2062</v>
      </c>
      <c r="AO195" t="s">
        <v>2063</v>
      </c>
      <c r="AP195" t="s">
        <v>2064</v>
      </c>
      <c r="AQ195" t="s">
        <v>2065</v>
      </c>
      <c r="AR195" t="str">
        <f t="shared" ref="AR195:AR229" si="47">_xlfn.CONCAT(Q195:AQ195)</f>
        <v>&lt;deviceset name="499R_0402_1/10_1%"&gt;&lt;gates&gt;&lt;gate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499 OHM 1% 1/10W 0402"/&gt;&lt;attribute name="1_DIST" value="Digi-Key"/&gt;&lt;attribute name="1_DIST_PN" value="P499LCT-ND"/&gt;&lt;attribute name="1_MFG" value="Panasonic Electronic Components"/&gt;&lt;attribute name="1_MFG_PN" value="ERJ-2RKF4990X"/&gt;&lt;attribute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6" spans="1:44" x14ac:dyDescent="0.25">
      <c r="A196" s="2">
        <v>510</v>
      </c>
      <c r="B196" s="2" t="s">
        <v>1629</v>
      </c>
      <c r="C196" s="5" t="s">
        <v>1997</v>
      </c>
      <c r="D196" s="2" t="s">
        <v>115</v>
      </c>
      <c r="E196" s="2" t="s">
        <v>116</v>
      </c>
      <c r="F196" s="2" t="s">
        <v>117</v>
      </c>
      <c r="G196" s="2" t="s">
        <v>1279</v>
      </c>
      <c r="H196" s="2" t="s">
        <v>118</v>
      </c>
      <c r="I196" s="2" t="s">
        <v>1277</v>
      </c>
      <c r="J196" s="2" t="s">
        <v>119</v>
      </c>
      <c r="K196" s="2" t="s">
        <v>1278</v>
      </c>
      <c r="L196" s="2"/>
      <c r="M196" s="2"/>
      <c r="N196" s="2"/>
      <c r="O196" s="2"/>
      <c r="P196" s="2"/>
      <c r="Q196" t="str">
        <f t="shared" si="36"/>
        <v>&lt;deviceset name="510R_0402_1/10_1%"&gt;</v>
      </c>
      <c r="R196" t="s">
        <v>2050</v>
      </c>
      <c r="S196" t="s">
        <v>2051</v>
      </c>
      <c r="T196" t="s">
        <v>2052</v>
      </c>
      <c r="U196" t="s">
        <v>2053</v>
      </c>
      <c r="V196" t="s">
        <v>2054</v>
      </c>
      <c r="W196" t="s">
        <v>2055</v>
      </c>
      <c r="X196" t="s">
        <v>2056</v>
      </c>
      <c r="Y196" t="s">
        <v>2057</v>
      </c>
      <c r="Z196" t="s">
        <v>2058</v>
      </c>
      <c r="AA196" t="s">
        <v>2059</v>
      </c>
      <c r="AB196" t="s">
        <v>2060</v>
      </c>
      <c r="AC196" t="str">
        <f t="shared" si="37"/>
        <v>&lt;attribute name="1_DESC" value="RES SMD 510 OHM 1% 1/10W 0402"/&gt;</v>
      </c>
      <c r="AD196" t="str">
        <f t="shared" si="38"/>
        <v>&lt;attribute name="1_DIST" value="Digi-Key"/&gt;</v>
      </c>
      <c r="AE196" t="str">
        <f t="shared" si="39"/>
        <v>&lt;attribute name="1_DIST_PN" value="P510LCT-ND"/&gt;</v>
      </c>
      <c r="AF196" t="str">
        <f t="shared" si="40"/>
        <v>&lt;attribute name="1_MFG" value="Panasonic Electronic Components"/&gt;</v>
      </c>
      <c r="AG196" t="str">
        <f t="shared" si="41"/>
        <v>&lt;attribute name="1_MFG_PN" value="ERJ-2RKF5100X"/&gt;</v>
      </c>
      <c r="AH196" t="str">
        <f t="shared" si="42"/>
        <v>&lt;attribute name="2_DESC" value=""/&gt;</v>
      </c>
      <c r="AI196" t="str">
        <f t="shared" si="43"/>
        <v>&lt;attribute name="2_DIST" value=""/&gt;</v>
      </c>
      <c r="AJ196" t="str">
        <f t="shared" si="44"/>
        <v>&lt;attribute name="2_DIST_PN" value=""/&gt;</v>
      </c>
      <c r="AK196" t="str">
        <f t="shared" si="45"/>
        <v>&lt;attribute name="2_MFG" value=""/&gt;</v>
      </c>
      <c r="AL196" t="str">
        <f t="shared" si="46"/>
        <v>&lt;attribute name="2_MFG_PN" value=""/&gt;</v>
      </c>
      <c r="AM196" t="s">
        <v>2061</v>
      </c>
      <c r="AN196" t="s">
        <v>2062</v>
      </c>
      <c r="AO196" t="s">
        <v>2063</v>
      </c>
      <c r="AP196" t="s">
        <v>2064</v>
      </c>
      <c r="AQ196" t="s">
        <v>2065</v>
      </c>
      <c r="AR196" t="str">
        <f t="shared" si="47"/>
        <v>&lt;deviceset name="510R_0402_1/10_1%"&gt;&lt;gates&gt;&lt;gate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510 OHM 1% 1/10W 0402"/&gt;&lt;attribute name="1_DIST" value="Digi-Key"/&gt;&lt;attribute name="1_DIST_PN" value="P510LCT-ND"/&gt;&lt;attribute name="1_MFG" value="Panasonic Electronic Components"/&gt;&lt;attribute name="1_MFG_PN" value="ERJ-2RKF5100X"/&gt;&lt;attribute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7" spans="1:44" x14ac:dyDescent="0.25">
      <c r="A197" s="2">
        <v>511</v>
      </c>
      <c r="B197" s="2" t="s">
        <v>1629</v>
      </c>
      <c r="C197" s="5" t="s">
        <v>43</v>
      </c>
      <c r="D197" s="2" t="s">
        <v>115</v>
      </c>
      <c r="E197" s="2" t="s">
        <v>116</v>
      </c>
      <c r="F197" s="2" t="s">
        <v>117</v>
      </c>
      <c r="G197" s="2" t="s">
        <v>217</v>
      </c>
      <c r="H197" s="2" t="s">
        <v>118</v>
      </c>
      <c r="I197" s="2" t="s">
        <v>1280</v>
      </c>
      <c r="J197" s="2" t="s">
        <v>119</v>
      </c>
      <c r="K197" s="2" t="s">
        <v>1281</v>
      </c>
      <c r="L197" s="2"/>
      <c r="M197" s="2"/>
      <c r="N197" s="2"/>
      <c r="O197" s="2"/>
      <c r="P197" s="2"/>
      <c r="Q197" t="str">
        <f t="shared" si="36"/>
        <v>&lt;deviceset name="511R_0402_1/10_1%"&gt;</v>
      </c>
      <c r="R197" t="s">
        <v>2050</v>
      </c>
      <c r="S197" t="s">
        <v>2051</v>
      </c>
      <c r="T197" t="s">
        <v>2052</v>
      </c>
      <c r="U197" t="s">
        <v>2053</v>
      </c>
      <c r="V197" t="s">
        <v>2054</v>
      </c>
      <c r="W197" t="s">
        <v>2055</v>
      </c>
      <c r="X197" t="s">
        <v>2056</v>
      </c>
      <c r="Y197" t="s">
        <v>2057</v>
      </c>
      <c r="Z197" t="s">
        <v>2058</v>
      </c>
      <c r="AA197" t="s">
        <v>2059</v>
      </c>
      <c r="AB197" t="s">
        <v>2060</v>
      </c>
      <c r="AC197" t="str">
        <f t="shared" si="37"/>
        <v>&lt;attribute name="1_DESC" value="RES SMD 511 OHM 1% 1/10W 0402"/&gt;</v>
      </c>
      <c r="AD197" t="str">
        <f t="shared" si="38"/>
        <v>&lt;attribute name="1_DIST" value="Digi-Key"/&gt;</v>
      </c>
      <c r="AE197" t="str">
        <f t="shared" si="39"/>
        <v>&lt;attribute name="1_DIST_PN" value="P511LCT-ND"/&gt;</v>
      </c>
      <c r="AF197" t="str">
        <f t="shared" si="40"/>
        <v>&lt;attribute name="1_MFG" value="Panasonic Electronic Components"/&gt;</v>
      </c>
      <c r="AG197" t="str">
        <f t="shared" si="41"/>
        <v>&lt;attribute name="1_MFG_PN" value="ERJ-2RKF5110X"/&gt;</v>
      </c>
      <c r="AH197" t="str">
        <f t="shared" si="42"/>
        <v>&lt;attribute name="2_DESC" value=""/&gt;</v>
      </c>
      <c r="AI197" t="str">
        <f t="shared" si="43"/>
        <v>&lt;attribute name="2_DIST" value=""/&gt;</v>
      </c>
      <c r="AJ197" t="str">
        <f t="shared" si="44"/>
        <v>&lt;attribute name="2_DIST_PN" value=""/&gt;</v>
      </c>
      <c r="AK197" t="str">
        <f t="shared" si="45"/>
        <v>&lt;attribute name="2_MFG" value=""/&gt;</v>
      </c>
      <c r="AL197" t="str">
        <f t="shared" si="46"/>
        <v>&lt;attribute name="2_MFG_PN" value=""/&gt;</v>
      </c>
      <c r="AM197" t="s">
        <v>2061</v>
      </c>
      <c r="AN197" t="s">
        <v>2062</v>
      </c>
      <c r="AO197" t="s">
        <v>2063</v>
      </c>
      <c r="AP197" t="s">
        <v>2064</v>
      </c>
      <c r="AQ197" t="s">
        <v>2065</v>
      </c>
      <c r="AR197" t="str">
        <f t="shared" si="47"/>
        <v>&lt;deviceset name="511R_0402_1/10_1%"&gt;&lt;gates&gt;&lt;gate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511 OHM 1% 1/10W 0402"/&gt;&lt;attribute name="1_DIST" value="Digi-Key"/&gt;&lt;attribute name="1_DIST_PN" value="P511LCT-ND"/&gt;&lt;attribute name="1_MFG" value="Panasonic Electronic Components"/&gt;&lt;attribute name="1_MFG_PN" value="ERJ-2RKF5110X"/&gt;&lt;attribute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8" spans="1:44" x14ac:dyDescent="0.25">
      <c r="A198" s="2">
        <v>523</v>
      </c>
      <c r="B198" s="2" t="s">
        <v>1629</v>
      </c>
      <c r="C198" s="5" t="s">
        <v>1998</v>
      </c>
      <c r="D198" s="2" t="s">
        <v>115</v>
      </c>
      <c r="E198" s="2" t="s">
        <v>116</v>
      </c>
      <c r="F198" s="2" t="s">
        <v>117</v>
      </c>
      <c r="G198" s="2" t="s">
        <v>1290</v>
      </c>
      <c r="H198" s="2" t="s">
        <v>118</v>
      </c>
      <c r="I198" s="2" t="s">
        <v>1288</v>
      </c>
      <c r="J198" s="2" t="s">
        <v>119</v>
      </c>
      <c r="K198" s="2" t="s">
        <v>1289</v>
      </c>
      <c r="L198" s="2"/>
      <c r="M198" s="2"/>
      <c r="N198" s="2"/>
      <c r="O198" s="2"/>
      <c r="P198" s="2"/>
      <c r="Q198" t="str">
        <f t="shared" si="36"/>
        <v>&lt;deviceset name="523R_0402_1/10_1%"&gt;</v>
      </c>
      <c r="R198" t="s">
        <v>2050</v>
      </c>
      <c r="S198" t="s">
        <v>2051</v>
      </c>
      <c r="T198" t="s">
        <v>2052</v>
      </c>
      <c r="U198" t="s">
        <v>2053</v>
      </c>
      <c r="V198" t="s">
        <v>2054</v>
      </c>
      <c r="W198" t="s">
        <v>2055</v>
      </c>
      <c r="X198" t="s">
        <v>2056</v>
      </c>
      <c r="Y198" t="s">
        <v>2057</v>
      </c>
      <c r="Z198" t="s">
        <v>2058</v>
      </c>
      <c r="AA198" t="s">
        <v>2059</v>
      </c>
      <c r="AB198" t="s">
        <v>2060</v>
      </c>
      <c r="AC198" t="str">
        <f t="shared" si="37"/>
        <v>&lt;attribute name="1_DESC" value="RES SMD 523 OHM 1% 1/10W 0402"/&gt;</v>
      </c>
      <c r="AD198" t="str">
        <f t="shared" si="38"/>
        <v>&lt;attribute name="1_DIST" value="Digi-Key"/&gt;</v>
      </c>
      <c r="AE198" t="str">
        <f t="shared" si="39"/>
        <v>&lt;attribute name="1_DIST_PN" value="P523LCT-ND"/&gt;</v>
      </c>
      <c r="AF198" t="str">
        <f t="shared" si="40"/>
        <v>&lt;attribute name="1_MFG" value="Panasonic Electronic Components"/&gt;</v>
      </c>
      <c r="AG198" t="str">
        <f t="shared" si="41"/>
        <v>&lt;attribute name="1_MFG_PN" value="ERJ-2RKF5230X"/&gt;</v>
      </c>
      <c r="AH198" t="str">
        <f t="shared" si="42"/>
        <v>&lt;attribute name="2_DESC" value=""/&gt;</v>
      </c>
      <c r="AI198" t="str">
        <f t="shared" si="43"/>
        <v>&lt;attribute name="2_DIST" value=""/&gt;</v>
      </c>
      <c r="AJ198" t="str">
        <f t="shared" si="44"/>
        <v>&lt;attribute name="2_DIST_PN" value=""/&gt;</v>
      </c>
      <c r="AK198" t="str">
        <f t="shared" si="45"/>
        <v>&lt;attribute name="2_MFG" value=""/&gt;</v>
      </c>
      <c r="AL198" t="str">
        <f t="shared" si="46"/>
        <v>&lt;attribute name="2_MFG_PN" value=""/&gt;</v>
      </c>
      <c r="AM198" t="s">
        <v>2061</v>
      </c>
      <c r="AN198" t="s">
        <v>2062</v>
      </c>
      <c r="AO198" t="s">
        <v>2063</v>
      </c>
      <c r="AP198" t="s">
        <v>2064</v>
      </c>
      <c r="AQ198" t="s">
        <v>2065</v>
      </c>
      <c r="AR198" t="str">
        <f t="shared" si="47"/>
        <v>&lt;deviceset name="523R_0402_1/10_1%"&gt;&lt;gates&gt;&lt;gate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523 OHM 1% 1/10W 0402"/&gt;&lt;attribute name="1_DIST" value="Digi-Key"/&gt;&lt;attribute name="1_DIST_PN" value="P523LCT-ND"/&gt;&lt;attribute name="1_MFG" value="Panasonic Electronic Components"/&gt;&lt;attribute name="1_MFG_PN" value="ERJ-2RKF5230X"/&gt;&lt;attribute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199" spans="1:44" x14ac:dyDescent="0.25">
      <c r="A199" s="2">
        <v>536</v>
      </c>
      <c r="B199" s="2" t="s">
        <v>1629</v>
      </c>
      <c r="C199" s="5" t="s">
        <v>1999</v>
      </c>
      <c r="D199" s="2" t="s">
        <v>115</v>
      </c>
      <c r="E199" s="2" t="s">
        <v>116</v>
      </c>
      <c r="F199" s="2" t="s">
        <v>117</v>
      </c>
      <c r="G199" s="2" t="s">
        <v>1299</v>
      </c>
      <c r="H199" s="2" t="s">
        <v>118</v>
      </c>
      <c r="I199" s="2" t="s">
        <v>1297</v>
      </c>
      <c r="J199" s="2" t="s">
        <v>119</v>
      </c>
      <c r="K199" s="2" t="s">
        <v>1298</v>
      </c>
      <c r="L199" s="2"/>
      <c r="M199" s="2"/>
      <c r="N199" s="2"/>
      <c r="O199" s="2"/>
      <c r="P199" s="2"/>
      <c r="Q199" t="str">
        <f t="shared" si="36"/>
        <v>&lt;deviceset name="536R_0402_1/10_1%"&gt;</v>
      </c>
      <c r="R199" t="s">
        <v>2050</v>
      </c>
      <c r="S199" t="s">
        <v>2051</v>
      </c>
      <c r="T199" t="s">
        <v>2052</v>
      </c>
      <c r="U199" t="s">
        <v>2053</v>
      </c>
      <c r="V199" t="s">
        <v>2054</v>
      </c>
      <c r="W199" t="s">
        <v>2055</v>
      </c>
      <c r="X199" t="s">
        <v>2056</v>
      </c>
      <c r="Y199" t="s">
        <v>2057</v>
      </c>
      <c r="Z199" t="s">
        <v>2058</v>
      </c>
      <c r="AA199" t="s">
        <v>2059</v>
      </c>
      <c r="AB199" t="s">
        <v>2060</v>
      </c>
      <c r="AC199" t="str">
        <f t="shared" si="37"/>
        <v>&lt;attribute name="1_DESC" value="RES SMD 536 OHM 1% 1/10W 0402"/&gt;</v>
      </c>
      <c r="AD199" t="str">
        <f t="shared" si="38"/>
        <v>&lt;attribute name="1_DIST" value="Digi-Key"/&gt;</v>
      </c>
      <c r="AE199" t="str">
        <f t="shared" si="39"/>
        <v>&lt;attribute name="1_DIST_PN" value="P536LCT-ND"/&gt;</v>
      </c>
      <c r="AF199" t="str">
        <f t="shared" si="40"/>
        <v>&lt;attribute name="1_MFG" value="Panasonic Electronic Components"/&gt;</v>
      </c>
      <c r="AG199" t="str">
        <f t="shared" si="41"/>
        <v>&lt;attribute name="1_MFG_PN" value="ERJ-2RKF5360X"/&gt;</v>
      </c>
      <c r="AH199" t="str">
        <f t="shared" si="42"/>
        <v>&lt;attribute name="2_DESC" value=""/&gt;</v>
      </c>
      <c r="AI199" t="str">
        <f t="shared" si="43"/>
        <v>&lt;attribute name="2_DIST" value=""/&gt;</v>
      </c>
      <c r="AJ199" t="str">
        <f t="shared" si="44"/>
        <v>&lt;attribute name="2_DIST_PN" value=""/&gt;</v>
      </c>
      <c r="AK199" t="str">
        <f t="shared" si="45"/>
        <v>&lt;attribute name="2_MFG" value=""/&gt;</v>
      </c>
      <c r="AL199" t="str">
        <f t="shared" si="46"/>
        <v>&lt;attribute name="2_MFG_PN" value=""/&gt;</v>
      </c>
      <c r="AM199" t="s">
        <v>2061</v>
      </c>
      <c r="AN199" t="s">
        <v>2062</v>
      </c>
      <c r="AO199" t="s">
        <v>2063</v>
      </c>
      <c r="AP199" t="s">
        <v>2064</v>
      </c>
      <c r="AQ199" t="s">
        <v>2065</v>
      </c>
      <c r="AR199" t="str">
        <f t="shared" si="47"/>
        <v>&lt;deviceset name="536R_0402_1/10_1%"&gt;&lt;gates&gt;&lt;gate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536 OHM 1% 1/10W 0402"/&gt;&lt;attribute name="1_DIST" value="Digi-Key"/&gt;&lt;attribute name="1_DIST_PN" value="P536LCT-ND"/&gt;&lt;attribute name="1_MFG" value="Panasonic Electronic Components"/&gt;&lt;attribute name="1_MFG_PN" value="ERJ-2RKF5360X"/&gt;&lt;attribute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0" spans="1:44" x14ac:dyDescent="0.25">
      <c r="A200" s="2">
        <v>549</v>
      </c>
      <c r="B200" s="2" t="s">
        <v>1629</v>
      </c>
      <c r="C200" s="5" t="s">
        <v>2000</v>
      </c>
      <c r="D200" s="2" t="s">
        <v>115</v>
      </c>
      <c r="E200" s="2" t="s">
        <v>116</v>
      </c>
      <c r="F200" s="2" t="s">
        <v>117</v>
      </c>
      <c r="G200" s="2" t="s">
        <v>1308</v>
      </c>
      <c r="H200" s="2" t="s">
        <v>118</v>
      </c>
      <c r="I200" s="2" t="s">
        <v>1306</v>
      </c>
      <c r="J200" s="2" t="s">
        <v>119</v>
      </c>
      <c r="K200" s="2" t="s">
        <v>1307</v>
      </c>
      <c r="L200" s="2"/>
      <c r="M200" s="2"/>
      <c r="N200" s="2"/>
      <c r="O200" s="2"/>
      <c r="P200" s="2"/>
      <c r="Q200" t="str">
        <f t="shared" si="36"/>
        <v>&lt;deviceset name="549R_0402_1/10_1%"&gt;</v>
      </c>
      <c r="R200" t="s">
        <v>2050</v>
      </c>
      <c r="S200" t="s">
        <v>2051</v>
      </c>
      <c r="T200" t="s">
        <v>2052</v>
      </c>
      <c r="U200" t="s">
        <v>2053</v>
      </c>
      <c r="V200" t="s">
        <v>2054</v>
      </c>
      <c r="W200" t="s">
        <v>2055</v>
      </c>
      <c r="X200" t="s">
        <v>2056</v>
      </c>
      <c r="Y200" t="s">
        <v>2057</v>
      </c>
      <c r="Z200" t="s">
        <v>2058</v>
      </c>
      <c r="AA200" t="s">
        <v>2059</v>
      </c>
      <c r="AB200" t="s">
        <v>2060</v>
      </c>
      <c r="AC200" t="str">
        <f t="shared" si="37"/>
        <v>&lt;attribute name="1_DESC" value="RES SMD 549 OHM 1% 1/10W 0402"/&gt;</v>
      </c>
      <c r="AD200" t="str">
        <f t="shared" si="38"/>
        <v>&lt;attribute name="1_DIST" value="Digi-Key"/&gt;</v>
      </c>
      <c r="AE200" t="str">
        <f t="shared" si="39"/>
        <v>&lt;attribute name="1_DIST_PN" value="P549LCT-ND"/&gt;</v>
      </c>
      <c r="AF200" t="str">
        <f t="shared" si="40"/>
        <v>&lt;attribute name="1_MFG" value="Panasonic Electronic Components"/&gt;</v>
      </c>
      <c r="AG200" t="str">
        <f t="shared" si="41"/>
        <v>&lt;attribute name="1_MFG_PN" value="ERJ-2RKF5490X"/&gt;</v>
      </c>
      <c r="AH200" t="str">
        <f t="shared" si="42"/>
        <v>&lt;attribute name="2_DESC" value=""/&gt;</v>
      </c>
      <c r="AI200" t="str">
        <f t="shared" si="43"/>
        <v>&lt;attribute name="2_DIST" value=""/&gt;</v>
      </c>
      <c r="AJ200" t="str">
        <f t="shared" si="44"/>
        <v>&lt;attribute name="2_DIST_PN" value=""/&gt;</v>
      </c>
      <c r="AK200" t="str">
        <f t="shared" si="45"/>
        <v>&lt;attribute name="2_MFG" value=""/&gt;</v>
      </c>
      <c r="AL200" t="str">
        <f t="shared" si="46"/>
        <v>&lt;attribute name="2_MFG_PN" value=""/&gt;</v>
      </c>
      <c r="AM200" t="s">
        <v>2061</v>
      </c>
      <c r="AN200" t="s">
        <v>2062</v>
      </c>
      <c r="AO200" t="s">
        <v>2063</v>
      </c>
      <c r="AP200" t="s">
        <v>2064</v>
      </c>
      <c r="AQ200" t="s">
        <v>2065</v>
      </c>
      <c r="AR200" t="str">
        <f t="shared" si="47"/>
        <v>&lt;deviceset name="549R_0402_1/10_1%"&gt;&lt;gates&gt;&lt;gate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549 OHM 1% 1/10W 0402"/&gt;&lt;attribute name="1_DIST" value="Digi-Key"/&gt;&lt;attribute name="1_DIST_PN" value="P549LCT-ND"/&gt;&lt;attribute name="1_MFG" value="Panasonic Electronic Components"/&gt;&lt;attribute name="1_MFG_PN" value="ERJ-2RKF5490X"/&gt;&lt;attribute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1" spans="1:44" x14ac:dyDescent="0.25">
      <c r="A201" s="2">
        <v>560</v>
      </c>
      <c r="B201" s="2" t="s">
        <v>1629</v>
      </c>
      <c r="C201" s="5" t="s">
        <v>2001</v>
      </c>
      <c r="D201" s="2" t="s">
        <v>115</v>
      </c>
      <c r="E201" s="2" t="s">
        <v>116</v>
      </c>
      <c r="F201" s="2" t="s">
        <v>117</v>
      </c>
      <c r="G201" s="2" t="s">
        <v>1321</v>
      </c>
      <c r="H201" s="2" t="s">
        <v>118</v>
      </c>
      <c r="I201" s="2" t="s">
        <v>1319</v>
      </c>
      <c r="J201" s="2" t="s">
        <v>119</v>
      </c>
      <c r="K201" s="2" t="s">
        <v>1320</v>
      </c>
      <c r="L201" s="2"/>
      <c r="M201" s="2"/>
      <c r="N201" s="2"/>
      <c r="O201" s="2"/>
      <c r="P201" s="2"/>
      <c r="Q201" t="str">
        <f t="shared" si="36"/>
        <v>&lt;deviceset name="560R_0402_1/10_1%"&gt;</v>
      </c>
      <c r="R201" t="s">
        <v>2050</v>
      </c>
      <c r="S201" t="s">
        <v>2051</v>
      </c>
      <c r="T201" t="s">
        <v>2052</v>
      </c>
      <c r="U201" t="s">
        <v>2053</v>
      </c>
      <c r="V201" t="s">
        <v>2054</v>
      </c>
      <c r="W201" t="s">
        <v>2055</v>
      </c>
      <c r="X201" t="s">
        <v>2056</v>
      </c>
      <c r="Y201" t="s">
        <v>2057</v>
      </c>
      <c r="Z201" t="s">
        <v>2058</v>
      </c>
      <c r="AA201" t="s">
        <v>2059</v>
      </c>
      <c r="AB201" t="s">
        <v>2060</v>
      </c>
      <c r="AC201" t="str">
        <f t="shared" si="37"/>
        <v>&lt;attribute name="1_DESC" value="RES SMD 560 OHM 1% 1/10W 0402"/&gt;</v>
      </c>
      <c r="AD201" t="str">
        <f t="shared" si="38"/>
        <v>&lt;attribute name="1_DIST" value="Digi-Key"/&gt;</v>
      </c>
      <c r="AE201" t="str">
        <f t="shared" si="39"/>
        <v>&lt;attribute name="1_DIST_PN" value="P560LCT-ND"/&gt;</v>
      </c>
      <c r="AF201" t="str">
        <f t="shared" si="40"/>
        <v>&lt;attribute name="1_MFG" value="Panasonic Electronic Components"/&gt;</v>
      </c>
      <c r="AG201" t="str">
        <f t="shared" si="41"/>
        <v>&lt;attribute name="1_MFG_PN" value="ERJ-2RKF5600X"/&gt;</v>
      </c>
      <c r="AH201" t="str">
        <f t="shared" si="42"/>
        <v>&lt;attribute name="2_DESC" value=""/&gt;</v>
      </c>
      <c r="AI201" t="str">
        <f t="shared" si="43"/>
        <v>&lt;attribute name="2_DIST" value=""/&gt;</v>
      </c>
      <c r="AJ201" t="str">
        <f t="shared" si="44"/>
        <v>&lt;attribute name="2_DIST_PN" value=""/&gt;</v>
      </c>
      <c r="AK201" t="str">
        <f t="shared" si="45"/>
        <v>&lt;attribute name="2_MFG" value=""/&gt;</v>
      </c>
      <c r="AL201" t="str">
        <f t="shared" si="46"/>
        <v>&lt;attribute name="2_MFG_PN" value=""/&gt;</v>
      </c>
      <c r="AM201" t="s">
        <v>2061</v>
      </c>
      <c r="AN201" t="s">
        <v>2062</v>
      </c>
      <c r="AO201" t="s">
        <v>2063</v>
      </c>
      <c r="AP201" t="s">
        <v>2064</v>
      </c>
      <c r="AQ201" t="s">
        <v>2065</v>
      </c>
      <c r="AR201" t="str">
        <f t="shared" si="47"/>
        <v>&lt;deviceset name="560R_0402_1/10_1%"&gt;&lt;gates&gt;&lt;gate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560 OHM 1% 1/10W 0402"/&gt;&lt;attribute name="1_DIST" value="Digi-Key"/&gt;&lt;attribute name="1_DIST_PN" value="P560LCT-ND"/&gt;&lt;attribute name="1_MFG" value="Panasonic Electronic Components"/&gt;&lt;attribute name="1_MFG_PN" value="ERJ-2RKF5600X"/&gt;&lt;attribute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2" spans="1:44" x14ac:dyDescent="0.25">
      <c r="A202" s="2">
        <v>562</v>
      </c>
      <c r="B202" s="2" t="s">
        <v>1629</v>
      </c>
      <c r="C202" s="5" t="s">
        <v>44</v>
      </c>
      <c r="D202" s="2" t="s">
        <v>115</v>
      </c>
      <c r="E202" s="2" t="s">
        <v>116</v>
      </c>
      <c r="F202" s="2" t="s">
        <v>117</v>
      </c>
      <c r="G202" s="2" t="s">
        <v>218</v>
      </c>
      <c r="H202" s="2" t="s">
        <v>118</v>
      </c>
      <c r="I202" s="2" t="s">
        <v>1322</v>
      </c>
      <c r="J202" s="2" t="s">
        <v>119</v>
      </c>
      <c r="K202" s="2" t="s">
        <v>1323</v>
      </c>
      <c r="L202" s="2"/>
      <c r="M202" s="2"/>
      <c r="N202" s="2"/>
      <c r="O202" s="2"/>
      <c r="P202" s="2"/>
      <c r="Q202" t="str">
        <f t="shared" si="36"/>
        <v>&lt;deviceset name="562R_0402_1/10_1%"&gt;</v>
      </c>
      <c r="R202" t="s">
        <v>2050</v>
      </c>
      <c r="S202" t="s">
        <v>2051</v>
      </c>
      <c r="T202" t="s">
        <v>2052</v>
      </c>
      <c r="U202" t="s">
        <v>2053</v>
      </c>
      <c r="V202" t="s">
        <v>2054</v>
      </c>
      <c r="W202" t="s">
        <v>2055</v>
      </c>
      <c r="X202" t="s">
        <v>2056</v>
      </c>
      <c r="Y202" t="s">
        <v>2057</v>
      </c>
      <c r="Z202" t="s">
        <v>2058</v>
      </c>
      <c r="AA202" t="s">
        <v>2059</v>
      </c>
      <c r="AB202" t="s">
        <v>2060</v>
      </c>
      <c r="AC202" t="str">
        <f t="shared" si="37"/>
        <v>&lt;attribute name="1_DESC" value="RES SMD 562 OHM 1% 1/10W 0402"/&gt;</v>
      </c>
      <c r="AD202" t="str">
        <f t="shared" si="38"/>
        <v>&lt;attribute name="1_DIST" value="Digi-Key"/&gt;</v>
      </c>
      <c r="AE202" t="str">
        <f t="shared" si="39"/>
        <v>&lt;attribute name="1_DIST_PN" value="P562LCT-ND"/&gt;</v>
      </c>
      <c r="AF202" t="str">
        <f t="shared" si="40"/>
        <v>&lt;attribute name="1_MFG" value="Panasonic Electronic Components"/&gt;</v>
      </c>
      <c r="AG202" t="str">
        <f t="shared" si="41"/>
        <v>&lt;attribute name="1_MFG_PN" value="ERJ-2RKF5620X"/&gt;</v>
      </c>
      <c r="AH202" t="str">
        <f t="shared" si="42"/>
        <v>&lt;attribute name="2_DESC" value=""/&gt;</v>
      </c>
      <c r="AI202" t="str">
        <f t="shared" si="43"/>
        <v>&lt;attribute name="2_DIST" value=""/&gt;</v>
      </c>
      <c r="AJ202" t="str">
        <f t="shared" si="44"/>
        <v>&lt;attribute name="2_DIST_PN" value=""/&gt;</v>
      </c>
      <c r="AK202" t="str">
        <f t="shared" si="45"/>
        <v>&lt;attribute name="2_MFG" value=""/&gt;</v>
      </c>
      <c r="AL202" t="str">
        <f t="shared" si="46"/>
        <v>&lt;attribute name="2_MFG_PN" value=""/&gt;</v>
      </c>
      <c r="AM202" t="s">
        <v>2061</v>
      </c>
      <c r="AN202" t="s">
        <v>2062</v>
      </c>
      <c r="AO202" t="s">
        <v>2063</v>
      </c>
      <c r="AP202" t="s">
        <v>2064</v>
      </c>
      <c r="AQ202" t="s">
        <v>2065</v>
      </c>
      <c r="AR202" t="str">
        <f t="shared" si="47"/>
        <v>&lt;deviceset name="562R_0402_1/10_1%"&gt;&lt;gates&gt;&lt;gate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562 OHM 1% 1/10W 0402"/&gt;&lt;attribute name="1_DIST" value="Digi-Key"/&gt;&lt;attribute name="1_DIST_PN" value="P562LCT-ND"/&gt;&lt;attribute name="1_MFG" value="Panasonic Electronic Components"/&gt;&lt;attribute name="1_MFG_PN" value="ERJ-2RKF5620X"/&gt;&lt;attribute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3" spans="1:44" x14ac:dyDescent="0.25">
      <c r="A203" s="2">
        <v>576</v>
      </c>
      <c r="B203" s="2" t="s">
        <v>1629</v>
      </c>
      <c r="C203" s="5" t="s">
        <v>2002</v>
      </c>
      <c r="D203" s="2" t="s">
        <v>115</v>
      </c>
      <c r="E203" s="2" t="s">
        <v>116</v>
      </c>
      <c r="F203" s="2" t="s">
        <v>117</v>
      </c>
      <c r="G203" s="2" t="s">
        <v>1332</v>
      </c>
      <c r="H203" s="2" t="s">
        <v>118</v>
      </c>
      <c r="I203" s="2" t="s">
        <v>1330</v>
      </c>
      <c r="J203" s="2" t="s">
        <v>119</v>
      </c>
      <c r="K203" s="2" t="s">
        <v>1331</v>
      </c>
      <c r="L203" s="2"/>
      <c r="M203" s="2"/>
      <c r="N203" s="2"/>
      <c r="O203" s="2"/>
      <c r="P203" s="2"/>
      <c r="Q203" t="str">
        <f t="shared" si="36"/>
        <v>&lt;deviceset name="576R_0402_1/10_1%"&gt;</v>
      </c>
      <c r="R203" t="s">
        <v>2050</v>
      </c>
      <c r="S203" t="s">
        <v>2051</v>
      </c>
      <c r="T203" t="s">
        <v>2052</v>
      </c>
      <c r="U203" t="s">
        <v>2053</v>
      </c>
      <c r="V203" t="s">
        <v>2054</v>
      </c>
      <c r="W203" t="s">
        <v>2055</v>
      </c>
      <c r="X203" t="s">
        <v>2056</v>
      </c>
      <c r="Y203" t="s">
        <v>2057</v>
      </c>
      <c r="Z203" t="s">
        <v>2058</v>
      </c>
      <c r="AA203" t="s">
        <v>2059</v>
      </c>
      <c r="AB203" t="s">
        <v>2060</v>
      </c>
      <c r="AC203" t="str">
        <f t="shared" si="37"/>
        <v>&lt;attribute name="1_DESC" value="RES SMD 576 OHM 1% 1/10W 0402"/&gt;</v>
      </c>
      <c r="AD203" t="str">
        <f t="shared" si="38"/>
        <v>&lt;attribute name="1_DIST" value="Digi-Key"/&gt;</v>
      </c>
      <c r="AE203" t="str">
        <f t="shared" si="39"/>
        <v>&lt;attribute name="1_DIST_PN" value="P576LCT-ND"/&gt;</v>
      </c>
      <c r="AF203" t="str">
        <f t="shared" si="40"/>
        <v>&lt;attribute name="1_MFG" value="Panasonic Electronic Components"/&gt;</v>
      </c>
      <c r="AG203" t="str">
        <f t="shared" si="41"/>
        <v>&lt;attribute name="1_MFG_PN" value="ERJ-2RKF5760X"/&gt;</v>
      </c>
      <c r="AH203" t="str">
        <f t="shared" si="42"/>
        <v>&lt;attribute name="2_DESC" value=""/&gt;</v>
      </c>
      <c r="AI203" t="str">
        <f t="shared" si="43"/>
        <v>&lt;attribute name="2_DIST" value=""/&gt;</v>
      </c>
      <c r="AJ203" t="str">
        <f t="shared" si="44"/>
        <v>&lt;attribute name="2_DIST_PN" value=""/&gt;</v>
      </c>
      <c r="AK203" t="str">
        <f t="shared" si="45"/>
        <v>&lt;attribute name="2_MFG" value=""/&gt;</v>
      </c>
      <c r="AL203" t="str">
        <f t="shared" si="46"/>
        <v>&lt;attribute name="2_MFG_PN" value=""/&gt;</v>
      </c>
      <c r="AM203" t="s">
        <v>2061</v>
      </c>
      <c r="AN203" t="s">
        <v>2062</v>
      </c>
      <c r="AO203" t="s">
        <v>2063</v>
      </c>
      <c r="AP203" t="s">
        <v>2064</v>
      </c>
      <c r="AQ203" t="s">
        <v>2065</v>
      </c>
      <c r="AR203" t="str">
        <f t="shared" si="47"/>
        <v>&lt;deviceset name="576R_0402_1/10_1%"&gt;&lt;gates&gt;&lt;gate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576 OHM 1% 1/10W 0402"/&gt;&lt;attribute name="1_DIST" value="Digi-Key"/&gt;&lt;attribute name="1_DIST_PN" value="P576LCT-ND"/&gt;&lt;attribute name="1_MFG" value="Panasonic Electronic Components"/&gt;&lt;attribute name="1_MFG_PN" value="ERJ-2RKF5760X"/&gt;&lt;attribute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4" spans="1:44" x14ac:dyDescent="0.25">
      <c r="A204" s="2">
        <v>590</v>
      </c>
      <c r="B204" s="2" t="s">
        <v>1629</v>
      </c>
      <c r="C204" s="5" t="s">
        <v>45</v>
      </c>
      <c r="D204" s="2" t="s">
        <v>115</v>
      </c>
      <c r="E204" s="2" t="s">
        <v>116</v>
      </c>
      <c r="F204" s="2" t="s">
        <v>117</v>
      </c>
      <c r="G204" s="2" t="s">
        <v>219</v>
      </c>
      <c r="H204" s="2" t="s">
        <v>118</v>
      </c>
      <c r="I204" s="2" t="s">
        <v>1336</v>
      </c>
      <c r="J204" s="2" t="s">
        <v>119</v>
      </c>
      <c r="K204" s="2" t="s">
        <v>1337</v>
      </c>
      <c r="L204" s="2"/>
      <c r="M204" s="2"/>
      <c r="N204" s="2"/>
      <c r="O204" s="2"/>
      <c r="P204" s="2"/>
      <c r="Q204" t="str">
        <f t="shared" si="36"/>
        <v>&lt;deviceset name="590R_0402_1/10_1%"&gt;</v>
      </c>
      <c r="R204" t="s">
        <v>2050</v>
      </c>
      <c r="S204" t="s">
        <v>2051</v>
      </c>
      <c r="T204" t="s">
        <v>2052</v>
      </c>
      <c r="U204" t="s">
        <v>2053</v>
      </c>
      <c r="V204" t="s">
        <v>2054</v>
      </c>
      <c r="W204" t="s">
        <v>2055</v>
      </c>
      <c r="X204" t="s">
        <v>2056</v>
      </c>
      <c r="Y204" t="s">
        <v>2057</v>
      </c>
      <c r="Z204" t="s">
        <v>2058</v>
      </c>
      <c r="AA204" t="s">
        <v>2059</v>
      </c>
      <c r="AB204" t="s">
        <v>2060</v>
      </c>
      <c r="AC204" t="str">
        <f t="shared" si="37"/>
        <v>&lt;attribute name="1_DESC" value="RES SMD 590 OHM 1% 1/10W 0402"/&gt;</v>
      </c>
      <c r="AD204" t="str">
        <f t="shared" si="38"/>
        <v>&lt;attribute name="1_DIST" value="Digi-Key"/&gt;</v>
      </c>
      <c r="AE204" t="str">
        <f t="shared" si="39"/>
        <v>&lt;attribute name="1_DIST_PN" value="P590LCT-ND"/&gt;</v>
      </c>
      <c r="AF204" t="str">
        <f t="shared" si="40"/>
        <v>&lt;attribute name="1_MFG" value="Panasonic Electronic Components"/&gt;</v>
      </c>
      <c r="AG204" t="str">
        <f t="shared" si="41"/>
        <v>&lt;attribute name="1_MFG_PN" value="ERJ-2RKF5900X"/&gt;</v>
      </c>
      <c r="AH204" t="str">
        <f t="shared" si="42"/>
        <v>&lt;attribute name="2_DESC" value=""/&gt;</v>
      </c>
      <c r="AI204" t="str">
        <f t="shared" si="43"/>
        <v>&lt;attribute name="2_DIST" value=""/&gt;</v>
      </c>
      <c r="AJ204" t="str">
        <f t="shared" si="44"/>
        <v>&lt;attribute name="2_DIST_PN" value=""/&gt;</v>
      </c>
      <c r="AK204" t="str">
        <f t="shared" si="45"/>
        <v>&lt;attribute name="2_MFG" value=""/&gt;</v>
      </c>
      <c r="AL204" t="str">
        <f t="shared" si="46"/>
        <v>&lt;attribute name="2_MFG_PN" value=""/&gt;</v>
      </c>
      <c r="AM204" t="s">
        <v>2061</v>
      </c>
      <c r="AN204" t="s">
        <v>2062</v>
      </c>
      <c r="AO204" t="s">
        <v>2063</v>
      </c>
      <c r="AP204" t="s">
        <v>2064</v>
      </c>
      <c r="AQ204" t="s">
        <v>2065</v>
      </c>
      <c r="AR204" t="str">
        <f t="shared" si="47"/>
        <v>&lt;deviceset name="590R_0402_1/10_1%"&gt;&lt;gates&gt;&lt;gate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590 OHM 1% 1/10W 0402"/&gt;&lt;attribute name="1_DIST" value="Digi-Key"/&gt;&lt;attribute name="1_DIST_PN" value="P590LCT-ND"/&gt;&lt;attribute name="1_MFG" value="Panasonic Electronic Components"/&gt;&lt;attribute name="1_MFG_PN" value="ERJ-2RKF5900X"/&gt;&lt;attribute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5" spans="1:44" x14ac:dyDescent="0.25">
      <c r="A205" s="2">
        <v>604</v>
      </c>
      <c r="B205" s="2" t="s">
        <v>1629</v>
      </c>
      <c r="C205" s="5" t="s">
        <v>2003</v>
      </c>
      <c r="D205" s="2" t="s">
        <v>115</v>
      </c>
      <c r="E205" s="2" t="s">
        <v>116</v>
      </c>
      <c r="F205" s="2" t="s">
        <v>117</v>
      </c>
      <c r="G205" s="2" t="s">
        <v>1373</v>
      </c>
      <c r="H205" s="2" t="s">
        <v>118</v>
      </c>
      <c r="I205" s="2" t="s">
        <v>1371</v>
      </c>
      <c r="J205" s="2" t="s">
        <v>119</v>
      </c>
      <c r="K205" s="2" t="s">
        <v>1372</v>
      </c>
      <c r="L205" s="2"/>
      <c r="M205" s="2"/>
      <c r="N205" s="2"/>
      <c r="O205" s="2"/>
      <c r="P205" s="2"/>
      <c r="Q205" t="str">
        <f t="shared" si="36"/>
        <v>&lt;deviceset name="604R_0402_1/10_1%"&gt;</v>
      </c>
      <c r="R205" t="s">
        <v>2050</v>
      </c>
      <c r="S205" t="s">
        <v>2051</v>
      </c>
      <c r="T205" t="s">
        <v>2052</v>
      </c>
      <c r="U205" t="s">
        <v>2053</v>
      </c>
      <c r="V205" t="s">
        <v>2054</v>
      </c>
      <c r="W205" t="s">
        <v>2055</v>
      </c>
      <c r="X205" t="s">
        <v>2056</v>
      </c>
      <c r="Y205" t="s">
        <v>2057</v>
      </c>
      <c r="Z205" t="s">
        <v>2058</v>
      </c>
      <c r="AA205" t="s">
        <v>2059</v>
      </c>
      <c r="AB205" t="s">
        <v>2060</v>
      </c>
      <c r="AC205" t="str">
        <f t="shared" si="37"/>
        <v>&lt;attribute name="1_DESC" value="RES SMD 604 OHM 1% 1/10W 0402"/&gt;</v>
      </c>
      <c r="AD205" t="str">
        <f t="shared" si="38"/>
        <v>&lt;attribute name="1_DIST" value="Digi-Key"/&gt;</v>
      </c>
      <c r="AE205" t="str">
        <f t="shared" si="39"/>
        <v>&lt;attribute name="1_DIST_PN" value="P604LCT-ND"/&gt;</v>
      </c>
      <c r="AF205" t="str">
        <f t="shared" si="40"/>
        <v>&lt;attribute name="1_MFG" value="Panasonic Electronic Components"/&gt;</v>
      </c>
      <c r="AG205" t="str">
        <f t="shared" si="41"/>
        <v>&lt;attribute name="1_MFG_PN" value="ERJ-2RKF6040X"/&gt;</v>
      </c>
      <c r="AH205" t="str">
        <f t="shared" si="42"/>
        <v>&lt;attribute name="2_DESC" value=""/&gt;</v>
      </c>
      <c r="AI205" t="str">
        <f t="shared" si="43"/>
        <v>&lt;attribute name="2_DIST" value=""/&gt;</v>
      </c>
      <c r="AJ205" t="str">
        <f t="shared" si="44"/>
        <v>&lt;attribute name="2_DIST_PN" value=""/&gt;</v>
      </c>
      <c r="AK205" t="str">
        <f t="shared" si="45"/>
        <v>&lt;attribute name="2_MFG" value=""/&gt;</v>
      </c>
      <c r="AL205" t="str">
        <f t="shared" si="46"/>
        <v>&lt;attribute name="2_MFG_PN" value=""/&gt;</v>
      </c>
      <c r="AM205" t="s">
        <v>2061</v>
      </c>
      <c r="AN205" t="s">
        <v>2062</v>
      </c>
      <c r="AO205" t="s">
        <v>2063</v>
      </c>
      <c r="AP205" t="s">
        <v>2064</v>
      </c>
      <c r="AQ205" t="s">
        <v>2065</v>
      </c>
      <c r="AR205" t="str">
        <f t="shared" si="47"/>
        <v>&lt;deviceset name="604R_0402_1/10_1%"&gt;&lt;gates&gt;&lt;gate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604 OHM 1% 1/10W 0402"/&gt;&lt;attribute name="1_DIST" value="Digi-Key"/&gt;&lt;attribute name="1_DIST_PN" value="P604LCT-ND"/&gt;&lt;attribute name="1_MFG" value="Panasonic Electronic Components"/&gt;&lt;attribute name="1_MFG_PN" value="ERJ-2RKF6040X"/&gt;&lt;attribute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6" spans="1:44" x14ac:dyDescent="0.25">
      <c r="A206" s="2">
        <v>619</v>
      </c>
      <c r="B206" s="2" t="s">
        <v>1629</v>
      </c>
      <c r="C206" s="5" t="s">
        <v>46</v>
      </c>
      <c r="D206" s="2" t="s">
        <v>115</v>
      </c>
      <c r="E206" s="2" t="s">
        <v>116</v>
      </c>
      <c r="F206" s="2" t="s">
        <v>117</v>
      </c>
      <c r="G206" s="2" t="s">
        <v>220</v>
      </c>
      <c r="H206" s="2" t="s">
        <v>118</v>
      </c>
      <c r="I206" s="2" t="s">
        <v>1379</v>
      </c>
      <c r="J206" s="2" t="s">
        <v>119</v>
      </c>
      <c r="K206" s="2" t="s">
        <v>1380</v>
      </c>
      <c r="L206" s="2"/>
      <c r="M206" s="2"/>
      <c r="N206" s="2"/>
      <c r="O206" s="2"/>
      <c r="P206" s="2"/>
      <c r="Q206" t="str">
        <f t="shared" si="36"/>
        <v>&lt;deviceset name="619R_0402_1/10_1%"&gt;</v>
      </c>
      <c r="R206" t="s">
        <v>2050</v>
      </c>
      <c r="S206" t="s">
        <v>2051</v>
      </c>
      <c r="T206" t="s">
        <v>2052</v>
      </c>
      <c r="U206" t="s">
        <v>2053</v>
      </c>
      <c r="V206" t="s">
        <v>2054</v>
      </c>
      <c r="W206" t="s">
        <v>2055</v>
      </c>
      <c r="X206" t="s">
        <v>2056</v>
      </c>
      <c r="Y206" t="s">
        <v>2057</v>
      </c>
      <c r="Z206" t="s">
        <v>2058</v>
      </c>
      <c r="AA206" t="s">
        <v>2059</v>
      </c>
      <c r="AB206" t="s">
        <v>2060</v>
      </c>
      <c r="AC206" t="str">
        <f t="shared" si="37"/>
        <v>&lt;attribute name="1_DESC" value="RES SMD 619 OHM 1% 1/10W 0402"/&gt;</v>
      </c>
      <c r="AD206" t="str">
        <f t="shared" si="38"/>
        <v>&lt;attribute name="1_DIST" value="Digi-Key"/&gt;</v>
      </c>
      <c r="AE206" t="str">
        <f t="shared" si="39"/>
        <v>&lt;attribute name="1_DIST_PN" value="P619LCT-ND"/&gt;</v>
      </c>
      <c r="AF206" t="str">
        <f t="shared" si="40"/>
        <v>&lt;attribute name="1_MFG" value="Panasonic Electronic Components"/&gt;</v>
      </c>
      <c r="AG206" t="str">
        <f t="shared" si="41"/>
        <v>&lt;attribute name="1_MFG_PN" value="ERJ-2RKF6190X"/&gt;</v>
      </c>
      <c r="AH206" t="str">
        <f t="shared" si="42"/>
        <v>&lt;attribute name="2_DESC" value=""/&gt;</v>
      </c>
      <c r="AI206" t="str">
        <f t="shared" si="43"/>
        <v>&lt;attribute name="2_DIST" value=""/&gt;</v>
      </c>
      <c r="AJ206" t="str">
        <f t="shared" si="44"/>
        <v>&lt;attribute name="2_DIST_PN" value=""/&gt;</v>
      </c>
      <c r="AK206" t="str">
        <f t="shared" si="45"/>
        <v>&lt;attribute name="2_MFG" value=""/&gt;</v>
      </c>
      <c r="AL206" t="str">
        <f t="shared" si="46"/>
        <v>&lt;attribute name="2_MFG_PN" value=""/&gt;</v>
      </c>
      <c r="AM206" t="s">
        <v>2061</v>
      </c>
      <c r="AN206" t="s">
        <v>2062</v>
      </c>
      <c r="AO206" t="s">
        <v>2063</v>
      </c>
      <c r="AP206" t="s">
        <v>2064</v>
      </c>
      <c r="AQ206" t="s">
        <v>2065</v>
      </c>
      <c r="AR206" t="str">
        <f t="shared" si="47"/>
        <v>&lt;deviceset name="619R_0402_1/10_1%"&gt;&lt;gates&gt;&lt;gate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619 OHM 1% 1/10W 0402"/&gt;&lt;attribute name="1_DIST" value="Digi-Key"/&gt;&lt;attribute name="1_DIST_PN" value="P619LCT-ND"/&gt;&lt;attribute name="1_MFG" value="Panasonic Electronic Components"/&gt;&lt;attribute name="1_MFG_PN" value="ERJ-2RKF6190X"/&gt;&lt;attribute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7" spans="1:44" x14ac:dyDescent="0.25">
      <c r="A207" s="2">
        <v>620</v>
      </c>
      <c r="B207" s="2" t="s">
        <v>1629</v>
      </c>
      <c r="C207" s="5" t="s">
        <v>2004</v>
      </c>
      <c r="D207" s="2" t="s">
        <v>115</v>
      </c>
      <c r="E207" s="2" t="s">
        <v>116</v>
      </c>
      <c r="F207" s="2" t="s">
        <v>117</v>
      </c>
      <c r="G207" s="2" t="s">
        <v>1389</v>
      </c>
      <c r="H207" s="2" t="s">
        <v>118</v>
      </c>
      <c r="I207" s="2" t="s">
        <v>1387</v>
      </c>
      <c r="J207" s="2" t="s">
        <v>119</v>
      </c>
      <c r="K207" s="2" t="s">
        <v>1388</v>
      </c>
      <c r="L207" s="2"/>
      <c r="M207" s="2"/>
      <c r="N207" s="2"/>
      <c r="O207" s="2"/>
      <c r="P207" s="2"/>
      <c r="Q207" t="str">
        <f t="shared" si="36"/>
        <v>&lt;deviceset name="620R_0402_1/10_1%"&gt;</v>
      </c>
      <c r="R207" t="s">
        <v>2050</v>
      </c>
      <c r="S207" t="s">
        <v>2051</v>
      </c>
      <c r="T207" t="s">
        <v>2052</v>
      </c>
      <c r="U207" t="s">
        <v>2053</v>
      </c>
      <c r="V207" t="s">
        <v>2054</v>
      </c>
      <c r="W207" t="s">
        <v>2055</v>
      </c>
      <c r="X207" t="s">
        <v>2056</v>
      </c>
      <c r="Y207" t="s">
        <v>2057</v>
      </c>
      <c r="Z207" t="s">
        <v>2058</v>
      </c>
      <c r="AA207" t="s">
        <v>2059</v>
      </c>
      <c r="AB207" t="s">
        <v>2060</v>
      </c>
      <c r="AC207" t="str">
        <f t="shared" si="37"/>
        <v>&lt;attribute name="1_DESC" value="RES SMD 620 OHM 1% 1/10W 0402"/&gt;</v>
      </c>
      <c r="AD207" t="str">
        <f t="shared" si="38"/>
        <v>&lt;attribute name="1_DIST" value="Digi-Key"/&gt;</v>
      </c>
      <c r="AE207" t="str">
        <f t="shared" si="39"/>
        <v>&lt;attribute name="1_DIST_PN" value="P620LCT-ND"/&gt;</v>
      </c>
      <c r="AF207" t="str">
        <f t="shared" si="40"/>
        <v>&lt;attribute name="1_MFG" value="Panasonic Electronic Components"/&gt;</v>
      </c>
      <c r="AG207" t="str">
        <f t="shared" si="41"/>
        <v>&lt;attribute name="1_MFG_PN" value="ERJ-2RKF6200X"/&gt;</v>
      </c>
      <c r="AH207" t="str">
        <f t="shared" si="42"/>
        <v>&lt;attribute name="2_DESC" value=""/&gt;</v>
      </c>
      <c r="AI207" t="str">
        <f t="shared" si="43"/>
        <v>&lt;attribute name="2_DIST" value=""/&gt;</v>
      </c>
      <c r="AJ207" t="str">
        <f t="shared" si="44"/>
        <v>&lt;attribute name="2_DIST_PN" value=""/&gt;</v>
      </c>
      <c r="AK207" t="str">
        <f t="shared" si="45"/>
        <v>&lt;attribute name="2_MFG" value=""/&gt;</v>
      </c>
      <c r="AL207" t="str">
        <f t="shared" si="46"/>
        <v>&lt;attribute name="2_MFG_PN" value=""/&gt;</v>
      </c>
      <c r="AM207" t="s">
        <v>2061</v>
      </c>
      <c r="AN207" t="s">
        <v>2062</v>
      </c>
      <c r="AO207" t="s">
        <v>2063</v>
      </c>
      <c r="AP207" t="s">
        <v>2064</v>
      </c>
      <c r="AQ207" t="s">
        <v>2065</v>
      </c>
      <c r="AR207" t="str">
        <f t="shared" si="47"/>
        <v>&lt;deviceset name="620R_0402_1/10_1%"&gt;&lt;gates&gt;&lt;gate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620 OHM 1% 1/10W 0402"/&gt;&lt;attribute name="1_DIST" value="Digi-Key"/&gt;&lt;attribute name="1_DIST_PN" value="P620LCT-ND"/&gt;&lt;attribute name="1_MFG" value="Panasonic Electronic Components"/&gt;&lt;attribute name="1_MFG_PN" value="ERJ-2RKF6200X"/&gt;&lt;attribute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8" spans="1:44" x14ac:dyDescent="0.25">
      <c r="A208" s="2">
        <v>634</v>
      </c>
      <c r="B208" s="2" t="s">
        <v>1629</v>
      </c>
      <c r="C208" s="5" t="s">
        <v>2005</v>
      </c>
      <c r="D208" s="2" t="s">
        <v>115</v>
      </c>
      <c r="E208" s="2" t="s">
        <v>116</v>
      </c>
      <c r="F208" s="2" t="s">
        <v>117</v>
      </c>
      <c r="G208" s="2" t="s">
        <v>1398</v>
      </c>
      <c r="H208" s="2" t="s">
        <v>118</v>
      </c>
      <c r="I208" s="2" t="s">
        <v>1396</v>
      </c>
      <c r="J208" s="2" t="s">
        <v>119</v>
      </c>
      <c r="K208" s="2" t="s">
        <v>1397</v>
      </c>
      <c r="L208" s="2"/>
      <c r="M208" s="2"/>
      <c r="N208" s="2"/>
      <c r="O208" s="2"/>
      <c r="P208" s="2"/>
      <c r="Q208" t="str">
        <f t="shared" si="36"/>
        <v>&lt;deviceset name="634R_0402_1/10_1%"&gt;</v>
      </c>
      <c r="R208" t="s">
        <v>2050</v>
      </c>
      <c r="S208" t="s">
        <v>2051</v>
      </c>
      <c r="T208" t="s">
        <v>2052</v>
      </c>
      <c r="U208" t="s">
        <v>2053</v>
      </c>
      <c r="V208" t="s">
        <v>2054</v>
      </c>
      <c r="W208" t="s">
        <v>2055</v>
      </c>
      <c r="X208" t="s">
        <v>2056</v>
      </c>
      <c r="Y208" t="s">
        <v>2057</v>
      </c>
      <c r="Z208" t="s">
        <v>2058</v>
      </c>
      <c r="AA208" t="s">
        <v>2059</v>
      </c>
      <c r="AB208" t="s">
        <v>2060</v>
      </c>
      <c r="AC208" t="str">
        <f t="shared" si="37"/>
        <v>&lt;attribute name="1_DESC" value="RES SMD 634 OHM 1% 1/10W 0402"/&gt;</v>
      </c>
      <c r="AD208" t="str">
        <f t="shared" si="38"/>
        <v>&lt;attribute name="1_DIST" value="Digi-Key"/&gt;</v>
      </c>
      <c r="AE208" t="str">
        <f t="shared" si="39"/>
        <v>&lt;attribute name="1_DIST_PN" value="P634LCT-ND"/&gt;</v>
      </c>
      <c r="AF208" t="str">
        <f t="shared" si="40"/>
        <v>&lt;attribute name="1_MFG" value="Panasonic Electronic Components"/&gt;</v>
      </c>
      <c r="AG208" t="str">
        <f t="shared" si="41"/>
        <v>&lt;attribute name="1_MFG_PN" value="ERJ-2RKF6340X"/&gt;</v>
      </c>
      <c r="AH208" t="str">
        <f t="shared" si="42"/>
        <v>&lt;attribute name="2_DESC" value=""/&gt;</v>
      </c>
      <c r="AI208" t="str">
        <f t="shared" si="43"/>
        <v>&lt;attribute name="2_DIST" value=""/&gt;</v>
      </c>
      <c r="AJ208" t="str">
        <f t="shared" si="44"/>
        <v>&lt;attribute name="2_DIST_PN" value=""/&gt;</v>
      </c>
      <c r="AK208" t="str">
        <f t="shared" si="45"/>
        <v>&lt;attribute name="2_MFG" value=""/&gt;</v>
      </c>
      <c r="AL208" t="str">
        <f t="shared" si="46"/>
        <v>&lt;attribute name="2_MFG_PN" value=""/&gt;</v>
      </c>
      <c r="AM208" t="s">
        <v>2061</v>
      </c>
      <c r="AN208" t="s">
        <v>2062</v>
      </c>
      <c r="AO208" t="s">
        <v>2063</v>
      </c>
      <c r="AP208" t="s">
        <v>2064</v>
      </c>
      <c r="AQ208" t="s">
        <v>2065</v>
      </c>
      <c r="AR208" t="str">
        <f t="shared" si="47"/>
        <v>&lt;deviceset name="634R_0402_1/10_1%"&gt;&lt;gates&gt;&lt;gate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634 OHM 1% 1/10W 0402"/&gt;&lt;attribute name="1_DIST" value="Digi-Key"/&gt;&lt;attribute name="1_DIST_PN" value="P634LCT-ND"/&gt;&lt;attribute name="1_MFG" value="Panasonic Electronic Components"/&gt;&lt;attribute name="1_MFG_PN" value="ERJ-2RKF6340X"/&gt;&lt;attribute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09" spans="1:44" x14ac:dyDescent="0.25">
      <c r="A209" s="2">
        <v>649</v>
      </c>
      <c r="B209" s="2" t="s">
        <v>1629</v>
      </c>
      <c r="C209" s="5" t="s">
        <v>2006</v>
      </c>
      <c r="D209" s="2" t="s">
        <v>115</v>
      </c>
      <c r="E209" s="2" t="s">
        <v>116</v>
      </c>
      <c r="F209" s="2" t="s">
        <v>117</v>
      </c>
      <c r="G209" s="2" t="s">
        <v>1407</v>
      </c>
      <c r="H209" s="2" t="s">
        <v>118</v>
      </c>
      <c r="I209" s="2" t="s">
        <v>1405</v>
      </c>
      <c r="J209" s="2" t="s">
        <v>119</v>
      </c>
      <c r="K209" s="2" t="s">
        <v>1406</v>
      </c>
      <c r="L209" s="2"/>
      <c r="M209" s="2"/>
      <c r="N209" s="2"/>
      <c r="O209" s="2"/>
      <c r="P209" s="2"/>
      <c r="Q209" t="str">
        <f t="shared" si="36"/>
        <v>&lt;deviceset name="649R_0402_1/10_1%"&gt;</v>
      </c>
      <c r="R209" t="s">
        <v>2050</v>
      </c>
      <c r="S209" t="s">
        <v>2051</v>
      </c>
      <c r="T209" t="s">
        <v>2052</v>
      </c>
      <c r="U209" t="s">
        <v>2053</v>
      </c>
      <c r="V209" t="s">
        <v>2054</v>
      </c>
      <c r="W209" t="s">
        <v>2055</v>
      </c>
      <c r="X209" t="s">
        <v>2056</v>
      </c>
      <c r="Y209" t="s">
        <v>2057</v>
      </c>
      <c r="Z209" t="s">
        <v>2058</v>
      </c>
      <c r="AA209" t="s">
        <v>2059</v>
      </c>
      <c r="AB209" t="s">
        <v>2060</v>
      </c>
      <c r="AC209" t="str">
        <f t="shared" si="37"/>
        <v>&lt;attribute name="1_DESC" value="RES SMD 649 OHM 1% 1/10W 0402"/&gt;</v>
      </c>
      <c r="AD209" t="str">
        <f t="shared" si="38"/>
        <v>&lt;attribute name="1_DIST" value="Digi-Key"/&gt;</v>
      </c>
      <c r="AE209" t="str">
        <f t="shared" si="39"/>
        <v>&lt;attribute name="1_DIST_PN" value="P649LCT-ND"/&gt;</v>
      </c>
      <c r="AF209" t="str">
        <f t="shared" si="40"/>
        <v>&lt;attribute name="1_MFG" value="Panasonic Electronic Components"/&gt;</v>
      </c>
      <c r="AG209" t="str">
        <f t="shared" si="41"/>
        <v>&lt;attribute name="1_MFG_PN" value="ERJ-2RKF6490X"/&gt;</v>
      </c>
      <c r="AH209" t="str">
        <f t="shared" si="42"/>
        <v>&lt;attribute name="2_DESC" value=""/&gt;</v>
      </c>
      <c r="AI209" t="str">
        <f t="shared" si="43"/>
        <v>&lt;attribute name="2_DIST" value=""/&gt;</v>
      </c>
      <c r="AJ209" t="str">
        <f t="shared" si="44"/>
        <v>&lt;attribute name="2_DIST_PN" value=""/&gt;</v>
      </c>
      <c r="AK209" t="str">
        <f t="shared" si="45"/>
        <v>&lt;attribute name="2_MFG" value=""/&gt;</v>
      </c>
      <c r="AL209" t="str">
        <f t="shared" si="46"/>
        <v>&lt;attribute name="2_MFG_PN" value=""/&gt;</v>
      </c>
      <c r="AM209" t="s">
        <v>2061</v>
      </c>
      <c r="AN209" t="s">
        <v>2062</v>
      </c>
      <c r="AO209" t="s">
        <v>2063</v>
      </c>
      <c r="AP209" t="s">
        <v>2064</v>
      </c>
      <c r="AQ209" t="s">
        <v>2065</v>
      </c>
      <c r="AR209" t="str">
        <f t="shared" si="47"/>
        <v>&lt;deviceset name="649R_0402_1/10_1%"&gt;&lt;gates&gt;&lt;gate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649 OHM 1% 1/10W 0402"/&gt;&lt;attribute name="1_DIST" value="Digi-Key"/&gt;&lt;attribute name="1_DIST_PN" value="P649LCT-ND"/&gt;&lt;attribute name="1_MFG" value="Panasonic Electronic Components"/&gt;&lt;attribute name="1_MFG_PN" value="ERJ-2RKF6490X"/&gt;&lt;attribute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0" spans="1:44" x14ac:dyDescent="0.25">
      <c r="A210" s="2">
        <v>665</v>
      </c>
      <c r="B210" s="2" t="s">
        <v>1629</v>
      </c>
      <c r="C210" s="5" t="s">
        <v>2007</v>
      </c>
      <c r="D210" s="2" t="s">
        <v>115</v>
      </c>
      <c r="E210" s="2" t="s">
        <v>116</v>
      </c>
      <c r="F210" s="2" t="s">
        <v>117</v>
      </c>
      <c r="G210" s="2" t="s">
        <v>1416</v>
      </c>
      <c r="H210" s="2" t="s">
        <v>118</v>
      </c>
      <c r="I210" s="2" t="s">
        <v>1414</v>
      </c>
      <c r="J210" s="2" t="s">
        <v>119</v>
      </c>
      <c r="K210" s="2" t="s">
        <v>1415</v>
      </c>
      <c r="L210" s="2"/>
      <c r="M210" s="2"/>
      <c r="N210" s="2"/>
      <c r="O210" s="2"/>
      <c r="P210" s="2"/>
      <c r="Q210" t="str">
        <f t="shared" si="36"/>
        <v>&lt;deviceset name="665R_0402_1/10_1%"&gt;</v>
      </c>
      <c r="R210" t="s">
        <v>2050</v>
      </c>
      <c r="S210" t="s">
        <v>2051</v>
      </c>
      <c r="T210" t="s">
        <v>2052</v>
      </c>
      <c r="U210" t="s">
        <v>2053</v>
      </c>
      <c r="V210" t="s">
        <v>2054</v>
      </c>
      <c r="W210" t="s">
        <v>2055</v>
      </c>
      <c r="X210" t="s">
        <v>2056</v>
      </c>
      <c r="Y210" t="s">
        <v>2057</v>
      </c>
      <c r="Z210" t="s">
        <v>2058</v>
      </c>
      <c r="AA210" t="s">
        <v>2059</v>
      </c>
      <c r="AB210" t="s">
        <v>2060</v>
      </c>
      <c r="AC210" t="str">
        <f t="shared" si="37"/>
        <v>&lt;attribute name="1_DESC" value="RES SMD 665 OHM 1% 1/10W 0402"/&gt;</v>
      </c>
      <c r="AD210" t="str">
        <f t="shared" si="38"/>
        <v>&lt;attribute name="1_DIST" value="Digi-Key"/&gt;</v>
      </c>
      <c r="AE210" t="str">
        <f t="shared" si="39"/>
        <v>&lt;attribute name="1_DIST_PN" value="P665LCT-ND"/&gt;</v>
      </c>
      <c r="AF210" t="str">
        <f t="shared" si="40"/>
        <v>&lt;attribute name="1_MFG" value="Panasonic Electronic Components"/&gt;</v>
      </c>
      <c r="AG210" t="str">
        <f t="shared" si="41"/>
        <v>&lt;attribute name="1_MFG_PN" value="ERJ-2RKF6650X"/&gt;</v>
      </c>
      <c r="AH210" t="str">
        <f t="shared" si="42"/>
        <v>&lt;attribute name="2_DESC" value=""/&gt;</v>
      </c>
      <c r="AI210" t="str">
        <f t="shared" si="43"/>
        <v>&lt;attribute name="2_DIST" value=""/&gt;</v>
      </c>
      <c r="AJ210" t="str">
        <f t="shared" si="44"/>
        <v>&lt;attribute name="2_DIST_PN" value=""/&gt;</v>
      </c>
      <c r="AK210" t="str">
        <f t="shared" si="45"/>
        <v>&lt;attribute name="2_MFG" value=""/&gt;</v>
      </c>
      <c r="AL210" t="str">
        <f t="shared" si="46"/>
        <v>&lt;attribute name="2_MFG_PN" value=""/&gt;</v>
      </c>
      <c r="AM210" t="s">
        <v>2061</v>
      </c>
      <c r="AN210" t="s">
        <v>2062</v>
      </c>
      <c r="AO210" t="s">
        <v>2063</v>
      </c>
      <c r="AP210" t="s">
        <v>2064</v>
      </c>
      <c r="AQ210" t="s">
        <v>2065</v>
      </c>
      <c r="AR210" t="str">
        <f t="shared" si="47"/>
        <v>&lt;deviceset name="665R_0402_1/10_1%"&gt;&lt;gates&gt;&lt;gate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665 OHM 1% 1/10W 0402"/&gt;&lt;attribute name="1_DIST" value="Digi-Key"/&gt;&lt;attribute name="1_DIST_PN" value="P665LCT-ND"/&gt;&lt;attribute name="1_MFG" value="Panasonic Electronic Components"/&gt;&lt;attribute name="1_MFG_PN" value="ERJ-2RKF6650X"/&gt;&lt;attribute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1" spans="1:44" x14ac:dyDescent="0.25">
      <c r="A211" s="2">
        <v>680</v>
      </c>
      <c r="B211" s="2" t="s">
        <v>1629</v>
      </c>
      <c r="C211" s="5" t="s">
        <v>2008</v>
      </c>
      <c r="D211" s="2" t="s">
        <v>115</v>
      </c>
      <c r="E211" s="2" t="s">
        <v>116</v>
      </c>
      <c r="F211" s="2" t="s">
        <v>117</v>
      </c>
      <c r="G211" s="2" t="s">
        <v>1428</v>
      </c>
      <c r="H211" s="2" t="s">
        <v>118</v>
      </c>
      <c r="I211" s="2" t="s">
        <v>1426</v>
      </c>
      <c r="J211" s="2" t="s">
        <v>119</v>
      </c>
      <c r="K211" s="2" t="s">
        <v>1427</v>
      </c>
      <c r="L211" s="2"/>
      <c r="M211" s="2"/>
      <c r="N211" s="2"/>
      <c r="O211" s="2"/>
      <c r="P211" s="2"/>
      <c r="Q211" t="str">
        <f t="shared" si="36"/>
        <v>&lt;deviceset name="680R_0402_1/10_1%"&gt;</v>
      </c>
      <c r="R211" t="s">
        <v>2050</v>
      </c>
      <c r="S211" t="s">
        <v>2051</v>
      </c>
      <c r="T211" t="s">
        <v>2052</v>
      </c>
      <c r="U211" t="s">
        <v>2053</v>
      </c>
      <c r="V211" t="s">
        <v>2054</v>
      </c>
      <c r="W211" t="s">
        <v>2055</v>
      </c>
      <c r="X211" t="s">
        <v>2056</v>
      </c>
      <c r="Y211" t="s">
        <v>2057</v>
      </c>
      <c r="Z211" t="s">
        <v>2058</v>
      </c>
      <c r="AA211" t="s">
        <v>2059</v>
      </c>
      <c r="AB211" t="s">
        <v>2060</v>
      </c>
      <c r="AC211" t="str">
        <f t="shared" si="37"/>
        <v>&lt;attribute name="1_DESC" value="RES SMD 680 OHM 1% 1/10W 0402"/&gt;</v>
      </c>
      <c r="AD211" t="str">
        <f t="shared" si="38"/>
        <v>&lt;attribute name="1_DIST" value="Digi-Key"/&gt;</v>
      </c>
      <c r="AE211" t="str">
        <f t="shared" si="39"/>
        <v>&lt;attribute name="1_DIST_PN" value="P680LCT-ND"/&gt;</v>
      </c>
      <c r="AF211" t="str">
        <f t="shared" si="40"/>
        <v>&lt;attribute name="1_MFG" value="Panasonic Electronic Components"/&gt;</v>
      </c>
      <c r="AG211" t="str">
        <f t="shared" si="41"/>
        <v>&lt;attribute name="1_MFG_PN" value="ERJ-2RKF6800X"/&gt;</v>
      </c>
      <c r="AH211" t="str">
        <f t="shared" si="42"/>
        <v>&lt;attribute name="2_DESC" value=""/&gt;</v>
      </c>
      <c r="AI211" t="str">
        <f t="shared" si="43"/>
        <v>&lt;attribute name="2_DIST" value=""/&gt;</v>
      </c>
      <c r="AJ211" t="str">
        <f t="shared" si="44"/>
        <v>&lt;attribute name="2_DIST_PN" value=""/&gt;</v>
      </c>
      <c r="AK211" t="str">
        <f t="shared" si="45"/>
        <v>&lt;attribute name="2_MFG" value=""/&gt;</v>
      </c>
      <c r="AL211" t="str">
        <f t="shared" si="46"/>
        <v>&lt;attribute name="2_MFG_PN" value=""/&gt;</v>
      </c>
      <c r="AM211" t="s">
        <v>2061</v>
      </c>
      <c r="AN211" t="s">
        <v>2062</v>
      </c>
      <c r="AO211" t="s">
        <v>2063</v>
      </c>
      <c r="AP211" t="s">
        <v>2064</v>
      </c>
      <c r="AQ211" t="s">
        <v>2065</v>
      </c>
      <c r="AR211" t="str">
        <f t="shared" si="47"/>
        <v>&lt;deviceset name="680R_0402_1/10_1%"&gt;&lt;gates&gt;&lt;gate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680 OHM 1% 1/10W 0402"/&gt;&lt;attribute name="1_DIST" value="Digi-Key"/&gt;&lt;attribute name="1_DIST_PN" value="P680LCT-ND"/&gt;&lt;attribute name="1_MFG" value="Panasonic Electronic Components"/&gt;&lt;attribute name="1_MFG_PN" value="ERJ-2RKF6800X"/&gt;&lt;attribute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2" spans="1:44" x14ac:dyDescent="0.25">
      <c r="A212" s="2">
        <v>681</v>
      </c>
      <c r="B212" s="2" t="s">
        <v>1629</v>
      </c>
      <c r="C212" s="5" t="s">
        <v>47</v>
      </c>
      <c r="D212" s="2" t="s">
        <v>115</v>
      </c>
      <c r="E212" s="2" t="s">
        <v>116</v>
      </c>
      <c r="F212" s="2" t="s">
        <v>117</v>
      </c>
      <c r="G212" s="2" t="s">
        <v>221</v>
      </c>
      <c r="H212" s="2" t="s">
        <v>118</v>
      </c>
      <c r="I212" s="2" t="s">
        <v>1429</v>
      </c>
      <c r="J212" s="2" t="s">
        <v>119</v>
      </c>
      <c r="K212" s="2" t="s">
        <v>1430</v>
      </c>
      <c r="L212" s="2"/>
      <c r="M212" s="2"/>
      <c r="N212" s="2"/>
      <c r="O212" s="2"/>
      <c r="P212" s="2"/>
      <c r="Q212" t="str">
        <f t="shared" si="36"/>
        <v>&lt;deviceset name="681R_0402_1/10_1%"&gt;</v>
      </c>
      <c r="R212" t="s">
        <v>2050</v>
      </c>
      <c r="S212" t="s">
        <v>2051</v>
      </c>
      <c r="T212" t="s">
        <v>2052</v>
      </c>
      <c r="U212" t="s">
        <v>2053</v>
      </c>
      <c r="V212" t="s">
        <v>2054</v>
      </c>
      <c r="W212" t="s">
        <v>2055</v>
      </c>
      <c r="X212" t="s">
        <v>2056</v>
      </c>
      <c r="Y212" t="s">
        <v>2057</v>
      </c>
      <c r="Z212" t="s">
        <v>2058</v>
      </c>
      <c r="AA212" t="s">
        <v>2059</v>
      </c>
      <c r="AB212" t="s">
        <v>2060</v>
      </c>
      <c r="AC212" t="str">
        <f t="shared" si="37"/>
        <v>&lt;attribute name="1_DESC" value="RES SMD 681 OHM 1% 1/10W 0402"/&gt;</v>
      </c>
      <c r="AD212" t="str">
        <f t="shared" si="38"/>
        <v>&lt;attribute name="1_DIST" value="Digi-Key"/&gt;</v>
      </c>
      <c r="AE212" t="str">
        <f t="shared" si="39"/>
        <v>&lt;attribute name="1_DIST_PN" value="P681LCT-ND"/&gt;</v>
      </c>
      <c r="AF212" t="str">
        <f t="shared" si="40"/>
        <v>&lt;attribute name="1_MFG" value="Panasonic Electronic Components"/&gt;</v>
      </c>
      <c r="AG212" t="str">
        <f t="shared" si="41"/>
        <v>&lt;attribute name="1_MFG_PN" value="ERJ-2RKF6810X"/&gt;</v>
      </c>
      <c r="AH212" t="str">
        <f t="shared" si="42"/>
        <v>&lt;attribute name="2_DESC" value=""/&gt;</v>
      </c>
      <c r="AI212" t="str">
        <f t="shared" si="43"/>
        <v>&lt;attribute name="2_DIST" value=""/&gt;</v>
      </c>
      <c r="AJ212" t="str">
        <f t="shared" si="44"/>
        <v>&lt;attribute name="2_DIST_PN" value=""/&gt;</v>
      </c>
      <c r="AK212" t="str">
        <f t="shared" si="45"/>
        <v>&lt;attribute name="2_MFG" value=""/&gt;</v>
      </c>
      <c r="AL212" t="str">
        <f t="shared" si="46"/>
        <v>&lt;attribute name="2_MFG_PN" value=""/&gt;</v>
      </c>
      <c r="AM212" t="s">
        <v>2061</v>
      </c>
      <c r="AN212" t="s">
        <v>2062</v>
      </c>
      <c r="AO212" t="s">
        <v>2063</v>
      </c>
      <c r="AP212" t="s">
        <v>2064</v>
      </c>
      <c r="AQ212" t="s">
        <v>2065</v>
      </c>
      <c r="AR212" t="str">
        <f t="shared" si="47"/>
        <v>&lt;deviceset name="681R_0402_1/10_1%"&gt;&lt;gates&gt;&lt;gate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681 OHM 1% 1/10W 0402"/&gt;&lt;attribute name="1_DIST" value="Digi-Key"/&gt;&lt;attribute name="1_DIST_PN" value="P681LCT-ND"/&gt;&lt;attribute name="1_MFG" value="Panasonic Electronic Components"/&gt;&lt;attribute name="1_MFG_PN" value="ERJ-2RKF6810X"/&gt;&lt;attribute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3" spans="1:44" x14ac:dyDescent="0.25">
      <c r="A213" s="2">
        <v>698</v>
      </c>
      <c r="B213" s="2" t="s">
        <v>1629</v>
      </c>
      <c r="C213" s="5" t="s">
        <v>2009</v>
      </c>
      <c r="D213" s="2" t="s">
        <v>115</v>
      </c>
      <c r="E213" s="2" t="s">
        <v>116</v>
      </c>
      <c r="F213" s="2" t="s">
        <v>117</v>
      </c>
      <c r="G213" s="2" t="s">
        <v>1439</v>
      </c>
      <c r="H213" s="2" t="s">
        <v>118</v>
      </c>
      <c r="I213" s="2" t="s">
        <v>1437</v>
      </c>
      <c r="J213" s="2" t="s">
        <v>119</v>
      </c>
      <c r="K213" s="2" t="s">
        <v>1438</v>
      </c>
      <c r="L213" s="2"/>
      <c r="M213" s="2"/>
      <c r="N213" s="2"/>
      <c r="O213" s="2"/>
      <c r="P213" s="2"/>
      <c r="Q213" t="str">
        <f t="shared" si="36"/>
        <v>&lt;deviceset name="698R_0402_1/10_1%"&gt;</v>
      </c>
      <c r="R213" t="s">
        <v>2050</v>
      </c>
      <c r="S213" t="s">
        <v>2051</v>
      </c>
      <c r="T213" t="s">
        <v>2052</v>
      </c>
      <c r="U213" t="s">
        <v>2053</v>
      </c>
      <c r="V213" t="s">
        <v>2054</v>
      </c>
      <c r="W213" t="s">
        <v>2055</v>
      </c>
      <c r="X213" t="s">
        <v>2056</v>
      </c>
      <c r="Y213" t="s">
        <v>2057</v>
      </c>
      <c r="Z213" t="s">
        <v>2058</v>
      </c>
      <c r="AA213" t="s">
        <v>2059</v>
      </c>
      <c r="AB213" t="s">
        <v>2060</v>
      </c>
      <c r="AC213" t="str">
        <f t="shared" si="37"/>
        <v>&lt;attribute name="1_DESC" value="RES SMD 698 OHM 1% 1/10W 0402"/&gt;</v>
      </c>
      <c r="AD213" t="str">
        <f t="shared" si="38"/>
        <v>&lt;attribute name="1_DIST" value="Digi-Key"/&gt;</v>
      </c>
      <c r="AE213" t="str">
        <f t="shared" si="39"/>
        <v>&lt;attribute name="1_DIST_PN" value="P698LCT-ND"/&gt;</v>
      </c>
      <c r="AF213" t="str">
        <f t="shared" si="40"/>
        <v>&lt;attribute name="1_MFG" value="Panasonic Electronic Components"/&gt;</v>
      </c>
      <c r="AG213" t="str">
        <f t="shared" si="41"/>
        <v>&lt;attribute name="1_MFG_PN" value="ERJ-2RKF6980X"/&gt;</v>
      </c>
      <c r="AH213" t="str">
        <f t="shared" si="42"/>
        <v>&lt;attribute name="2_DESC" value=""/&gt;</v>
      </c>
      <c r="AI213" t="str">
        <f t="shared" si="43"/>
        <v>&lt;attribute name="2_DIST" value=""/&gt;</v>
      </c>
      <c r="AJ213" t="str">
        <f t="shared" si="44"/>
        <v>&lt;attribute name="2_DIST_PN" value=""/&gt;</v>
      </c>
      <c r="AK213" t="str">
        <f t="shared" si="45"/>
        <v>&lt;attribute name="2_MFG" value=""/&gt;</v>
      </c>
      <c r="AL213" t="str">
        <f t="shared" si="46"/>
        <v>&lt;attribute name="2_MFG_PN" value=""/&gt;</v>
      </c>
      <c r="AM213" t="s">
        <v>2061</v>
      </c>
      <c r="AN213" t="s">
        <v>2062</v>
      </c>
      <c r="AO213" t="s">
        <v>2063</v>
      </c>
      <c r="AP213" t="s">
        <v>2064</v>
      </c>
      <c r="AQ213" t="s">
        <v>2065</v>
      </c>
      <c r="AR213" t="str">
        <f t="shared" si="47"/>
        <v>&lt;deviceset name="698R_0402_1/10_1%"&gt;&lt;gates&gt;&lt;gate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698 OHM 1% 1/10W 0402"/&gt;&lt;attribute name="1_DIST" value="Digi-Key"/&gt;&lt;attribute name="1_DIST_PN" value="P698LCT-ND"/&gt;&lt;attribute name="1_MFG" value="Panasonic Electronic Components"/&gt;&lt;attribute name="1_MFG_PN" value="ERJ-2RKF6980X"/&gt;&lt;attribute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4" spans="1:44" x14ac:dyDescent="0.25">
      <c r="A214" s="2">
        <v>715</v>
      </c>
      <c r="B214" s="2" t="s">
        <v>1629</v>
      </c>
      <c r="C214" s="5" t="s">
        <v>2010</v>
      </c>
      <c r="D214" s="2" t="s">
        <v>115</v>
      </c>
      <c r="E214" s="2" t="s">
        <v>116</v>
      </c>
      <c r="F214" s="2" t="s">
        <v>117</v>
      </c>
      <c r="G214" s="2" t="s">
        <v>1463</v>
      </c>
      <c r="H214" s="2" t="s">
        <v>118</v>
      </c>
      <c r="I214" s="2" t="s">
        <v>1461</v>
      </c>
      <c r="J214" s="2" t="s">
        <v>119</v>
      </c>
      <c r="K214" s="2" t="s">
        <v>1462</v>
      </c>
      <c r="L214" s="2"/>
      <c r="M214" s="2"/>
      <c r="N214" s="2"/>
      <c r="O214" s="2"/>
      <c r="P214" s="2"/>
      <c r="Q214" t="str">
        <f t="shared" si="36"/>
        <v>&lt;deviceset name="715R_0402_1/10_1%"&gt;</v>
      </c>
      <c r="R214" t="s">
        <v>2050</v>
      </c>
      <c r="S214" t="s">
        <v>2051</v>
      </c>
      <c r="T214" t="s">
        <v>2052</v>
      </c>
      <c r="U214" t="s">
        <v>2053</v>
      </c>
      <c r="V214" t="s">
        <v>2054</v>
      </c>
      <c r="W214" t="s">
        <v>2055</v>
      </c>
      <c r="X214" t="s">
        <v>2056</v>
      </c>
      <c r="Y214" t="s">
        <v>2057</v>
      </c>
      <c r="Z214" t="s">
        <v>2058</v>
      </c>
      <c r="AA214" t="s">
        <v>2059</v>
      </c>
      <c r="AB214" t="s">
        <v>2060</v>
      </c>
      <c r="AC214" t="str">
        <f t="shared" si="37"/>
        <v>&lt;attribute name="1_DESC" value="RES SMD 715 OHM 1% 1/10W 0402"/&gt;</v>
      </c>
      <c r="AD214" t="str">
        <f t="shared" si="38"/>
        <v>&lt;attribute name="1_DIST" value="Digi-Key"/&gt;</v>
      </c>
      <c r="AE214" t="str">
        <f t="shared" si="39"/>
        <v>&lt;attribute name="1_DIST_PN" value="P715LCT-ND"/&gt;</v>
      </c>
      <c r="AF214" t="str">
        <f t="shared" si="40"/>
        <v>&lt;attribute name="1_MFG" value="Panasonic Electronic Components"/&gt;</v>
      </c>
      <c r="AG214" t="str">
        <f t="shared" si="41"/>
        <v>&lt;attribute name="1_MFG_PN" value="ERJ-2RKF7150X"/&gt;</v>
      </c>
      <c r="AH214" t="str">
        <f t="shared" si="42"/>
        <v>&lt;attribute name="2_DESC" value=""/&gt;</v>
      </c>
      <c r="AI214" t="str">
        <f t="shared" si="43"/>
        <v>&lt;attribute name="2_DIST" value=""/&gt;</v>
      </c>
      <c r="AJ214" t="str">
        <f t="shared" si="44"/>
        <v>&lt;attribute name="2_DIST_PN" value=""/&gt;</v>
      </c>
      <c r="AK214" t="str">
        <f t="shared" si="45"/>
        <v>&lt;attribute name="2_MFG" value=""/&gt;</v>
      </c>
      <c r="AL214" t="str">
        <f t="shared" si="46"/>
        <v>&lt;attribute name="2_MFG_PN" value=""/&gt;</v>
      </c>
      <c r="AM214" t="s">
        <v>2061</v>
      </c>
      <c r="AN214" t="s">
        <v>2062</v>
      </c>
      <c r="AO214" t="s">
        <v>2063</v>
      </c>
      <c r="AP214" t="s">
        <v>2064</v>
      </c>
      <c r="AQ214" t="s">
        <v>2065</v>
      </c>
      <c r="AR214" t="str">
        <f t="shared" si="47"/>
        <v>&lt;deviceset name="715R_0402_1/10_1%"&gt;&lt;gates&gt;&lt;gate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715 OHM 1% 1/10W 0402"/&gt;&lt;attribute name="1_DIST" value="Digi-Key"/&gt;&lt;attribute name="1_DIST_PN" value="P715LCT-ND"/&gt;&lt;attribute name="1_MFG" value="Panasonic Electronic Components"/&gt;&lt;attribute name="1_MFG_PN" value="ERJ-2RKF7150X"/&gt;&lt;attribute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5" spans="1:44" x14ac:dyDescent="0.25">
      <c r="A215" s="2">
        <v>732</v>
      </c>
      <c r="B215" s="2" t="s">
        <v>1629</v>
      </c>
      <c r="C215" s="5" t="s">
        <v>2011</v>
      </c>
      <c r="D215" s="2" t="s">
        <v>115</v>
      </c>
      <c r="E215" s="2" t="s">
        <v>116</v>
      </c>
      <c r="F215" s="2" t="s">
        <v>117</v>
      </c>
      <c r="G215" s="2" t="s">
        <v>1472</v>
      </c>
      <c r="H215" s="2" t="s">
        <v>118</v>
      </c>
      <c r="I215" s="2" t="s">
        <v>1470</v>
      </c>
      <c r="J215" s="2" t="s">
        <v>119</v>
      </c>
      <c r="K215" s="2" t="s">
        <v>1471</v>
      </c>
      <c r="L215" s="2"/>
      <c r="M215" s="2"/>
      <c r="N215" s="2"/>
      <c r="O215" s="2"/>
      <c r="P215" s="2"/>
      <c r="Q215" t="str">
        <f t="shared" si="36"/>
        <v>&lt;deviceset name="732R_0402_1/10_1%"&gt;</v>
      </c>
      <c r="R215" t="s">
        <v>2050</v>
      </c>
      <c r="S215" t="s">
        <v>2051</v>
      </c>
      <c r="T215" t="s">
        <v>2052</v>
      </c>
      <c r="U215" t="s">
        <v>2053</v>
      </c>
      <c r="V215" t="s">
        <v>2054</v>
      </c>
      <c r="W215" t="s">
        <v>2055</v>
      </c>
      <c r="X215" t="s">
        <v>2056</v>
      </c>
      <c r="Y215" t="s">
        <v>2057</v>
      </c>
      <c r="Z215" t="s">
        <v>2058</v>
      </c>
      <c r="AA215" t="s">
        <v>2059</v>
      </c>
      <c r="AB215" t="s">
        <v>2060</v>
      </c>
      <c r="AC215" t="str">
        <f t="shared" si="37"/>
        <v>&lt;attribute name="1_DESC" value="RES SMD 732 OHM 1% 1/10W 0402"/&gt;</v>
      </c>
      <c r="AD215" t="str">
        <f t="shared" si="38"/>
        <v>&lt;attribute name="1_DIST" value="Digi-Key"/&gt;</v>
      </c>
      <c r="AE215" t="str">
        <f t="shared" si="39"/>
        <v>&lt;attribute name="1_DIST_PN" value="P732LCT-ND"/&gt;</v>
      </c>
      <c r="AF215" t="str">
        <f t="shared" si="40"/>
        <v>&lt;attribute name="1_MFG" value="Panasonic Electronic Components"/&gt;</v>
      </c>
      <c r="AG215" t="str">
        <f t="shared" si="41"/>
        <v>&lt;attribute name="1_MFG_PN" value="ERJ-2RKF7320X"/&gt;</v>
      </c>
      <c r="AH215" t="str">
        <f t="shared" si="42"/>
        <v>&lt;attribute name="2_DESC" value=""/&gt;</v>
      </c>
      <c r="AI215" t="str">
        <f t="shared" si="43"/>
        <v>&lt;attribute name="2_DIST" value=""/&gt;</v>
      </c>
      <c r="AJ215" t="str">
        <f t="shared" si="44"/>
        <v>&lt;attribute name="2_DIST_PN" value=""/&gt;</v>
      </c>
      <c r="AK215" t="str">
        <f t="shared" si="45"/>
        <v>&lt;attribute name="2_MFG" value=""/&gt;</v>
      </c>
      <c r="AL215" t="str">
        <f t="shared" si="46"/>
        <v>&lt;attribute name="2_MFG_PN" value=""/&gt;</v>
      </c>
      <c r="AM215" t="s">
        <v>2061</v>
      </c>
      <c r="AN215" t="s">
        <v>2062</v>
      </c>
      <c r="AO215" t="s">
        <v>2063</v>
      </c>
      <c r="AP215" t="s">
        <v>2064</v>
      </c>
      <c r="AQ215" t="s">
        <v>2065</v>
      </c>
      <c r="AR215" t="str">
        <f t="shared" si="47"/>
        <v>&lt;deviceset name="732R_0402_1/10_1%"&gt;&lt;gates&gt;&lt;gate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732 OHM 1% 1/10W 0402"/&gt;&lt;attribute name="1_DIST" value="Digi-Key"/&gt;&lt;attribute name="1_DIST_PN" value="P732LCT-ND"/&gt;&lt;attribute name="1_MFG" value="Panasonic Electronic Components"/&gt;&lt;attribute name="1_MFG_PN" value="ERJ-2RKF7320X"/&gt;&lt;attribute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6" spans="1:44" x14ac:dyDescent="0.25">
      <c r="A216" s="2">
        <v>750</v>
      </c>
      <c r="B216" s="2" t="s">
        <v>1629</v>
      </c>
      <c r="C216" s="5" t="s">
        <v>48</v>
      </c>
      <c r="D216" s="2" t="s">
        <v>115</v>
      </c>
      <c r="E216" s="2" t="s">
        <v>116</v>
      </c>
      <c r="F216" s="2" t="s">
        <v>117</v>
      </c>
      <c r="G216" s="2" t="s">
        <v>222</v>
      </c>
      <c r="H216" s="2" t="s">
        <v>118</v>
      </c>
      <c r="I216" s="2" t="s">
        <v>1476</v>
      </c>
      <c r="J216" s="2" t="s">
        <v>119</v>
      </c>
      <c r="K216" s="2" t="s">
        <v>1477</v>
      </c>
      <c r="L216" s="2"/>
      <c r="M216" s="2"/>
      <c r="N216" s="2"/>
      <c r="O216" s="2"/>
      <c r="P216" s="2"/>
      <c r="Q216" t="str">
        <f t="shared" si="36"/>
        <v>&lt;deviceset name="750R_0402_1/10_1%"&gt;</v>
      </c>
      <c r="R216" t="s">
        <v>2050</v>
      </c>
      <c r="S216" t="s">
        <v>2051</v>
      </c>
      <c r="T216" t="s">
        <v>2052</v>
      </c>
      <c r="U216" t="s">
        <v>2053</v>
      </c>
      <c r="V216" t="s">
        <v>2054</v>
      </c>
      <c r="W216" t="s">
        <v>2055</v>
      </c>
      <c r="X216" t="s">
        <v>2056</v>
      </c>
      <c r="Y216" t="s">
        <v>2057</v>
      </c>
      <c r="Z216" t="s">
        <v>2058</v>
      </c>
      <c r="AA216" t="s">
        <v>2059</v>
      </c>
      <c r="AB216" t="s">
        <v>2060</v>
      </c>
      <c r="AC216" t="str">
        <f t="shared" si="37"/>
        <v>&lt;attribute name="1_DESC" value="RES SMD 750 OHM 1% 1/10W 0402"/&gt;</v>
      </c>
      <c r="AD216" t="str">
        <f t="shared" si="38"/>
        <v>&lt;attribute name="1_DIST" value="Digi-Key"/&gt;</v>
      </c>
      <c r="AE216" t="str">
        <f t="shared" si="39"/>
        <v>&lt;attribute name="1_DIST_PN" value="P750LCT-ND"/&gt;</v>
      </c>
      <c r="AF216" t="str">
        <f t="shared" si="40"/>
        <v>&lt;attribute name="1_MFG" value="Panasonic Electronic Components"/&gt;</v>
      </c>
      <c r="AG216" t="str">
        <f t="shared" si="41"/>
        <v>&lt;attribute name="1_MFG_PN" value="ERJ-2RKF7500X"/&gt;</v>
      </c>
      <c r="AH216" t="str">
        <f t="shared" si="42"/>
        <v>&lt;attribute name="2_DESC" value=""/&gt;</v>
      </c>
      <c r="AI216" t="str">
        <f t="shared" si="43"/>
        <v>&lt;attribute name="2_DIST" value=""/&gt;</v>
      </c>
      <c r="AJ216" t="str">
        <f t="shared" si="44"/>
        <v>&lt;attribute name="2_DIST_PN" value=""/&gt;</v>
      </c>
      <c r="AK216" t="str">
        <f t="shared" si="45"/>
        <v>&lt;attribute name="2_MFG" value=""/&gt;</v>
      </c>
      <c r="AL216" t="str">
        <f t="shared" si="46"/>
        <v>&lt;attribute name="2_MFG_PN" value=""/&gt;</v>
      </c>
      <c r="AM216" t="s">
        <v>2061</v>
      </c>
      <c r="AN216" t="s">
        <v>2062</v>
      </c>
      <c r="AO216" t="s">
        <v>2063</v>
      </c>
      <c r="AP216" t="s">
        <v>2064</v>
      </c>
      <c r="AQ216" t="s">
        <v>2065</v>
      </c>
      <c r="AR216" t="str">
        <f t="shared" si="47"/>
        <v>&lt;deviceset name="750R_0402_1/10_1%"&gt;&lt;gates&gt;&lt;gate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750 OHM 1% 1/10W 0402"/&gt;&lt;attribute name="1_DIST" value="Digi-Key"/&gt;&lt;attribute name="1_DIST_PN" value="P750LCT-ND"/&gt;&lt;attribute name="1_MFG" value="Panasonic Electronic Components"/&gt;&lt;attribute name="1_MFG_PN" value="ERJ-2RKF7500X"/&gt;&lt;attribute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7" spans="1:44" x14ac:dyDescent="0.25">
      <c r="A217" s="2">
        <v>768</v>
      </c>
      <c r="B217" s="2" t="s">
        <v>1629</v>
      </c>
      <c r="C217" s="5" t="s">
        <v>2012</v>
      </c>
      <c r="D217" s="2" t="s">
        <v>115</v>
      </c>
      <c r="E217" s="2" t="s">
        <v>116</v>
      </c>
      <c r="F217" s="2" t="s">
        <v>117</v>
      </c>
      <c r="G217" s="2" t="s">
        <v>1486</v>
      </c>
      <c r="H217" s="2" t="s">
        <v>118</v>
      </c>
      <c r="I217" s="2" t="s">
        <v>1484</v>
      </c>
      <c r="J217" s="2" t="s">
        <v>119</v>
      </c>
      <c r="K217" s="2" t="s">
        <v>1485</v>
      </c>
      <c r="L217" s="2"/>
      <c r="M217" s="2"/>
      <c r="N217" s="2"/>
      <c r="O217" s="2"/>
      <c r="P217" s="2"/>
      <c r="Q217" t="str">
        <f t="shared" si="36"/>
        <v>&lt;deviceset name="768R_0402_1/10_1%"&gt;</v>
      </c>
      <c r="R217" t="s">
        <v>2050</v>
      </c>
      <c r="S217" t="s">
        <v>2051</v>
      </c>
      <c r="T217" t="s">
        <v>2052</v>
      </c>
      <c r="U217" t="s">
        <v>2053</v>
      </c>
      <c r="V217" t="s">
        <v>2054</v>
      </c>
      <c r="W217" t="s">
        <v>2055</v>
      </c>
      <c r="X217" t="s">
        <v>2056</v>
      </c>
      <c r="Y217" t="s">
        <v>2057</v>
      </c>
      <c r="Z217" t="s">
        <v>2058</v>
      </c>
      <c r="AA217" t="s">
        <v>2059</v>
      </c>
      <c r="AB217" t="s">
        <v>2060</v>
      </c>
      <c r="AC217" t="str">
        <f t="shared" si="37"/>
        <v>&lt;attribute name="1_DESC" value="RES SMD 768 OHM 1% 1/10W 0402"/&gt;</v>
      </c>
      <c r="AD217" t="str">
        <f t="shared" si="38"/>
        <v>&lt;attribute name="1_DIST" value="Digi-Key"/&gt;</v>
      </c>
      <c r="AE217" t="str">
        <f t="shared" si="39"/>
        <v>&lt;attribute name="1_DIST_PN" value="P768LCT-ND"/&gt;</v>
      </c>
      <c r="AF217" t="str">
        <f t="shared" si="40"/>
        <v>&lt;attribute name="1_MFG" value="Panasonic Electronic Components"/&gt;</v>
      </c>
      <c r="AG217" t="str">
        <f t="shared" si="41"/>
        <v>&lt;attribute name="1_MFG_PN" value="ERJ-2RKF7680X"/&gt;</v>
      </c>
      <c r="AH217" t="str">
        <f t="shared" si="42"/>
        <v>&lt;attribute name="2_DESC" value=""/&gt;</v>
      </c>
      <c r="AI217" t="str">
        <f t="shared" si="43"/>
        <v>&lt;attribute name="2_DIST" value=""/&gt;</v>
      </c>
      <c r="AJ217" t="str">
        <f t="shared" si="44"/>
        <v>&lt;attribute name="2_DIST_PN" value=""/&gt;</v>
      </c>
      <c r="AK217" t="str">
        <f t="shared" si="45"/>
        <v>&lt;attribute name="2_MFG" value=""/&gt;</v>
      </c>
      <c r="AL217" t="str">
        <f t="shared" si="46"/>
        <v>&lt;attribute name="2_MFG_PN" value=""/&gt;</v>
      </c>
      <c r="AM217" t="s">
        <v>2061</v>
      </c>
      <c r="AN217" t="s">
        <v>2062</v>
      </c>
      <c r="AO217" t="s">
        <v>2063</v>
      </c>
      <c r="AP217" t="s">
        <v>2064</v>
      </c>
      <c r="AQ217" t="s">
        <v>2065</v>
      </c>
      <c r="AR217" t="str">
        <f t="shared" si="47"/>
        <v>&lt;deviceset name="768R_0402_1/10_1%"&gt;&lt;gates&gt;&lt;gate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768 OHM 1% 1/10W 0402"/&gt;&lt;attribute name="1_DIST" value="Digi-Key"/&gt;&lt;attribute name="1_DIST_PN" value="P768LCT-ND"/&gt;&lt;attribute name="1_MFG" value="Panasonic Electronic Components"/&gt;&lt;attribute name="1_MFG_PN" value="ERJ-2RKF7680X"/&gt;&lt;attribute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8" spans="1:44" x14ac:dyDescent="0.25">
      <c r="A218" s="2">
        <v>787</v>
      </c>
      <c r="B218" s="2" t="s">
        <v>1629</v>
      </c>
      <c r="C218" s="5" t="s">
        <v>2013</v>
      </c>
      <c r="D218" s="2" t="s">
        <v>115</v>
      </c>
      <c r="E218" s="2" t="s">
        <v>116</v>
      </c>
      <c r="F218" s="2" t="s">
        <v>117</v>
      </c>
      <c r="G218" s="2" t="s">
        <v>1495</v>
      </c>
      <c r="H218" s="2" t="s">
        <v>118</v>
      </c>
      <c r="I218" s="2" t="s">
        <v>1493</v>
      </c>
      <c r="J218" s="2" t="s">
        <v>119</v>
      </c>
      <c r="K218" s="2" t="s">
        <v>1494</v>
      </c>
      <c r="L218" s="2"/>
      <c r="M218" s="2"/>
      <c r="N218" s="2"/>
      <c r="O218" s="2"/>
      <c r="P218" s="2"/>
      <c r="Q218" t="str">
        <f t="shared" si="36"/>
        <v>&lt;deviceset name="787R_0402_1/10_1%"&gt;</v>
      </c>
      <c r="R218" t="s">
        <v>2050</v>
      </c>
      <c r="S218" t="s">
        <v>2051</v>
      </c>
      <c r="T218" t="s">
        <v>2052</v>
      </c>
      <c r="U218" t="s">
        <v>2053</v>
      </c>
      <c r="V218" t="s">
        <v>2054</v>
      </c>
      <c r="W218" t="s">
        <v>2055</v>
      </c>
      <c r="X218" t="s">
        <v>2056</v>
      </c>
      <c r="Y218" t="s">
        <v>2057</v>
      </c>
      <c r="Z218" t="s">
        <v>2058</v>
      </c>
      <c r="AA218" t="s">
        <v>2059</v>
      </c>
      <c r="AB218" t="s">
        <v>2060</v>
      </c>
      <c r="AC218" t="str">
        <f t="shared" si="37"/>
        <v>&lt;attribute name="1_DESC" value="RES SMD 787 OHM 1% 1/10W 0402"/&gt;</v>
      </c>
      <c r="AD218" t="str">
        <f t="shared" si="38"/>
        <v>&lt;attribute name="1_DIST" value="Digi-Key"/&gt;</v>
      </c>
      <c r="AE218" t="str">
        <f t="shared" si="39"/>
        <v>&lt;attribute name="1_DIST_PN" value="P787LCT-ND"/&gt;</v>
      </c>
      <c r="AF218" t="str">
        <f t="shared" si="40"/>
        <v>&lt;attribute name="1_MFG" value="Panasonic Electronic Components"/&gt;</v>
      </c>
      <c r="AG218" t="str">
        <f t="shared" si="41"/>
        <v>&lt;attribute name="1_MFG_PN" value="ERJ-2RKF7870X"/&gt;</v>
      </c>
      <c r="AH218" t="str">
        <f t="shared" si="42"/>
        <v>&lt;attribute name="2_DESC" value=""/&gt;</v>
      </c>
      <c r="AI218" t="str">
        <f t="shared" si="43"/>
        <v>&lt;attribute name="2_DIST" value=""/&gt;</v>
      </c>
      <c r="AJ218" t="str">
        <f t="shared" si="44"/>
        <v>&lt;attribute name="2_DIST_PN" value=""/&gt;</v>
      </c>
      <c r="AK218" t="str">
        <f t="shared" si="45"/>
        <v>&lt;attribute name="2_MFG" value=""/&gt;</v>
      </c>
      <c r="AL218" t="str">
        <f t="shared" si="46"/>
        <v>&lt;attribute name="2_MFG_PN" value=""/&gt;</v>
      </c>
      <c r="AM218" t="s">
        <v>2061</v>
      </c>
      <c r="AN218" t="s">
        <v>2062</v>
      </c>
      <c r="AO218" t="s">
        <v>2063</v>
      </c>
      <c r="AP218" t="s">
        <v>2064</v>
      </c>
      <c r="AQ218" t="s">
        <v>2065</v>
      </c>
      <c r="AR218" t="str">
        <f t="shared" si="47"/>
        <v>&lt;deviceset name="787R_0402_1/10_1%"&gt;&lt;gates&gt;&lt;gate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787 OHM 1% 1/10W 0402"/&gt;&lt;attribute name="1_DIST" value="Digi-Key"/&gt;&lt;attribute name="1_DIST_PN" value="P787LCT-ND"/&gt;&lt;attribute name="1_MFG" value="Panasonic Electronic Components"/&gt;&lt;attribute name="1_MFG_PN" value="ERJ-2RKF7870X"/&gt;&lt;attribute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19" spans="1:44" x14ac:dyDescent="0.25">
      <c r="A219" s="2">
        <v>806</v>
      </c>
      <c r="B219" s="2" t="s">
        <v>1629</v>
      </c>
      <c r="C219" s="5" t="s">
        <v>2014</v>
      </c>
      <c r="D219" s="2" t="s">
        <v>115</v>
      </c>
      <c r="E219" s="2" t="s">
        <v>116</v>
      </c>
      <c r="F219" s="2" t="s">
        <v>117</v>
      </c>
      <c r="G219" s="2" t="s">
        <v>1522</v>
      </c>
      <c r="H219" s="2" t="s">
        <v>118</v>
      </c>
      <c r="I219" s="2" t="s">
        <v>1520</v>
      </c>
      <c r="J219" s="2" t="s">
        <v>119</v>
      </c>
      <c r="K219" s="2" t="s">
        <v>1521</v>
      </c>
      <c r="L219" s="2"/>
      <c r="M219" s="2"/>
      <c r="N219" s="2"/>
      <c r="O219" s="2"/>
      <c r="P219" s="2"/>
      <c r="Q219" t="str">
        <f t="shared" si="36"/>
        <v>&lt;deviceset name="806R_0402_1/10_1%"&gt;</v>
      </c>
      <c r="R219" t="s">
        <v>2050</v>
      </c>
      <c r="S219" t="s">
        <v>2051</v>
      </c>
      <c r="T219" t="s">
        <v>2052</v>
      </c>
      <c r="U219" t="s">
        <v>2053</v>
      </c>
      <c r="V219" t="s">
        <v>2054</v>
      </c>
      <c r="W219" t="s">
        <v>2055</v>
      </c>
      <c r="X219" t="s">
        <v>2056</v>
      </c>
      <c r="Y219" t="s">
        <v>2057</v>
      </c>
      <c r="Z219" t="s">
        <v>2058</v>
      </c>
      <c r="AA219" t="s">
        <v>2059</v>
      </c>
      <c r="AB219" t="s">
        <v>2060</v>
      </c>
      <c r="AC219" t="str">
        <f t="shared" si="37"/>
        <v>&lt;attribute name="1_DESC" value="RES SMD 806 OHM 1% 1/10W 0402"/&gt;</v>
      </c>
      <c r="AD219" t="str">
        <f t="shared" si="38"/>
        <v>&lt;attribute name="1_DIST" value="Digi-Key"/&gt;</v>
      </c>
      <c r="AE219" t="str">
        <f t="shared" si="39"/>
        <v>&lt;attribute name="1_DIST_PN" value="P806LCT-ND"/&gt;</v>
      </c>
      <c r="AF219" t="str">
        <f t="shared" si="40"/>
        <v>&lt;attribute name="1_MFG" value="Panasonic Electronic Components"/&gt;</v>
      </c>
      <c r="AG219" t="str">
        <f t="shared" si="41"/>
        <v>&lt;attribute name="1_MFG_PN" value="ERJ-2RKF8060X"/&gt;</v>
      </c>
      <c r="AH219" t="str">
        <f t="shared" si="42"/>
        <v>&lt;attribute name="2_DESC" value=""/&gt;</v>
      </c>
      <c r="AI219" t="str">
        <f t="shared" si="43"/>
        <v>&lt;attribute name="2_DIST" value=""/&gt;</v>
      </c>
      <c r="AJ219" t="str">
        <f t="shared" si="44"/>
        <v>&lt;attribute name="2_DIST_PN" value=""/&gt;</v>
      </c>
      <c r="AK219" t="str">
        <f t="shared" si="45"/>
        <v>&lt;attribute name="2_MFG" value=""/&gt;</v>
      </c>
      <c r="AL219" t="str">
        <f t="shared" si="46"/>
        <v>&lt;attribute name="2_MFG_PN" value=""/&gt;</v>
      </c>
      <c r="AM219" t="s">
        <v>2061</v>
      </c>
      <c r="AN219" t="s">
        <v>2062</v>
      </c>
      <c r="AO219" t="s">
        <v>2063</v>
      </c>
      <c r="AP219" t="s">
        <v>2064</v>
      </c>
      <c r="AQ219" t="s">
        <v>2065</v>
      </c>
      <c r="AR219" t="str">
        <f t="shared" si="47"/>
        <v>&lt;deviceset name="806R_0402_1/10_1%"&gt;&lt;gates&gt;&lt;gate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806 OHM 1% 1/10W 0402"/&gt;&lt;attribute name="1_DIST" value="Digi-Key"/&gt;&lt;attribute name="1_DIST_PN" value="P806LCT-ND"/&gt;&lt;attribute name="1_MFG" value="Panasonic Electronic Components"/&gt;&lt;attribute name="1_MFG_PN" value="ERJ-2RKF8060X"/&gt;&lt;attribute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0" spans="1:44" x14ac:dyDescent="0.25">
      <c r="A220" s="2">
        <v>820</v>
      </c>
      <c r="B220" s="2" t="s">
        <v>1629</v>
      </c>
      <c r="C220" s="5" t="s">
        <v>2015</v>
      </c>
      <c r="D220" s="2" t="s">
        <v>115</v>
      </c>
      <c r="E220" s="2" t="s">
        <v>116</v>
      </c>
      <c r="F220" s="2" t="s">
        <v>117</v>
      </c>
      <c r="G220" s="2" t="s">
        <v>1534</v>
      </c>
      <c r="H220" s="2" t="s">
        <v>118</v>
      </c>
      <c r="I220" s="2" t="s">
        <v>1532</v>
      </c>
      <c r="J220" s="2" t="s">
        <v>119</v>
      </c>
      <c r="K220" s="2" t="s">
        <v>1533</v>
      </c>
      <c r="L220" s="2"/>
      <c r="M220" s="2"/>
      <c r="N220" s="2"/>
      <c r="O220" s="2"/>
      <c r="P220" s="2"/>
      <c r="Q220" t="str">
        <f t="shared" si="36"/>
        <v>&lt;deviceset name="820R_0402_1/10_1%"&gt;</v>
      </c>
      <c r="R220" t="s">
        <v>2050</v>
      </c>
      <c r="S220" t="s">
        <v>2051</v>
      </c>
      <c r="T220" t="s">
        <v>2052</v>
      </c>
      <c r="U220" t="s">
        <v>2053</v>
      </c>
      <c r="V220" t="s">
        <v>2054</v>
      </c>
      <c r="W220" t="s">
        <v>2055</v>
      </c>
      <c r="X220" t="s">
        <v>2056</v>
      </c>
      <c r="Y220" t="s">
        <v>2057</v>
      </c>
      <c r="Z220" t="s">
        <v>2058</v>
      </c>
      <c r="AA220" t="s">
        <v>2059</v>
      </c>
      <c r="AB220" t="s">
        <v>2060</v>
      </c>
      <c r="AC220" t="str">
        <f t="shared" si="37"/>
        <v>&lt;attribute name="1_DESC" value="RES SMD 820 OHM 1% 1/10W 0402"/&gt;</v>
      </c>
      <c r="AD220" t="str">
        <f t="shared" si="38"/>
        <v>&lt;attribute name="1_DIST" value="Digi-Key"/&gt;</v>
      </c>
      <c r="AE220" t="str">
        <f t="shared" si="39"/>
        <v>&lt;attribute name="1_DIST_PN" value="P820LCT-ND"/&gt;</v>
      </c>
      <c r="AF220" t="str">
        <f t="shared" si="40"/>
        <v>&lt;attribute name="1_MFG" value="Panasonic Electronic Components"/&gt;</v>
      </c>
      <c r="AG220" t="str">
        <f t="shared" si="41"/>
        <v>&lt;attribute name="1_MFG_PN" value="ERJ-2RKF8200X"/&gt;</v>
      </c>
      <c r="AH220" t="str">
        <f t="shared" si="42"/>
        <v>&lt;attribute name="2_DESC" value=""/&gt;</v>
      </c>
      <c r="AI220" t="str">
        <f t="shared" si="43"/>
        <v>&lt;attribute name="2_DIST" value=""/&gt;</v>
      </c>
      <c r="AJ220" t="str">
        <f t="shared" si="44"/>
        <v>&lt;attribute name="2_DIST_PN" value=""/&gt;</v>
      </c>
      <c r="AK220" t="str">
        <f t="shared" si="45"/>
        <v>&lt;attribute name="2_MFG" value=""/&gt;</v>
      </c>
      <c r="AL220" t="str">
        <f t="shared" si="46"/>
        <v>&lt;attribute name="2_MFG_PN" value=""/&gt;</v>
      </c>
      <c r="AM220" t="s">
        <v>2061</v>
      </c>
      <c r="AN220" t="s">
        <v>2062</v>
      </c>
      <c r="AO220" t="s">
        <v>2063</v>
      </c>
      <c r="AP220" t="s">
        <v>2064</v>
      </c>
      <c r="AQ220" t="s">
        <v>2065</v>
      </c>
      <c r="AR220" t="str">
        <f t="shared" si="47"/>
        <v>&lt;deviceset name="820R_0402_1/10_1%"&gt;&lt;gates&gt;&lt;gate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820 OHM 1% 1/10W 0402"/&gt;&lt;attribute name="1_DIST" value="Digi-Key"/&gt;&lt;attribute name="1_DIST_PN" value="P820LCT-ND"/&gt;&lt;attribute name="1_MFG" value="Panasonic Electronic Components"/&gt;&lt;attribute name="1_MFG_PN" value="ERJ-2RKF8200X"/&gt;&lt;attribute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1" spans="1:44" x14ac:dyDescent="0.25">
      <c r="A221" s="2">
        <v>825</v>
      </c>
      <c r="B221" s="2" t="s">
        <v>1629</v>
      </c>
      <c r="C221" s="5" t="s">
        <v>49</v>
      </c>
      <c r="D221" s="2" t="s">
        <v>115</v>
      </c>
      <c r="E221" s="2" t="s">
        <v>116</v>
      </c>
      <c r="F221" s="2" t="s">
        <v>117</v>
      </c>
      <c r="G221" s="2" t="s">
        <v>223</v>
      </c>
      <c r="H221" s="2" t="s">
        <v>118</v>
      </c>
      <c r="I221" s="2" t="s">
        <v>1535</v>
      </c>
      <c r="J221" s="2" t="s">
        <v>119</v>
      </c>
      <c r="K221" s="2" t="s">
        <v>1536</v>
      </c>
      <c r="L221" s="2"/>
      <c r="M221" s="2"/>
      <c r="N221" s="2"/>
      <c r="O221" s="2"/>
      <c r="P221" s="2"/>
      <c r="Q221" t="str">
        <f t="shared" si="36"/>
        <v>&lt;deviceset name="825R_0402_1/10_1%"&gt;</v>
      </c>
      <c r="R221" t="s">
        <v>2050</v>
      </c>
      <c r="S221" t="s">
        <v>2051</v>
      </c>
      <c r="T221" t="s">
        <v>2052</v>
      </c>
      <c r="U221" t="s">
        <v>2053</v>
      </c>
      <c r="V221" t="s">
        <v>2054</v>
      </c>
      <c r="W221" t="s">
        <v>2055</v>
      </c>
      <c r="X221" t="s">
        <v>2056</v>
      </c>
      <c r="Y221" t="s">
        <v>2057</v>
      </c>
      <c r="Z221" t="s">
        <v>2058</v>
      </c>
      <c r="AA221" t="s">
        <v>2059</v>
      </c>
      <c r="AB221" t="s">
        <v>2060</v>
      </c>
      <c r="AC221" t="str">
        <f t="shared" si="37"/>
        <v>&lt;attribute name="1_DESC" value="RES SMD 825 OHM 1% 1/10W 0402"/&gt;</v>
      </c>
      <c r="AD221" t="str">
        <f t="shared" si="38"/>
        <v>&lt;attribute name="1_DIST" value="Digi-Key"/&gt;</v>
      </c>
      <c r="AE221" t="str">
        <f t="shared" si="39"/>
        <v>&lt;attribute name="1_DIST_PN" value="P825LCT-ND"/&gt;</v>
      </c>
      <c r="AF221" t="str">
        <f t="shared" si="40"/>
        <v>&lt;attribute name="1_MFG" value="Panasonic Electronic Components"/&gt;</v>
      </c>
      <c r="AG221" t="str">
        <f t="shared" si="41"/>
        <v>&lt;attribute name="1_MFG_PN" value="ERJ-2RKF8250X"/&gt;</v>
      </c>
      <c r="AH221" t="str">
        <f t="shared" si="42"/>
        <v>&lt;attribute name="2_DESC" value=""/&gt;</v>
      </c>
      <c r="AI221" t="str">
        <f t="shared" si="43"/>
        <v>&lt;attribute name="2_DIST" value=""/&gt;</v>
      </c>
      <c r="AJ221" t="str">
        <f t="shared" si="44"/>
        <v>&lt;attribute name="2_DIST_PN" value=""/&gt;</v>
      </c>
      <c r="AK221" t="str">
        <f t="shared" si="45"/>
        <v>&lt;attribute name="2_MFG" value=""/&gt;</v>
      </c>
      <c r="AL221" t="str">
        <f t="shared" si="46"/>
        <v>&lt;attribute name="2_MFG_PN" value=""/&gt;</v>
      </c>
      <c r="AM221" t="s">
        <v>2061</v>
      </c>
      <c r="AN221" t="s">
        <v>2062</v>
      </c>
      <c r="AO221" t="s">
        <v>2063</v>
      </c>
      <c r="AP221" t="s">
        <v>2064</v>
      </c>
      <c r="AQ221" t="s">
        <v>2065</v>
      </c>
      <c r="AR221" t="str">
        <f t="shared" si="47"/>
        <v>&lt;deviceset name="825R_0402_1/10_1%"&gt;&lt;gates&gt;&lt;gate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825 OHM 1% 1/10W 0402"/&gt;&lt;attribute name="1_DIST" value="Digi-Key"/&gt;&lt;attribute name="1_DIST_PN" value="P825LCT-ND"/&gt;&lt;attribute name="1_MFG" value="Panasonic Electronic Components"/&gt;&lt;attribute name="1_MFG_PN" value="ERJ-2RKF8250X"/&gt;&lt;attribute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2" spans="1:44" x14ac:dyDescent="0.25">
      <c r="A222" s="2">
        <v>845</v>
      </c>
      <c r="B222" s="2" t="s">
        <v>1629</v>
      </c>
      <c r="C222" s="5" t="s">
        <v>2016</v>
      </c>
      <c r="D222" s="2" t="s">
        <v>115</v>
      </c>
      <c r="E222" s="2" t="s">
        <v>116</v>
      </c>
      <c r="F222" s="2" t="s">
        <v>117</v>
      </c>
      <c r="G222" s="2" t="s">
        <v>1545</v>
      </c>
      <c r="H222" s="2" t="s">
        <v>118</v>
      </c>
      <c r="I222" s="2" t="s">
        <v>1543</v>
      </c>
      <c r="J222" s="2" t="s">
        <v>119</v>
      </c>
      <c r="K222" s="2" t="s">
        <v>1544</v>
      </c>
      <c r="L222" s="2"/>
      <c r="M222" s="2"/>
      <c r="N222" s="2"/>
      <c r="O222" s="2"/>
      <c r="P222" s="2"/>
      <c r="Q222" t="str">
        <f t="shared" si="36"/>
        <v>&lt;deviceset name="845R_0402_1/10_1%"&gt;</v>
      </c>
      <c r="R222" t="s">
        <v>2050</v>
      </c>
      <c r="S222" t="s">
        <v>2051</v>
      </c>
      <c r="T222" t="s">
        <v>2052</v>
      </c>
      <c r="U222" t="s">
        <v>2053</v>
      </c>
      <c r="V222" t="s">
        <v>2054</v>
      </c>
      <c r="W222" t="s">
        <v>2055</v>
      </c>
      <c r="X222" t="s">
        <v>2056</v>
      </c>
      <c r="Y222" t="s">
        <v>2057</v>
      </c>
      <c r="Z222" t="s">
        <v>2058</v>
      </c>
      <c r="AA222" t="s">
        <v>2059</v>
      </c>
      <c r="AB222" t="s">
        <v>2060</v>
      </c>
      <c r="AC222" t="str">
        <f t="shared" si="37"/>
        <v>&lt;attribute name="1_DESC" value="RES SMD 845 OHM 1% 1/10W 0402"/&gt;</v>
      </c>
      <c r="AD222" t="str">
        <f t="shared" si="38"/>
        <v>&lt;attribute name="1_DIST" value="Digi-Key"/&gt;</v>
      </c>
      <c r="AE222" t="str">
        <f t="shared" si="39"/>
        <v>&lt;attribute name="1_DIST_PN" value="P845LCT-ND"/&gt;</v>
      </c>
      <c r="AF222" t="str">
        <f t="shared" si="40"/>
        <v>&lt;attribute name="1_MFG" value="Panasonic Electronic Components"/&gt;</v>
      </c>
      <c r="AG222" t="str">
        <f t="shared" si="41"/>
        <v>&lt;attribute name="1_MFG_PN" value="ERJ-2RKF8450X"/&gt;</v>
      </c>
      <c r="AH222" t="str">
        <f t="shared" si="42"/>
        <v>&lt;attribute name="2_DESC" value=""/&gt;</v>
      </c>
      <c r="AI222" t="str">
        <f t="shared" si="43"/>
        <v>&lt;attribute name="2_DIST" value=""/&gt;</v>
      </c>
      <c r="AJ222" t="str">
        <f t="shared" si="44"/>
        <v>&lt;attribute name="2_DIST_PN" value=""/&gt;</v>
      </c>
      <c r="AK222" t="str">
        <f t="shared" si="45"/>
        <v>&lt;attribute name="2_MFG" value=""/&gt;</v>
      </c>
      <c r="AL222" t="str">
        <f t="shared" si="46"/>
        <v>&lt;attribute name="2_MFG_PN" value=""/&gt;</v>
      </c>
      <c r="AM222" t="s">
        <v>2061</v>
      </c>
      <c r="AN222" t="s">
        <v>2062</v>
      </c>
      <c r="AO222" t="s">
        <v>2063</v>
      </c>
      <c r="AP222" t="s">
        <v>2064</v>
      </c>
      <c r="AQ222" t="s">
        <v>2065</v>
      </c>
      <c r="AR222" t="str">
        <f t="shared" si="47"/>
        <v>&lt;deviceset name="845R_0402_1/10_1%"&gt;&lt;gates&gt;&lt;gate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845 OHM 1% 1/10W 0402"/&gt;&lt;attribute name="1_DIST" value="Digi-Key"/&gt;&lt;attribute name="1_DIST_PN" value="P845LCT-ND"/&gt;&lt;attribute name="1_MFG" value="Panasonic Electronic Components"/&gt;&lt;attribute name="1_MFG_PN" value="ERJ-2RKF8450X"/&gt;&lt;attribute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3" spans="1:44" x14ac:dyDescent="0.25">
      <c r="A223" s="2">
        <v>866</v>
      </c>
      <c r="B223" s="2" t="s">
        <v>1629</v>
      </c>
      <c r="C223" s="5" t="s">
        <v>2017</v>
      </c>
      <c r="D223" s="2" t="s">
        <v>115</v>
      </c>
      <c r="E223" s="2" t="s">
        <v>116</v>
      </c>
      <c r="F223" s="2" t="s">
        <v>117</v>
      </c>
      <c r="G223" s="2" t="s">
        <v>1554</v>
      </c>
      <c r="H223" s="2" t="s">
        <v>118</v>
      </c>
      <c r="I223" s="2" t="s">
        <v>1552</v>
      </c>
      <c r="J223" s="2" t="s">
        <v>119</v>
      </c>
      <c r="K223" s="2" t="s">
        <v>1553</v>
      </c>
      <c r="L223" s="2"/>
      <c r="M223" s="2"/>
      <c r="N223" s="2"/>
      <c r="O223" s="2"/>
      <c r="P223" s="2"/>
      <c r="Q223" t="str">
        <f t="shared" si="36"/>
        <v>&lt;deviceset name="866R_0402_1/10_1%"&gt;</v>
      </c>
      <c r="R223" t="s">
        <v>2050</v>
      </c>
      <c r="S223" t="s">
        <v>2051</v>
      </c>
      <c r="T223" t="s">
        <v>2052</v>
      </c>
      <c r="U223" t="s">
        <v>2053</v>
      </c>
      <c r="V223" t="s">
        <v>2054</v>
      </c>
      <c r="W223" t="s">
        <v>2055</v>
      </c>
      <c r="X223" t="s">
        <v>2056</v>
      </c>
      <c r="Y223" t="s">
        <v>2057</v>
      </c>
      <c r="Z223" t="s">
        <v>2058</v>
      </c>
      <c r="AA223" t="s">
        <v>2059</v>
      </c>
      <c r="AB223" t="s">
        <v>2060</v>
      </c>
      <c r="AC223" t="str">
        <f t="shared" si="37"/>
        <v>&lt;attribute name="1_DESC" value="RES SMD 866 OHM 1% 1/10W 0402"/&gt;</v>
      </c>
      <c r="AD223" t="str">
        <f t="shared" si="38"/>
        <v>&lt;attribute name="1_DIST" value="Digi-Key"/&gt;</v>
      </c>
      <c r="AE223" t="str">
        <f t="shared" si="39"/>
        <v>&lt;attribute name="1_DIST_PN" value="P866LCT-ND"/&gt;</v>
      </c>
      <c r="AF223" t="str">
        <f t="shared" si="40"/>
        <v>&lt;attribute name="1_MFG" value="Panasonic Electronic Components"/&gt;</v>
      </c>
      <c r="AG223" t="str">
        <f t="shared" si="41"/>
        <v>&lt;attribute name="1_MFG_PN" value="ERJ-2RKF8660X"/&gt;</v>
      </c>
      <c r="AH223" t="str">
        <f t="shared" si="42"/>
        <v>&lt;attribute name="2_DESC" value=""/&gt;</v>
      </c>
      <c r="AI223" t="str">
        <f t="shared" si="43"/>
        <v>&lt;attribute name="2_DIST" value=""/&gt;</v>
      </c>
      <c r="AJ223" t="str">
        <f t="shared" si="44"/>
        <v>&lt;attribute name="2_DIST_PN" value=""/&gt;</v>
      </c>
      <c r="AK223" t="str">
        <f t="shared" si="45"/>
        <v>&lt;attribute name="2_MFG" value=""/&gt;</v>
      </c>
      <c r="AL223" t="str">
        <f t="shared" si="46"/>
        <v>&lt;attribute name="2_MFG_PN" value=""/&gt;</v>
      </c>
      <c r="AM223" t="s">
        <v>2061</v>
      </c>
      <c r="AN223" t="s">
        <v>2062</v>
      </c>
      <c r="AO223" t="s">
        <v>2063</v>
      </c>
      <c r="AP223" t="s">
        <v>2064</v>
      </c>
      <c r="AQ223" t="s">
        <v>2065</v>
      </c>
      <c r="AR223" t="str">
        <f t="shared" si="47"/>
        <v>&lt;deviceset name="866R_0402_1/10_1%"&gt;&lt;gates&gt;&lt;gate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866 OHM 1% 1/10W 0402"/&gt;&lt;attribute name="1_DIST" value="Digi-Key"/&gt;&lt;attribute name="1_DIST_PN" value="P866LCT-ND"/&gt;&lt;attribute name="1_MFG" value="Panasonic Electronic Components"/&gt;&lt;attribute name="1_MFG_PN" value="ERJ-2RKF8660X"/&gt;&lt;attribute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4" spans="1:44" x14ac:dyDescent="0.25">
      <c r="A224" s="2">
        <v>887</v>
      </c>
      <c r="B224" s="2" t="s">
        <v>1629</v>
      </c>
      <c r="C224" s="5" t="s">
        <v>2018</v>
      </c>
      <c r="D224" s="2" t="s">
        <v>115</v>
      </c>
      <c r="E224" s="2" t="s">
        <v>116</v>
      </c>
      <c r="F224" s="2" t="s">
        <v>117</v>
      </c>
      <c r="G224" s="2" t="s">
        <v>1563</v>
      </c>
      <c r="H224" s="2" t="s">
        <v>118</v>
      </c>
      <c r="I224" s="2" t="s">
        <v>1561</v>
      </c>
      <c r="J224" s="2" t="s">
        <v>119</v>
      </c>
      <c r="K224" s="2" t="s">
        <v>1562</v>
      </c>
      <c r="L224" s="2"/>
      <c r="M224" s="2"/>
      <c r="N224" s="2"/>
      <c r="O224" s="2"/>
      <c r="P224" s="2"/>
      <c r="Q224" t="str">
        <f t="shared" si="36"/>
        <v>&lt;deviceset name="887R_0402_1/10_1%"&gt;</v>
      </c>
      <c r="R224" t="s">
        <v>2050</v>
      </c>
      <c r="S224" t="s">
        <v>2051</v>
      </c>
      <c r="T224" t="s">
        <v>2052</v>
      </c>
      <c r="U224" t="s">
        <v>2053</v>
      </c>
      <c r="V224" t="s">
        <v>2054</v>
      </c>
      <c r="W224" t="s">
        <v>2055</v>
      </c>
      <c r="X224" t="s">
        <v>2056</v>
      </c>
      <c r="Y224" t="s">
        <v>2057</v>
      </c>
      <c r="Z224" t="s">
        <v>2058</v>
      </c>
      <c r="AA224" t="s">
        <v>2059</v>
      </c>
      <c r="AB224" t="s">
        <v>2060</v>
      </c>
      <c r="AC224" t="str">
        <f t="shared" si="37"/>
        <v>&lt;attribute name="1_DESC" value="RES SMD 887 OHM 1% 1/10W 0402"/&gt;</v>
      </c>
      <c r="AD224" t="str">
        <f t="shared" si="38"/>
        <v>&lt;attribute name="1_DIST" value="Digi-Key"/&gt;</v>
      </c>
      <c r="AE224" t="str">
        <f t="shared" si="39"/>
        <v>&lt;attribute name="1_DIST_PN" value="P887LCT-ND"/&gt;</v>
      </c>
      <c r="AF224" t="str">
        <f t="shared" si="40"/>
        <v>&lt;attribute name="1_MFG" value="Panasonic Electronic Components"/&gt;</v>
      </c>
      <c r="AG224" t="str">
        <f t="shared" si="41"/>
        <v>&lt;attribute name="1_MFG_PN" value="ERJ-2RKF8870X"/&gt;</v>
      </c>
      <c r="AH224" t="str">
        <f t="shared" si="42"/>
        <v>&lt;attribute name="2_DESC" value=""/&gt;</v>
      </c>
      <c r="AI224" t="str">
        <f t="shared" si="43"/>
        <v>&lt;attribute name="2_DIST" value=""/&gt;</v>
      </c>
      <c r="AJ224" t="str">
        <f t="shared" si="44"/>
        <v>&lt;attribute name="2_DIST_PN" value=""/&gt;</v>
      </c>
      <c r="AK224" t="str">
        <f t="shared" si="45"/>
        <v>&lt;attribute name="2_MFG" value=""/&gt;</v>
      </c>
      <c r="AL224" t="str">
        <f t="shared" si="46"/>
        <v>&lt;attribute name="2_MFG_PN" value=""/&gt;</v>
      </c>
      <c r="AM224" t="s">
        <v>2061</v>
      </c>
      <c r="AN224" t="s">
        <v>2062</v>
      </c>
      <c r="AO224" t="s">
        <v>2063</v>
      </c>
      <c r="AP224" t="s">
        <v>2064</v>
      </c>
      <c r="AQ224" t="s">
        <v>2065</v>
      </c>
      <c r="AR224" t="str">
        <f t="shared" si="47"/>
        <v>&lt;deviceset name="887R_0402_1/10_1%"&gt;&lt;gates&gt;&lt;gate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887 OHM 1% 1/10W 0402"/&gt;&lt;attribute name="1_DIST" value="Digi-Key"/&gt;&lt;attribute name="1_DIST_PN" value="P887LCT-ND"/&gt;&lt;attribute name="1_MFG" value="Panasonic Electronic Components"/&gt;&lt;attribute name="1_MFG_PN" value="ERJ-2RKF8870X"/&gt;&lt;attribute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5" spans="1:44" x14ac:dyDescent="0.25">
      <c r="A225" s="2">
        <v>909</v>
      </c>
      <c r="B225" s="2" t="s">
        <v>1629</v>
      </c>
      <c r="C225" s="5" t="s">
        <v>50</v>
      </c>
      <c r="D225" s="2" t="s">
        <v>115</v>
      </c>
      <c r="E225" s="2" t="s">
        <v>116</v>
      </c>
      <c r="F225" s="2" t="s">
        <v>117</v>
      </c>
      <c r="G225" s="2" t="s">
        <v>1586</v>
      </c>
      <c r="H225" s="2" t="s">
        <v>118</v>
      </c>
      <c r="I225" s="2" t="s">
        <v>1584</v>
      </c>
      <c r="J225" s="2" t="s">
        <v>119</v>
      </c>
      <c r="K225" s="2" t="s">
        <v>1585</v>
      </c>
      <c r="L225" s="2"/>
      <c r="M225" s="2"/>
      <c r="N225" s="2"/>
      <c r="O225" s="2"/>
      <c r="P225" s="2"/>
      <c r="Q225" t="str">
        <f t="shared" si="36"/>
        <v>&lt;deviceset name="909R_0402_1/10_1%"&gt;</v>
      </c>
      <c r="R225" t="s">
        <v>2050</v>
      </c>
      <c r="S225" t="s">
        <v>2051</v>
      </c>
      <c r="T225" t="s">
        <v>2052</v>
      </c>
      <c r="U225" t="s">
        <v>2053</v>
      </c>
      <c r="V225" t="s">
        <v>2054</v>
      </c>
      <c r="W225" t="s">
        <v>2055</v>
      </c>
      <c r="X225" t="s">
        <v>2056</v>
      </c>
      <c r="Y225" t="s">
        <v>2057</v>
      </c>
      <c r="Z225" t="s">
        <v>2058</v>
      </c>
      <c r="AA225" t="s">
        <v>2059</v>
      </c>
      <c r="AB225" t="s">
        <v>2060</v>
      </c>
      <c r="AC225" t="str">
        <f t="shared" si="37"/>
        <v>&lt;attribute name="1_DESC" value="RES SMD 909 OHM 1% 1/10W 0402"/&gt;</v>
      </c>
      <c r="AD225" t="str">
        <f t="shared" si="38"/>
        <v>&lt;attribute name="1_DIST" value="Digi-Key"/&gt;</v>
      </c>
      <c r="AE225" t="str">
        <f t="shared" si="39"/>
        <v>&lt;attribute name="1_DIST_PN" value="P909LCT-ND"/&gt;</v>
      </c>
      <c r="AF225" t="str">
        <f t="shared" si="40"/>
        <v>&lt;attribute name="1_MFG" value="Panasonic Electronic Components"/&gt;</v>
      </c>
      <c r="AG225" t="str">
        <f t="shared" si="41"/>
        <v>&lt;attribute name="1_MFG_PN" value="ERJ-2RKF9090X"/&gt;</v>
      </c>
      <c r="AH225" t="str">
        <f t="shared" si="42"/>
        <v>&lt;attribute name="2_DESC" value=""/&gt;</v>
      </c>
      <c r="AI225" t="str">
        <f t="shared" si="43"/>
        <v>&lt;attribute name="2_DIST" value=""/&gt;</v>
      </c>
      <c r="AJ225" t="str">
        <f t="shared" si="44"/>
        <v>&lt;attribute name="2_DIST_PN" value=""/&gt;</v>
      </c>
      <c r="AK225" t="str">
        <f t="shared" si="45"/>
        <v>&lt;attribute name="2_MFG" value=""/&gt;</v>
      </c>
      <c r="AL225" t="str">
        <f t="shared" si="46"/>
        <v>&lt;attribute name="2_MFG_PN" value=""/&gt;</v>
      </c>
      <c r="AM225" t="s">
        <v>2061</v>
      </c>
      <c r="AN225" t="s">
        <v>2062</v>
      </c>
      <c r="AO225" t="s">
        <v>2063</v>
      </c>
      <c r="AP225" t="s">
        <v>2064</v>
      </c>
      <c r="AQ225" t="s">
        <v>2065</v>
      </c>
      <c r="AR225" t="str">
        <f t="shared" si="47"/>
        <v>&lt;deviceset name="909R_0402_1/10_1%"&gt;&lt;gates&gt;&lt;gate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909 OHM 1% 1/10W 0402"/&gt;&lt;attribute name="1_DIST" value="Digi-Key"/&gt;&lt;attribute name="1_DIST_PN" value="P909LCT-ND"/&gt;&lt;attribute name="1_MFG" value="Panasonic Electronic Components"/&gt;&lt;attribute name="1_MFG_PN" value="ERJ-2RKF9090X"/&gt;&lt;attribute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6" spans="1:44" x14ac:dyDescent="0.25">
      <c r="A226" s="2">
        <v>910</v>
      </c>
      <c r="B226" s="2" t="s">
        <v>1629</v>
      </c>
      <c r="C226" s="5" t="s">
        <v>2019</v>
      </c>
      <c r="D226" s="2" t="s">
        <v>115</v>
      </c>
      <c r="E226" s="2" t="s">
        <v>116</v>
      </c>
      <c r="F226" s="2" t="s">
        <v>117</v>
      </c>
      <c r="G226" s="2" t="s">
        <v>1595</v>
      </c>
      <c r="H226" s="2" t="s">
        <v>118</v>
      </c>
      <c r="I226" s="2" t="s">
        <v>1593</v>
      </c>
      <c r="J226" s="2" t="s">
        <v>119</v>
      </c>
      <c r="K226" s="2" t="s">
        <v>1594</v>
      </c>
      <c r="L226" s="2"/>
      <c r="M226" s="2"/>
      <c r="N226" s="2"/>
      <c r="O226" s="2"/>
      <c r="P226" s="2"/>
      <c r="Q226" t="str">
        <f t="shared" si="36"/>
        <v>&lt;deviceset name="910R_0402_1/10_1%"&gt;</v>
      </c>
      <c r="R226" t="s">
        <v>2050</v>
      </c>
      <c r="S226" t="s">
        <v>2051</v>
      </c>
      <c r="T226" t="s">
        <v>2052</v>
      </c>
      <c r="U226" t="s">
        <v>2053</v>
      </c>
      <c r="V226" t="s">
        <v>2054</v>
      </c>
      <c r="W226" t="s">
        <v>2055</v>
      </c>
      <c r="X226" t="s">
        <v>2056</v>
      </c>
      <c r="Y226" t="s">
        <v>2057</v>
      </c>
      <c r="Z226" t="s">
        <v>2058</v>
      </c>
      <c r="AA226" t="s">
        <v>2059</v>
      </c>
      <c r="AB226" t="s">
        <v>2060</v>
      </c>
      <c r="AC226" t="str">
        <f t="shared" si="37"/>
        <v>&lt;attribute name="1_DESC" value="RES SMD 910 OHM 1% 1/10W 0402"/&gt;</v>
      </c>
      <c r="AD226" t="str">
        <f t="shared" si="38"/>
        <v>&lt;attribute name="1_DIST" value="Digi-Key"/&gt;</v>
      </c>
      <c r="AE226" t="str">
        <f t="shared" si="39"/>
        <v>&lt;attribute name="1_DIST_PN" value="P910LCT-ND"/&gt;</v>
      </c>
      <c r="AF226" t="str">
        <f t="shared" si="40"/>
        <v>&lt;attribute name="1_MFG" value="Panasonic Electronic Components"/&gt;</v>
      </c>
      <c r="AG226" t="str">
        <f t="shared" si="41"/>
        <v>&lt;attribute name="1_MFG_PN" value="ERJ-2RKF9100X"/&gt;</v>
      </c>
      <c r="AH226" t="str">
        <f t="shared" si="42"/>
        <v>&lt;attribute name="2_DESC" value=""/&gt;</v>
      </c>
      <c r="AI226" t="str">
        <f t="shared" si="43"/>
        <v>&lt;attribute name="2_DIST" value=""/&gt;</v>
      </c>
      <c r="AJ226" t="str">
        <f t="shared" si="44"/>
        <v>&lt;attribute name="2_DIST_PN" value=""/&gt;</v>
      </c>
      <c r="AK226" t="str">
        <f t="shared" si="45"/>
        <v>&lt;attribute name="2_MFG" value=""/&gt;</v>
      </c>
      <c r="AL226" t="str">
        <f t="shared" si="46"/>
        <v>&lt;attribute name="2_MFG_PN" value=""/&gt;</v>
      </c>
      <c r="AM226" t="s">
        <v>2061</v>
      </c>
      <c r="AN226" t="s">
        <v>2062</v>
      </c>
      <c r="AO226" t="s">
        <v>2063</v>
      </c>
      <c r="AP226" t="s">
        <v>2064</v>
      </c>
      <c r="AQ226" t="s">
        <v>2065</v>
      </c>
      <c r="AR226" t="str">
        <f t="shared" si="47"/>
        <v>&lt;deviceset name="910R_0402_1/10_1%"&gt;&lt;gates&gt;&lt;gate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910 OHM 1% 1/10W 0402"/&gt;&lt;attribute name="1_DIST" value="Digi-Key"/&gt;&lt;attribute name="1_DIST_PN" value="P910LCT-ND"/&gt;&lt;attribute name="1_MFG" value="Panasonic Electronic Components"/&gt;&lt;attribute name="1_MFG_PN" value="ERJ-2RKF9100X"/&gt;&lt;attribute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7" spans="1:44" x14ac:dyDescent="0.25">
      <c r="A227" s="2">
        <v>931</v>
      </c>
      <c r="B227" s="2" t="s">
        <v>1629</v>
      </c>
      <c r="C227" s="5" t="s">
        <v>2020</v>
      </c>
      <c r="D227" s="2" t="s">
        <v>115</v>
      </c>
      <c r="E227" s="2" t="s">
        <v>116</v>
      </c>
      <c r="F227" s="2" t="s">
        <v>117</v>
      </c>
      <c r="G227" s="2" t="s">
        <v>1604</v>
      </c>
      <c r="H227" s="2" t="s">
        <v>118</v>
      </c>
      <c r="I227" s="2" t="s">
        <v>1602</v>
      </c>
      <c r="J227" s="2" t="s">
        <v>119</v>
      </c>
      <c r="K227" s="2" t="s">
        <v>1603</v>
      </c>
      <c r="L227" s="2"/>
      <c r="M227" s="2"/>
      <c r="N227" s="2"/>
      <c r="O227" s="2"/>
      <c r="P227" s="2"/>
      <c r="Q227" t="str">
        <f t="shared" si="36"/>
        <v>&lt;deviceset name="931R_0402_1/10_1%"&gt;</v>
      </c>
      <c r="R227" t="s">
        <v>2050</v>
      </c>
      <c r="S227" t="s">
        <v>2051</v>
      </c>
      <c r="T227" t="s">
        <v>2052</v>
      </c>
      <c r="U227" t="s">
        <v>2053</v>
      </c>
      <c r="V227" t="s">
        <v>2054</v>
      </c>
      <c r="W227" t="s">
        <v>2055</v>
      </c>
      <c r="X227" t="s">
        <v>2056</v>
      </c>
      <c r="Y227" t="s">
        <v>2057</v>
      </c>
      <c r="Z227" t="s">
        <v>2058</v>
      </c>
      <c r="AA227" t="s">
        <v>2059</v>
      </c>
      <c r="AB227" t="s">
        <v>2060</v>
      </c>
      <c r="AC227" t="str">
        <f t="shared" si="37"/>
        <v>&lt;attribute name="1_DESC" value="RES SMD 931 OHM 1% 1/10W 0402"/&gt;</v>
      </c>
      <c r="AD227" t="str">
        <f t="shared" si="38"/>
        <v>&lt;attribute name="1_DIST" value="Digi-Key"/&gt;</v>
      </c>
      <c r="AE227" t="str">
        <f t="shared" si="39"/>
        <v>&lt;attribute name="1_DIST_PN" value="P931LCT-ND"/&gt;</v>
      </c>
      <c r="AF227" t="str">
        <f t="shared" si="40"/>
        <v>&lt;attribute name="1_MFG" value="Panasonic Electronic Components"/&gt;</v>
      </c>
      <c r="AG227" t="str">
        <f t="shared" si="41"/>
        <v>&lt;attribute name="1_MFG_PN" value="ERJ-2RKF9310X"/&gt;</v>
      </c>
      <c r="AH227" t="str">
        <f t="shared" si="42"/>
        <v>&lt;attribute name="2_DESC" value=""/&gt;</v>
      </c>
      <c r="AI227" t="str">
        <f t="shared" si="43"/>
        <v>&lt;attribute name="2_DIST" value=""/&gt;</v>
      </c>
      <c r="AJ227" t="str">
        <f t="shared" si="44"/>
        <v>&lt;attribute name="2_DIST_PN" value=""/&gt;</v>
      </c>
      <c r="AK227" t="str">
        <f t="shared" si="45"/>
        <v>&lt;attribute name="2_MFG" value=""/&gt;</v>
      </c>
      <c r="AL227" t="str">
        <f t="shared" si="46"/>
        <v>&lt;attribute name="2_MFG_PN" value=""/&gt;</v>
      </c>
      <c r="AM227" t="s">
        <v>2061</v>
      </c>
      <c r="AN227" t="s">
        <v>2062</v>
      </c>
      <c r="AO227" t="s">
        <v>2063</v>
      </c>
      <c r="AP227" t="s">
        <v>2064</v>
      </c>
      <c r="AQ227" t="s">
        <v>2065</v>
      </c>
      <c r="AR227" t="str">
        <f t="shared" si="47"/>
        <v>&lt;deviceset name="931R_0402_1/10_1%"&gt;&lt;gates&gt;&lt;gate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931 OHM 1% 1/10W 0402"/&gt;&lt;attribute name="1_DIST" value="Digi-Key"/&gt;&lt;attribute name="1_DIST_PN" value="P931LCT-ND"/&gt;&lt;attribute name="1_MFG" value="Panasonic Electronic Components"/&gt;&lt;attribute name="1_MFG_PN" value="ERJ-2RKF9310X"/&gt;&lt;attribute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8" spans="1:44" x14ac:dyDescent="0.25">
      <c r="A228" s="2">
        <v>953</v>
      </c>
      <c r="B228" s="2" t="s">
        <v>1629</v>
      </c>
      <c r="C228" s="5" t="s">
        <v>2021</v>
      </c>
      <c r="D228" s="2" t="s">
        <v>115</v>
      </c>
      <c r="E228" s="2" t="s">
        <v>116</v>
      </c>
      <c r="F228" s="2" t="s">
        <v>117</v>
      </c>
      <c r="G228" s="2" t="s">
        <v>1613</v>
      </c>
      <c r="H228" s="2" t="s">
        <v>118</v>
      </c>
      <c r="I228" s="2" t="s">
        <v>1611</v>
      </c>
      <c r="J228" s="2" t="s">
        <v>119</v>
      </c>
      <c r="K228" s="2" t="s">
        <v>1612</v>
      </c>
      <c r="L228" s="2"/>
      <c r="M228" s="2"/>
      <c r="N228" s="2"/>
      <c r="O228" s="2"/>
      <c r="P228" s="2"/>
      <c r="Q228" t="str">
        <f t="shared" si="36"/>
        <v>&lt;deviceset name="953R_0402_1/10_1%"&gt;</v>
      </c>
      <c r="R228" t="s">
        <v>2050</v>
      </c>
      <c r="S228" t="s">
        <v>2051</v>
      </c>
      <c r="T228" t="s">
        <v>2052</v>
      </c>
      <c r="U228" t="s">
        <v>2053</v>
      </c>
      <c r="V228" t="s">
        <v>2054</v>
      </c>
      <c r="W228" t="s">
        <v>2055</v>
      </c>
      <c r="X228" t="s">
        <v>2056</v>
      </c>
      <c r="Y228" t="s">
        <v>2057</v>
      </c>
      <c r="Z228" t="s">
        <v>2058</v>
      </c>
      <c r="AA228" t="s">
        <v>2059</v>
      </c>
      <c r="AB228" t="s">
        <v>2060</v>
      </c>
      <c r="AC228" t="str">
        <f t="shared" si="37"/>
        <v>&lt;attribute name="1_DESC" value="RES SMD 953 OHM 1% 1/10W 0402"/&gt;</v>
      </c>
      <c r="AD228" t="str">
        <f t="shared" si="38"/>
        <v>&lt;attribute name="1_DIST" value="Digi-Key"/&gt;</v>
      </c>
      <c r="AE228" t="str">
        <f t="shared" si="39"/>
        <v>&lt;attribute name="1_DIST_PN" value="P953LCT-ND"/&gt;</v>
      </c>
      <c r="AF228" t="str">
        <f t="shared" si="40"/>
        <v>&lt;attribute name="1_MFG" value="Panasonic Electronic Components"/&gt;</v>
      </c>
      <c r="AG228" t="str">
        <f t="shared" si="41"/>
        <v>&lt;attribute name="1_MFG_PN" value="ERJ-2RKF9530X"/&gt;</v>
      </c>
      <c r="AH228" t="str">
        <f t="shared" si="42"/>
        <v>&lt;attribute name="2_DESC" value=""/&gt;</v>
      </c>
      <c r="AI228" t="str">
        <f t="shared" si="43"/>
        <v>&lt;attribute name="2_DIST" value=""/&gt;</v>
      </c>
      <c r="AJ228" t="str">
        <f t="shared" si="44"/>
        <v>&lt;attribute name="2_DIST_PN" value=""/&gt;</v>
      </c>
      <c r="AK228" t="str">
        <f t="shared" si="45"/>
        <v>&lt;attribute name="2_MFG" value=""/&gt;</v>
      </c>
      <c r="AL228" t="str">
        <f t="shared" si="46"/>
        <v>&lt;attribute name="2_MFG_PN" value=""/&gt;</v>
      </c>
      <c r="AM228" t="s">
        <v>2061</v>
      </c>
      <c r="AN228" t="s">
        <v>2062</v>
      </c>
      <c r="AO228" t="s">
        <v>2063</v>
      </c>
      <c r="AP228" t="s">
        <v>2064</v>
      </c>
      <c r="AQ228" t="s">
        <v>2065</v>
      </c>
      <c r="AR228" t="str">
        <f t="shared" si="47"/>
        <v>&lt;deviceset name="953R_0402_1/10_1%"&gt;&lt;gates&gt;&lt;gate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953 OHM 1% 1/10W 0402"/&gt;&lt;attribute name="1_DIST" value="Digi-Key"/&gt;&lt;attribute name="1_DIST_PN" value="P953LCT-ND"/&gt;&lt;attribute name="1_MFG" value="Panasonic Electronic Components"/&gt;&lt;attribute name="1_MFG_PN" value="ERJ-2RKF9530X"/&gt;&lt;attribute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  <row r="229" spans="1:44" x14ac:dyDescent="0.25">
      <c r="A229" s="2">
        <v>976</v>
      </c>
      <c r="B229" s="2" t="s">
        <v>1629</v>
      </c>
      <c r="C229" s="5" t="s">
        <v>2022</v>
      </c>
      <c r="D229" s="2" t="s">
        <v>115</v>
      </c>
      <c r="E229" s="2" t="s">
        <v>116</v>
      </c>
      <c r="F229" s="2" t="s">
        <v>117</v>
      </c>
      <c r="G229" s="2" t="s">
        <v>1622</v>
      </c>
      <c r="H229" s="2" t="s">
        <v>118</v>
      </c>
      <c r="I229" s="2" t="s">
        <v>1620</v>
      </c>
      <c r="J229" s="2" t="s">
        <v>119</v>
      </c>
      <c r="K229" s="2" t="s">
        <v>1621</v>
      </c>
      <c r="L229" s="2"/>
      <c r="M229" s="2"/>
      <c r="N229" s="2"/>
      <c r="O229" s="2"/>
      <c r="P229" s="2"/>
      <c r="Q229" t="str">
        <f t="shared" si="36"/>
        <v>&lt;deviceset name="976R_0402_1/10_1%"&gt;</v>
      </c>
      <c r="R229" t="s">
        <v>2050</v>
      </c>
      <c r="S229" t="s">
        <v>2051</v>
      </c>
      <c r="T229" t="s">
        <v>2052</v>
      </c>
      <c r="U229" t="s">
        <v>2053</v>
      </c>
      <c r="V229" t="s">
        <v>2054</v>
      </c>
      <c r="W229" t="s">
        <v>2055</v>
      </c>
      <c r="X229" t="s">
        <v>2056</v>
      </c>
      <c r="Y229" t="s">
        <v>2057</v>
      </c>
      <c r="Z229" t="s">
        <v>2058</v>
      </c>
      <c r="AA229" t="s">
        <v>2059</v>
      </c>
      <c r="AB229" t="s">
        <v>2060</v>
      </c>
      <c r="AC229" t="str">
        <f t="shared" si="37"/>
        <v>&lt;attribute name="1_DESC" value="RES SMD 976 OHM 1% 1/10W 0402"/&gt;</v>
      </c>
      <c r="AD229" t="str">
        <f t="shared" si="38"/>
        <v>&lt;attribute name="1_DIST" value="Digi-Key"/&gt;</v>
      </c>
      <c r="AE229" t="str">
        <f t="shared" si="39"/>
        <v>&lt;attribute name="1_DIST_PN" value="P976LCT-ND"/&gt;</v>
      </c>
      <c r="AF229" t="str">
        <f t="shared" si="40"/>
        <v>&lt;attribute name="1_MFG" value="Panasonic Electronic Components"/&gt;</v>
      </c>
      <c r="AG229" t="str">
        <f t="shared" si="41"/>
        <v>&lt;attribute name="1_MFG_PN" value="ERJ-2RKF9760X"/&gt;</v>
      </c>
      <c r="AH229" t="str">
        <f t="shared" si="42"/>
        <v>&lt;attribute name="2_DESC" value=""/&gt;</v>
      </c>
      <c r="AI229" t="str">
        <f t="shared" si="43"/>
        <v>&lt;attribute name="2_DIST" value=""/&gt;</v>
      </c>
      <c r="AJ229" t="str">
        <f t="shared" si="44"/>
        <v>&lt;attribute name="2_DIST_PN" value=""/&gt;</v>
      </c>
      <c r="AK229" t="str">
        <f t="shared" si="45"/>
        <v>&lt;attribute name="2_MFG" value=""/&gt;</v>
      </c>
      <c r="AL229" t="str">
        <f t="shared" si="46"/>
        <v>&lt;attribute name="2_MFG_PN" value=""/&gt;</v>
      </c>
      <c r="AM229" t="s">
        <v>2061</v>
      </c>
      <c r="AN229" t="s">
        <v>2062</v>
      </c>
      <c r="AO229" t="s">
        <v>2063</v>
      </c>
      <c r="AP229" t="s">
        <v>2064</v>
      </c>
      <c r="AQ229" t="s">
        <v>2065</v>
      </c>
      <c r="AR229" t="str">
        <f t="shared" si="47"/>
        <v>&lt;deviceset name="976R_0402_1/10_1%"&gt;&lt;gates&gt;&lt;gate name="R$1" symbol="R-US" x="5.08" y="0"/&gt;&lt;/gates&gt;&lt;devices&gt;&lt;device name="" package="R0402"&gt;&lt;connects&gt;&lt;connect gate="R$1" pin="1" pad="1"/&gt;&lt;connect gate="R$1" pin="2" pad="2"/&gt;&lt;/connects&gt;&lt;technologies&gt;&lt;technology name=""&gt;&lt;attribute name="1_DESC" value="RES SMD 976 OHM 1% 1/10W 0402"/&gt;&lt;attribute name="1_DIST" value="Digi-Key"/&gt;&lt;attribute name="1_DIST_PN" value="P976LCT-ND"/&gt;&lt;attribute name="1_MFG" value="Panasonic Electronic Components"/&gt;&lt;attribute name="1_MFG_PN" value="ERJ-2RKF9760X"/&gt;&lt;attribute name="2_DESC" value=""/&gt;&lt;attribute name="2_DIST" value=""/&gt;&lt;attribute name="2_DIST_PN" value=""/&gt;&lt;attribute name="2_MFG" value=""/&gt;&lt;attribute name="2_MFG_PN" value=""/&gt;&lt;/technology&gt;&lt;/technologies&gt;&lt;/device&gt;&lt;/devices&gt;&lt;/deviceset&gt;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Ohms 1%</vt:lpstr>
      <vt:lpstr>kOhms 1%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2017-12-22T11:14:20Z</dcterms:created>
  <dcterms:modified xsi:type="dcterms:W3CDTF">2017-12-22T12:57:45Z</dcterms:modified>
</cp:coreProperties>
</file>