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jason/Git/experiment_attachments/"/>
    </mc:Choice>
  </mc:AlternateContent>
  <xr:revisionPtr revIDLastSave="0" documentId="13_ncr:1_{03E16C64-B6F7-0342-BE38-352E96D43B9D}" xr6:coauthVersionLast="46" xr6:coauthVersionMax="46" xr10:uidLastSave="{00000000-0000-0000-0000-000000000000}"/>
  <bookViews>
    <workbookView xWindow="0" yWindow="500" windowWidth="28800" windowHeight="16760" tabRatio="500" activeTab="1" xr2:uid="{00000000-000D-0000-FFFF-FFFF00000000}"/>
  </bookViews>
  <sheets>
    <sheet name="package_installation" sheetId="1" r:id="rId1"/>
    <sheet name="container_creation" sheetId="4" r:id="rId2"/>
  </sheets>
  <definedNames>
    <definedName name="_xlchart.v1.0" hidden="1">container_creation!$B$11:$F$11</definedName>
    <definedName name="_xlchart.v1.1" hidden="1">container_creation!$B$2:$F$2</definedName>
    <definedName name="_xlchart.v1.2" hidden="1">container_creation!$B$11:$F$11</definedName>
    <definedName name="_xlchart.v1.3" hidden="1">container_creation!$B$2:$F$2</definedName>
    <definedName name="_xlchart.v1.4" hidden="1">container_creation!$B$11:$F$11</definedName>
    <definedName name="_xlchart.v1.5" hidden="1">container_creation!$B$2:$F$2</definedName>
    <definedName name="_xlchart.v1.6" hidden="1">container_creation!$B$11:$F$11</definedName>
    <definedName name="_xlchart.v1.7" hidden="1">container_creation!$B$2:$F$2</definedName>
    <definedName name="_xlchart.v1.8" hidden="1">container_creation!$B$11:$F$11</definedName>
    <definedName name="_xlchart.v1.9" hidden="1">container_creation!$B$2:$F$2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/>
  <c r="D11" i="4"/>
  <c r="E11" i="4"/>
  <c r="F11" i="4"/>
  <c r="B11" i="4"/>
  <c r="C10" i="4"/>
  <c r="D10" i="4"/>
  <c r="E10" i="4"/>
  <c r="F10" i="4"/>
  <c r="B10" i="4"/>
  <c r="C9" i="4"/>
  <c r="D9" i="4"/>
  <c r="E9" i="4"/>
  <c r="F9" i="4"/>
  <c r="B9" i="4"/>
</calcChain>
</file>

<file path=xl/sharedStrings.xml><?xml version="1.0" encoding="utf-8"?>
<sst xmlns="http://schemas.openxmlformats.org/spreadsheetml/2006/main" count="174" uniqueCount="110">
  <si>
    <t>Raw time data in experiment</t>
  </si>
  <si>
    <t>Docker</t>
  </si>
  <si>
    <t>Singularity</t>
  </si>
  <si>
    <t>LPMX(5 layers)</t>
  </si>
  <si>
    <t>LPMX(2 layers)</t>
  </si>
  <si>
    <t>uDocker(P2)</t>
  </si>
  <si>
    <t>Podman</t>
  </si>
  <si>
    <t>user + sys</t>
  </si>
  <si>
    <t>htslib</t>
  </si>
  <si>
    <t>samtools</t>
  </si>
  <si>
    <t>uDocker</t>
  </si>
  <si>
    <t>package installation</t>
  </si>
  <si>
    <t>LPMX</t>
  </si>
  <si>
    <t>udocker</t>
  </si>
  <si>
    <t>real    8m5.925s
user    0m18.950s
sys     0m40.873s</t>
  </si>
  <si>
    <t>real    12m12.779s
user    0m11.599s
sys     0m25.476s</t>
  </si>
  <si>
    <t>real    12m54.920s
user    0m12.111s
sys     0m32.982s</t>
  </si>
  <si>
    <t>real    10m56.802s
user    0m11.939s
sys     0m35.551s</t>
  </si>
  <si>
    <t>real    10m44.316s
user    0m13.359s
sys     0m34.084s</t>
  </si>
  <si>
    <t>real    1m5.472s
user    0m34.949s
sys     0m23.999s</t>
  </si>
  <si>
    <t>real    0m32.543s
user    0m17.940s
sys     0m12.906s</t>
  </si>
  <si>
    <t>real    0m57.238s
user    0m33.165s
sys     0m21.675s</t>
  </si>
  <si>
    <t>real    0m32.496s
user    0m17.339s
sys     0m11.731s</t>
  </si>
  <si>
    <t>real    0m48.075s
user    0m29.101s
sys     0m17.122s</t>
  </si>
  <si>
    <t>real    0m27.513s
user    0m15.091s
sys     0m8.822s</t>
  </si>
  <si>
    <t>real    0m47.983s
user    0m29.373s
sys     0m16.166s</t>
  </si>
  <si>
    <t>real    0m23.641s
user    0m14.687s
sys     0m8.362s</t>
  </si>
  <si>
    <t>real    0m52.067s
user    0m31.880s
sys     0m17.785s</t>
  </si>
  <si>
    <t>real    0m25.717s
user    0m16.086s
sys     0m8.905s</t>
  </si>
  <si>
    <t>real    0m58.259s
user    0m29.272s
sys     0m17.820s</t>
  </si>
  <si>
    <t>real    0m30.633s
user    0m14.748s
sys     0m9.080s</t>
  </si>
  <si>
    <t>real    9m59.931s
user    0m20.028s
sys     0m41.768s</t>
  </si>
  <si>
    <t>real    9m48.418s
user    0m20.558s
sys     0m32.000s</t>
  </si>
  <si>
    <t>real    10m29.488s
user    0m11.304s
sys     0m28.579s</t>
  </si>
  <si>
    <t>real    8m55.864s
user    0m11.944s
sys     0m33.835s</t>
  </si>
  <si>
    <t>real    8m17.403s
user    0m11.402s
sys     0m36.097s</t>
  </si>
  <si>
    <t>real    0m58.270s
user    0m29.663s
sys     0m17.837s</t>
  </si>
  <si>
    <t>real    0m31.269s
user    0m15.105s
sys     0m9.217s</t>
  </si>
  <si>
    <t>real    1m1.060s
user    0m34.062s
sys     0m23.422s</t>
  </si>
  <si>
    <t>real    0m32.814s
user    0m18.393s
sys     0m12.945s</t>
  </si>
  <si>
    <t>real    0m56.918s
user    0m33.014s
sys     0m21.218s</t>
  </si>
  <si>
    <t>real    0m31.973s
user    0m17.837s
sys     0m12.279s</t>
  </si>
  <si>
    <t>real    0m48.626s
user    0m29.620s
sys     0m16.917s</t>
  </si>
  <si>
    <t>real    0m25.258s
user    0m14.857s
sys     0m8.439s</t>
  </si>
  <si>
    <t>real    0m46.800s
user    0m28.720s
sys     0m16.233s</t>
  </si>
  <si>
    <t>real    0m23.238s
user    0m14.478s
sys     0m8.106s</t>
  </si>
  <si>
    <t>real    0m49.179s
user    0m30.851s
sys     0m17.193s</t>
  </si>
  <si>
    <t>real    0m25.123s
user    0m15.728s
sys     0m8.705s</t>
  </si>
  <si>
    <t>real    11m44.108s
user    0m19.048s
sys     0m38.323s</t>
  </si>
  <si>
    <t>real    9m20.471s
user    0m18.012s
sys     0m47.432s</t>
  </si>
  <si>
    <t>real    14m21.478s
user    0m11.488s
sys     0m32.151s</t>
  </si>
  <si>
    <t>real    10m24.463s
user    0m11.888s
sys     0m41.542s</t>
  </si>
  <si>
    <t>real    11m20.079s
user    0m13.564s
sys     0m28.679s</t>
  </si>
  <si>
    <t>real    1m2.044s
user    0m35.024s
sys     0m24.025s</t>
  </si>
  <si>
    <t>real    0m33.305s
user    0m18.328s
sys     0m13.258s</t>
  </si>
  <si>
    <t>real    0m57.618s
user    0m32.855s
sys     0m22.355s</t>
  </si>
  <si>
    <t>real    0m32.175s
user    0m17.774s
sys     0m12.489s</t>
  </si>
  <si>
    <t>real    0m47.825s
user    0m28.991s
sys     0m16.800s</t>
  </si>
  <si>
    <t>real    0m26.184s
user    0m15.034s
sys     0m8.565s</t>
  </si>
  <si>
    <t>real    0m46.478s
user    0m28.876s
sys     0m16.471s</t>
  </si>
  <si>
    <t>real    0m24.776s
user    0m14.502s
sys     0m8.188s</t>
  </si>
  <si>
    <t>real    0m49.182s
user    0m30.703s
sys     0m17.255s</t>
  </si>
  <si>
    <t>real    0m24.923s
user    0m15.597s
sys     0m9.004s</t>
  </si>
  <si>
    <t>real    0m57.656s
user    0m29.095s
sys     0m17.768s</t>
  </si>
  <si>
    <t>real    0m31.130s
user    0m14.833s
sys     0m9.289s</t>
  </si>
  <si>
    <t>real    10m3.279s
user    0m11.048s
sys     0m31.238s</t>
  </si>
  <si>
    <t>real    10m42.635s
user    0m11.711s
sys     0m33.526s</t>
  </si>
  <si>
    <t>real    11m20.779s
user    0m23.932s
sys     0m50.126s</t>
  </si>
  <si>
    <t>real    10m48.770s
user    0m22.268s
sys     0m37.726s</t>
  </si>
  <si>
    <t>real    10m10.667s
user    0m11.936s
sys     0m27.476s</t>
  </si>
  <si>
    <t>real    9m14.726s
user    0m12.276s
sys     0m32.528s</t>
  </si>
  <si>
    <t>real    10m33.609s
user    0m13.221s
sys     0m34.652s</t>
  </si>
  <si>
    <t>real    0m59.346s
user    0m33.898s
sys     0m22.927s</t>
  </si>
  <si>
    <t>real    0m31.196s
user    0m17.602s
sys     0m12.334s</t>
  </si>
  <si>
    <t>real    0m57.424s
user    0m33.120s
sys     0m21.757s</t>
  </si>
  <si>
    <t>real    0m29.932s
user    0m17.202s
sys     0m11.184s</t>
  </si>
  <si>
    <t>real    0m50.580s
user    0m30.302s
sys     0m17.152s</t>
  </si>
  <si>
    <t>real    0m27.587s
user    0m16.228s
sys     0m9.629s</t>
  </si>
  <si>
    <t>real    0m50.429s
user    0m31.690s
sys     0m17.725s</t>
  </si>
  <si>
    <t>real    0m25.996s
user    0m16.050s
sys     0m9.316s</t>
  </si>
  <si>
    <t>real    0m52.046s
user    0m32.806s
sys     0m18.222s</t>
  </si>
  <si>
    <t>real    0m25.343s
user    0m15.921s
sys     0m8.872s</t>
  </si>
  <si>
    <t>real    0m59.567s
user    0m30.416s
sys     0m18.379s</t>
  </si>
  <si>
    <t>real    0m31.446s
user    0m15.264s
sys     0m9.206s</t>
  </si>
  <si>
    <t>real    10m35.495s
user    0m11.942s
sys     0m34.368s</t>
  </si>
  <si>
    <t>real    11m48.909s
user    0m21.741s
sys     0m52.363s</t>
  </si>
  <si>
    <t>common packages(129MB download, 765MB installed)</t>
  </si>
  <si>
    <t>real    10m6.293s
user    0m20.383s
sys     0m44.300s</t>
  </si>
  <si>
    <t>real    10m19.647s
user    0m12.390s
sys     0m28.536s</t>
  </si>
  <si>
    <t>real    7m43.003s
user    0m20.310s
sys     0m28.280s</t>
  </si>
  <si>
    <t>real    9m58.426s
user    0m12.415s
sys     0m32.289s</t>
  </si>
  <si>
    <t>real    9m22.698s
user    0m12.829s
sys     0m42.203s</t>
  </si>
  <si>
    <t>real    10m52.561s
user    0m13.822s
sys     0m40.485s</t>
  </si>
  <si>
    <t>real    1m3.632s
user    0m35.660s
sys     0m23.929s</t>
  </si>
  <si>
    <t>real    0m32.837s
user    0m18.338s
sys     0m13.070s</t>
  </si>
  <si>
    <t>real    0m57.703s
user    0m33.580s
sys     0m21.722s</t>
  </si>
  <si>
    <t>real    0m31.052s
user    0m17.418s
sys     0m11.869s</t>
  </si>
  <si>
    <t>real    0m50.118s
user    0m30.316s
sys     0m17.196s</t>
  </si>
  <si>
    <t>real    0m25.195s
user    0m15.313s
sys     0m8.473s</t>
  </si>
  <si>
    <t>real    0m49.259s
user    0m30.982s
sys     0m17.433s</t>
  </si>
  <si>
    <t>real    0m23.380s
user    0m14.543s
sys     0m8.169s</t>
  </si>
  <si>
    <t>real    0m56.757s
user    0m29.071s
sys     0m17.251s</t>
  </si>
  <si>
    <t>real    0m30.832s
user    0m14.850s
sys     0m9.009s</t>
  </si>
  <si>
    <t>real    0m52.277s
user    0m30.921s
sys     0m20.129s</t>
  </si>
  <si>
    <t>real    0m24.619s
user    0m15.710s
sys     0m8.509s</t>
  </si>
  <si>
    <t>unit(s)</t>
  </si>
  <si>
    <t>create and destroy 10 containers by order, calculate the time in seconds</t>
  </si>
  <si>
    <t>10 times average(unit s)</t>
  </si>
  <si>
    <t>1 time average(unit s)</t>
  </si>
  <si>
    <t>1 time average(unit 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</si>
</sst>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0"/>
      <color rgb="FF191919"/>
      <name val="Arial"/>
      <charset val="134"/>
    </font>
    <font>
      <sz val="9"/>
      <color rgb="FF191919"/>
      <name val="Arial"/>
      <charset val="134"/>
    </font>
    <font>
      <sz val="9"/>
      <color rgb="FF000000"/>
      <name val="Arial"/>
      <charset val="134"/>
    </font>
    <font>
      <b/>
      <sz val="11"/>
      <color rgb="FF000000"/>
      <name val="Calibri"/>
      <charset val="1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191919"/>
      <name val="Arial"/>
      <family val="2"/>
    </font>
    <font>
      <sz val="9"/>
      <color rgb="FF000000"/>
      <name val="Arial"/>
      <family val="2"/>
    </font>
    <font>
      <sz val="10"/>
      <color rgb="FF19191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7" fillId="0" borderId="0" xfId="0" applyFont="1"/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"/>
  <sheetViews>
    <sheetView workbookViewId="0">
      <selection activeCell="H7" sqref="H7"/>
    </sheetView>
  </sheetViews>
  <sheetFormatPr baseColWidth="10" defaultColWidth="9" defaultRowHeight="15" x14ac:dyDescent="0.2"/>
  <cols>
    <col min="1" max="1" width="11.83203125" customWidth="1"/>
    <col min="2" max="7" width="9.83203125"/>
  </cols>
  <sheetData>
    <row r="1" spans="1:35" ht="16" thickBot="1" x14ac:dyDescent="0.25">
      <c r="A1" s="14" t="s">
        <v>0</v>
      </c>
      <c r="B1" s="13"/>
      <c r="C1" s="13"/>
      <c r="D1" s="13"/>
      <c r="E1" s="13"/>
      <c r="F1" s="13"/>
      <c r="G1" s="13"/>
      <c r="I1" s="12" t="s">
        <v>0</v>
      </c>
      <c r="J1" s="13"/>
      <c r="K1" s="13"/>
      <c r="L1" s="13"/>
      <c r="M1" s="13"/>
      <c r="N1" s="13"/>
      <c r="P1" s="12" t="s">
        <v>0</v>
      </c>
      <c r="Q1" s="13"/>
      <c r="R1" s="13"/>
      <c r="S1" s="13"/>
      <c r="T1" s="13"/>
      <c r="U1" s="13"/>
      <c r="W1" s="12" t="s">
        <v>0</v>
      </c>
      <c r="X1" s="13"/>
      <c r="Y1" s="13"/>
      <c r="Z1" s="13"/>
      <c r="AA1" s="13"/>
      <c r="AB1" s="13"/>
      <c r="AD1" s="12" t="s">
        <v>0</v>
      </c>
      <c r="AE1" s="13"/>
      <c r="AF1" s="13"/>
      <c r="AG1" s="13"/>
      <c r="AH1" s="13"/>
      <c r="AI1" s="13"/>
    </row>
    <row r="2" spans="1:35" ht="29" thickBot="1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</row>
    <row r="3" spans="1:35" ht="92" thickBot="1" x14ac:dyDescent="0.25">
      <c r="A3" s="10" t="s">
        <v>86</v>
      </c>
      <c r="B3" s="8" t="s">
        <v>15</v>
      </c>
      <c r="C3" s="8" t="s">
        <v>17</v>
      </c>
      <c r="D3" s="8" t="s">
        <v>14</v>
      </c>
      <c r="E3" s="8" t="s">
        <v>89</v>
      </c>
      <c r="F3" s="9" t="s">
        <v>18</v>
      </c>
      <c r="G3" s="8" t="s">
        <v>16</v>
      </c>
      <c r="I3" s="8" t="s">
        <v>33</v>
      </c>
      <c r="J3" s="8" t="s">
        <v>34</v>
      </c>
      <c r="K3" s="8" t="s">
        <v>31</v>
      </c>
      <c r="L3" s="8" t="s">
        <v>32</v>
      </c>
      <c r="M3" s="9" t="s">
        <v>35</v>
      </c>
      <c r="N3" s="8" t="s">
        <v>65</v>
      </c>
      <c r="P3" s="8" t="s">
        <v>50</v>
      </c>
      <c r="Q3" s="8" t="s">
        <v>51</v>
      </c>
      <c r="R3" s="8" t="s">
        <v>49</v>
      </c>
      <c r="S3" s="8" t="s">
        <v>48</v>
      </c>
      <c r="T3" s="9" t="s">
        <v>52</v>
      </c>
      <c r="U3" s="8" t="s">
        <v>66</v>
      </c>
      <c r="W3" s="8" t="s">
        <v>69</v>
      </c>
      <c r="X3" s="8" t="s">
        <v>70</v>
      </c>
      <c r="Y3" s="8" t="s">
        <v>67</v>
      </c>
      <c r="Z3" s="8" t="s">
        <v>68</v>
      </c>
      <c r="AA3" s="9" t="s">
        <v>71</v>
      </c>
      <c r="AB3" s="8" t="s">
        <v>84</v>
      </c>
      <c r="AD3" s="8" t="s">
        <v>88</v>
      </c>
      <c r="AE3" s="8" t="s">
        <v>91</v>
      </c>
      <c r="AF3" s="8" t="s">
        <v>85</v>
      </c>
      <c r="AG3" s="8" t="s">
        <v>87</v>
      </c>
      <c r="AH3" s="9" t="s">
        <v>92</v>
      </c>
      <c r="AI3" s="8" t="s">
        <v>90</v>
      </c>
    </row>
    <row r="4" spans="1:35" ht="16" thickBot="1" x14ac:dyDescent="0.25">
      <c r="A4" s="2" t="s">
        <v>7</v>
      </c>
      <c r="B4" s="3">
        <v>37.075000000000003</v>
      </c>
      <c r="C4" s="3">
        <v>47.79</v>
      </c>
      <c r="D4" s="3">
        <v>59.823</v>
      </c>
      <c r="E4" s="3">
        <v>48.59</v>
      </c>
      <c r="F4" s="5">
        <v>47.442999999999998</v>
      </c>
      <c r="G4" s="3">
        <v>45.093000000000004</v>
      </c>
      <c r="I4" s="3">
        <v>39.883000000000003</v>
      </c>
      <c r="J4" s="3">
        <v>45.779000000000003</v>
      </c>
      <c r="K4" s="3">
        <v>61.795999999999999</v>
      </c>
      <c r="L4" s="3">
        <v>52.558</v>
      </c>
      <c r="M4" s="5">
        <v>47.499000000000002</v>
      </c>
      <c r="N4" s="3">
        <v>42.286000000000001</v>
      </c>
      <c r="P4" s="3">
        <v>43.639000000000003</v>
      </c>
      <c r="Q4" s="3">
        <v>53.43</v>
      </c>
      <c r="R4" s="3">
        <v>65.444000000000003</v>
      </c>
      <c r="S4" s="3">
        <v>57.371000000000002</v>
      </c>
      <c r="T4" s="5">
        <v>42.243000000000002</v>
      </c>
      <c r="U4" s="3">
        <v>45.237000000000002</v>
      </c>
      <c r="W4" s="3">
        <v>39.411999999999999</v>
      </c>
      <c r="X4" s="3">
        <v>44.804000000000002</v>
      </c>
      <c r="Y4" s="3">
        <v>74.058000000000007</v>
      </c>
      <c r="Z4" s="3">
        <v>59.994</v>
      </c>
      <c r="AA4" s="5">
        <v>47.872999999999998</v>
      </c>
      <c r="AB4" s="3">
        <v>46.31</v>
      </c>
      <c r="AD4" s="3">
        <v>40.926000000000002</v>
      </c>
      <c r="AE4" s="3">
        <v>55.031999999999996</v>
      </c>
      <c r="AF4" s="3">
        <v>74.103999999999999</v>
      </c>
      <c r="AG4" s="3">
        <v>64.683000000000007</v>
      </c>
      <c r="AH4" s="5">
        <v>54.307000000000002</v>
      </c>
      <c r="AI4" s="3">
        <v>44.704000000000001</v>
      </c>
    </row>
    <row r="5" spans="1:35" ht="79" thickBot="1" x14ac:dyDescent="0.25">
      <c r="A5" s="2" t="s">
        <v>8</v>
      </c>
      <c r="B5" s="4" t="s">
        <v>23</v>
      </c>
      <c r="C5" s="4" t="s">
        <v>27</v>
      </c>
      <c r="D5" s="4" t="s">
        <v>19</v>
      </c>
      <c r="E5" s="4" t="s">
        <v>21</v>
      </c>
      <c r="F5" s="4" t="s">
        <v>29</v>
      </c>
      <c r="G5" s="4" t="s">
        <v>25</v>
      </c>
      <c r="I5" s="4" t="s">
        <v>42</v>
      </c>
      <c r="J5" s="4" t="s">
        <v>46</v>
      </c>
      <c r="K5" s="4" t="s">
        <v>38</v>
      </c>
      <c r="L5" s="4" t="s">
        <v>40</v>
      </c>
      <c r="M5" s="4" t="s">
        <v>36</v>
      </c>
      <c r="N5" s="4" t="s">
        <v>44</v>
      </c>
      <c r="P5" s="4" t="s">
        <v>57</v>
      </c>
      <c r="Q5" s="4" t="s">
        <v>61</v>
      </c>
      <c r="R5" s="4" t="s">
        <v>53</v>
      </c>
      <c r="S5" s="4" t="s">
        <v>55</v>
      </c>
      <c r="T5" s="4" t="s">
        <v>63</v>
      </c>
      <c r="U5" s="4" t="s">
        <v>59</v>
      </c>
      <c r="W5" s="4" t="s">
        <v>76</v>
      </c>
      <c r="X5" s="4" t="s">
        <v>80</v>
      </c>
      <c r="Y5" s="4" t="s">
        <v>72</v>
      </c>
      <c r="Z5" s="4" t="s">
        <v>74</v>
      </c>
      <c r="AA5" s="4" t="s">
        <v>82</v>
      </c>
      <c r="AB5" s="4" t="s">
        <v>78</v>
      </c>
      <c r="AD5" s="9" t="s">
        <v>97</v>
      </c>
      <c r="AE5" s="9" t="s">
        <v>103</v>
      </c>
      <c r="AF5" s="9" t="s">
        <v>93</v>
      </c>
      <c r="AG5" s="9" t="s">
        <v>95</v>
      </c>
      <c r="AH5" s="9" t="s">
        <v>101</v>
      </c>
      <c r="AI5" s="9" t="s">
        <v>99</v>
      </c>
    </row>
    <row r="6" spans="1:35" ht="16" thickBot="1" x14ac:dyDescent="0.25">
      <c r="A6" s="2" t="s">
        <v>7</v>
      </c>
      <c r="B6" s="5">
        <v>46.232999999999997</v>
      </c>
      <c r="C6" s="5">
        <v>49.664999999999999</v>
      </c>
      <c r="D6" s="5">
        <v>58.948</v>
      </c>
      <c r="E6" s="5">
        <v>54.84</v>
      </c>
      <c r="F6" s="5">
        <v>47.091999999999999</v>
      </c>
      <c r="G6" s="5">
        <v>45.539000000000001</v>
      </c>
      <c r="I6" s="5">
        <v>46.536999999999999</v>
      </c>
      <c r="J6" s="5">
        <v>48.043999999999997</v>
      </c>
      <c r="K6" s="5">
        <v>57.484000000000002</v>
      </c>
      <c r="L6" s="5">
        <v>54.231999999999999</v>
      </c>
      <c r="M6" s="5">
        <v>47.5</v>
      </c>
      <c r="N6" s="5">
        <v>44.953000000000003</v>
      </c>
      <c r="P6" s="5">
        <v>45.790999999999997</v>
      </c>
      <c r="Q6" s="5">
        <v>47.957999999999998</v>
      </c>
      <c r="R6" s="5">
        <v>59.048999999999999</v>
      </c>
      <c r="S6" s="5">
        <v>55.21</v>
      </c>
      <c r="T6" s="5">
        <v>46.863</v>
      </c>
      <c r="U6" s="5">
        <v>45.347000000000001</v>
      </c>
      <c r="W6" s="5">
        <v>47.454000000000001</v>
      </c>
      <c r="X6" s="5">
        <v>51.027999999999999</v>
      </c>
      <c r="Y6" s="5">
        <v>56.825000000000003</v>
      </c>
      <c r="Z6" s="5">
        <v>54.877000000000002</v>
      </c>
      <c r="AA6" s="5">
        <v>48.795000000000002</v>
      </c>
      <c r="AB6" s="5">
        <v>49.414999999999999</v>
      </c>
      <c r="AD6" s="5">
        <v>47.512</v>
      </c>
      <c r="AE6" s="5">
        <v>51.05</v>
      </c>
      <c r="AF6" s="5">
        <v>59.588999999999999</v>
      </c>
      <c r="AG6" s="5">
        <v>55.302</v>
      </c>
      <c r="AH6" s="5">
        <v>46.322000000000003</v>
      </c>
      <c r="AI6" s="5">
        <v>48.414999999999999</v>
      </c>
    </row>
    <row r="7" spans="1:35" ht="127" thickBot="1" x14ac:dyDescent="0.25">
      <c r="A7" s="1" t="s">
        <v>9</v>
      </c>
      <c r="B7" s="1" t="s">
        <v>24</v>
      </c>
      <c r="C7" s="1" t="s">
        <v>28</v>
      </c>
      <c r="D7" s="1" t="s">
        <v>20</v>
      </c>
      <c r="E7" s="1" t="s">
        <v>22</v>
      </c>
      <c r="F7" s="1" t="s">
        <v>30</v>
      </c>
      <c r="G7" s="1" t="s">
        <v>26</v>
      </c>
      <c r="I7" s="1" t="s">
        <v>43</v>
      </c>
      <c r="J7" s="1" t="s">
        <v>47</v>
      </c>
      <c r="K7" s="1" t="s">
        <v>39</v>
      </c>
      <c r="L7" s="1" t="s">
        <v>41</v>
      </c>
      <c r="M7" s="1" t="s">
        <v>37</v>
      </c>
      <c r="N7" s="1" t="s">
        <v>45</v>
      </c>
      <c r="P7" s="1" t="s">
        <v>58</v>
      </c>
      <c r="Q7" s="1" t="s">
        <v>62</v>
      </c>
      <c r="R7" s="1" t="s">
        <v>54</v>
      </c>
      <c r="S7" s="1" t="s">
        <v>56</v>
      </c>
      <c r="T7" s="1" t="s">
        <v>64</v>
      </c>
      <c r="U7" s="1" t="s">
        <v>60</v>
      </c>
      <c r="W7" s="1" t="s">
        <v>77</v>
      </c>
      <c r="X7" s="1" t="s">
        <v>81</v>
      </c>
      <c r="Y7" s="1" t="s">
        <v>73</v>
      </c>
      <c r="Z7" s="1" t="s">
        <v>75</v>
      </c>
      <c r="AA7" s="1" t="s">
        <v>83</v>
      </c>
      <c r="AB7" s="1" t="s">
        <v>79</v>
      </c>
      <c r="AD7" s="11" t="s">
        <v>98</v>
      </c>
      <c r="AE7" s="11" t="s">
        <v>104</v>
      </c>
      <c r="AF7" s="11" t="s">
        <v>94</v>
      </c>
      <c r="AG7" s="11" t="s">
        <v>96</v>
      </c>
      <c r="AH7" s="11" t="s">
        <v>102</v>
      </c>
      <c r="AI7" s="11" t="s">
        <v>100</v>
      </c>
    </row>
    <row r="8" spans="1:35" ht="16" thickBot="1" x14ac:dyDescent="0.25">
      <c r="A8" s="2" t="s">
        <v>7</v>
      </c>
      <c r="B8" s="1">
        <v>23.913</v>
      </c>
      <c r="C8" s="1">
        <v>24.991</v>
      </c>
      <c r="D8" s="1">
        <v>30.846</v>
      </c>
      <c r="E8" s="1">
        <v>29.07</v>
      </c>
      <c r="F8" s="1">
        <v>23.827999999999999</v>
      </c>
      <c r="G8" s="1">
        <v>23.048999999999999</v>
      </c>
      <c r="I8" s="1">
        <v>23.295999999999999</v>
      </c>
      <c r="J8" s="1">
        <v>24.433</v>
      </c>
      <c r="K8" s="1">
        <v>31.338000000000001</v>
      </c>
      <c r="L8" s="1">
        <v>30.015999999999998</v>
      </c>
      <c r="M8" s="1">
        <v>24.332000000000001</v>
      </c>
      <c r="N8" s="1">
        <v>22.584</v>
      </c>
      <c r="P8" s="1">
        <v>23.599</v>
      </c>
      <c r="Q8" s="1">
        <v>24.600999999999999</v>
      </c>
      <c r="R8" s="1">
        <v>31.585999999999999</v>
      </c>
      <c r="S8" s="1">
        <v>30.26</v>
      </c>
      <c r="T8" s="1">
        <v>24.122</v>
      </c>
      <c r="U8" s="1">
        <v>22.69</v>
      </c>
      <c r="W8" s="1">
        <v>25.856999999999999</v>
      </c>
      <c r="X8" s="1">
        <v>24.792999999999999</v>
      </c>
      <c r="Y8" s="1">
        <v>29.936</v>
      </c>
      <c r="Z8" s="1">
        <v>28.385999999999999</v>
      </c>
      <c r="AA8" s="1">
        <v>24.47</v>
      </c>
      <c r="AB8" s="1">
        <v>25.366</v>
      </c>
      <c r="AD8" s="1">
        <v>23.786000000000001</v>
      </c>
      <c r="AE8" s="1">
        <v>24.219000000000001</v>
      </c>
      <c r="AF8" s="1">
        <v>31.408000000000001</v>
      </c>
      <c r="AG8" s="1">
        <v>29.286999999999999</v>
      </c>
      <c r="AH8" s="1">
        <v>23.859000000000002</v>
      </c>
      <c r="AI8" s="1">
        <v>22.712</v>
      </c>
    </row>
    <row r="9" spans="1:35" ht="16" thickBot="1" x14ac:dyDescent="0.25"/>
    <row r="10" spans="1:35" ht="29" thickBot="1" x14ac:dyDescent="0.25">
      <c r="A10" s="6"/>
      <c r="B10" s="1" t="s">
        <v>1</v>
      </c>
      <c r="C10" s="1" t="s">
        <v>2</v>
      </c>
      <c r="D10" s="1" t="s">
        <v>3</v>
      </c>
      <c r="E10" s="1" t="s">
        <v>4</v>
      </c>
      <c r="F10" s="1" t="s">
        <v>10</v>
      </c>
      <c r="G10" s="1" t="s">
        <v>6</v>
      </c>
      <c r="I10" s="1" t="s">
        <v>1</v>
      </c>
      <c r="J10" s="1" t="s">
        <v>2</v>
      </c>
      <c r="K10" s="1" t="s">
        <v>3</v>
      </c>
      <c r="L10" s="1" t="s">
        <v>4</v>
      </c>
      <c r="M10" s="1" t="s">
        <v>10</v>
      </c>
      <c r="N10" s="1" t="s">
        <v>6</v>
      </c>
      <c r="P10" s="1" t="s">
        <v>1</v>
      </c>
      <c r="Q10" s="1" t="s">
        <v>2</v>
      </c>
      <c r="R10" s="1" t="s">
        <v>3</v>
      </c>
      <c r="S10" s="1" t="s">
        <v>4</v>
      </c>
      <c r="T10" s="1" t="s">
        <v>10</v>
      </c>
      <c r="U10" s="1" t="s">
        <v>6</v>
      </c>
      <c r="W10" s="1" t="s">
        <v>1</v>
      </c>
      <c r="X10" s="1" t="s">
        <v>2</v>
      </c>
      <c r="Y10" s="1" t="s">
        <v>3</v>
      </c>
      <c r="Z10" s="1" t="s">
        <v>4</v>
      </c>
      <c r="AA10" s="1" t="s">
        <v>10</v>
      </c>
      <c r="AB10" s="1" t="s">
        <v>6</v>
      </c>
      <c r="AD10" s="1" t="s">
        <v>1</v>
      </c>
      <c r="AE10" s="1" t="s">
        <v>2</v>
      </c>
      <c r="AF10" s="1" t="s">
        <v>3</v>
      </c>
      <c r="AG10" s="1" t="s">
        <v>4</v>
      </c>
      <c r="AH10" s="1" t="s">
        <v>10</v>
      </c>
      <c r="AI10" s="1" t="s">
        <v>6</v>
      </c>
    </row>
    <row r="11" spans="1:35" ht="29" thickBot="1" x14ac:dyDescent="0.25">
      <c r="A11" s="2" t="s">
        <v>11</v>
      </c>
      <c r="B11" s="3">
        <v>37.075000000000003</v>
      </c>
      <c r="C11" s="3">
        <v>47.79</v>
      </c>
      <c r="D11" s="3">
        <v>59.823</v>
      </c>
      <c r="E11" s="3">
        <v>48.59</v>
      </c>
      <c r="F11" s="5">
        <v>47.442999999999998</v>
      </c>
      <c r="G11" s="3">
        <v>45.093000000000004</v>
      </c>
      <c r="I11" s="3">
        <v>39.883000000000003</v>
      </c>
      <c r="J11" s="3">
        <v>45.779000000000003</v>
      </c>
      <c r="K11" s="3">
        <v>61.795999999999999</v>
      </c>
      <c r="L11" s="3">
        <v>52.558</v>
      </c>
      <c r="M11" s="5">
        <v>47.499000000000002</v>
      </c>
      <c r="N11" s="3">
        <v>42.286000000000001</v>
      </c>
      <c r="P11" s="3">
        <v>43.639000000000003</v>
      </c>
      <c r="Q11" s="3">
        <v>53.43</v>
      </c>
      <c r="R11" s="3">
        <v>65.444000000000003</v>
      </c>
      <c r="S11" s="3">
        <v>57.371000000000002</v>
      </c>
      <c r="T11" s="5">
        <v>42.243000000000002</v>
      </c>
      <c r="U11" s="3">
        <v>45.237000000000002</v>
      </c>
      <c r="W11" s="3">
        <v>39.411999999999999</v>
      </c>
      <c r="X11" s="3">
        <v>44.804000000000002</v>
      </c>
      <c r="Y11" s="3">
        <v>74.058000000000007</v>
      </c>
      <c r="Z11" s="3">
        <v>59.994</v>
      </c>
      <c r="AA11" s="5">
        <v>47.872999999999998</v>
      </c>
      <c r="AB11" s="3">
        <v>46.31</v>
      </c>
      <c r="AD11" s="3">
        <v>40.926000000000002</v>
      </c>
      <c r="AE11" s="3">
        <v>55.031999999999996</v>
      </c>
      <c r="AF11" s="3">
        <v>74.103999999999999</v>
      </c>
      <c r="AG11" s="3">
        <v>64.683000000000007</v>
      </c>
      <c r="AH11" s="5">
        <v>54.307000000000002</v>
      </c>
      <c r="AI11" s="3">
        <v>44.704000000000001</v>
      </c>
    </row>
    <row r="12" spans="1:35" ht="16" thickBot="1" x14ac:dyDescent="0.25">
      <c r="A12" s="2" t="s">
        <v>8</v>
      </c>
      <c r="B12" s="5">
        <v>46.232999999999997</v>
      </c>
      <c r="C12" s="5">
        <v>49.664999999999999</v>
      </c>
      <c r="D12" s="5">
        <v>58.948</v>
      </c>
      <c r="E12" s="5">
        <v>54.84</v>
      </c>
      <c r="F12" s="5">
        <v>47.091999999999999</v>
      </c>
      <c r="G12" s="5">
        <v>45.539000000000001</v>
      </c>
      <c r="I12" s="5">
        <v>46.536999999999999</v>
      </c>
      <c r="J12" s="5">
        <v>48.043999999999997</v>
      </c>
      <c r="K12" s="5">
        <v>57.484000000000002</v>
      </c>
      <c r="L12" s="5">
        <v>54.231999999999999</v>
      </c>
      <c r="M12" s="5">
        <v>47.5</v>
      </c>
      <c r="N12" s="5">
        <v>44.953000000000003</v>
      </c>
      <c r="P12" s="5">
        <v>45.790999999999997</v>
      </c>
      <c r="Q12" s="5">
        <v>47.957999999999998</v>
      </c>
      <c r="R12" s="5">
        <v>59.048999999999999</v>
      </c>
      <c r="S12" s="5">
        <v>55.21</v>
      </c>
      <c r="T12" s="5">
        <v>46.863</v>
      </c>
      <c r="U12" s="5">
        <v>45.347000000000001</v>
      </c>
      <c r="W12" s="5">
        <v>47.454000000000001</v>
      </c>
      <c r="X12" s="5">
        <v>51.027999999999999</v>
      </c>
      <c r="Y12" s="5">
        <v>56.825000000000003</v>
      </c>
      <c r="Z12" s="5">
        <v>54.877000000000002</v>
      </c>
      <c r="AA12" s="5">
        <v>48.795000000000002</v>
      </c>
      <c r="AB12" s="5">
        <v>49.414999999999999</v>
      </c>
      <c r="AD12" s="5">
        <v>47.512</v>
      </c>
      <c r="AE12" s="5">
        <v>51.05</v>
      </c>
      <c r="AF12" s="5">
        <v>59.588999999999999</v>
      </c>
      <c r="AG12" s="5">
        <v>55.302</v>
      </c>
      <c r="AH12" s="5">
        <v>46.322000000000003</v>
      </c>
      <c r="AI12" s="5">
        <v>48.414999999999999</v>
      </c>
    </row>
    <row r="13" spans="1:35" ht="16" thickBot="1" x14ac:dyDescent="0.25">
      <c r="A13" s="1" t="s">
        <v>9</v>
      </c>
      <c r="B13" s="1">
        <v>23.913</v>
      </c>
      <c r="C13" s="1">
        <v>24.991</v>
      </c>
      <c r="D13" s="1">
        <v>30.846</v>
      </c>
      <c r="E13" s="1">
        <v>29.07</v>
      </c>
      <c r="F13" s="1">
        <v>23.827999999999999</v>
      </c>
      <c r="G13" s="1">
        <v>23.048999999999999</v>
      </c>
      <c r="I13" s="1">
        <v>23.295999999999999</v>
      </c>
      <c r="J13" s="1">
        <v>24.433</v>
      </c>
      <c r="K13" s="1">
        <v>31.338000000000001</v>
      </c>
      <c r="L13" s="1">
        <v>30.015999999999998</v>
      </c>
      <c r="M13" s="1">
        <v>24.332000000000001</v>
      </c>
      <c r="N13" s="1">
        <v>22.584</v>
      </c>
      <c r="P13" s="1">
        <v>23.599</v>
      </c>
      <c r="Q13" s="1">
        <v>24.600999999999999</v>
      </c>
      <c r="R13" s="1">
        <v>31.585999999999999</v>
      </c>
      <c r="S13" s="1">
        <v>30.26</v>
      </c>
      <c r="T13" s="1">
        <v>24.122</v>
      </c>
      <c r="U13" s="1">
        <v>22.69</v>
      </c>
      <c r="W13" s="1">
        <v>25.856999999999999</v>
      </c>
      <c r="X13" s="1">
        <v>24.792999999999999</v>
      </c>
      <c r="Y13" s="1">
        <v>29.936</v>
      </c>
      <c r="Z13" s="1">
        <v>28.385999999999999</v>
      </c>
      <c r="AA13" s="1">
        <v>24.47</v>
      </c>
      <c r="AB13" s="1">
        <v>25.366</v>
      </c>
      <c r="AD13" s="1">
        <v>23.786000000000001</v>
      </c>
      <c r="AE13" s="1">
        <v>24.219000000000001</v>
      </c>
      <c r="AF13" s="1">
        <v>31.408000000000001</v>
      </c>
      <c r="AG13" s="1">
        <v>29.286999999999999</v>
      </c>
      <c r="AH13" s="1">
        <v>23.859000000000002</v>
      </c>
      <c r="AI13" s="1">
        <v>22.712</v>
      </c>
    </row>
  </sheetData>
  <mergeCells count="5">
    <mergeCell ref="W1:AB1"/>
    <mergeCell ref="AD1:AI1"/>
    <mergeCell ref="P1:U1"/>
    <mergeCell ref="A1:G1"/>
    <mergeCell ref="I1:N1"/>
  </mergeCells>
  <pageMargins left="0.7" right="0.7" top="0.75" bottom="0.75" header="0.3" footer="0.3"/>
  <pageSetup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09EE-3362-2C40-A82E-4D3B0B09624D}">
  <dimension ref="A1:F11"/>
  <sheetViews>
    <sheetView tabSelected="1" topLeftCell="A2" workbookViewId="0">
      <selection activeCell="I22" sqref="I22"/>
    </sheetView>
  </sheetViews>
  <sheetFormatPr baseColWidth="10" defaultColWidth="11.5" defaultRowHeight="15" x14ac:dyDescent="0.2"/>
  <cols>
    <col min="1" max="1" width="19" bestFit="1" customWidth="1"/>
  </cols>
  <sheetData>
    <row r="1" spans="1:6" x14ac:dyDescent="0.2">
      <c r="A1" s="12" t="s">
        <v>106</v>
      </c>
      <c r="B1" s="13"/>
      <c r="C1" s="13"/>
      <c r="D1" s="13"/>
      <c r="E1" s="13"/>
      <c r="F1" s="13"/>
    </row>
    <row r="2" spans="1:6" x14ac:dyDescent="0.2">
      <c r="A2" s="7" t="s">
        <v>105</v>
      </c>
      <c r="B2" s="7" t="s">
        <v>1</v>
      </c>
      <c r="C2" s="7" t="s">
        <v>2</v>
      </c>
      <c r="D2" s="7" t="s">
        <v>12</v>
      </c>
      <c r="E2" s="7" t="s">
        <v>13</v>
      </c>
      <c r="F2" s="7" t="s">
        <v>6</v>
      </c>
    </row>
    <row r="3" spans="1:6" x14ac:dyDescent="0.2">
      <c r="B3">
        <v>11.779</v>
      </c>
      <c r="C3">
        <v>4.0629999999999997</v>
      </c>
      <c r="D3">
        <v>0.68700000000000006</v>
      </c>
      <c r="E3">
        <v>19.698</v>
      </c>
      <c r="F3">
        <v>8.9719999999999995</v>
      </c>
    </row>
    <row r="4" spans="1:6" x14ac:dyDescent="0.2">
      <c r="B4">
        <v>10.708</v>
      </c>
      <c r="C4">
        <v>2.4700000000000002</v>
      </c>
      <c r="D4">
        <v>0.59</v>
      </c>
      <c r="E4">
        <v>18.952999999999999</v>
      </c>
      <c r="F4">
        <v>8.3800000000000008</v>
      </c>
    </row>
    <row r="5" spans="1:6" x14ac:dyDescent="0.2">
      <c r="B5">
        <v>11.558999999999999</v>
      </c>
      <c r="C5">
        <v>3.879</v>
      </c>
      <c r="D5">
        <v>0.51300000000000001</v>
      </c>
      <c r="E5">
        <v>18.978999999999999</v>
      </c>
      <c r="F5">
        <v>7.7530000000000001</v>
      </c>
    </row>
    <row r="6" spans="1:6" x14ac:dyDescent="0.2">
      <c r="B6">
        <v>11.097</v>
      </c>
      <c r="C6">
        <v>3.8759999999999999</v>
      </c>
      <c r="D6">
        <v>0.49099999999999999</v>
      </c>
      <c r="E6">
        <v>16.939</v>
      </c>
      <c r="F6">
        <v>7.407</v>
      </c>
    </row>
    <row r="7" spans="1:6" x14ac:dyDescent="0.2">
      <c r="B7">
        <v>12.301</v>
      </c>
      <c r="C7">
        <v>3.8969999999999998</v>
      </c>
      <c r="D7">
        <v>0.61799999999999999</v>
      </c>
      <c r="E7">
        <v>16.928999999999998</v>
      </c>
      <c r="F7">
        <v>8.3670000000000009</v>
      </c>
    </row>
    <row r="9" spans="1:6" x14ac:dyDescent="0.2">
      <c r="A9" t="s">
        <v>107</v>
      </c>
      <c r="B9">
        <f>AVERAGE(B3:B7)</f>
        <v>11.488800000000001</v>
      </c>
      <c r="C9">
        <f t="shared" ref="C9:F9" si="0">AVERAGE(C3:C7)</f>
        <v>3.6369999999999996</v>
      </c>
      <c r="D9">
        <f t="shared" si="0"/>
        <v>0.57979999999999998</v>
      </c>
      <c r="E9">
        <f t="shared" si="0"/>
        <v>18.299599999999998</v>
      </c>
      <c r="F9">
        <f t="shared" si="0"/>
        <v>8.1758000000000006</v>
      </c>
    </row>
    <row r="10" spans="1:6" x14ac:dyDescent="0.2">
      <c r="A10" t="s">
        <v>108</v>
      </c>
      <c r="B10" t="str">
        <f>IMDIV(B9, 10)</f>
        <v>1.14888</v>
      </c>
      <c r="C10" t="str">
        <f t="shared" ref="C10:F10" si="1">IMDIV(C9, 10)</f>
        <v>0.3637</v>
      </c>
      <c r="D10" t="str">
        <f t="shared" si="1"/>
        <v>0.05798</v>
      </c>
      <c r="E10" t="str">
        <f t="shared" si="1"/>
        <v>1.82996</v>
      </c>
      <c r="F10" t="str">
        <f t="shared" si="1"/>
        <v>0.81758</v>
      </c>
    </row>
    <row r="11" spans="1:6" x14ac:dyDescent="0.2">
      <c r="A11" t="s">
        <v>109</v>
      </c>
      <c r="B11">
        <f>B10*1000</f>
        <v>1148.8799999999999</v>
      </c>
      <c r="C11">
        <f t="shared" ref="C11:F11" si="2">C10*1000</f>
        <v>363.70000000000005</v>
      </c>
      <c r="D11">
        <f t="shared" si="2"/>
        <v>57.98</v>
      </c>
      <c r="E11">
        <f t="shared" si="2"/>
        <v>1829.96</v>
      </c>
      <c r="F11">
        <f t="shared" si="2"/>
        <v>817.57999999999993</v>
      </c>
    </row>
  </sheetData>
  <mergeCells count="1">
    <mergeCell ref="A1:F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package_installation</vt:lpstr>
      <vt:lpstr>container_creation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Yang</dc:creator>
  <cp:lastModifiedBy>Microsoft Office User</cp:lastModifiedBy>
  <cp:revision>0</cp:revision>
  <dcterms:created xsi:type="dcterms:W3CDTF">2015-06-06T12:17:00Z</dcterms:created>
  <dcterms:modified xsi:type="dcterms:W3CDTF">2020-12-21T13:15:39Z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