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ckage Installation" sheetId="1" r:id="rId4"/>
    <sheet state="visible" name="Container Creation" sheetId="2" r:id="rId5"/>
  </sheets>
  <definedNames/>
  <calcPr/>
</workbook>
</file>

<file path=xl/sharedStrings.xml><?xml version="1.0" encoding="utf-8"?>
<sst xmlns="http://schemas.openxmlformats.org/spreadsheetml/2006/main" count="218" uniqueCount="116">
  <si>
    <t>Raw time data in experiment 1</t>
  </si>
  <si>
    <t>Docker</t>
  </si>
  <si>
    <t>Singularity</t>
  </si>
  <si>
    <t>LPMX(5 layers)</t>
  </si>
  <si>
    <t>LPMX(2 layers)</t>
  </si>
  <si>
    <t>uDocker(P2)</t>
  </si>
  <si>
    <t>Podman</t>
  </si>
  <si>
    <t>common packages(129MB download, 765MB installed)</t>
  </si>
  <si>
    <t>real 12m12.779s
 user 0m11.599s
 sys 0m25.476s</t>
  </si>
  <si>
    <t>real 10m56.802s
 user 0m11.939s
 sys 0m35.551s</t>
  </si>
  <si>
    <t>real 8m5.925s
 user 0m18.950s
 sys 0m40.873s</t>
  </si>
  <si>
    <t>real 7m43.003s
 user 0m20.310s
 sys 0m28.280s</t>
  </si>
  <si>
    <t>real 10m44.316s
 user 0m13.359s
 sys 0m34.084s</t>
  </si>
  <si>
    <t>real 12m54.920s
 user 0m12.111s
 sys 0m32.982s</t>
  </si>
  <si>
    <t>user + sys</t>
  </si>
  <si>
    <t>htslib</t>
  </si>
  <si>
    <t>real 0m48.075s
 user 0m29.101s
 sys 0m17.122s</t>
  </si>
  <si>
    <t>real 0m52.067s
 user 0m31.880s
 sys 0m17.785s</t>
  </si>
  <si>
    <t>real 1m5.472s
 user 0m34.949s
 sys 0m23.999s</t>
  </si>
  <si>
    <t>real 0m57.238s
 user 0m33.165s
 sys 0m21.675s</t>
  </si>
  <si>
    <t>real 0m58.259s
 user 0m29.272s
 sys 0m17.820s</t>
  </si>
  <si>
    <t>real 0m47.983s
 user 0m29.373s
 sys 0m16.166s</t>
  </si>
  <si>
    <t>samtools</t>
  </si>
  <si>
    <t>real 0m27.513s
 user 0m15.091s
 sys 0m8.822s</t>
  </si>
  <si>
    <t>real 0m25.717s
 user 0m16.086s
 sys 0m8.905s</t>
  </si>
  <si>
    <t>real 0m32.543s
 user 0m17.940s
 sys 0m12.906s</t>
  </si>
  <si>
    <t>real 0m32.496s
 user 0m17.339s
 sys 0m11.731s</t>
  </si>
  <si>
    <t>real 0m30.633s
 user 0m14.748s
 sys 0m9.080s</t>
  </si>
  <si>
    <t>real 0m23.641s
 user 0m14.687s
 sys 0m8.362s</t>
  </si>
  <si>
    <t>uDocker</t>
  </si>
  <si>
    <t>package installation</t>
  </si>
  <si>
    <t>Raw time data in experiment 2</t>
  </si>
  <si>
    <t>real 10m29.488s
 user 0m11.304s
 sys 0m28.579s</t>
  </si>
  <si>
    <t>real 8m55.864s
 user 0m11.944s
 sys 0m33.835s</t>
  </si>
  <si>
    <t>real 9m59.931s
 user 0m20.028s
 sys 0m41.768s</t>
  </si>
  <si>
    <t>real 9m48.418s
 user 0m20.558s
 sys 0m32.000s</t>
  </si>
  <si>
    <t>real 8m17.403s
 user 0m11.402s
 sys 0m36.097s</t>
  </si>
  <si>
    <t>real 10m3.279s
 user 0m11.048s
 sys 0m31.238s</t>
  </si>
  <si>
    <t>real 0m48.626s
 user 0m29.620s
 sys 0m16.917s</t>
  </si>
  <si>
    <t>real 0m49.179s
 user 0m30.851s
 sys 0m17.193s</t>
  </si>
  <si>
    <t>real 1m1.060s
 user 0m34.062s
 sys 0m23.422s</t>
  </si>
  <si>
    <t>real 0m56.918s
 user 0m33.014s
 sys 0m21.218s</t>
  </si>
  <si>
    <t>real 0m58.270s
 user 0m29.663s
 sys 0m17.837s</t>
  </si>
  <si>
    <t>real 0m46.800s
 user 0m28.720s
 sys 0m16.233s</t>
  </si>
  <si>
    <t>real 0m25.258s
 user 0m14.857s
 sys 0m8.439s</t>
  </si>
  <si>
    <t>real 0m25.123s
 user 0m15.728s
 sys 0m8.705s</t>
  </si>
  <si>
    <t>real 0m32.814s
 user 0m18.393s
 sys 0m12.945s</t>
  </si>
  <si>
    <t>real 0m31.973s
 user 0m17.837s
 sys 0m12.279s</t>
  </si>
  <si>
    <t>real 0m31.269s
 user 0m15.105s
 sys 0m9.217s</t>
  </si>
  <si>
    <t>real 0m23.238s
 user 0m14.478s
 sys 0m8.106s</t>
  </si>
  <si>
    <t>Raw time data in experiment 3</t>
  </si>
  <si>
    <t>real 14m21.478s
 user 0m11.488s
 sys 0m32.151s</t>
  </si>
  <si>
    <t>real 10m24.463s
 user 0m11.888s
 sys 0m41.542s</t>
  </si>
  <si>
    <t>real 9m20.471s
 user 0m18.012s
 sys 0m47.432s</t>
  </si>
  <si>
    <t>real 11m44.108s
 user 0m19.048s
 sys 0m38.323s</t>
  </si>
  <si>
    <t>real 11m20.079s
 user 0m13.564s
 sys 0m28.679s</t>
  </si>
  <si>
    <t>real 10m42.635s
 user 0m11.711s
 sys 0m33.526s</t>
  </si>
  <si>
    <t>real 0m47.825s
 user 0m28.991s
 sys 0m16.800s</t>
  </si>
  <si>
    <t>real 0m49.182s
 user 0m30.703s
 sys 0m17.255s</t>
  </si>
  <si>
    <t>real 1m2.044s
 user 0m35.024s
 sys 0m24.025s</t>
  </si>
  <si>
    <t>real 0m57.618s
 user 0m32.855s
 sys 0m22.355s</t>
  </si>
  <si>
    <t>real 0m57.656s
 user 0m29.095s
 sys 0m17.768s</t>
  </si>
  <si>
    <t>real 0m46.478s
 user 0m28.876s
 sys 0m16.471s</t>
  </si>
  <si>
    <t>real 0m26.184s
 user 0m15.034s
 sys 0m8.565s</t>
  </si>
  <si>
    <t>real 0m24.923s
 user 0m15.597s
 sys 0m9.004s</t>
  </si>
  <si>
    <t>real 0m33.305s
 user 0m18.328s
 sys 0m13.258s</t>
  </si>
  <si>
    <t>real 0m32.175s
 user 0m17.774s
 sys 0m12.489s</t>
  </si>
  <si>
    <t>real 0m31.130s
 user 0m14.833s
 sys 0m9.289s</t>
  </si>
  <si>
    <t>real 0m24.776s
 user 0m14.502s
 sys 0m8.188s</t>
  </si>
  <si>
    <t>Raw time data in experiment 4</t>
  </si>
  <si>
    <t>real 10m10.667s
 user 0m11.936s
 sys 0m27.476s</t>
  </si>
  <si>
    <t>real 9m14.726s
 user 0m12.276s
 sys 0m32.528s</t>
  </si>
  <si>
    <t>real 11m20.779s
 user 0m23.932s
 sys 0m50.126s</t>
  </si>
  <si>
    <t>real 10m48.770s
 user 0m22.268s
 sys 0m37.726s</t>
  </si>
  <si>
    <t>real 10m33.609s
 user 0m13.221s
 sys 0m34.652s</t>
  </si>
  <si>
    <t>real 10m35.495s
 user 0m11.942s
 sys 0m34.368s</t>
  </si>
  <si>
    <t>real 0m50.580s
 user 0m30.302s
 sys 0m17.152s</t>
  </si>
  <si>
    <t>real 0m52.046s
 user 0m32.806s
 sys 0m18.222s</t>
  </si>
  <si>
    <t>real 0m59.346s
 user 0m33.898s
 sys 0m22.927s</t>
  </si>
  <si>
    <t>real 0m57.424s
 user 0m33.120s
 sys 0m21.757s</t>
  </si>
  <si>
    <t>real 0m59.567s
 user 0m30.416s
 sys 0m18.379s</t>
  </si>
  <si>
    <t>real 0m50.429s
 user 0m31.690s
 sys 0m17.725s</t>
  </si>
  <si>
    <t>real 0m27.587s
 user 0m16.228s
 sys 0m9.629s</t>
  </si>
  <si>
    <t>real 0m25.343s
 user 0m15.921s
 sys 0m8.872s</t>
  </si>
  <si>
    <t>real 0m31.196s
 user 0m17.602s
 sys 0m12.334s</t>
  </si>
  <si>
    <t>real 0m29.932s
 user 0m17.202s
 sys 0m11.184s</t>
  </si>
  <si>
    <t>real 0m31.446s
 user 0m15.264s
 sys 0m9.206s</t>
  </si>
  <si>
    <t>real 0m25.996s
 user 0m16.050s
 sys 0m9.316s</t>
  </si>
  <si>
    <t>Raw time data in experiment 5</t>
  </si>
  <si>
    <t>real 10m19.647s
 user 0m12.390s
 sys 0m28.536s</t>
  </si>
  <si>
    <t>real 9m22.698s
 user 0m12.829s
 sys 0m42.203s</t>
  </si>
  <si>
    <t>real 11m48.909s
 user 0m21.741s
 sys 0m52.363s</t>
  </si>
  <si>
    <t>real 10m6.293s
 user 0m20.383s
 sys 0m44.300s</t>
  </si>
  <si>
    <t>real 10m52.561s
 user 0m13.822s
 sys 0m40.485s</t>
  </si>
  <si>
    <t>real 9m58.426s
 user 0m12.415s
 sys 0m32.289s</t>
  </si>
  <si>
    <t>real 0m50.118s
 user 0m30.316s
 sys 0m17.196s</t>
  </si>
  <si>
    <t>real 0m52.277s
 user 0m30.921s
 sys 0m20.129s</t>
  </si>
  <si>
    <t>real 1m3.632s
 user 0m35.660s
 sys 0m23.929s</t>
  </si>
  <si>
    <t>real 0m57.703s
 user 0m33.580s
 sys 0m21.722s</t>
  </si>
  <si>
    <t>real 0m56.757s
 user 0m29.071s
 sys 0m17.251s</t>
  </si>
  <si>
    <t>real 0m49.259s
 user 0m30.982s
 sys 0m17.433s</t>
  </si>
  <si>
    <t>real 0m25.195s
 user 0m15.313s
 sys 0m8.473s</t>
  </si>
  <si>
    <t>real 0m24.619s
 user 0m15.710s
 sys 0m8.509s</t>
  </si>
  <si>
    <t>real 0m32.837s
 user 0m18.338s
 sys 0m13.070s</t>
  </si>
  <si>
    <t>real 0m31.052s
 user 0m17.418s
 sys 0m11.869s</t>
  </si>
  <si>
    <t>real 0m30.832s
 user 0m14.850s
 sys 0m9.009s</t>
  </si>
  <si>
    <t>real 0m23.380s
 user 0m14.543s
 sys 0m8.169s</t>
  </si>
  <si>
    <t>packages installation (Total 765MB)</t>
  </si>
  <si>
    <t>compile htslib</t>
  </si>
  <si>
    <t>compile samtools</t>
  </si>
  <si>
    <t>create and destroy 10 containers by order, calculate the time in seconds</t>
  </si>
  <si>
    <t>unit(s)</t>
  </si>
  <si>
    <t>LPMX</t>
  </si>
  <si>
    <t>udocker</t>
  </si>
  <si>
    <t>create and destroy 10 containers by order, calculate the time in ms, average time cost</t>
  </si>
  <si>
    <t>unit(ms)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</si>
</sst>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rgb="FF000000"/>
      <name val="Arial"/>
    </font>
    <font>
      <b/>
      <color theme="1"/>
      <name val="Arial"/>
    </font>
    <font>
      <sz val="11.0"/>
      <color rgb="FF000000"/>
      <name val="Calibri"/>
    </font>
    <font>
      <color rgb="FF191919"/>
      <name val="Arial"/>
    </font>
    <font>
      <sz val="9.0"/>
      <color rgb="FF191919"/>
      <name val="Arial"/>
    </font>
    <font>
      <sz val="9.0"/>
      <color rgb="FF000000"/>
      <name val="Arial"/>
    </font>
    <font>
      <b/>
      <sz val="11.0"/>
      <color rgb="FF000000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shrinkToFit="0" wrapText="0"/>
    </xf>
    <xf borderId="0" fillId="0" fontId="7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readingOrder="0"/>
    </xf>
    <xf borderId="0" fillId="0" fontId="8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Performance Overhead Benchmark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'Package Installation'!$A$77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'Package Installation'!$B$76:$G$76</c:f>
            </c:strRef>
          </c:cat>
          <c:val>
            <c:numRef>
              <c:f>'Package Installation'!$B$77:$G$77</c:f>
              <c:numCache/>
            </c:numRef>
          </c:val>
          <c:smooth val="0"/>
        </c:ser>
        <c:ser>
          <c:idx val="1"/>
          <c:order val="1"/>
          <c:tx>
            <c:strRef>
              <c:f>'Package Installation'!$A$78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'Package Installation'!$B$76:$G$76</c:f>
            </c:strRef>
          </c:cat>
          <c:val>
            <c:numRef>
              <c:f>'Package Installation'!$B$78:$G$78</c:f>
              <c:numCache/>
            </c:numRef>
          </c:val>
          <c:smooth val="0"/>
        </c:ser>
        <c:ser>
          <c:idx val="2"/>
          <c:order val="2"/>
          <c:tx>
            <c:strRef>
              <c:f>'Package Installation'!$A$79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'Package Installation'!$B$76:$G$76</c:f>
            </c:strRef>
          </c:cat>
          <c:val>
            <c:numRef>
              <c:f>'Package Installation'!$B$79:$G$79</c:f>
              <c:numCache/>
            </c:numRef>
          </c:val>
          <c:smooth val="0"/>
        </c:ser>
        <c:axId val="656236513"/>
        <c:axId val="639794821"/>
      </c:lineChart>
      <c:catAx>
        <c:axId val="656236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9794821"/>
      </c:catAx>
      <c:valAx>
        <c:axId val="639794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6236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Container Creation and Destroy Time Cost(millisecond)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Time (millisecond)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'Container Creation'!$B$2:$F$2</c:f>
            </c:strRef>
          </c:cat>
          <c:val>
            <c:numRef>
              <c:f>'Container Creation'!$B$15:$F$15</c:f>
              <c:numCache/>
            </c:numRef>
          </c:val>
          <c:smooth val="0"/>
        </c:ser>
        <c:axId val="1055168960"/>
        <c:axId val="1570101502"/>
      </c:lineChart>
      <c:catAx>
        <c:axId val="105516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0101502"/>
      </c:catAx>
      <c:valAx>
        <c:axId val="1570101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(millisecond)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51689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1400175</xdr:colOff>
      <xdr:row>82</xdr:row>
      <xdr:rowOff>85725</xdr:rowOff>
    </xdr:from>
    <xdr:ext cx="7515225" cy="4648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1809750</xdr:colOff>
      <xdr:row>16</xdr:row>
      <xdr:rowOff>66675</xdr:rowOff>
    </xdr:from>
    <xdr:ext cx="8143875" cy="5048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71"/>
  </cols>
  <sheetData>
    <row r="1">
      <c r="A1" s="1"/>
      <c r="B1" s="2" t="s">
        <v>0</v>
      </c>
      <c r="H1" s="3"/>
      <c r="O1" s="3"/>
      <c r="V1" s="3"/>
      <c r="AC1" s="3"/>
    </row>
    <row r="2">
      <c r="A2" s="1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3"/>
      <c r="O2" s="3"/>
      <c r="V2" s="3"/>
      <c r="AC2" s="3"/>
    </row>
    <row r="3">
      <c r="A3" s="5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7" t="s">
        <v>12</v>
      </c>
      <c r="G3" s="6" t="s">
        <v>13</v>
      </c>
      <c r="H3" s="3"/>
      <c r="O3" s="3"/>
      <c r="V3" s="3"/>
      <c r="AC3" s="3"/>
    </row>
    <row r="4">
      <c r="A4" s="8" t="s">
        <v>14</v>
      </c>
      <c r="B4" s="9">
        <v>37.075</v>
      </c>
      <c r="C4" s="9">
        <v>47.79</v>
      </c>
      <c r="D4" s="9">
        <v>59.823</v>
      </c>
      <c r="E4" s="9">
        <v>48.59</v>
      </c>
      <c r="F4" s="10">
        <v>47.443</v>
      </c>
      <c r="G4" s="9">
        <v>45.093</v>
      </c>
      <c r="H4" s="3"/>
      <c r="O4" s="3"/>
      <c r="V4" s="3"/>
      <c r="AC4" s="3"/>
    </row>
    <row r="5">
      <c r="A5" s="8" t="s">
        <v>15</v>
      </c>
      <c r="B5" s="11" t="s">
        <v>16</v>
      </c>
      <c r="C5" s="11" t="s">
        <v>17</v>
      </c>
      <c r="D5" s="11" t="s">
        <v>18</v>
      </c>
      <c r="E5" s="11" t="s">
        <v>19</v>
      </c>
      <c r="F5" s="11" t="s">
        <v>20</v>
      </c>
      <c r="G5" s="11" t="s">
        <v>21</v>
      </c>
      <c r="H5" s="3"/>
      <c r="O5" s="3"/>
      <c r="V5" s="3"/>
      <c r="AC5" s="3"/>
    </row>
    <row r="6">
      <c r="A6" s="8" t="s">
        <v>14</v>
      </c>
      <c r="B6" s="10">
        <v>46.233</v>
      </c>
      <c r="C6" s="10">
        <v>49.665</v>
      </c>
      <c r="D6" s="10">
        <v>58.948</v>
      </c>
      <c r="E6" s="10">
        <v>54.84</v>
      </c>
      <c r="F6" s="10">
        <v>47.092</v>
      </c>
      <c r="G6" s="10">
        <v>45.539</v>
      </c>
      <c r="H6" s="3"/>
      <c r="O6" s="3"/>
      <c r="V6" s="3"/>
      <c r="AC6" s="3"/>
    </row>
    <row r="7">
      <c r="A7" s="4" t="s">
        <v>22</v>
      </c>
      <c r="B7" s="4" t="s">
        <v>23</v>
      </c>
      <c r="C7" s="4" t="s">
        <v>24</v>
      </c>
      <c r="D7" s="4" t="s">
        <v>25</v>
      </c>
      <c r="E7" s="4" t="s">
        <v>26</v>
      </c>
      <c r="F7" s="4" t="s">
        <v>27</v>
      </c>
      <c r="G7" s="4" t="s">
        <v>28</v>
      </c>
      <c r="H7" s="3"/>
      <c r="O7" s="3"/>
      <c r="V7" s="3"/>
      <c r="AC7" s="3"/>
    </row>
    <row r="8">
      <c r="A8" s="8" t="s">
        <v>14</v>
      </c>
      <c r="B8" s="12">
        <v>23.913</v>
      </c>
      <c r="C8" s="12">
        <v>24.991</v>
      </c>
      <c r="D8" s="12">
        <v>30.846</v>
      </c>
      <c r="E8" s="12">
        <v>29.07</v>
      </c>
      <c r="F8" s="12">
        <v>23.828</v>
      </c>
      <c r="G8" s="12">
        <v>23.049</v>
      </c>
      <c r="H8" s="3"/>
      <c r="O8" s="3"/>
      <c r="V8" s="3"/>
      <c r="AC8" s="3"/>
    </row>
    <row r="9">
      <c r="A9" s="3"/>
      <c r="B9" s="3"/>
      <c r="C9" s="3"/>
      <c r="D9" s="3"/>
      <c r="E9" s="3"/>
      <c r="F9" s="3"/>
      <c r="G9" s="3"/>
      <c r="H9" s="3"/>
      <c r="O9" s="3"/>
      <c r="V9" s="3"/>
      <c r="AC9" s="3"/>
    </row>
    <row r="10">
      <c r="A10" s="13"/>
      <c r="B10" s="4" t="s">
        <v>1</v>
      </c>
      <c r="C10" s="4" t="s">
        <v>2</v>
      </c>
      <c r="D10" s="4" t="s">
        <v>3</v>
      </c>
      <c r="E10" s="4" t="s">
        <v>4</v>
      </c>
      <c r="F10" s="4" t="s">
        <v>29</v>
      </c>
      <c r="G10" s="4" t="s">
        <v>6</v>
      </c>
      <c r="H10" s="3"/>
      <c r="O10" s="3"/>
      <c r="V10" s="3"/>
      <c r="AC10" s="3"/>
    </row>
    <row r="11">
      <c r="A11" s="8" t="s">
        <v>30</v>
      </c>
      <c r="B11" s="9">
        <v>37.075</v>
      </c>
      <c r="C11" s="9">
        <v>47.79</v>
      </c>
      <c r="D11" s="9">
        <v>59.823</v>
      </c>
      <c r="E11" s="9">
        <v>48.59</v>
      </c>
      <c r="F11" s="10">
        <v>47.443</v>
      </c>
      <c r="G11" s="9">
        <v>45.093</v>
      </c>
      <c r="H11" s="3"/>
      <c r="O11" s="3"/>
      <c r="V11" s="3"/>
      <c r="AC11" s="3"/>
    </row>
    <row r="12">
      <c r="A12" s="8" t="s">
        <v>15</v>
      </c>
      <c r="B12" s="10">
        <v>46.233</v>
      </c>
      <c r="C12" s="10">
        <v>49.665</v>
      </c>
      <c r="D12" s="10">
        <v>58.948</v>
      </c>
      <c r="E12" s="10">
        <v>54.84</v>
      </c>
      <c r="F12" s="10">
        <v>47.092</v>
      </c>
      <c r="G12" s="10">
        <v>45.539</v>
      </c>
      <c r="H12" s="3"/>
      <c r="O12" s="3"/>
      <c r="V12" s="3"/>
      <c r="AC12" s="3"/>
    </row>
    <row r="13">
      <c r="A13" s="4" t="s">
        <v>22</v>
      </c>
      <c r="B13" s="12">
        <v>23.913</v>
      </c>
      <c r="C13" s="12">
        <v>24.991</v>
      </c>
      <c r="D13" s="12">
        <v>30.846</v>
      </c>
      <c r="E13" s="12">
        <v>29.07</v>
      </c>
      <c r="F13" s="12">
        <v>23.828</v>
      </c>
      <c r="G13" s="12">
        <v>23.049</v>
      </c>
      <c r="H13" s="3"/>
      <c r="O13" s="3"/>
      <c r="V13" s="3"/>
      <c r="AC13" s="3"/>
    </row>
    <row r="14">
      <c r="B14" s="4"/>
      <c r="C14" s="4"/>
      <c r="D14" s="4"/>
      <c r="E14" s="4"/>
      <c r="F14" s="4"/>
      <c r="G14" s="4"/>
    </row>
    <row r="15">
      <c r="B15" s="14" t="s">
        <v>31</v>
      </c>
    </row>
    <row r="16">
      <c r="B16" s="4" t="s">
        <v>1</v>
      </c>
      <c r="C16" s="4" t="s">
        <v>2</v>
      </c>
      <c r="D16" s="4" t="s">
        <v>3</v>
      </c>
      <c r="E16" s="4" t="s">
        <v>4</v>
      </c>
      <c r="F16" s="4" t="s">
        <v>5</v>
      </c>
      <c r="G16" s="4" t="s">
        <v>6</v>
      </c>
    </row>
    <row r="17">
      <c r="A17" s="5" t="s">
        <v>7</v>
      </c>
      <c r="B17" s="6" t="s">
        <v>32</v>
      </c>
      <c r="C17" s="6" t="s">
        <v>33</v>
      </c>
      <c r="D17" s="6" t="s">
        <v>34</v>
      </c>
      <c r="E17" s="6" t="s">
        <v>35</v>
      </c>
      <c r="F17" s="7" t="s">
        <v>36</v>
      </c>
      <c r="G17" s="6" t="s">
        <v>37</v>
      </c>
    </row>
    <row r="18">
      <c r="A18" s="8" t="s">
        <v>14</v>
      </c>
      <c r="B18" s="9">
        <v>39.883</v>
      </c>
      <c r="C18" s="9">
        <v>45.779</v>
      </c>
      <c r="D18" s="9">
        <v>61.796</v>
      </c>
      <c r="E18" s="9">
        <v>52.558</v>
      </c>
      <c r="F18" s="10">
        <v>47.499</v>
      </c>
      <c r="G18" s="9">
        <v>42.286</v>
      </c>
    </row>
    <row r="19">
      <c r="A19" s="8" t="s">
        <v>15</v>
      </c>
      <c r="B19" s="11" t="s">
        <v>38</v>
      </c>
      <c r="C19" s="11" t="s">
        <v>39</v>
      </c>
      <c r="D19" s="11" t="s">
        <v>40</v>
      </c>
      <c r="E19" s="11" t="s">
        <v>41</v>
      </c>
      <c r="F19" s="11" t="s">
        <v>42</v>
      </c>
      <c r="G19" s="11" t="s">
        <v>43</v>
      </c>
    </row>
    <row r="20">
      <c r="A20" s="8" t="s">
        <v>14</v>
      </c>
      <c r="B20" s="10">
        <v>46.537</v>
      </c>
      <c r="C20" s="10">
        <v>48.044</v>
      </c>
      <c r="D20" s="10">
        <v>57.484</v>
      </c>
      <c r="E20" s="10">
        <v>54.232</v>
      </c>
      <c r="F20" s="10">
        <v>47.5</v>
      </c>
      <c r="G20" s="10">
        <v>44.953</v>
      </c>
    </row>
    <row r="21">
      <c r="A21" s="4" t="s">
        <v>22</v>
      </c>
      <c r="B21" s="4" t="s">
        <v>44</v>
      </c>
      <c r="C21" s="4" t="s">
        <v>45</v>
      </c>
      <c r="D21" s="4" t="s">
        <v>46</v>
      </c>
      <c r="E21" s="4" t="s">
        <v>47</v>
      </c>
      <c r="F21" s="4" t="s">
        <v>48</v>
      </c>
      <c r="G21" s="4" t="s">
        <v>49</v>
      </c>
    </row>
    <row r="22">
      <c r="A22" s="8" t="s">
        <v>14</v>
      </c>
      <c r="B22" s="12">
        <v>23.296</v>
      </c>
      <c r="C22" s="12">
        <v>24.433</v>
      </c>
      <c r="D22" s="12">
        <v>31.338</v>
      </c>
      <c r="E22" s="12">
        <v>30.016</v>
      </c>
      <c r="F22" s="12">
        <v>24.332</v>
      </c>
      <c r="G22" s="12">
        <v>22.584</v>
      </c>
    </row>
    <row r="23">
      <c r="A23" s="3"/>
      <c r="B23" s="3"/>
      <c r="C23" s="3"/>
      <c r="D23" s="3"/>
      <c r="E23" s="3"/>
      <c r="F23" s="3"/>
      <c r="G23" s="3"/>
    </row>
    <row r="24">
      <c r="A24" s="13"/>
      <c r="B24" s="4" t="s">
        <v>1</v>
      </c>
      <c r="C24" s="4" t="s">
        <v>2</v>
      </c>
      <c r="D24" s="4" t="s">
        <v>3</v>
      </c>
      <c r="E24" s="4" t="s">
        <v>4</v>
      </c>
      <c r="F24" s="4" t="s">
        <v>29</v>
      </c>
      <c r="G24" s="4" t="s">
        <v>6</v>
      </c>
    </row>
    <row r="25">
      <c r="A25" s="8" t="s">
        <v>30</v>
      </c>
      <c r="B25" s="9">
        <v>39.883</v>
      </c>
      <c r="C25" s="9">
        <v>45.779</v>
      </c>
      <c r="D25" s="9">
        <v>61.796</v>
      </c>
      <c r="E25" s="9">
        <v>52.558</v>
      </c>
      <c r="F25" s="10">
        <v>47.499</v>
      </c>
      <c r="G25" s="9">
        <v>42.286</v>
      </c>
    </row>
    <row r="26">
      <c r="A26" s="8" t="s">
        <v>15</v>
      </c>
      <c r="B26" s="10">
        <v>46.537</v>
      </c>
      <c r="C26" s="10">
        <v>48.044</v>
      </c>
      <c r="D26" s="10">
        <v>57.484</v>
      </c>
      <c r="E26" s="10">
        <v>54.232</v>
      </c>
      <c r="F26" s="10">
        <v>47.5</v>
      </c>
      <c r="G26" s="10">
        <v>44.953</v>
      </c>
    </row>
    <row r="27">
      <c r="A27" s="4" t="s">
        <v>22</v>
      </c>
      <c r="B27" s="12">
        <v>23.296</v>
      </c>
      <c r="C27" s="12">
        <v>24.433</v>
      </c>
      <c r="D27" s="12">
        <v>31.338</v>
      </c>
      <c r="E27" s="12">
        <v>30.016</v>
      </c>
      <c r="F27" s="12">
        <v>24.332</v>
      </c>
      <c r="G27" s="12">
        <v>22.584</v>
      </c>
    </row>
    <row r="30">
      <c r="B30" s="14" t="s">
        <v>50</v>
      </c>
    </row>
    <row r="31">
      <c r="B31" s="4" t="s">
        <v>1</v>
      </c>
      <c r="C31" s="4" t="s">
        <v>2</v>
      </c>
      <c r="D31" s="4" t="s">
        <v>3</v>
      </c>
      <c r="E31" s="4" t="s">
        <v>4</v>
      </c>
      <c r="F31" s="4" t="s">
        <v>5</v>
      </c>
      <c r="G31" s="4" t="s">
        <v>6</v>
      </c>
    </row>
    <row r="32">
      <c r="A32" s="5" t="s">
        <v>7</v>
      </c>
      <c r="B32" s="6" t="s">
        <v>51</v>
      </c>
      <c r="C32" s="6" t="s">
        <v>52</v>
      </c>
      <c r="D32" s="6" t="s">
        <v>53</v>
      </c>
      <c r="E32" s="6" t="s">
        <v>54</v>
      </c>
      <c r="F32" s="7" t="s">
        <v>55</v>
      </c>
      <c r="G32" s="6" t="s">
        <v>56</v>
      </c>
    </row>
    <row r="33">
      <c r="A33" s="8" t="s">
        <v>14</v>
      </c>
      <c r="B33" s="9">
        <v>43.639</v>
      </c>
      <c r="C33" s="9">
        <v>53.43</v>
      </c>
      <c r="D33" s="9">
        <v>65.444</v>
      </c>
      <c r="E33" s="9">
        <v>57.371</v>
      </c>
      <c r="F33" s="10">
        <v>42.243</v>
      </c>
      <c r="G33" s="9">
        <v>45.237</v>
      </c>
    </row>
    <row r="34">
      <c r="A34" s="8" t="s">
        <v>15</v>
      </c>
      <c r="B34" s="11" t="s">
        <v>57</v>
      </c>
      <c r="C34" s="11" t="s">
        <v>58</v>
      </c>
      <c r="D34" s="11" t="s">
        <v>59</v>
      </c>
      <c r="E34" s="11" t="s">
        <v>60</v>
      </c>
      <c r="F34" s="11" t="s">
        <v>61</v>
      </c>
      <c r="G34" s="11" t="s">
        <v>62</v>
      </c>
    </row>
    <row r="35">
      <c r="A35" s="8" t="s">
        <v>14</v>
      </c>
      <c r="B35" s="10">
        <v>45.791</v>
      </c>
      <c r="C35" s="10">
        <v>47.958</v>
      </c>
      <c r="D35" s="10">
        <v>59.049</v>
      </c>
      <c r="E35" s="10">
        <v>55.21</v>
      </c>
      <c r="F35" s="10">
        <v>46.863</v>
      </c>
      <c r="G35" s="10">
        <v>45.347</v>
      </c>
    </row>
    <row r="36">
      <c r="A36" s="4" t="s">
        <v>22</v>
      </c>
      <c r="B36" s="4" t="s">
        <v>63</v>
      </c>
      <c r="C36" s="4" t="s">
        <v>64</v>
      </c>
      <c r="D36" s="4" t="s">
        <v>65</v>
      </c>
      <c r="E36" s="4" t="s">
        <v>66</v>
      </c>
      <c r="F36" s="4" t="s">
        <v>67</v>
      </c>
      <c r="G36" s="4" t="s">
        <v>68</v>
      </c>
    </row>
    <row r="37">
      <c r="A37" s="8" t="s">
        <v>14</v>
      </c>
      <c r="B37" s="12">
        <v>23.599</v>
      </c>
      <c r="C37" s="12">
        <v>24.601</v>
      </c>
      <c r="D37" s="12">
        <v>31.586</v>
      </c>
      <c r="E37" s="12">
        <v>30.26</v>
      </c>
      <c r="F37" s="12">
        <v>24.122</v>
      </c>
      <c r="G37" s="12">
        <v>22.69</v>
      </c>
    </row>
    <row r="38">
      <c r="A38" s="3"/>
      <c r="B38" s="3"/>
      <c r="C38" s="3"/>
      <c r="D38" s="3"/>
      <c r="E38" s="3"/>
      <c r="F38" s="3"/>
      <c r="G38" s="3"/>
    </row>
    <row r="39">
      <c r="A39" s="13"/>
      <c r="B39" s="4" t="s">
        <v>1</v>
      </c>
      <c r="C39" s="4" t="s">
        <v>2</v>
      </c>
      <c r="D39" s="4" t="s">
        <v>3</v>
      </c>
      <c r="E39" s="4" t="s">
        <v>4</v>
      </c>
      <c r="F39" s="4" t="s">
        <v>29</v>
      </c>
      <c r="G39" s="4" t="s">
        <v>6</v>
      </c>
    </row>
    <row r="40">
      <c r="A40" s="8" t="s">
        <v>30</v>
      </c>
      <c r="B40" s="9">
        <v>43.639</v>
      </c>
      <c r="C40" s="9">
        <v>53.43</v>
      </c>
      <c r="D40" s="9">
        <v>65.444</v>
      </c>
      <c r="E40" s="9">
        <v>57.371</v>
      </c>
      <c r="F40" s="10">
        <v>42.243</v>
      </c>
      <c r="G40" s="9">
        <v>45.237</v>
      </c>
    </row>
    <row r="41">
      <c r="A41" s="8" t="s">
        <v>15</v>
      </c>
      <c r="B41" s="10">
        <v>45.791</v>
      </c>
      <c r="C41" s="10">
        <v>47.958</v>
      </c>
      <c r="D41" s="10">
        <v>59.049</v>
      </c>
      <c r="E41" s="10">
        <v>55.21</v>
      </c>
      <c r="F41" s="10">
        <v>46.863</v>
      </c>
      <c r="G41" s="10">
        <v>45.347</v>
      </c>
    </row>
    <row r="42">
      <c r="A42" s="4" t="s">
        <v>22</v>
      </c>
      <c r="B42" s="12">
        <v>23.599</v>
      </c>
      <c r="C42" s="12">
        <v>24.601</v>
      </c>
      <c r="D42" s="12">
        <v>31.586</v>
      </c>
      <c r="E42" s="12">
        <v>30.26</v>
      </c>
      <c r="F42" s="12">
        <v>24.122</v>
      </c>
      <c r="G42" s="12">
        <v>22.69</v>
      </c>
    </row>
    <row r="45">
      <c r="B45" s="14" t="s">
        <v>69</v>
      </c>
    </row>
    <row r="46">
      <c r="B46" s="4" t="s">
        <v>1</v>
      </c>
      <c r="C46" s="4" t="s">
        <v>2</v>
      </c>
      <c r="D46" s="4" t="s">
        <v>3</v>
      </c>
      <c r="E46" s="4" t="s">
        <v>4</v>
      </c>
      <c r="F46" s="4" t="s">
        <v>5</v>
      </c>
      <c r="G46" s="4" t="s">
        <v>6</v>
      </c>
    </row>
    <row r="47">
      <c r="A47" s="5" t="s">
        <v>7</v>
      </c>
      <c r="B47" s="6" t="s">
        <v>70</v>
      </c>
      <c r="C47" s="6" t="s">
        <v>71</v>
      </c>
      <c r="D47" s="6" t="s">
        <v>72</v>
      </c>
      <c r="E47" s="6" t="s">
        <v>73</v>
      </c>
      <c r="F47" s="7" t="s">
        <v>74</v>
      </c>
      <c r="G47" s="6" t="s">
        <v>75</v>
      </c>
    </row>
    <row r="48">
      <c r="A48" s="8" t="s">
        <v>14</v>
      </c>
      <c r="B48" s="9">
        <v>39.412</v>
      </c>
      <c r="C48" s="9">
        <v>44.804</v>
      </c>
      <c r="D48" s="9">
        <v>74.058</v>
      </c>
      <c r="E48" s="9">
        <v>59.994</v>
      </c>
      <c r="F48" s="10">
        <v>47.873</v>
      </c>
      <c r="G48" s="9">
        <v>46.31</v>
      </c>
    </row>
    <row r="49">
      <c r="A49" s="8" t="s">
        <v>15</v>
      </c>
      <c r="B49" s="11" t="s">
        <v>76</v>
      </c>
      <c r="C49" s="11" t="s">
        <v>77</v>
      </c>
      <c r="D49" s="11" t="s">
        <v>78</v>
      </c>
      <c r="E49" s="11" t="s">
        <v>79</v>
      </c>
      <c r="F49" s="11" t="s">
        <v>80</v>
      </c>
      <c r="G49" s="11" t="s">
        <v>81</v>
      </c>
    </row>
    <row r="50">
      <c r="A50" s="8" t="s">
        <v>14</v>
      </c>
      <c r="B50" s="10">
        <v>47.454</v>
      </c>
      <c r="C50" s="10">
        <v>51.028</v>
      </c>
      <c r="D50" s="10">
        <v>56.825</v>
      </c>
      <c r="E50" s="10">
        <v>54.877</v>
      </c>
      <c r="F50" s="10">
        <v>48.795</v>
      </c>
      <c r="G50" s="10">
        <v>49.415</v>
      </c>
    </row>
    <row r="51">
      <c r="A51" s="4" t="s">
        <v>22</v>
      </c>
      <c r="B51" s="4" t="s">
        <v>82</v>
      </c>
      <c r="C51" s="4" t="s">
        <v>83</v>
      </c>
      <c r="D51" s="4" t="s">
        <v>84</v>
      </c>
      <c r="E51" s="4" t="s">
        <v>85</v>
      </c>
      <c r="F51" s="4" t="s">
        <v>86</v>
      </c>
      <c r="G51" s="4" t="s">
        <v>87</v>
      </c>
    </row>
    <row r="52">
      <c r="A52" s="8" t="s">
        <v>14</v>
      </c>
      <c r="B52" s="12">
        <v>25.857</v>
      </c>
      <c r="C52" s="12">
        <v>24.793</v>
      </c>
      <c r="D52" s="12">
        <v>29.936</v>
      </c>
      <c r="E52" s="12">
        <v>28.386</v>
      </c>
      <c r="F52" s="12">
        <v>24.47</v>
      </c>
      <c r="G52" s="12">
        <v>25.366</v>
      </c>
    </row>
    <row r="53">
      <c r="A53" s="3"/>
      <c r="B53" s="3"/>
      <c r="C53" s="3"/>
      <c r="D53" s="3"/>
      <c r="E53" s="3"/>
      <c r="F53" s="3"/>
      <c r="G53" s="3"/>
    </row>
    <row r="54">
      <c r="A54" s="13"/>
      <c r="B54" s="4" t="s">
        <v>1</v>
      </c>
      <c r="C54" s="4" t="s">
        <v>2</v>
      </c>
      <c r="D54" s="4" t="s">
        <v>3</v>
      </c>
      <c r="E54" s="4" t="s">
        <v>4</v>
      </c>
      <c r="F54" s="4" t="s">
        <v>29</v>
      </c>
      <c r="G54" s="4" t="s">
        <v>6</v>
      </c>
    </row>
    <row r="55">
      <c r="A55" s="8" t="s">
        <v>30</v>
      </c>
      <c r="B55" s="9">
        <v>39.412</v>
      </c>
      <c r="C55" s="9">
        <v>44.804</v>
      </c>
      <c r="D55" s="9">
        <v>74.058</v>
      </c>
      <c r="E55" s="9">
        <v>59.994</v>
      </c>
      <c r="F55" s="10">
        <v>47.873</v>
      </c>
      <c r="G55" s="9">
        <v>46.31</v>
      </c>
    </row>
    <row r="56">
      <c r="A56" s="8" t="s">
        <v>15</v>
      </c>
      <c r="B56" s="10">
        <v>47.454</v>
      </c>
      <c r="C56" s="10">
        <v>51.028</v>
      </c>
      <c r="D56" s="10">
        <v>56.825</v>
      </c>
      <c r="E56" s="10">
        <v>54.877</v>
      </c>
      <c r="F56" s="10">
        <v>48.795</v>
      </c>
      <c r="G56" s="10">
        <v>49.415</v>
      </c>
    </row>
    <row r="57">
      <c r="A57" s="4" t="s">
        <v>22</v>
      </c>
      <c r="B57" s="12">
        <v>25.857</v>
      </c>
      <c r="C57" s="12">
        <v>24.793</v>
      </c>
      <c r="D57" s="12">
        <v>29.936</v>
      </c>
      <c r="E57" s="12">
        <v>28.386</v>
      </c>
      <c r="F57" s="12">
        <v>24.47</v>
      </c>
      <c r="G57" s="12">
        <v>25.366</v>
      </c>
    </row>
    <row r="60">
      <c r="B60" s="14" t="s">
        <v>88</v>
      </c>
    </row>
    <row r="61">
      <c r="B61" s="4" t="s">
        <v>1</v>
      </c>
      <c r="C61" s="4" t="s">
        <v>2</v>
      </c>
      <c r="D61" s="4" t="s">
        <v>3</v>
      </c>
      <c r="E61" s="4" t="s">
        <v>4</v>
      </c>
      <c r="F61" s="4" t="s">
        <v>5</v>
      </c>
      <c r="G61" s="4" t="s">
        <v>6</v>
      </c>
    </row>
    <row r="62">
      <c r="A62" s="5" t="s">
        <v>7</v>
      </c>
      <c r="B62" s="6" t="s">
        <v>89</v>
      </c>
      <c r="C62" s="6" t="s">
        <v>90</v>
      </c>
      <c r="D62" s="6" t="s">
        <v>91</v>
      </c>
      <c r="E62" s="6" t="s">
        <v>92</v>
      </c>
      <c r="F62" s="7" t="s">
        <v>93</v>
      </c>
      <c r="G62" s="6" t="s">
        <v>94</v>
      </c>
    </row>
    <row r="63">
      <c r="A63" s="8" t="s">
        <v>14</v>
      </c>
      <c r="B63" s="9">
        <v>40.926</v>
      </c>
      <c r="C63" s="9">
        <v>55.032</v>
      </c>
      <c r="D63" s="9">
        <v>74.104</v>
      </c>
      <c r="E63" s="9">
        <v>64.683</v>
      </c>
      <c r="F63" s="10">
        <v>54.307</v>
      </c>
      <c r="G63" s="9">
        <v>44.704</v>
      </c>
    </row>
    <row r="64">
      <c r="A64" s="8" t="s">
        <v>15</v>
      </c>
      <c r="B64" s="7" t="s">
        <v>95</v>
      </c>
      <c r="C64" s="7" t="s">
        <v>96</v>
      </c>
      <c r="D64" s="7" t="s">
        <v>97</v>
      </c>
      <c r="E64" s="7" t="s">
        <v>98</v>
      </c>
      <c r="F64" s="7" t="s">
        <v>99</v>
      </c>
      <c r="G64" s="7" t="s">
        <v>100</v>
      </c>
    </row>
    <row r="65">
      <c r="A65" s="8" t="s">
        <v>14</v>
      </c>
      <c r="B65" s="10">
        <v>47.512</v>
      </c>
      <c r="C65" s="10">
        <v>51.05</v>
      </c>
      <c r="D65" s="10">
        <v>59.589</v>
      </c>
      <c r="E65" s="10">
        <v>55.302</v>
      </c>
      <c r="F65" s="10">
        <v>46.322</v>
      </c>
      <c r="G65" s="10">
        <v>48.415</v>
      </c>
    </row>
    <row r="66">
      <c r="A66" s="4" t="s">
        <v>22</v>
      </c>
      <c r="B66" s="15" t="s">
        <v>101</v>
      </c>
      <c r="C66" s="15" t="s">
        <v>102</v>
      </c>
      <c r="D66" s="15" t="s">
        <v>103</v>
      </c>
      <c r="E66" s="15" t="s">
        <v>104</v>
      </c>
      <c r="F66" s="15" t="s">
        <v>105</v>
      </c>
      <c r="G66" s="15" t="s">
        <v>106</v>
      </c>
    </row>
    <row r="67">
      <c r="A67" s="8" t="s">
        <v>14</v>
      </c>
      <c r="B67" s="12">
        <v>23.786</v>
      </c>
      <c r="C67" s="12">
        <v>24.219</v>
      </c>
      <c r="D67" s="12">
        <v>31.408</v>
      </c>
      <c r="E67" s="12">
        <v>29.287</v>
      </c>
      <c r="F67" s="12">
        <v>23.859</v>
      </c>
      <c r="G67" s="12">
        <v>22.712</v>
      </c>
    </row>
    <row r="68">
      <c r="A68" s="3"/>
      <c r="B68" s="3"/>
      <c r="C68" s="3"/>
      <c r="D68" s="3"/>
      <c r="E68" s="3"/>
      <c r="F68" s="3"/>
      <c r="G68" s="3"/>
    </row>
    <row r="69">
      <c r="A69" s="13"/>
      <c r="B69" s="4" t="s">
        <v>1</v>
      </c>
      <c r="C69" s="4" t="s">
        <v>2</v>
      </c>
      <c r="D69" s="4" t="s">
        <v>3</v>
      </c>
      <c r="E69" s="4" t="s">
        <v>4</v>
      </c>
      <c r="F69" s="4" t="s">
        <v>29</v>
      </c>
      <c r="G69" s="4" t="s">
        <v>6</v>
      </c>
    </row>
    <row r="70">
      <c r="A70" s="8" t="s">
        <v>30</v>
      </c>
      <c r="B70" s="9">
        <v>40.926</v>
      </c>
      <c r="C70" s="9">
        <v>55.032</v>
      </c>
      <c r="D70" s="9">
        <v>74.104</v>
      </c>
      <c r="E70" s="9">
        <v>64.683</v>
      </c>
      <c r="F70" s="10">
        <v>54.307</v>
      </c>
      <c r="G70" s="9">
        <v>44.704</v>
      </c>
    </row>
    <row r="71">
      <c r="A71" s="8" t="s">
        <v>15</v>
      </c>
      <c r="B71" s="10">
        <v>47.512</v>
      </c>
      <c r="C71" s="10">
        <v>51.05</v>
      </c>
      <c r="D71" s="10">
        <v>59.589</v>
      </c>
      <c r="E71" s="10">
        <v>55.302</v>
      </c>
      <c r="F71" s="10">
        <v>46.322</v>
      </c>
      <c r="G71" s="10">
        <v>48.415</v>
      </c>
    </row>
    <row r="72">
      <c r="A72" s="4" t="s">
        <v>22</v>
      </c>
      <c r="B72" s="12">
        <v>23.786</v>
      </c>
      <c r="C72" s="12">
        <v>24.219</v>
      </c>
      <c r="D72" s="12">
        <v>31.408</v>
      </c>
      <c r="E72" s="12">
        <v>29.287</v>
      </c>
      <c r="F72" s="12">
        <v>23.859</v>
      </c>
      <c r="G72" s="12">
        <v>22.712</v>
      </c>
    </row>
    <row r="76">
      <c r="B76" s="4" t="s">
        <v>1</v>
      </c>
      <c r="C76" s="4" t="s">
        <v>2</v>
      </c>
      <c r="D76" s="4" t="s">
        <v>3</v>
      </c>
      <c r="E76" s="4" t="s">
        <v>4</v>
      </c>
      <c r="F76" s="4" t="s">
        <v>5</v>
      </c>
      <c r="G76" s="4" t="s">
        <v>6</v>
      </c>
    </row>
    <row r="77">
      <c r="A77" s="8" t="s">
        <v>107</v>
      </c>
      <c r="B77" s="16">
        <f t="shared" ref="B77:G77" si="1">AVERAGE(B11,B25,B40,B55,B70)</f>
        <v>40.187</v>
      </c>
      <c r="C77" s="16">
        <f t="shared" si="1"/>
        <v>49.367</v>
      </c>
      <c r="D77" s="16">
        <f t="shared" si="1"/>
        <v>67.045</v>
      </c>
      <c r="E77" s="16">
        <f t="shared" si="1"/>
        <v>56.6392</v>
      </c>
      <c r="F77" s="16">
        <f t="shared" si="1"/>
        <v>47.873</v>
      </c>
      <c r="G77" s="16">
        <f t="shared" si="1"/>
        <v>44.726</v>
      </c>
    </row>
    <row r="78">
      <c r="A78" s="8" t="s">
        <v>108</v>
      </c>
      <c r="B78" s="16">
        <f t="shared" ref="B78:G78" si="2">AVERAGE(B12,B26,B41,B56,B71)</f>
        <v>46.7054</v>
      </c>
      <c r="C78" s="16">
        <f t="shared" si="2"/>
        <v>49.549</v>
      </c>
      <c r="D78" s="16">
        <f t="shared" si="2"/>
        <v>58.379</v>
      </c>
      <c r="E78" s="16">
        <f t="shared" si="2"/>
        <v>54.8922</v>
      </c>
      <c r="F78" s="16">
        <f t="shared" si="2"/>
        <v>47.3144</v>
      </c>
      <c r="G78" s="16">
        <f t="shared" si="2"/>
        <v>46.7338</v>
      </c>
    </row>
    <row r="79">
      <c r="A79" s="4" t="s">
        <v>109</v>
      </c>
      <c r="B79" s="16">
        <f t="shared" ref="B79:G79" si="3">AVERAGE(B13,B27,B42,B57,B72)</f>
        <v>24.0902</v>
      </c>
      <c r="C79" s="16">
        <f t="shared" si="3"/>
        <v>24.6074</v>
      </c>
      <c r="D79" s="16">
        <f t="shared" si="3"/>
        <v>31.0228</v>
      </c>
      <c r="E79" s="16">
        <f t="shared" si="3"/>
        <v>29.4038</v>
      </c>
      <c r="F79" s="16">
        <f t="shared" si="3"/>
        <v>24.1222</v>
      </c>
      <c r="G79" s="16">
        <f t="shared" si="3"/>
        <v>23.2802</v>
      </c>
    </row>
  </sheetData>
  <mergeCells count="5">
    <mergeCell ref="B1:G1"/>
    <mergeCell ref="B15:G15"/>
    <mergeCell ref="B30:G30"/>
    <mergeCell ref="B45:G45"/>
    <mergeCell ref="B60:G6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3.29"/>
  </cols>
  <sheetData>
    <row r="1">
      <c r="A1" s="14" t="s">
        <v>110</v>
      </c>
    </row>
    <row r="2">
      <c r="A2" s="17" t="s">
        <v>111</v>
      </c>
      <c r="B2" s="17" t="s">
        <v>1</v>
      </c>
      <c r="C2" s="17" t="s">
        <v>2</v>
      </c>
      <c r="D2" s="17" t="s">
        <v>112</v>
      </c>
      <c r="E2" s="17" t="s">
        <v>113</v>
      </c>
      <c r="F2" s="17" t="s">
        <v>6</v>
      </c>
    </row>
    <row r="3">
      <c r="A3" s="3"/>
      <c r="B3" s="18">
        <v>11.779</v>
      </c>
      <c r="C3" s="18">
        <v>4.063</v>
      </c>
      <c r="D3" s="18">
        <v>0.687</v>
      </c>
      <c r="E3" s="18">
        <v>19.698</v>
      </c>
      <c r="F3" s="18">
        <v>8.972</v>
      </c>
    </row>
    <row r="4">
      <c r="A4" s="3"/>
      <c r="B4" s="18">
        <v>10.708</v>
      </c>
      <c r="C4" s="18">
        <v>2.47</v>
      </c>
      <c r="D4" s="18">
        <v>0.59</v>
      </c>
      <c r="E4" s="18">
        <v>18.953</v>
      </c>
      <c r="F4" s="18">
        <v>8.38</v>
      </c>
    </row>
    <row r="5">
      <c r="A5" s="3"/>
      <c r="B5" s="18">
        <v>11.559</v>
      </c>
      <c r="C5" s="18">
        <v>3.879</v>
      </c>
      <c r="D5" s="18">
        <v>0.513</v>
      </c>
      <c r="E5" s="18">
        <v>18.979</v>
      </c>
      <c r="F5" s="18">
        <v>7.753</v>
      </c>
    </row>
    <row r="6">
      <c r="A6" s="3"/>
      <c r="B6" s="18">
        <v>11.097</v>
      </c>
      <c r="C6" s="18">
        <v>3.876</v>
      </c>
      <c r="D6" s="18">
        <v>0.491</v>
      </c>
      <c r="E6" s="18">
        <v>16.939</v>
      </c>
      <c r="F6" s="18">
        <v>7.407</v>
      </c>
    </row>
    <row r="7">
      <c r="A7" s="3"/>
      <c r="B7" s="18">
        <v>12.301</v>
      </c>
      <c r="C7" s="18">
        <v>3.897</v>
      </c>
      <c r="D7" s="18">
        <v>0.618</v>
      </c>
      <c r="E7" s="18">
        <v>16.929</v>
      </c>
      <c r="F7" s="18">
        <v>8.367</v>
      </c>
    </row>
    <row r="8">
      <c r="A8" s="19" t="s">
        <v>114</v>
      </c>
    </row>
    <row r="9">
      <c r="A9" s="20" t="s">
        <v>115</v>
      </c>
      <c r="B9" s="18">
        <f t="shared" ref="B9:F9" si="1">B3*1000/10</f>
        <v>1177.9</v>
      </c>
      <c r="C9" s="18">
        <f t="shared" si="1"/>
        <v>406.3</v>
      </c>
      <c r="D9" s="18">
        <f t="shared" si="1"/>
        <v>68.7</v>
      </c>
      <c r="E9" s="18">
        <f t="shared" si="1"/>
        <v>1969.8</v>
      </c>
      <c r="F9" s="18">
        <f t="shared" si="1"/>
        <v>897.2</v>
      </c>
    </row>
    <row r="10">
      <c r="A10" s="20"/>
      <c r="B10" s="18">
        <f t="shared" ref="B10:F10" si="2">B4*1000/10</f>
        <v>1070.8</v>
      </c>
      <c r="C10" s="18">
        <f t="shared" si="2"/>
        <v>247</v>
      </c>
      <c r="D10" s="18">
        <f t="shared" si="2"/>
        <v>59</v>
      </c>
      <c r="E10" s="18">
        <f t="shared" si="2"/>
        <v>1895.3</v>
      </c>
      <c r="F10" s="18">
        <f t="shared" si="2"/>
        <v>838</v>
      </c>
    </row>
    <row r="11">
      <c r="A11" s="20"/>
      <c r="B11" s="18">
        <f t="shared" ref="B11:F11" si="3">B5*1000/10</f>
        <v>1155.9</v>
      </c>
      <c r="C11" s="18">
        <f t="shared" si="3"/>
        <v>387.9</v>
      </c>
      <c r="D11" s="18">
        <f t="shared" si="3"/>
        <v>51.3</v>
      </c>
      <c r="E11" s="18">
        <f t="shared" si="3"/>
        <v>1897.9</v>
      </c>
      <c r="F11" s="18">
        <f t="shared" si="3"/>
        <v>775.3</v>
      </c>
    </row>
    <row r="12">
      <c r="B12" s="18">
        <f t="shared" ref="B12:F12" si="4">B6*1000/10</f>
        <v>1109.7</v>
      </c>
      <c r="C12" s="18">
        <f t="shared" si="4"/>
        <v>387.6</v>
      </c>
      <c r="D12" s="18">
        <f t="shared" si="4"/>
        <v>49.1</v>
      </c>
      <c r="E12" s="18">
        <f t="shared" si="4"/>
        <v>1693.9</v>
      </c>
      <c r="F12" s="18">
        <f t="shared" si="4"/>
        <v>740.7</v>
      </c>
    </row>
    <row r="13">
      <c r="B13" s="18">
        <f t="shared" ref="B13:F13" si="5">B7*1000/10</f>
        <v>1230.1</v>
      </c>
      <c r="C13" s="18">
        <f t="shared" si="5"/>
        <v>389.7</v>
      </c>
      <c r="D13" s="18">
        <f t="shared" si="5"/>
        <v>61.8</v>
      </c>
      <c r="E13" s="18">
        <f t="shared" si="5"/>
        <v>1692.9</v>
      </c>
      <c r="F13" s="18">
        <f t="shared" si="5"/>
        <v>836.7</v>
      </c>
    </row>
    <row r="15">
      <c r="B15" s="16">
        <f t="shared" ref="B15:F15" si="6">AVERAGE(B9:B13)</f>
        <v>1148.88</v>
      </c>
      <c r="C15" s="16">
        <f t="shared" si="6"/>
        <v>363.7</v>
      </c>
      <c r="D15" s="16">
        <f t="shared" si="6"/>
        <v>57.98</v>
      </c>
      <c r="E15" s="16">
        <f t="shared" si="6"/>
        <v>1829.96</v>
      </c>
      <c r="F15" s="16">
        <f t="shared" si="6"/>
        <v>817.58</v>
      </c>
    </row>
  </sheetData>
  <mergeCells count="2">
    <mergeCell ref="A1:F1"/>
    <mergeCell ref="A8:F8"/>
  </mergeCells>
  <drawing r:id="rId1"/>
</worksheet>
</file>