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Jason/Documents/NewYorkUniversity/Junior-Year-Spring-2016/ParallelProgramming/lab2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1" l="1"/>
  <c r="D20" i="1"/>
  <c r="D29" i="1"/>
  <c r="E16" i="1"/>
  <c r="E20" i="1"/>
  <c r="E29" i="1"/>
  <c r="F16" i="1"/>
  <c r="F20" i="1"/>
  <c r="F29" i="1"/>
  <c r="G16" i="1"/>
  <c r="G20" i="1"/>
  <c r="G29" i="1"/>
  <c r="H16" i="1"/>
  <c r="H20" i="1"/>
  <c r="H29" i="1"/>
  <c r="H8" i="1"/>
  <c r="H19" i="1"/>
  <c r="H28" i="1"/>
  <c r="G8" i="1"/>
  <c r="G19" i="1"/>
  <c r="G28" i="1"/>
  <c r="F8" i="1"/>
  <c r="F19" i="1"/>
  <c r="F28" i="1"/>
  <c r="E8" i="1"/>
  <c r="E19" i="1"/>
  <c r="E28" i="1"/>
  <c r="D8" i="1"/>
  <c r="D19" i="1"/>
  <c r="D28" i="1"/>
  <c r="C16" i="1"/>
  <c r="C20" i="1"/>
  <c r="C29" i="1"/>
  <c r="C8" i="1"/>
  <c r="C19" i="1"/>
  <c r="C28" i="1"/>
  <c r="B16" i="1"/>
  <c r="B20" i="1"/>
  <c r="B29" i="1"/>
  <c r="B8" i="1"/>
  <c r="B19" i="1"/>
  <c r="B28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<sst xmlns="http://schemas.openxmlformats.org/spreadsheetml/2006/main" count="25" uniqueCount="14">
  <si>
    <t>Average</t>
  </si>
  <si>
    <t>Trial 1</t>
  </si>
  <si>
    <t>Trial 2</t>
  </si>
  <si>
    <t>Trial 3</t>
  </si>
  <si>
    <t>Trial 4</t>
  </si>
  <si>
    <t>Trial 5</t>
  </si>
  <si>
    <t>CIMS Crunchy1 Timings</t>
  </si>
  <si>
    <t>Speedup</t>
  </si>
  <si>
    <t>* Where speedup = Time_Sequential / Time_Parallel</t>
  </si>
  <si>
    <t>Performance</t>
  </si>
  <si>
    <t>Parallel: N = 1000</t>
  </si>
  <si>
    <t>Parallel: N = 10000</t>
  </si>
  <si>
    <t>N = 1000</t>
  </si>
  <si>
    <t>N =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</si>
</sst>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4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8" xfId="0" applyFont="1" applyBorder="1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0" fillId="0" borderId="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Fill="1" applyBorder="1"/>
    <xf numFmtId="0" fontId="1" fillId="0" borderId="11" xfId="0" applyFont="1" applyBorder="1"/>
    <xf numFmtId="164" fontId="0" fillId="0" borderId="3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11" xfId="0" applyNumberFormat="1" applyBorder="1"/>
    <xf numFmtId="164" fontId="0" fillId="0" borderId="11" xfId="0" applyNumberFormat="1" applyFill="1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(Average) Runtime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Sheet1!$B$19:$H$19</c:f>
              <c:numCache>
                <c:formatCode>0.000000</c:formatCode>
                <c:ptCount val="7"/>
                <c:pt idx="0">
                  <c:v>0.0001278</c:v>
                </c:pt>
                <c:pt idx="1">
                  <c:v>0.0005598</c:v>
                </c:pt>
                <c:pt idx="2">
                  <c:v>0.0014516</c:v>
                </c:pt>
                <c:pt idx="3">
                  <c:v>0.0032014</c:v>
                </c:pt>
                <c:pt idx="4">
                  <c:v>0.0034016</c:v>
                </c:pt>
                <c:pt idx="5">
                  <c:v>0.07382712</c:v>
                </c:pt>
                <c:pt idx="6">
                  <c:v>0.0785218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Sheet1!$B$20:$H$20</c:f>
              <c:numCache>
                <c:formatCode>0.000000</c:formatCode>
                <c:ptCount val="7"/>
                <c:pt idx="0">
                  <c:v>0.0009386</c:v>
                </c:pt>
                <c:pt idx="1">
                  <c:v>0.0038754</c:v>
                </c:pt>
                <c:pt idx="2">
                  <c:v>0.0059068</c:v>
                </c:pt>
                <c:pt idx="3">
                  <c:v>0.0083766</c:v>
                </c:pt>
                <c:pt idx="4">
                  <c:v>0.0222214</c:v>
                </c:pt>
                <c:pt idx="5">
                  <c:v>0.07672496</c:v>
                </c:pt>
                <c:pt idx="6">
                  <c:v>0.525321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902704"/>
        <c:axId val="-2138909920"/>
      </c:barChart>
      <c:catAx>
        <c:axId val="-213890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09920"/>
        <c:crosses val="autoZero"/>
        <c:auto val="1"/>
        <c:lblAlgn val="ctr"/>
        <c:lblOffset val="100"/>
        <c:noMultiLvlLbl val="0"/>
      </c:catAx>
      <c:valAx>
        <c:axId val="-21389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(Speedup)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Sheet1!$B$23:$H$23</c:f>
              <c:numCache>
                <c:formatCode>0.000000</c:formatCode>
                <c:ptCount val="7"/>
                <c:pt idx="0">
                  <c:v>1.0</c:v>
                </c:pt>
                <c:pt idx="1">
                  <c:v>0.228295819935691</c:v>
                </c:pt>
                <c:pt idx="2">
                  <c:v>0.0880407825847341</c:v>
                </c:pt>
                <c:pt idx="3">
                  <c:v>0.0399200349846942</c:v>
                </c:pt>
                <c:pt idx="4">
                  <c:v>0.0375705550329257</c:v>
                </c:pt>
                <c:pt idx="5">
                  <c:v>0.00173107118359757</c:v>
                </c:pt>
                <c:pt idx="6">
                  <c:v>0.00162757348914569</c:v>
                </c:pt>
              </c:numCache>
            </c:numRef>
          </c:val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Sheet1!$B$24:$H$24</c:f>
              <c:numCache>
                <c:formatCode>0.000000</c:formatCode>
                <c:ptCount val="7"/>
                <c:pt idx="0">
                  <c:v>1.0</c:v>
                </c:pt>
                <c:pt idx="1">
                  <c:v>0.242194354131186</c:v>
                </c:pt>
                <c:pt idx="2">
                  <c:v>0.158901604929911</c:v>
                </c:pt>
                <c:pt idx="3">
                  <c:v>0.112050235178951</c:v>
                </c:pt>
                <c:pt idx="4">
                  <c:v>0.0422385628268246</c:v>
                </c:pt>
                <c:pt idx="5">
                  <c:v>0.0122333071271722</c:v>
                </c:pt>
                <c:pt idx="6">
                  <c:v>0.00178671707394146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8991376"/>
        <c:axId val="-2138997200"/>
      </c:barChart>
      <c:catAx>
        <c:axId val="-213899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97200"/>
        <c:crosses val="autoZero"/>
        <c:auto val="1"/>
        <c:lblAlgn val="ctr"/>
        <c:lblOffset val="100"/>
        <c:noMultiLvlLbl val="0"/>
      </c:catAx>
      <c:valAx>
        <c:axId val="-213899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9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Parallel</a:t>
            </a:r>
            <a:r>
              <a:rPr lang="en-US" baseline="0"/>
              <a:t> Prime Number Generator (Performance) Analysis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Sheet1!$B$28:$H$28</c:f>
              <c:numCache>
                <c:formatCode>0.000000</c:formatCode>
                <c:ptCount val="7"/>
                <c:pt idx="0">
                  <c:v>7824.726134585288</c:v>
                </c:pt>
                <c:pt idx="1">
                  <c:v>1786.352268667381</c:v>
                </c:pt>
                <c:pt idx="2">
                  <c:v>688.8950124001102</c:v>
                </c:pt>
                <c:pt idx="3">
                  <c:v>312.3633410382957</c:v>
                </c:pt>
                <c:pt idx="4">
                  <c:v>293.9793038570085</c:v>
                </c:pt>
                <c:pt idx="5">
                  <c:v>13.54515793112341</c:v>
                </c:pt>
                <c:pt idx="6">
                  <c:v>12.73531681647644</c:v>
                </c:pt>
              </c:numCache>
            </c:numRef>
          </c:val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Sheet1!$B$29:$H$29</c:f>
              <c:numCache>
                <c:formatCode>0.000000</c:formatCode>
                <c:ptCount val="7"/>
                <c:pt idx="0">
                  <c:v>1065.416577881952</c:v>
                </c:pt>
                <c:pt idx="1">
                  <c:v>258.0378799607782</c:v>
                </c:pt>
                <c:pt idx="2">
                  <c:v>169.296404144376</c:v>
                </c:pt>
                <c:pt idx="3">
                  <c:v>119.3801781152257</c:v>
                </c:pt>
                <c:pt idx="4">
                  <c:v>45.00166506160728</c:v>
                </c:pt>
                <c:pt idx="5">
                  <c:v>13.03356821561067</c:v>
                </c:pt>
                <c:pt idx="6">
                  <c:v>1.903597990561961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9041984"/>
        <c:axId val="-2139047808"/>
      </c:barChart>
      <c:catAx>
        <c:axId val="-213904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47808"/>
        <c:crosses val="autoZero"/>
        <c:auto val="1"/>
        <c:lblAlgn val="ctr"/>
        <c:lblOffset val="100"/>
        <c:noMultiLvlLbl val="0"/>
      </c:catAx>
      <c:valAx>
        <c:axId val="-213904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04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(Runtime)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Sheet1!$B$19:$H$19</c:f>
              <c:numCache>
                <c:formatCode>0.000000</c:formatCode>
                <c:ptCount val="7"/>
                <c:pt idx="0">
                  <c:v>0.0001278</c:v>
                </c:pt>
                <c:pt idx="1">
                  <c:v>0.0005598</c:v>
                </c:pt>
                <c:pt idx="2">
                  <c:v>0.0014516</c:v>
                </c:pt>
                <c:pt idx="3">
                  <c:v>0.0032014</c:v>
                </c:pt>
                <c:pt idx="4">
                  <c:v>0.0034016</c:v>
                </c:pt>
                <c:pt idx="5">
                  <c:v>0.07382712</c:v>
                </c:pt>
                <c:pt idx="6">
                  <c:v>0.0785218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9147040"/>
        <c:axId val="-2133435216"/>
      </c:barChart>
      <c:catAx>
        <c:axId val="-208914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435216"/>
        <c:crosses val="autoZero"/>
        <c:auto val="1"/>
        <c:lblAlgn val="ctr"/>
        <c:lblOffset val="100"/>
        <c:noMultiLvlLbl val="0"/>
      </c:catAx>
      <c:valAx>
        <c:axId val="-21334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14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 Prime Number Generator (Runtime) Analysis</a:t>
            </a:r>
            <a:r>
              <a:rPr lang="is-IS" baseline="0"/>
              <a:t> (N = 10,000)</a:t>
            </a:r>
            <a:endParaRPr lang="is-I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Sheet1!$B$18:$H$18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Sheet1!$B$20:$H$20</c:f>
              <c:numCache>
                <c:formatCode>0.000000</c:formatCode>
                <c:ptCount val="7"/>
                <c:pt idx="0">
                  <c:v>0.0009386</c:v>
                </c:pt>
                <c:pt idx="1">
                  <c:v>0.0038754</c:v>
                </c:pt>
                <c:pt idx="2">
                  <c:v>0.0059068</c:v>
                </c:pt>
                <c:pt idx="3">
                  <c:v>0.0083766</c:v>
                </c:pt>
                <c:pt idx="4">
                  <c:v>0.0222214</c:v>
                </c:pt>
                <c:pt idx="5">
                  <c:v>0.07672496</c:v>
                </c:pt>
                <c:pt idx="6">
                  <c:v>0.525321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59936"/>
        <c:axId val="-2093039744"/>
      </c:barChart>
      <c:catAx>
        <c:axId val="-209535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039744"/>
        <c:crosses val="autoZero"/>
        <c:auto val="1"/>
        <c:lblAlgn val="ctr"/>
        <c:lblOffset val="100"/>
        <c:noMultiLvlLbl val="0"/>
      </c:catAx>
      <c:valAx>
        <c:axId val="-2093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 Prime Number Generator</a:t>
            </a:r>
            <a:r>
              <a:rPr lang="is-IS" baseline="0"/>
              <a:t> (Speedup)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Sheet1!$A$23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Sheet1!$B$23:$H$23</c:f>
              <c:numCache>
                <c:formatCode>0.000000</c:formatCode>
                <c:ptCount val="7"/>
                <c:pt idx="0">
                  <c:v>1.0</c:v>
                </c:pt>
                <c:pt idx="1">
                  <c:v>0.228295819935691</c:v>
                </c:pt>
                <c:pt idx="2">
                  <c:v>0.0880407825847341</c:v>
                </c:pt>
                <c:pt idx="3">
                  <c:v>0.0399200349846942</c:v>
                </c:pt>
                <c:pt idx="4">
                  <c:v>0.0375705550329257</c:v>
                </c:pt>
                <c:pt idx="5">
                  <c:v>0.00173107118359757</c:v>
                </c:pt>
                <c:pt idx="6">
                  <c:v>0.00162757348914569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5663744"/>
        <c:axId val="-2129690608"/>
      </c:barChart>
      <c:catAx>
        <c:axId val="-208566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690608"/>
        <c:crosses val="autoZero"/>
        <c:auto val="1"/>
        <c:lblAlgn val="ctr"/>
        <c:lblOffset val="100"/>
        <c:noMultiLvlLbl val="0"/>
      </c:catAx>
      <c:valAx>
        <c:axId val="-212969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6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(Speedup) Analysis (N = 10,000)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Sheet1!$B$22:$H$22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Sheet1!$B$24:$H$24</c:f>
              <c:numCache>
                <c:formatCode>0.000000</c:formatCode>
                <c:ptCount val="7"/>
                <c:pt idx="0">
                  <c:v>1.0</c:v>
                </c:pt>
                <c:pt idx="1">
                  <c:v>0.242194354131186</c:v>
                </c:pt>
                <c:pt idx="2">
                  <c:v>0.158901604929911</c:v>
                </c:pt>
                <c:pt idx="3">
                  <c:v>0.112050235178951</c:v>
                </c:pt>
                <c:pt idx="4">
                  <c:v>0.0422385628268246</c:v>
                </c:pt>
                <c:pt idx="5">
                  <c:v>0.0122333071271722</c:v>
                </c:pt>
                <c:pt idx="6">
                  <c:v>0.00178671707394146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803936"/>
        <c:axId val="-2133220352"/>
      </c:barChart>
      <c:catAx>
        <c:axId val="-208680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220352"/>
        <c:crosses val="autoZero"/>
        <c:auto val="1"/>
        <c:lblAlgn val="ctr"/>
        <c:lblOffset val="100"/>
        <c:noMultiLvlLbl val="0"/>
      </c:catAx>
      <c:valAx>
        <c:axId val="-21332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80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(Performance) Analysis (N = 1,000)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N =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Sheet1!$B$28:$H$28</c:f>
              <c:numCache>
                <c:formatCode>0.000000</c:formatCode>
                <c:ptCount val="7"/>
                <c:pt idx="0">
                  <c:v>7824.726134585288</c:v>
                </c:pt>
                <c:pt idx="1">
                  <c:v>1786.352268667381</c:v>
                </c:pt>
                <c:pt idx="2">
                  <c:v>688.8950124001102</c:v>
                </c:pt>
                <c:pt idx="3">
                  <c:v>312.3633410382957</c:v>
                </c:pt>
                <c:pt idx="4">
                  <c:v>293.9793038570085</c:v>
                </c:pt>
                <c:pt idx="5">
                  <c:v>13.54515793112341</c:v>
                </c:pt>
                <c:pt idx="6">
                  <c:v>12.73531681647644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398512"/>
        <c:axId val="-2091041920"/>
      </c:barChart>
      <c:catAx>
        <c:axId val="-209539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041920"/>
        <c:crosses val="autoZero"/>
        <c:auto val="1"/>
        <c:lblAlgn val="ctr"/>
        <c:lblOffset val="100"/>
        <c:noMultiLvlLbl val="0"/>
      </c:catAx>
      <c:valAx>
        <c:axId val="-20910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3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s-IS"/>
              <a:t>Parallel</a:t>
            </a:r>
            <a:r>
              <a:rPr lang="is-IS" baseline="0"/>
              <a:t> Prime Number Generator (Performance) Analysis (N = 10,000)</a:t>
            </a:r>
            <a:endParaRPr lang="is-I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N =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Sheet1!$B$27:$H$27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25.0</c:v>
                </c:pt>
                <c:pt idx="5">
                  <c:v>50.0</c:v>
                </c:pt>
                <c:pt idx="6">
                  <c:v>100.0</c:v>
                </c:pt>
              </c:numCache>
            </c:numRef>
          </c:cat>
          <c:val>
            <c:numRef>
              <c:f>Sheet1!$B$29:$H$29</c:f>
              <c:numCache>
                <c:formatCode>0.000000</c:formatCode>
                <c:ptCount val="7"/>
                <c:pt idx="0">
                  <c:v>1065.416577881952</c:v>
                </c:pt>
                <c:pt idx="1">
                  <c:v>258.0378799607782</c:v>
                </c:pt>
                <c:pt idx="2">
                  <c:v>169.296404144376</c:v>
                </c:pt>
                <c:pt idx="3">
                  <c:v>119.3801781152257</c:v>
                </c:pt>
                <c:pt idx="4">
                  <c:v>45.00166506160728</c:v>
                </c:pt>
                <c:pt idx="5">
                  <c:v>13.03356821561067</c:v>
                </c:pt>
                <c:pt idx="6">
                  <c:v>1.903597990561961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42432"/>
        <c:axId val="-2054879280"/>
      </c:barChart>
      <c:catAx>
        <c:axId val="-20887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4879280"/>
        <c:crosses val="autoZero"/>
        <c:auto val="1"/>
        <c:lblAlgn val="ctr"/>
        <c:lblOffset val="100"/>
        <c:noMultiLvlLbl val="0"/>
      </c:catAx>
      <c:valAx>
        <c:axId val="-20548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</xdr:row>
      <xdr:rowOff>0</xdr:rowOff>
    </xdr:from>
    <xdr:to>
      <xdr:col>18</xdr:col>
      <xdr:colOff>723900</xdr:colOff>
      <xdr:row>22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25</xdr:row>
      <xdr:rowOff>12700</xdr:rowOff>
    </xdr:from>
    <xdr:to>
      <xdr:col>18</xdr:col>
      <xdr:colOff>736600</xdr:colOff>
      <xdr:row>41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33</xdr:row>
      <xdr:rowOff>12700</xdr:rowOff>
    </xdr:from>
    <xdr:to>
      <xdr:col>8</xdr:col>
      <xdr:colOff>698500</xdr:colOff>
      <xdr:row>51</xdr:row>
      <xdr:rowOff>12700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6</xdr:col>
      <xdr:colOff>800100</xdr:colOff>
      <xdr:row>66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1530350</xdr:colOff>
      <xdr:row>53</xdr:row>
      <xdr:rowOff>12700</xdr:rowOff>
    </xdr:from>
    <xdr:to>
      <xdr:col>14</xdr:col>
      <xdr:colOff>0</xdr:colOff>
      <xdr:row>67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6350</xdr:colOff>
      <xdr:row>67</xdr:row>
      <xdr:rowOff>12700</xdr:rowOff>
    </xdr:from>
    <xdr:to>
      <xdr:col>6</xdr:col>
      <xdr:colOff>806450</xdr:colOff>
      <xdr:row>80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1530350</xdr:colOff>
      <xdr:row>67</xdr:row>
      <xdr:rowOff>190500</xdr:rowOff>
    </xdr:from>
    <xdr:to>
      <xdr:col>13</xdr:col>
      <xdr:colOff>825500</xdr:colOff>
      <xdr:row>82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31750</xdr:colOff>
      <xdr:row>82</xdr:row>
      <xdr:rowOff>25400</xdr:rowOff>
    </xdr:from>
    <xdr:to>
      <xdr:col>7</xdr:col>
      <xdr:colOff>6350</xdr:colOff>
      <xdr:row>95</xdr:row>
      <xdr:rowOff>127000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1530350</xdr:colOff>
      <xdr:row>83</xdr:row>
      <xdr:rowOff>0</xdr:rowOff>
    </xdr:from>
    <xdr:to>
      <xdr:col>14</xdr:col>
      <xdr:colOff>0</xdr:colOff>
      <xdr:row>97</xdr:row>
      <xdr:rowOff>12700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64" workbookViewId="0">
      <selection activeCell="A75" sqref="A75"/>
    </sheetView>
  </sheetViews>
  <sheetFormatPr baseColWidth="10" defaultRowHeight="16" x14ac:dyDescent="0.2"/>
  <cols>
    <col min="1" max="1" width="20.1640625" bestFit="1" customWidth="1"/>
    <col min="2" max="5" width="10.1640625" bestFit="1" customWidth="1"/>
    <col min="6" max="6" width="8.83203125" bestFit="1" customWidth="1"/>
    <col min="8" max="8" width="20.1640625" bestFit="1" customWidth="1"/>
    <col min="9" max="10" width="11.6640625" bestFit="1" customWidth="1"/>
    <col min="11" max="13" width="10.6640625" bestFit="1" customWidth="1"/>
    <col min="14" max="14" width="11" bestFit="1" customWidth="1"/>
    <col min="15" max="15" width="11.6640625" bestFit="1" customWidth="1"/>
  </cols>
  <sheetData>
    <row r="1" spans="1:19" x14ac:dyDescent="0.2">
      <c r="A1" t="s">
        <v>6</v>
      </c>
    </row>
    <row r="2" spans="1:19" ht="17" thickBot="1" x14ac:dyDescent="0.25">
      <c r="A2" s="1" t="s">
        <v>10</v>
      </c>
      <c r="B2" s="1">
        <v>1</v>
      </c>
      <c r="C2" s="1">
        <v>2</v>
      </c>
      <c r="D2" s="1">
        <v>5</v>
      </c>
      <c r="E2" s="1">
        <v>10</v>
      </c>
      <c r="F2" s="14">
        <v>25</v>
      </c>
      <c r="G2" s="14">
        <v>50</v>
      </c>
      <c r="H2" s="14">
        <v>100</v>
      </c>
    </row>
    <row r="3" spans="1:19" ht="17" thickTop="1" x14ac:dyDescent="0.2">
      <c r="A3" s="12" t="s">
        <v>1</v>
      </c>
      <c r="B3" s="16">
        <v>1.2300000000000001E-4</v>
      </c>
      <c r="C3" s="16">
        <v>6.11E-4</v>
      </c>
      <c r="D3" s="16">
        <v>1.0510000000000001E-3</v>
      </c>
      <c r="E3" s="16">
        <v>5.5909999999999996E-3</v>
      </c>
      <c r="F3" s="16">
        <v>3.4650000000000002E-3</v>
      </c>
      <c r="G3" s="16">
        <v>7.6444999999999999E-2</v>
      </c>
      <c r="H3" s="16">
        <v>7.8267000000000003E-2</v>
      </c>
    </row>
    <row r="4" spans="1:19" x14ac:dyDescent="0.2">
      <c r="A4" s="11" t="s">
        <v>2</v>
      </c>
      <c r="B4" s="17">
        <v>1.3200000000000001E-4</v>
      </c>
      <c r="C4" s="17">
        <v>5.3700000000000004E-4</v>
      </c>
      <c r="D4" s="17">
        <v>2.4680000000000001E-3</v>
      </c>
      <c r="E4" s="17">
        <v>1.57E-3</v>
      </c>
      <c r="F4" s="17">
        <v>3.398E-3</v>
      </c>
      <c r="G4" s="17">
        <v>7.3800000000000004E-2</v>
      </c>
      <c r="H4" s="17">
        <v>8.4262000000000004E-2</v>
      </c>
    </row>
    <row r="5" spans="1:19" x14ac:dyDescent="0.2">
      <c r="A5" s="11" t="s">
        <v>3</v>
      </c>
      <c r="B5" s="17">
        <v>1.2999999999999999E-4</v>
      </c>
      <c r="C5" s="17">
        <v>5.3600000000000002E-4</v>
      </c>
      <c r="D5" s="17">
        <v>1.684E-3</v>
      </c>
      <c r="E5" s="17">
        <v>1.702E-3</v>
      </c>
      <c r="F5" s="17">
        <v>3.3479999999999998E-3</v>
      </c>
      <c r="G5" s="17">
        <v>7.7098299999999995E-2</v>
      </c>
      <c r="H5" s="17">
        <v>8.0452999999999997E-2</v>
      </c>
    </row>
    <row r="6" spans="1:19" x14ac:dyDescent="0.2">
      <c r="A6" s="11" t="s">
        <v>4</v>
      </c>
      <c r="B6" s="17">
        <v>1.25E-4</v>
      </c>
      <c r="C6" s="17">
        <v>5.5400000000000002E-4</v>
      </c>
      <c r="D6" s="17">
        <v>9.7900000000000005E-4</v>
      </c>
      <c r="E6" s="17">
        <v>1.586E-3</v>
      </c>
      <c r="F6" s="17">
        <v>3.3270000000000001E-3</v>
      </c>
      <c r="G6" s="17">
        <v>7.0101399999999994E-2</v>
      </c>
      <c r="H6" s="17">
        <v>7.3433999999999999E-2</v>
      </c>
    </row>
    <row r="7" spans="1:19" ht="17" thickBot="1" x14ac:dyDescent="0.25">
      <c r="A7" s="13" t="s">
        <v>5</v>
      </c>
      <c r="B7" s="18">
        <v>1.2899999999999999E-4</v>
      </c>
      <c r="C7" s="18">
        <v>5.6099999999999998E-4</v>
      </c>
      <c r="D7" s="18">
        <v>1.0759999999999999E-3</v>
      </c>
      <c r="E7" s="18">
        <v>5.5579999999999996E-3</v>
      </c>
      <c r="F7" s="18">
        <v>3.47E-3</v>
      </c>
      <c r="G7" s="18">
        <v>7.1690900000000002E-2</v>
      </c>
      <c r="H7" s="18">
        <v>7.6192999999999997E-2</v>
      </c>
    </row>
    <row r="8" spans="1:19" ht="17" thickTop="1" x14ac:dyDescent="0.2">
      <c r="A8" s="15" t="s">
        <v>0</v>
      </c>
      <c r="B8" s="19">
        <f t="shared" ref="B8:H8" si="0">AVERAGE(B3:B7)</f>
        <v>1.2780000000000002E-4</v>
      </c>
      <c r="C8" s="19">
        <f t="shared" si="0"/>
        <v>5.5980000000000005E-4</v>
      </c>
      <c r="D8" s="19">
        <f t="shared" si="0"/>
        <v>1.4515999999999999E-3</v>
      </c>
      <c r="E8" s="19">
        <f t="shared" si="0"/>
        <v>3.2014000000000001E-3</v>
      </c>
      <c r="F8" s="20">
        <f t="shared" si="0"/>
        <v>3.4015999999999998E-3</v>
      </c>
      <c r="G8" s="19">
        <f t="shared" si="0"/>
        <v>7.3827119999999996E-2</v>
      </c>
      <c r="H8" s="19">
        <f t="shared" si="0"/>
        <v>7.8521800000000003E-2</v>
      </c>
      <c r="O8" s="7"/>
      <c r="P8" s="6"/>
      <c r="Q8" s="6"/>
      <c r="R8" s="6"/>
      <c r="S8" s="6"/>
    </row>
    <row r="10" spans="1:19" ht="17" thickBot="1" x14ac:dyDescent="0.25">
      <c r="A10" s="1" t="s">
        <v>11</v>
      </c>
      <c r="B10" s="1">
        <v>1</v>
      </c>
      <c r="C10" s="1">
        <v>2</v>
      </c>
      <c r="D10" s="1">
        <v>5</v>
      </c>
      <c r="E10" s="1">
        <v>10</v>
      </c>
      <c r="F10" s="14">
        <v>25</v>
      </c>
      <c r="G10" s="14">
        <v>50</v>
      </c>
      <c r="H10" s="14">
        <v>100</v>
      </c>
    </row>
    <row r="11" spans="1:19" ht="17" thickTop="1" x14ac:dyDescent="0.2">
      <c r="A11" s="12" t="s">
        <v>1</v>
      </c>
      <c r="B11" s="16">
        <v>9.6500000000000004E-4</v>
      </c>
      <c r="C11" s="16">
        <v>3.3730000000000001E-3</v>
      </c>
      <c r="D11" s="16">
        <v>5.8869999999999999E-3</v>
      </c>
      <c r="E11" s="16">
        <v>8.4860000000000005E-3</v>
      </c>
      <c r="F11" s="16">
        <v>1.77E-2</v>
      </c>
      <c r="G11" s="16">
        <v>9.7015000000000004E-2</v>
      </c>
      <c r="H11" s="16">
        <v>0.51466999999999996</v>
      </c>
    </row>
    <row r="12" spans="1:19" x14ac:dyDescent="0.2">
      <c r="A12" s="11" t="s">
        <v>2</v>
      </c>
      <c r="B12" s="17">
        <v>9.1100000000000003E-4</v>
      </c>
      <c r="C12" s="17">
        <v>4.019E-3</v>
      </c>
      <c r="D12" s="17">
        <v>6.0879999999999997E-3</v>
      </c>
      <c r="E12" s="17">
        <v>8.1399999999999997E-3</v>
      </c>
      <c r="F12" s="17">
        <v>1.8176999999999999E-2</v>
      </c>
      <c r="G12" s="17">
        <v>7.4185799999999996E-2</v>
      </c>
      <c r="H12" s="17">
        <v>0.52309700000000003</v>
      </c>
    </row>
    <row r="13" spans="1:19" x14ac:dyDescent="0.2">
      <c r="A13" s="11" t="s">
        <v>3</v>
      </c>
      <c r="B13" s="17">
        <v>9.2400000000000002E-4</v>
      </c>
      <c r="C13" s="17">
        <v>3.9490000000000003E-3</v>
      </c>
      <c r="D13" s="17">
        <v>5.77E-3</v>
      </c>
      <c r="E13" s="17">
        <v>8.567E-3</v>
      </c>
      <c r="F13" s="17">
        <v>1.7981E-2</v>
      </c>
      <c r="G13" s="17">
        <v>4.2624000000000002E-2</v>
      </c>
      <c r="H13" s="17">
        <v>0.52522199999999997</v>
      </c>
    </row>
    <row r="14" spans="1:19" x14ac:dyDescent="0.2">
      <c r="A14" s="11" t="s">
        <v>4</v>
      </c>
      <c r="B14" s="17">
        <v>9.4200000000000002E-4</v>
      </c>
      <c r="C14" s="17">
        <v>4.0260000000000001E-3</v>
      </c>
      <c r="D14" s="17">
        <v>5.9329999999999999E-3</v>
      </c>
      <c r="E14" s="17">
        <v>8.4469999999999996E-3</v>
      </c>
      <c r="F14" s="17">
        <v>3.9031000000000003E-2</v>
      </c>
      <c r="G14" s="17">
        <v>7.8161700000000001E-2</v>
      </c>
      <c r="H14" s="17">
        <v>0.56020099999999995</v>
      </c>
    </row>
    <row r="15" spans="1:19" ht="17" thickBot="1" x14ac:dyDescent="0.25">
      <c r="A15" s="13" t="s">
        <v>5</v>
      </c>
      <c r="B15" s="18">
        <v>9.5100000000000002E-4</v>
      </c>
      <c r="C15" s="18">
        <v>4.0099999999999997E-3</v>
      </c>
      <c r="D15" s="18">
        <v>5.8560000000000001E-3</v>
      </c>
      <c r="E15" s="18">
        <v>8.2430000000000003E-3</v>
      </c>
      <c r="F15" s="18">
        <v>1.8218000000000002E-2</v>
      </c>
      <c r="G15" s="18">
        <v>9.1638300000000006E-2</v>
      </c>
      <c r="H15" s="18">
        <v>0.50341499999999995</v>
      </c>
    </row>
    <row r="16" spans="1:19" ht="17" thickTop="1" x14ac:dyDescent="0.2">
      <c r="A16" s="15" t="s">
        <v>0</v>
      </c>
      <c r="B16" s="19">
        <f t="shared" ref="B16:H16" si="1">AVERAGE(B11:B15)</f>
        <v>9.3860000000000005E-4</v>
      </c>
      <c r="C16" s="19">
        <f t="shared" si="1"/>
        <v>3.8753999999999998E-3</v>
      </c>
      <c r="D16" s="19">
        <f t="shared" si="1"/>
        <v>5.9068000000000002E-3</v>
      </c>
      <c r="E16" s="19">
        <f t="shared" si="1"/>
        <v>8.3766000000000014E-3</v>
      </c>
      <c r="F16" s="20">
        <f t="shared" si="1"/>
        <v>2.2221399999999999E-2</v>
      </c>
      <c r="G16" s="19">
        <f t="shared" si="1"/>
        <v>7.6724959999999995E-2</v>
      </c>
      <c r="H16" s="19">
        <f t="shared" si="1"/>
        <v>0.52532100000000004</v>
      </c>
    </row>
    <row r="17" spans="1:16" x14ac:dyDescent="0.2">
      <c r="P17" s="6"/>
    </row>
    <row r="18" spans="1:16" ht="17" thickBot="1" x14ac:dyDescent="0.25">
      <c r="A18" s="3" t="s">
        <v>0</v>
      </c>
      <c r="B18" s="2">
        <v>1</v>
      </c>
      <c r="C18" s="1">
        <v>2</v>
      </c>
      <c r="D18" s="1">
        <v>5</v>
      </c>
      <c r="E18" s="1">
        <v>10</v>
      </c>
      <c r="F18" s="14">
        <v>25</v>
      </c>
      <c r="G18" s="14">
        <v>50</v>
      </c>
      <c r="H18" s="14">
        <v>100</v>
      </c>
    </row>
    <row r="19" spans="1:16" ht="17" thickTop="1" x14ac:dyDescent="0.2">
      <c r="A19" s="4" t="s">
        <v>12</v>
      </c>
      <c r="B19" s="21">
        <f>B8</f>
        <v>1.2780000000000002E-4</v>
      </c>
      <c r="C19" s="16">
        <f>C8</f>
        <v>5.5980000000000005E-4</v>
      </c>
      <c r="D19" s="16">
        <f>D8</f>
        <v>1.4515999999999999E-3</v>
      </c>
      <c r="E19" s="16">
        <f t="shared" ref="E19:H19" si="2">E8</f>
        <v>3.2014000000000001E-3</v>
      </c>
      <c r="F19" s="16">
        <f t="shared" si="2"/>
        <v>3.4015999999999998E-3</v>
      </c>
      <c r="G19" s="16">
        <f t="shared" si="2"/>
        <v>7.3827119999999996E-2</v>
      </c>
      <c r="H19" s="16">
        <f t="shared" si="2"/>
        <v>7.8521800000000003E-2</v>
      </c>
    </row>
    <row r="20" spans="1:16" x14ac:dyDescent="0.2">
      <c r="A20" s="5" t="s">
        <v>13</v>
      </c>
      <c r="B20" s="22">
        <f>B16</f>
        <v>9.3860000000000005E-4</v>
      </c>
      <c r="C20" s="17">
        <f>C16</f>
        <v>3.8753999999999998E-3</v>
      </c>
      <c r="D20" s="17">
        <f>D16</f>
        <v>5.9068000000000002E-3</v>
      </c>
      <c r="E20" s="17">
        <f t="shared" ref="E20:H20" si="3">E16</f>
        <v>8.3766000000000014E-3</v>
      </c>
      <c r="F20" s="17">
        <f t="shared" si="3"/>
        <v>2.2221399999999999E-2</v>
      </c>
      <c r="G20" s="17">
        <f t="shared" si="3"/>
        <v>7.6724959999999995E-2</v>
      </c>
      <c r="H20" s="17">
        <f t="shared" si="3"/>
        <v>0.52532100000000004</v>
      </c>
    </row>
    <row r="21" spans="1:16" x14ac:dyDescent="0.2">
      <c r="A21" s="7"/>
      <c r="B21" s="6"/>
      <c r="C21" s="6"/>
      <c r="D21" s="6"/>
      <c r="E21" s="6"/>
      <c r="F21" s="6"/>
    </row>
    <row r="22" spans="1:16" ht="17" thickBot="1" x14ac:dyDescent="0.25">
      <c r="A22" s="3" t="s">
        <v>7</v>
      </c>
      <c r="B22" s="2">
        <v>1</v>
      </c>
      <c r="C22" s="1">
        <v>2</v>
      </c>
      <c r="D22" s="1">
        <v>5</v>
      </c>
      <c r="E22" s="1">
        <v>10</v>
      </c>
      <c r="F22" s="14">
        <v>25</v>
      </c>
      <c r="G22" s="14">
        <v>50</v>
      </c>
      <c r="H22" s="14">
        <v>100</v>
      </c>
    </row>
    <row r="23" spans="1:16" ht="17" thickTop="1" x14ac:dyDescent="0.2">
      <c r="A23" s="4" t="s">
        <v>12</v>
      </c>
      <c r="B23" s="21">
        <f>B19/B19</f>
        <v>1</v>
      </c>
      <c r="C23" s="16">
        <f>B19/C19</f>
        <v>0.22829581993569131</v>
      </c>
      <c r="D23" s="16">
        <f>B19/D19</f>
        <v>8.8040782584734106E-2</v>
      </c>
      <c r="E23" s="16">
        <f>B19/E19</f>
        <v>3.9920034984694201E-2</v>
      </c>
      <c r="F23" s="21">
        <f>B19/F19</f>
        <v>3.7570555032925688E-2</v>
      </c>
      <c r="G23" s="16">
        <f>B19/G19</f>
        <v>1.7310711835975725E-3</v>
      </c>
      <c r="H23" s="16">
        <f>B19/H19</f>
        <v>1.6275734891456897E-3</v>
      </c>
    </row>
    <row r="24" spans="1:16" x14ac:dyDescent="0.2">
      <c r="A24" s="5" t="s">
        <v>13</v>
      </c>
      <c r="B24" s="22">
        <f>B20/B20</f>
        <v>1</v>
      </c>
      <c r="C24" s="17">
        <f>B20/C20</f>
        <v>0.24219435413118648</v>
      </c>
      <c r="D24" s="17">
        <f>B20/D20</f>
        <v>0.15890160492991129</v>
      </c>
      <c r="E24" s="17">
        <f>B20/E20</f>
        <v>0.11205023517895088</v>
      </c>
      <c r="F24" s="17">
        <f>B20/F20</f>
        <v>4.2238562826824595E-2</v>
      </c>
      <c r="G24" s="17">
        <f>B20/G20</f>
        <v>1.2233307127172176E-2</v>
      </c>
      <c r="H24" s="17">
        <f>B20/H20</f>
        <v>1.7867170739414566E-3</v>
      </c>
    </row>
    <row r="25" spans="1:16" x14ac:dyDescent="0.2">
      <c r="A25" s="8" t="s">
        <v>8</v>
      </c>
      <c r="B25" s="6"/>
      <c r="C25" s="6"/>
      <c r="D25" s="6"/>
      <c r="E25" s="6"/>
      <c r="F25" s="6"/>
    </row>
    <row r="26" spans="1:16" x14ac:dyDescent="0.2">
      <c r="A26" s="7"/>
      <c r="B26" s="7"/>
      <c r="C26" s="7"/>
      <c r="D26" s="7"/>
      <c r="E26" s="7"/>
      <c r="F26" s="6"/>
    </row>
    <row r="27" spans="1:16" ht="17" thickBot="1" x14ac:dyDescent="0.25">
      <c r="A27" s="3" t="s">
        <v>9</v>
      </c>
      <c r="B27" s="2">
        <v>1</v>
      </c>
      <c r="C27" s="1">
        <v>2</v>
      </c>
      <c r="D27" s="1">
        <v>5</v>
      </c>
      <c r="E27" s="1">
        <v>10</v>
      </c>
      <c r="F27" s="14">
        <v>25</v>
      </c>
      <c r="G27" s="14">
        <v>50</v>
      </c>
      <c r="H27" s="14">
        <v>100</v>
      </c>
    </row>
    <row r="28" spans="1:16" ht="17" thickTop="1" x14ac:dyDescent="0.2">
      <c r="A28" s="4" t="s">
        <v>12</v>
      </c>
      <c r="B28" s="21">
        <f t="shared" ref="B28:H29" si="4">1/B19</f>
        <v>7824.7261345852885</v>
      </c>
      <c r="C28" s="16">
        <f t="shared" si="4"/>
        <v>1786.3522686673809</v>
      </c>
      <c r="D28" s="16">
        <f t="shared" si="4"/>
        <v>688.8950124001102</v>
      </c>
      <c r="E28" s="21">
        <f t="shared" si="4"/>
        <v>312.36334103829574</v>
      </c>
      <c r="F28" s="16">
        <f t="shared" si="4"/>
        <v>293.97930385700846</v>
      </c>
      <c r="G28" s="16">
        <f t="shared" si="4"/>
        <v>13.545157931123414</v>
      </c>
      <c r="H28" s="21">
        <f t="shared" si="4"/>
        <v>12.735316816476443</v>
      </c>
    </row>
    <row r="29" spans="1:16" x14ac:dyDescent="0.2">
      <c r="A29" s="5" t="s">
        <v>13</v>
      </c>
      <c r="B29" s="22">
        <f t="shared" si="4"/>
        <v>1065.4165778819518</v>
      </c>
      <c r="C29" s="17">
        <f t="shared" si="4"/>
        <v>258.03787996077824</v>
      </c>
      <c r="D29" s="17">
        <f t="shared" si="4"/>
        <v>169.29640414437597</v>
      </c>
      <c r="E29" s="17">
        <f t="shared" si="4"/>
        <v>119.38017811522573</v>
      </c>
      <c r="F29" s="17">
        <f t="shared" si="4"/>
        <v>45.001665061607284</v>
      </c>
      <c r="G29" s="17">
        <f t="shared" si="4"/>
        <v>13.03356821561067</v>
      </c>
      <c r="H29" s="17">
        <f t="shared" si="4"/>
        <v>1.9035979905619611</v>
      </c>
    </row>
    <row r="30" spans="1:16" x14ac:dyDescent="0.2">
      <c r="A30" s="8"/>
      <c r="B30" s="10"/>
      <c r="C30" s="10"/>
      <c r="D30" s="10"/>
      <c r="E30" s="10"/>
      <c r="F30" s="10"/>
    </row>
    <row r="31" spans="1:16" x14ac:dyDescent="0.2">
      <c r="A31" s="8"/>
      <c r="B31" s="10"/>
      <c r="C31" s="10"/>
      <c r="D31" s="10"/>
      <c r="E31" s="10"/>
      <c r="F31" s="10"/>
    </row>
    <row r="32" spans="1:16" x14ac:dyDescent="0.2">
      <c r="A32" s="8"/>
      <c r="B32" s="10"/>
      <c r="C32" s="10"/>
      <c r="D32" s="10"/>
      <c r="E32" s="10"/>
      <c r="F32" s="10"/>
    </row>
    <row r="33" spans="1:19" x14ac:dyDescent="0.2">
      <c r="A33" s="10"/>
      <c r="B33" s="10"/>
      <c r="C33" s="10"/>
      <c r="D33" s="10"/>
      <c r="E33" s="10"/>
      <c r="F33" s="10"/>
    </row>
    <row r="34" spans="1:19" x14ac:dyDescent="0.2">
      <c r="A34" s="8"/>
      <c r="B34" s="8"/>
      <c r="C34" s="8"/>
      <c r="D34" s="8"/>
      <c r="E34" s="8"/>
      <c r="F34" s="10"/>
    </row>
    <row r="35" spans="1:19" x14ac:dyDescent="0.2">
      <c r="A35" s="8"/>
      <c r="B35" s="10"/>
      <c r="C35" s="10"/>
      <c r="D35" s="10"/>
      <c r="E35" s="10"/>
      <c r="F35" s="10"/>
    </row>
    <row r="36" spans="1:19" x14ac:dyDescent="0.2">
      <c r="A36" s="8"/>
      <c r="B36" s="10"/>
      <c r="C36" s="10"/>
      <c r="D36" s="10"/>
      <c r="E36" s="10"/>
      <c r="F36" s="10"/>
    </row>
    <row r="37" spans="1:19" x14ac:dyDescent="0.2">
      <c r="A37" s="8"/>
      <c r="B37" s="10"/>
      <c r="C37" s="10"/>
      <c r="D37" s="10"/>
      <c r="E37" s="10"/>
      <c r="F37" s="10"/>
      <c r="P37" s="9"/>
      <c r="Q37" s="9"/>
      <c r="R37" s="9"/>
      <c r="S37" s="9"/>
    </row>
    <row r="38" spans="1:19" x14ac:dyDescent="0.2">
      <c r="A38" s="8"/>
      <c r="B38" s="10"/>
      <c r="C38" s="10"/>
      <c r="D38" s="10"/>
      <c r="E38" s="10"/>
      <c r="F38" s="10"/>
      <c r="H38" s="7"/>
      <c r="I38" s="6"/>
      <c r="J38" s="6"/>
      <c r="K38" s="6"/>
      <c r="L38" s="6"/>
      <c r="M38" s="6"/>
      <c r="O38" s="7"/>
      <c r="P38" s="7"/>
      <c r="Q38" s="7"/>
      <c r="R38" s="7"/>
      <c r="S38" s="7"/>
    </row>
    <row r="39" spans="1:19" x14ac:dyDescent="0.2">
      <c r="A39" s="8"/>
      <c r="B39" s="10"/>
      <c r="C39" s="10"/>
      <c r="D39" s="10"/>
      <c r="E39" s="10"/>
      <c r="F39" s="10"/>
      <c r="H39" s="7"/>
      <c r="I39" s="6"/>
      <c r="J39" s="6"/>
      <c r="K39" s="6"/>
      <c r="L39" s="6"/>
      <c r="M39" s="6"/>
      <c r="O39" s="8"/>
      <c r="P39" s="6"/>
      <c r="Q39" s="6"/>
      <c r="R39" s="6"/>
      <c r="S39" s="6"/>
    </row>
    <row r="40" spans="1:19" x14ac:dyDescent="0.2">
      <c r="A40" s="8"/>
      <c r="B40" s="10"/>
      <c r="C40" s="10"/>
      <c r="D40" s="10"/>
      <c r="E40" s="10"/>
      <c r="F40" s="10"/>
      <c r="H40" s="7"/>
      <c r="I40" s="6"/>
      <c r="J40" s="6"/>
      <c r="K40" s="6"/>
      <c r="L40" s="6"/>
      <c r="M40" s="10"/>
      <c r="O40" s="7"/>
      <c r="P40" s="6"/>
      <c r="Q40" s="6"/>
      <c r="R40" s="6"/>
      <c r="S40" s="6"/>
    </row>
    <row r="41" spans="1:19" x14ac:dyDescent="0.2">
      <c r="A41" s="10"/>
      <c r="B41" s="10"/>
      <c r="C41" s="10"/>
      <c r="D41" s="10"/>
      <c r="E41" s="10"/>
      <c r="F41" s="10"/>
      <c r="H41" s="6"/>
      <c r="I41" s="6"/>
      <c r="J41" s="6"/>
      <c r="K41" s="6"/>
      <c r="L41" s="6"/>
      <c r="M41" s="6"/>
      <c r="O41" s="7"/>
      <c r="P41" s="6"/>
      <c r="Q41" s="6"/>
      <c r="R41" s="6"/>
      <c r="S41" s="6"/>
    </row>
    <row r="42" spans="1:19" x14ac:dyDescent="0.2">
      <c r="A42" s="8"/>
      <c r="B42" s="8"/>
      <c r="C42" s="8"/>
      <c r="D42" s="8"/>
      <c r="E42" s="8"/>
      <c r="F42" s="10"/>
      <c r="H42" s="7"/>
      <c r="I42" s="7"/>
      <c r="J42" s="7"/>
      <c r="K42" s="7"/>
      <c r="L42" s="7"/>
      <c r="M42" s="6"/>
      <c r="O42" s="7"/>
      <c r="P42" s="6"/>
      <c r="Q42" s="6"/>
      <c r="R42" s="6"/>
      <c r="S42" s="6"/>
    </row>
    <row r="43" spans="1:19" x14ac:dyDescent="0.2">
      <c r="A43" s="8"/>
      <c r="B43" s="10"/>
      <c r="C43" s="10"/>
      <c r="D43" s="10"/>
      <c r="E43" s="10"/>
      <c r="F43" s="10"/>
      <c r="H43" s="7"/>
      <c r="I43" s="6"/>
      <c r="J43" s="6"/>
      <c r="K43" s="6"/>
      <c r="L43" s="6"/>
      <c r="M43" s="6"/>
      <c r="O43" s="7"/>
      <c r="P43" s="6"/>
      <c r="Q43" s="6"/>
      <c r="R43" s="6"/>
      <c r="S43" s="6"/>
    </row>
    <row r="44" spans="1:19" x14ac:dyDescent="0.2">
      <c r="A44" s="8"/>
      <c r="B44" s="10"/>
      <c r="C44" s="10"/>
      <c r="D44" s="10"/>
      <c r="E44" s="10"/>
      <c r="F44" s="10"/>
      <c r="H44" s="7"/>
      <c r="I44" s="7"/>
      <c r="J44" s="7"/>
      <c r="K44" s="7"/>
      <c r="L44" s="7"/>
      <c r="M44" s="6"/>
      <c r="O44" s="7"/>
      <c r="P44" s="6"/>
      <c r="Q44" s="6"/>
      <c r="R44" s="6"/>
      <c r="S44" s="6"/>
    </row>
    <row r="45" spans="1:19" x14ac:dyDescent="0.2">
      <c r="A45" s="8"/>
      <c r="B45" s="10"/>
      <c r="C45" s="10"/>
      <c r="D45" s="10"/>
      <c r="E45" s="10"/>
      <c r="F45" s="10"/>
      <c r="H45" s="8"/>
      <c r="I45" s="6"/>
      <c r="J45" s="6"/>
      <c r="K45" s="6"/>
      <c r="L45" s="6"/>
      <c r="M45" s="6"/>
      <c r="O45" s="7"/>
      <c r="P45" s="6"/>
      <c r="Q45" s="6"/>
      <c r="R45" s="6"/>
      <c r="S45" s="6"/>
    </row>
    <row r="46" spans="1:19" x14ac:dyDescent="0.2">
      <c r="A46" s="8"/>
      <c r="B46" s="10"/>
      <c r="C46" s="10"/>
      <c r="D46" s="10"/>
      <c r="E46" s="10"/>
      <c r="F46" s="10"/>
      <c r="H46" s="7"/>
      <c r="I46" s="6"/>
      <c r="J46" s="6"/>
      <c r="K46" s="6"/>
      <c r="L46" s="6"/>
      <c r="M46" s="6"/>
    </row>
    <row r="47" spans="1:19" x14ac:dyDescent="0.2">
      <c r="A47" s="8"/>
      <c r="B47" s="10"/>
      <c r="C47" s="10"/>
      <c r="D47" s="10"/>
      <c r="E47" s="10"/>
      <c r="F47" s="10"/>
      <c r="H47" s="7"/>
      <c r="I47" s="6"/>
      <c r="J47" s="6"/>
      <c r="K47" s="6"/>
      <c r="L47" s="6"/>
      <c r="M47" s="6"/>
    </row>
    <row r="48" spans="1:19" x14ac:dyDescent="0.2">
      <c r="A48" s="8"/>
      <c r="B48" s="10"/>
      <c r="C48" s="10"/>
      <c r="D48" s="10"/>
      <c r="E48" s="10"/>
      <c r="F48" s="10"/>
      <c r="H48" s="7"/>
      <c r="I48" s="6"/>
      <c r="J48" s="6"/>
      <c r="K48" s="6"/>
      <c r="L48" s="6"/>
      <c r="M48" s="10"/>
      <c r="O48" s="9"/>
      <c r="P48" s="9"/>
      <c r="Q48" s="9"/>
      <c r="R48" s="9"/>
      <c r="S48" s="9"/>
    </row>
    <row r="49" spans="1:19" x14ac:dyDescent="0.2">
      <c r="A49" s="10"/>
      <c r="B49" s="10"/>
      <c r="C49" s="10"/>
      <c r="D49" s="10"/>
      <c r="E49" s="10"/>
      <c r="F49" s="10"/>
      <c r="H49" s="7"/>
      <c r="I49" s="6"/>
      <c r="J49" s="6"/>
      <c r="K49" s="6"/>
      <c r="L49" s="6"/>
      <c r="M49" s="6"/>
      <c r="O49" s="9"/>
      <c r="P49" s="9"/>
      <c r="Q49" s="9"/>
      <c r="R49" s="9"/>
      <c r="S49" s="9"/>
    </row>
    <row r="50" spans="1:19" x14ac:dyDescent="0.2">
      <c r="A50" s="8"/>
      <c r="B50" s="8"/>
      <c r="C50" s="8"/>
      <c r="D50" s="8"/>
      <c r="E50" s="8"/>
      <c r="F50" s="10"/>
      <c r="H50" s="7"/>
      <c r="I50" s="6"/>
      <c r="J50" s="6"/>
      <c r="K50" s="6"/>
      <c r="L50" s="6"/>
      <c r="M50" s="6"/>
      <c r="O50" s="9"/>
      <c r="P50" s="9"/>
      <c r="Q50" s="9"/>
      <c r="R50" s="9"/>
      <c r="S50" s="9"/>
    </row>
    <row r="51" spans="1:19" x14ac:dyDescent="0.2">
      <c r="A51" s="8"/>
      <c r="B51" s="10"/>
      <c r="C51" s="10"/>
      <c r="D51" s="10"/>
      <c r="E51" s="10"/>
      <c r="F51" s="10"/>
      <c r="H51" s="7"/>
      <c r="I51" s="6"/>
      <c r="J51" s="6"/>
      <c r="K51" s="6"/>
      <c r="L51" s="6"/>
      <c r="M51" s="6"/>
      <c r="O51" s="9"/>
      <c r="P51" s="9"/>
      <c r="Q51" s="9"/>
      <c r="R51" s="9"/>
      <c r="S51" s="9"/>
    </row>
    <row r="52" spans="1:19" x14ac:dyDescent="0.2">
      <c r="A52" s="8"/>
      <c r="B52" s="10"/>
      <c r="C52" s="10"/>
      <c r="D52" s="10"/>
      <c r="E52" s="10"/>
      <c r="F52" s="10"/>
      <c r="H52" s="7"/>
      <c r="I52" s="6"/>
      <c r="J52" s="6"/>
      <c r="K52" s="6"/>
      <c r="L52" s="6"/>
      <c r="M52" s="6"/>
      <c r="O52" s="9"/>
      <c r="P52" s="9"/>
      <c r="Q52" s="9"/>
      <c r="R52" s="9"/>
      <c r="S52" s="9"/>
    </row>
    <row r="53" spans="1:19" x14ac:dyDescent="0.2">
      <c r="A53" s="8"/>
      <c r="B53" s="10"/>
      <c r="C53" s="10"/>
      <c r="D53" s="10"/>
      <c r="E53" s="10"/>
      <c r="F53" s="10"/>
      <c r="H53" s="7"/>
      <c r="I53" s="6"/>
      <c r="J53" s="6"/>
      <c r="K53" s="6"/>
      <c r="L53" s="6"/>
      <c r="M53" s="6"/>
      <c r="O53" s="9"/>
      <c r="P53" s="9"/>
      <c r="Q53" s="9"/>
      <c r="R53" s="9"/>
      <c r="S53" s="9"/>
    </row>
    <row r="54" spans="1:19" x14ac:dyDescent="0.2">
      <c r="A54" s="8"/>
      <c r="B54" s="10"/>
      <c r="C54" s="10"/>
      <c r="D54" s="10"/>
      <c r="E54" s="10"/>
      <c r="F54" s="10"/>
      <c r="H54" s="7"/>
      <c r="I54" s="6"/>
      <c r="J54" s="6"/>
      <c r="K54" s="6"/>
      <c r="L54" s="6"/>
      <c r="M54" s="6"/>
      <c r="O54" s="9"/>
      <c r="P54" s="9"/>
      <c r="Q54" s="9"/>
      <c r="R54" s="9"/>
      <c r="S54" s="9"/>
    </row>
    <row r="55" spans="1:19" x14ac:dyDescent="0.2">
      <c r="A55" s="8"/>
      <c r="B55" s="10"/>
      <c r="C55" s="10"/>
      <c r="D55" s="10"/>
      <c r="E55" s="10"/>
      <c r="F55" s="10"/>
      <c r="H55" s="7"/>
      <c r="I55" s="6"/>
      <c r="J55" s="6"/>
      <c r="K55" s="6"/>
      <c r="L55" s="6"/>
      <c r="M55" s="6"/>
    </row>
    <row r="56" spans="1:19" x14ac:dyDescent="0.2">
      <c r="A56" s="8"/>
      <c r="B56" s="10"/>
      <c r="C56" s="10"/>
      <c r="D56" s="10"/>
      <c r="E56" s="10"/>
      <c r="F56" s="10"/>
      <c r="H56" s="7"/>
      <c r="I56" s="6"/>
      <c r="J56" s="6"/>
      <c r="K56" s="6"/>
      <c r="L56" s="6"/>
      <c r="M56" s="10"/>
    </row>
    <row r="57" spans="1:19" x14ac:dyDescent="0.2">
      <c r="A57" s="8"/>
      <c r="B57" s="10"/>
      <c r="C57" s="10"/>
      <c r="D57" s="10"/>
      <c r="E57" s="10"/>
      <c r="F57" s="10"/>
      <c r="H57" s="7"/>
      <c r="I57" s="6"/>
      <c r="J57" s="6"/>
      <c r="K57" s="6"/>
      <c r="L57" s="6"/>
      <c r="M57" s="10"/>
    </row>
    <row r="58" spans="1:19" x14ac:dyDescent="0.2">
      <c r="A58" s="8"/>
      <c r="B58" s="10"/>
      <c r="C58" s="10"/>
      <c r="D58" s="10"/>
      <c r="E58" s="10"/>
      <c r="F58" s="10"/>
      <c r="H58" s="7"/>
      <c r="I58" s="7"/>
      <c r="J58" s="7"/>
      <c r="K58" s="7"/>
      <c r="L58" s="7"/>
      <c r="M58" s="6"/>
    </row>
    <row r="59" spans="1:19" x14ac:dyDescent="0.2">
      <c r="A59" s="8"/>
      <c r="B59" s="8"/>
      <c r="C59" s="8"/>
      <c r="D59" s="8"/>
      <c r="E59" s="8"/>
      <c r="F59" s="10"/>
      <c r="H59" s="7"/>
      <c r="I59" s="6"/>
      <c r="J59" s="6"/>
      <c r="K59" s="6"/>
      <c r="L59" s="6"/>
      <c r="M59" s="6"/>
      <c r="O59" s="7"/>
      <c r="P59" s="7"/>
      <c r="Q59" s="7"/>
      <c r="R59" s="7"/>
      <c r="S59" s="7"/>
    </row>
    <row r="60" spans="1:19" x14ac:dyDescent="0.2">
      <c r="A60" s="8"/>
      <c r="B60" s="10"/>
      <c r="C60" s="10"/>
      <c r="D60" s="10"/>
      <c r="E60" s="10"/>
      <c r="F60" s="10"/>
      <c r="H60" s="7"/>
      <c r="I60" s="6"/>
      <c r="J60" s="6"/>
      <c r="K60" s="6"/>
      <c r="L60" s="6"/>
      <c r="M60" s="6"/>
      <c r="O60" s="8"/>
      <c r="P60" s="6"/>
      <c r="Q60" s="6"/>
      <c r="R60" s="6"/>
      <c r="S60" s="6"/>
    </row>
    <row r="61" spans="1:19" x14ac:dyDescent="0.2">
      <c r="A61" s="8"/>
      <c r="B61" s="10"/>
      <c r="C61" s="10"/>
      <c r="D61" s="10"/>
      <c r="E61" s="10"/>
      <c r="F61" s="10"/>
      <c r="H61" s="7"/>
      <c r="I61" s="6"/>
      <c r="J61" s="6"/>
      <c r="K61" s="6"/>
      <c r="L61" s="6"/>
      <c r="M61" s="6"/>
      <c r="O61" s="7"/>
      <c r="P61" s="6"/>
      <c r="Q61" s="6"/>
      <c r="R61" s="6"/>
      <c r="S61" s="6"/>
    </row>
    <row r="62" spans="1:19" x14ac:dyDescent="0.2">
      <c r="A62" s="8"/>
      <c r="B62" s="10"/>
      <c r="C62" s="10"/>
      <c r="D62" s="10"/>
      <c r="E62" s="10"/>
      <c r="F62" s="10"/>
      <c r="H62" s="7"/>
      <c r="I62" s="6"/>
      <c r="J62" s="6"/>
      <c r="K62" s="6"/>
      <c r="L62" s="6"/>
      <c r="M62" s="6"/>
      <c r="O62" s="7"/>
      <c r="P62" s="6"/>
      <c r="Q62" s="6"/>
      <c r="R62" s="6"/>
      <c r="S62" s="6"/>
    </row>
    <row r="63" spans="1:19" x14ac:dyDescent="0.2">
      <c r="A63" s="8"/>
      <c r="B63" s="10"/>
      <c r="C63" s="10"/>
      <c r="D63" s="10"/>
      <c r="E63" s="10"/>
      <c r="F63" s="10"/>
      <c r="H63" s="7"/>
      <c r="I63" s="6"/>
      <c r="J63" s="6"/>
      <c r="K63" s="6"/>
      <c r="L63" s="6"/>
      <c r="M63" s="6"/>
      <c r="O63" s="7"/>
      <c r="P63" s="6"/>
      <c r="Q63" s="6"/>
      <c r="R63" s="6"/>
      <c r="S63" s="6"/>
    </row>
    <row r="64" spans="1:19" x14ac:dyDescent="0.2">
      <c r="A64" s="8"/>
      <c r="B64" s="10"/>
      <c r="C64" s="10"/>
      <c r="D64" s="10"/>
      <c r="E64" s="10"/>
      <c r="F64" s="10"/>
      <c r="H64" s="7"/>
      <c r="I64" s="6"/>
      <c r="J64" s="6"/>
      <c r="K64" s="6"/>
      <c r="L64" s="6"/>
      <c r="M64" s="10"/>
      <c r="O64" s="7"/>
      <c r="P64" s="6"/>
      <c r="Q64" s="6"/>
      <c r="R64" s="6"/>
      <c r="S64" s="6"/>
    </row>
    <row r="65" spans="1:19" x14ac:dyDescent="0.2">
      <c r="A65" s="8"/>
      <c r="B65" s="10"/>
      <c r="C65" s="10"/>
      <c r="D65" s="10"/>
      <c r="E65" s="10"/>
      <c r="F65" s="10"/>
      <c r="O65" s="7"/>
      <c r="P65" s="6"/>
      <c r="Q65" s="6"/>
      <c r="R65" s="6"/>
      <c r="S65" s="6"/>
    </row>
    <row r="66" spans="1:19" x14ac:dyDescent="0.2">
      <c r="O66" s="7"/>
      <c r="P66" s="6"/>
      <c r="Q66" s="6"/>
      <c r="R66" s="6"/>
      <c r="S66" s="6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2016-03-21T06:52:19Z</dcterms:created>
  <dcterms:modified xsi:type="dcterms:W3CDTF">2016-04-07T05:05:01Z</dcterms:modified>
</cp:coreProperties>
</file>