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checkCompatibility="1" autoCompressPictures="0"/>
  <bookViews>
    <workbookView xWindow="4600" yWindow="0" windowWidth="2384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" i="1" l="1"/>
  <c r="D10" i="1"/>
  <c r="D11" i="1"/>
  <c r="D12" i="1"/>
  <c r="D13" i="1"/>
  <c r="D14" i="1"/>
  <c r="D15" i="1"/>
  <c r="D16" i="1"/>
  <c r="D8" i="1"/>
  <c r="D7" i="1"/>
  <c r="C8" i="1"/>
  <c r="C9" i="1"/>
  <c r="C10" i="1"/>
  <c r="C11" i="1"/>
  <c r="C12" i="1"/>
  <c r="C13" i="1"/>
  <c r="C14" i="1"/>
  <c r="C15" i="1"/>
  <c r="C16" i="1"/>
  <c r="C7" i="1"/>
  <c r="B8" i="1"/>
  <c r="B9" i="1"/>
  <c r="B10" i="1"/>
  <c r="B11" i="1"/>
  <c r="B12" i="1"/>
  <c r="B13" i="1"/>
  <c r="B14" i="1"/>
  <c r="B15" i="1"/>
  <c r="B16" i="1"/>
  <c r="B7" i="1"/>
</calcChain>
</file>

<file path=xl/sharedStrings.xml><?xml version="1.0" encoding="utf-8"?>
<sst xmlns="http://schemas.openxmlformats.org/spreadsheetml/2006/main" count="14" uniqueCount="14">
  <si>
    <t>Term</t>
  </si>
  <si>
    <t>Number</t>
  </si>
  <si>
    <t>Unit(s)</t>
  </si>
  <si>
    <t>n</t>
  </si>
  <si>
    <t>mol</t>
  </si>
  <si>
    <t>R</t>
  </si>
  <si>
    <r>
      <t>L*atm*mol</t>
    </r>
    <r>
      <rPr>
        <b/>
        <i/>
        <vertAlign val="superscript"/>
        <sz val="12"/>
        <color theme="1"/>
        <rFont val="Calibri"/>
        <family val="2"/>
        <scheme val="minor"/>
      </rPr>
      <t>-1</t>
    </r>
    <r>
      <rPr>
        <b/>
        <i/>
        <sz val="12"/>
        <color theme="1"/>
        <rFont val="Calibri"/>
        <family val="2"/>
        <scheme val="minor"/>
      </rPr>
      <t>*K</t>
    </r>
    <r>
      <rPr>
        <b/>
        <i/>
        <vertAlign val="superscript"/>
        <sz val="12"/>
        <color theme="1"/>
        <rFont val="Calibri"/>
        <family val="2"/>
        <scheme val="minor"/>
      </rPr>
      <t>-1</t>
    </r>
  </si>
  <si>
    <t>P</t>
  </si>
  <si>
    <t>atm</t>
  </si>
  <si>
    <t>Temperature (°C)</t>
  </si>
  <si>
    <t>Temperature (K)</t>
  </si>
  <si>
    <r>
      <t>Temperature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scheme val="minor"/>
      </rPr>
      <t>(°F)</t>
    </r>
  </si>
  <si>
    <t>Volume (L)</t>
  </si>
  <si>
    <t>Fig. 1 Depicting a linear relationship between Temperature &amp;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</si>
</sst>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vertAlign val="superscript"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4" xfId="0" applyBorder="1"/>
    <xf numFmtId="0" fontId="0" fillId="0" borderId="5" xfId="0" applyBorder="1"/>
    <xf numFmtId="0" fontId="3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0" fontId="5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Volume (L) vs. Temperature (K)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Sheet1!$C$7:$C$16</c:f>
              <c:numCache>
                <c:formatCode>0.00</c:formatCode>
                <c:ptCount val="10"/>
                <c:pt idx="0">
                  <c:v>255.3722222222222</c:v>
                </c:pt>
                <c:pt idx="1">
                  <c:v>258.15</c:v>
                </c:pt>
                <c:pt idx="2">
                  <c:v>260.9277777777777</c:v>
                </c:pt>
                <c:pt idx="3">
                  <c:v>263.7055555555555</c:v>
                </c:pt>
                <c:pt idx="4">
                  <c:v>266.4833333333333</c:v>
                </c:pt>
                <c:pt idx="5">
                  <c:v>269.2611111111111</c:v>
                </c:pt>
                <c:pt idx="6">
                  <c:v>272.0388888888889</c:v>
                </c:pt>
                <c:pt idx="7">
                  <c:v>274.8166666666666</c:v>
                </c:pt>
                <c:pt idx="8">
                  <c:v>277.5944444444444</c:v>
                </c:pt>
                <c:pt idx="9">
                  <c:v>280.3722222222222</c:v>
                </c:pt>
              </c:numCache>
            </c:numRef>
          </c:xVal>
          <c:yVal>
            <c:numRef>
              <c:f>Sheet1!$D$7:$D$16</c:f>
              <c:numCache>
                <c:formatCode>0.00</c:formatCode>
                <c:ptCount val="10"/>
                <c:pt idx="0">
                  <c:v>146.6855490722222</c:v>
                </c:pt>
                <c:pt idx="1">
                  <c:v>148.28110185</c:v>
                </c:pt>
                <c:pt idx="2">
                  <c:v>149.8766546277778</c:v>
                </c:pt>
                <c:pt idx="3">
                  <c:v>151.4722074055555</c:v>
                </c:pt>
                <c:pt idx="4">
                  <c:v>153.0677601833333</c:v>
                </c:pt>
                <c:pt idx="5">
                  <c:v>154.6633129611111</c:v>
                </c:pt>
                <c:pt idx="6">
                  <c:v>156.2588657388889</c:v>
                </c:pt>
                <c:pt idx="7">
                  <c:v>157.8544185166667</c:v>
                </c:pt>
                <c:pt idx="8">
                  <c:v>159.4499712944444</c:v>
                </c:pt>
                <c:pt idx="9">
                  <c:v>161.0455240722222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5260472"/>
        <c:axId val="-2104567688"/>
      </c:scatterChart>
      <c:valAx>
        <c:axId val="-2105260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Temperature (K)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-2104567688"/>
        <c:crosses val="autoZero"/>
        <c:crossBetween val="midCat"/>
      </c:valAx>
      <c:valAx>
        <c:axId val="-21045676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Volume (L)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-21052604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17</xdr:row>
      <xdr:rowOff>25400</xdr:rowOff>
    </xdr:from>
    <xdr:to>
      <xdr:col>4</xdr:col>
      <xdr:colOff>406400</xdr:colOff>
      <xdr:row>31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F16" sqref="F16"/>
    </sheetView>
  </sheetViews>
  <sheetFormatPr baseColWidth="10" defaultRowHeight="15" x14ac:dyDescent="0"/>
  <cols>
    <col min="1" max="1" width="15.1640625" customWidth="1"/>
    <col min="2" max="2" width="15.1640625" bestFit="1" customWidth="1"/>
    <col min="3" max="3" width="14.6640625" bestFit="1" customWidth="1"/>
    <col min="4" max="4" width="10" bestFit="1" customWidth="1"/>
  </cols>
  <sheetData>
    <row r="1" spans="1:4" ht="16" thickTop="1">
      <c r="A1" s="8" t="s">
        <v>0</v>
      </c>
      <c r="B1" s="9" t="s">
        <v>1</v>
      </c>
      <c r="C1" s="10" t="s">
        <v>2</v>
      </c>
    </row>
    <row r="2" spans="1:4">
      <c r="A2" s="1" t="s">
        <v>3</v>
      </c>
      <c r="B2" s="2">
        <v>7</v>
      </c>
      <c r="C2" s="7" t="s">
        <v>4</v>
      </c>
    </row>
    <row r="3" spans="1:4" ht="16">
      <c r="A3" s="1" t="s">
        <v>5</v>
      </c>
      <c r="B3" s="2">
        <v>8.2057000000000005E-2</v>
      </c>
      <c r="C3" s="3" t="s">
        <v>6</v>
      </c>
    </row>
    <row r="4" spans="1:4" ht="16" thickBot="1">
      <c r="A4" s="4" t="s">
        <v>7</v>
      </c>
      <c r="B4" s="5">
        <v>1</v>
      </c>
      <c r="C4" s="6" t="s">
        <v>8</v>
      </c>
    </row>
    <row r="5" spans="1:4" ht="17" thickTop="1" thickBot="1"/>
    <row r="6" spans="1:4" ht="16" thickTop="1">
      <c r="A6" s="17" t="s">
        <v>11</v>
      </c>
      <c r="B6" s="18" t="s">
        <v>9</v>
      </c>
      <c r="C6" s="18" t="s">
        <v>10</v>
      </c>
      <c r="D6" s="19" t="s">
        <v>12</v>
      </c>
    </row>
    <row r="7" spans="1:4">
      <c r="A7" s="11">
        <v>0</v>
      </c>
      <c r="B7" s="12">
        <f>5/9*(A7-32)</f>
        <v>-17.777777777777779</v>
      </c>
      <c r="C7" s="12">
        <f>B7+273.15</f>
        <v>255.37222222222221</v>
      </c>
      <c r="D7" s="13">
        <f>$B$2*$B$3*C7/$B$4</f>
        <v>146.68554907222222</v>
      </c>
    </row>
    <row r="8" spans="1:4">
      <c r="A8" s="11">
        <v>5</v>
      </c>
      <c r="B8" s="12">
        <f>5/9*(A8-32)</f>
        <v>-15</v>
      </c>
      <c r="C8" s="12">
        <f t="shared" ref="C8:C16" si="0">B8+273.15</f>
        <v>258.14999999999998</v>
      </c>
      <c r="D8" s="13">
        <f>$B$2*$B$3*C8/$B$4</f>
        <v>148.28110185</v>
      </c>
    </row>
    <row r="9" spans="1:4">
      <c r="A9" s="11">
        <v>10</v>
      </c>
      <c r="B9" s="12">
        <f t="shared" ref="B8:B16" si="1">5/9*(A9-32)</f>
        <v>-12.222222222222223</v>
      </c>
      <c r="C9" s="12">
        <f t="shared" si="0"/>
        <v>260.92777777777775</v>
      </c>
      <c r="D9" s="13">
        <f t="shared" ref="D9:D16" si="2">$B$2*$B$3*C9/$B$4</f>
        <v>149.87665462777775</v>
      </c>
    </row>
    <row r="10" spans="1:4">
      <c r="A10" s="11">
        <v>15</v>
      </c>
      <c r="B10" s="12">
        <f t="shared" si="1"/>
        <v>-9.4444444444444446</v>
      </c>
      <c r="C10" s="12">
        <f t="shared" si="0"/>
        <v>263.70555555555552</v>
      </c>
      <c r="D10" s="13">
        <f t="shared" si="2"/>
        <v>151.47220740555554</v>
      </c>
    </row>
    <row r="11" spans="1:4">
      <c r="A11" s="11">
        <v>20</v>
      </c>
      <c r="B11" s="12">
        <f t="shared" si="1"/>
        <v>-6.666666666666667</v>
      </c>
      <c r="C11" s="12">
        <f t="shared" si="0"/>
        <v>266.48333333333329</v>
      </c>
      <c r="D11" s="13">
        <f t="shared" si="2"/>
        <v>153.06776018333332</v>
      </c>
    </row>
    <row r="12" spans="1:4">
      <c r="A12" s="11">
        <v>25</v>
      </c>
      <c r="B12" s="12">
        <f t="shared" si="1"/>
        <v>-3.8888888888888893</v>
      </c>
      <c r="C12" s="12">
        <f t="shared" si="0"/>
        <v>269.26111111111106</v>
      </c>
      <c r="D12" s="13">
        <f t="shared" si="2"/>
        <v>154.66331296111107</v>
      </c>
    </row>
    <row r="13" spans="1:4">
      <c r="A13" s="11">
        <v>30</v>
      </c>
      <c r="B13" s="12">
        <f t="shared" si="1"/>
        <v>-1.1111111111111112</v>
      </c>
      <c r="C13" s="12">
        <f t="shared" si="0"/>
        <v>272.03888888888889</v>
      </c>
      <c r="D13" s="13">
        <f t="shared" si="2"/>
        <v>156.25886573888889</v>
      </c>
    </row>
    <row r="14" spans="1:4">
      <c r="A14" s="11">
        <v>35</v>
      </c>
      <c r="B14" s="12">
        <f t="shared" si="1"/>
        <v>1.6666666666666667</v>
      </c>
      <c r="C14" s="12">
        <f t="shared" si="0"/>
        <v>274.81666666666666</v>
      </c>
      <c r="D14" s="13">
        <f t="shared" si="2"/>
        <v>157.85441851666667</v>
      </c>
    </row>
    <row r="15" spans="1:4">
      <c r="A15" s="11">
        <v>40</v>
      </c>
      <c r="B15" s="12">
        <f t="shared" si="1"/>
        <v>4.4444444444444446</v>
      </c>
      <c r="C15" s="12">
        <f t="shared" si="0"/>
        <v>277.59444444444443</v>
      </c>
      <c r="D15" s="13">
        <f t="shared" si="2"/>
        <v>159.44997129444442</v>
      </c>
    </row>
    <row r="16" spans="1:4" ht="16" thickBot="1">
      <c r="A16" s="14">
        <v>45</v>
      </c>
      <c r="B16" s="15">
        <f t="shared" si="1"/>
        <v>7.2222222222222223</v>
      </c>
      <c r="C16" s="15">
        <f t="shared" si="0"/>
        <v>280.37222222222221</v>
      </c>
      <c r="D16" s="16">
        <f t="shared" si="2"/>
        <v>161.04552407222221</v>
      </c>
    </row>
    <row r="17" ht="16" thickTop="1"/>
    <row r="33" spans="1:5">
      <c r="A33" s="20" t="s">
        <v>13</v>
      </c>
      <c r="B33" s="20"/>
      <c r="C33" s="20"/>
      <c r="D33" s="20"/>
      <c r="E33" s="20"/>
    </row>
  </sheetData>
  <mergeCells count="1">
    <mergeCell ref="A33:E33"/>
  </mergeCells>
  <phoneticPr fontId="2" type="noConversion"/>
  <pageMargins left="0.75000000000000011" right="0.75000000000000011" top="1" bottom="1" header="0.5" footer="0.5"/>
  <pageSetup paperSize="9" orientation="portrait" horizontalDpi="4294967292" verticalDpi="4294967292"/>
  <headerFooter>
    <oddHeader>&amp;L&amp;"Calibri,Regular"&amp;K000000Jason Yao&amp;C&amp;"Calibri,Regular"&amp;K000000Lab 1: Excel Exercise&amp;R&amp;"Calibri,Regular"&amp;K000000Section BY1</oddHead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Hong Kong International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Yao</dc:creator>
  <cp:lastModifiedBy>Jason Yao</cp:lastModifiedBy>
  <cp:lastPrinted>2015-07-07T16:04:10Z</cp:lastPrinted>
  <dcterms:created xsi:type="dcterms:W3CDTF">2015-07-06T15:09:37Z</dcterms:created>
  <dcterms:modified xsi:type="dcterms:W3CDTF">2015-07-07T16:04:43Z</dcterms:modified>
</cp:coreProperties>
</file>