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215" windowHeight="8445"/>
  </bookViews>
  <sheets>
    <sheet name="Competition" sheetId="1" r:id="rId1"/>
  </sheets>
  <calcPr calcId="145621"/>
</workbook>
</file>

<file path=xl/calcChain.xml><?xml version="1.0" encoding="utf-8"?>
<calcChain xmlns="http://schemas.openxmlformats.org/spreadsheetml/2006/main">
  <c r="J19" i="1" l="1"/>
  <c r="M19" i="1" s="1"/>
  <c r="G19" i="1"/>
  <c r="J16" i="1"/>
  <c r="G16" i="1"/>
  <c r="J13" i="1"/>
  <c r="G13" i="1"/>
  <c r="M13" i="1" l="1"/>
  <c r="M16" i="1"/>
  <c r="J10" i="1"/>
  <c r="M10" i="1" s="1"/>
  <c r="G10" i="1"/>
</calcChain>
</file>

<file path=xl/sharedStrings.xml><?xml version="1.0" encoding="utf-8"?>
<sst xmlns="http://schemas.openxmlformats.org/spreadsheetml/2006/main" count="25" uniqueCount="16">
  <si>
    <t>Rank:</t>
  </si>
  <si>
    <t>Section</t>
  </si>
  <si>
    <t>Date</t>
  </si>
  <si>
    <t>Cost</t>
  </si>
  <si>
    <t>Distance</t>
  </si>
  <si>
    <t>Time</t>
  </si>
  <si>
    <t>Ratio:</t>
  </si>
  <si>
    <t>Avg. Velocity:</t>
  </si>
  <si>
    <t>Renewable Energy Car Competition</t>
  </si>
  <si>
    <t>EG Record:</t>
  </si>
  <si>
    <t>Y1</t>
  </si>
  <si>
    <t>7/27/1025</t>
  </si>
  <si>
    <t>Timur, Jason, Sam</t>
  </si>
  <si>
    <t>Nanda, Ankita, Harrison</t>
  </si>
  <si>
    <t xml:space="preserve">Andreas, Richard,Michael </t>
  </si>
  <si>
    <t>Marcus, Jeremiah, Chappel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</si>
</sst>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0.00"/>
    <numFmt numFmtId="165" formatCode="0.00\ \f\t"/>
    <numFmt numFmtId="166" formatCode="0.00\ &quot;s&quot;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Verdana"/>
      <family val="2"/>
    </font>
    <font>
      <sz val="11"/>
      <color theme="1"/>
      <name val="Verdana"/>
      <family val="2"/>
    </font>
    <font>
      <sz val="11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86F6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14EC1E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dashed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13" xfId="0" applyBorder="1" applyAlignment="1"/>
    <xf numFmtId="14" fontId="0" fillId="0" borderId="13" xfId="0" applyNumberFormat="1" applyBorder="1" applyAlignment="1"/>
    <xf numFmtId="0" fontId="1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2" fillId="0" borderId="0" xfId="0" applyFont="1" applyBorder="1" applyAlignme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15" xfId="0" applyNumberFormat="1" applyFont="1" applyBorder="1" applyAlignment="1">
      <alignment horizontal="center" vertical="center"/>
    </xf>
    <xf numFmtId="164" fontId="4" fillId="0" borderId="17" xfId="0" applyNumberFormat="1" applyFont="1" applyBorder="1" applyAlignment="1">
      <alignment horizontal="center" vertical="center"/>
    </xf>
    <xf numFmtId="165" fontId="4" fillId="0" borderId="14" xfId="0" applyNumberFormat="1" applyFont="1" applyBorder="1" applyAlignment="1">
      <alignment horizontal="center" vertical="center"/>
    </xf>
    <xf numFmtId="165" fontId="4" fillId="0" borderId="18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66" fontId="4" fillId="0" borderId="14" xfId="0" applyNumberFormat="1" applyFont="1" applyBorder="1" applyAlignment="1">
      <alignment horizontal="center" vertical="center"/>
    </xf>
    <xf numFmtId="166" fontId="4" fillId="0" borderId="1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4" borderId="9" xfId="0" applyNumberFormat="1" applyFont="1" applyFill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/>
    </xf>
    <xf numFmtId="2" fontId="4" fillId="3" borderId="9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164" fontId="4" fillId="0" borderId="15" xfId="0" applyNumberFormat="1" applyFont="1" applyFill="1" applyBorder="1" applyAlignment="1">
      <alignment horizontal="center" vertical="center"/>
    </xf>
    <xf numFmtId="165" fontId="4" fillId="0" borderId="14" xfId="0" applyNumberFormat="1" applyFont="1" applyFill="1" applyBorder="1" applyAlignment="1">
      <alignment horizontal="center" vertical="center"/>
    </xf>
    <xf numFmtId="166" fontId="4" fillId="0" borderId="14" xfId="0" applyNumberFormat="1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164" fontId="4" fillId="0" borderId="17" xfId="0" applyNumberFormat="1" applyFont="1" applyFill="1" applyBorder="1" applyAlignment="1">
      <alignment horizontal="center" vertical="center"/>
    </xf>
    <xf numFmtId="165" fontId="4" fillId="0" borderId="18" xfId="0" applyNumberFormat="1" applyFont="1" applyFill="1" applyBorder="1" applyAlignment="1">
      <alignment horizontal="center" vertical="center"/>
    </xf>
    <xf numFmtId="166" fontId="4" fillId="0" borderId="18" xfId="0" applyNumberFormat="1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4EC1E"/>
      <color rgb="FF86F693"/>
      <color rgb="FF30F047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X15" sqref="X15"/>
    </sheetView>
  </sheetViews>
  <sheetFormatPr defaultRowHeight="15" x14ac:dyDescent="0.25"/>
  <cols>
    <col min="2" max="2" width="12.28515625" bestFit="1" customWidth="1"/>
    <col min="3" max="3" width="10.28515625" bestFit="1" customWidth="1"/>
    <col min="4" max="4" width="12.28515625" customWidth="1"/>
    <col min="5" max="5" width="4.28515625" customWidth="1"/>
    <col min="6" max="6" width="16.140625" bestFit="1" customWidth="1"/>
    <col min="7" max="7" width="9.140625" customWidth="1"/>
    <col min="8" max="8" width="4.28515625" customWidth="1"/>
    <col min="9" max="9" width="7.7109375" bestFit="1" customWidth="1"/>
    <col min="10" max="10" width="9.140625" bestFit="1" customWidth="1"/>
    <col min="11" max="11" width="4.28515625" customWidth="1"/>
    <col min="12" max="12" width="7.5703125" bestFit="1" customWidth="1"/>
    <col min="13" max="13" width="9.140625" customWidth="1"/>
    <col min="14" max="14" width="4.28515625" customWidth="1"/>
    <col min="15" max="15" width="4.5703125" customWidth="1"/>
  </cols>
  <sheetData>
    <row r="1" spans="1:15" ht="18.75" x14ac:dyDescent="0.3">
      <c r="B1" s="46" t="s">
        <v>8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5"/>
    </row>
    <row r="2" spans="1:15" ht="15.75" thickBo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"/>
    </row>
    <row r="3" spans="1:15" x14ac:dyDescent="0.25">
      <c r="A3" s="6"/>
      <c r="B3" s="37" t="s">
        <v>1</v>
      </c>
      <c r="C3" s="38"/>
      <c r="D3" s="38"/>
      <c r="E3" s="38"/>
      <c r="F3" s="38"/>
      <c r="G3" s="39"/>
      <c r="H3" s="38" t="s">
        <v>2</v>
      </c>
      <c r="I3" s="38"/>
      <c r="J3" s="38"/>
      <c r="K3" s="38"/>
      <c r="L3" s="38"/>
      <c r="M3" s="38"/>
      <c r="N3" s="38"/>
      <c r="O3" s="3"/>
    </row>
    <row r="4" spans="1:15" thickBot="1" x14ac:dyDescent="0.4">
      <c r="A4" s="6"/>
      <c r="B4" s="40" t="s">
        <v>10</v>
      </c>
      <c r="C4" s="41"/>
      <c r="D4" s="41"/>
      <c r="E4" s="41"/>
      <c r="F4" s="41"/>
      <c r="G4" s="42"/>
      <c r="H4" s="43" t="s">
        <v>11</v>
      </c>
      <c r="I4" s="44"/>
      <c r="J4" s="44"/>
      <c r="K4" s="44"/>
      <c r="L4" s="44"/>
      <c r="M4" s="44"/>
      <c r="N4" s="45"/>
      <c r="O4" s="4"/>
    </row>
    <row r="5" spans="1:15" ht="14.45" x14ac:dyDescent="0.35">
      <c r="A5" s="6"/>
      <c r="B5" s="8"/>
      <c r="C5" s="8"/>
      <c r="D5" s="8"/>
      <c r="E5" s="8"/>
      <c r="F5" s="8"/>
      <c r="G5" s="8"/>
      <c r="H5" s="9"/>
      <c r="I5" s="9"/>
      <c r="J5" s="9"/>
      <c r="K5" s="9"/>
      <c r="L5" s="9"/>
      <c r="M5" s="9"/>
      <c r="N5" s="9"/>
      <c r="O5" s="2"/>
    </row>
    <row r="6" spans="1:15" ht="14.45" x14ac:dyDescent="0.35">
      <c r="A6" s="6"/>
      <c r="B6" s="13" t="s">
        <v>9</v>
      </c>
      <c r="C6" s="14">
        <v>158.55000000000001</v>
      </c>
      <c r="D6" s="8"/>
      <c r="E6" s="8"/>
      <c r="F6" s="8"/>
      <c r="G6" s="8"/>
      <c r="H6" s="9"/>
      <c r="I6" s="9"/>
      <c r="J6" s="9"/>
      <c r="K6" s="9"/>
      <c r="L6" s="9"/>
      <c r="M6" s="9"/>
      <c r="N6" s="9"/>
    </row>
    <row r="7" spans="1:15" thickBot="1" x14ac:dyDescent="0.4">
      <c r="A7" s="6"/>
      <c r="B7" s="8"/>
      <c r="C7" s="8"/>
      <c r="D7" s="8"/>
      <c r="E7" s="8"/>
      <c r="F7" s="8"/>
      <c r="G7" s="8"/>
      <c r="H7" s="8"/>
      <c r="I7" s="8"/>
      <c r="J7" s="8"/>
      <c r="K7" s="9"/>
      <c r="L7" s="9"/>
      <c r="M7" s="9"/>
      <c r="N7" s="9"/>
      <c r="O7" s="15"/>
    </row>
    <row r="8" spans="1:15" thickBot="1" x14ac:dyDescent="0.4">
      <c r="A8" s="6"/>
      <c r="B8" s="10" t="s">
        <v>3</v>
      </c>
      <c r="C8" s="11" t="s">
        <v>4</v>
      </c>
      <c r="D8" s="12" t="s">
        <v>5</v>
      </c>
      <c r="E8" s="8"/>
      <c r="F8" s="8"/>
      <c r="G8" s="8"/>
      <c r="H8" s="8"/>
      <c r="I8" s="8"/>
      <c r="J8" s="9"/>
      <c r="K8" s="9"/>
      <c r="L8" s="9"/>
      <c r="M8" s="9"/>
      <c r="N8" s="9"/>
    </row>
    <row r="9" spans="1:15" ht="14.45" x14ac:dyDescent="0.35">
      <c r="A9" s="6"/>
      <c r="B9" s="16" t="s">
        <v>12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8"/>
    </row>
    <row r="10" spans="1:15" x14ac:dyDescent="0.25">
      <c r="A10" s="6"/>
      <c r="B10" s="23">
        <v>18.7</v>
      </c>
      <c r="C10" s="25">
        <v>11</v>
      </c>
      <c r="D10" s="29">
        <v>18.75</v>
      </c>
      <c r="E10" s="27"/>
      <c r="F10" s="31" t="s">
        <v>7</v>
      </c>
      <c r="G10" s="33">
        <f>IF(COUNT(C10,D10)=2,C10/D10,"")</f>
        <v>0.58666666666666667</v>
      </c>
      <c r="H10" s="31"/>
      <c r="I10" s="31" t="s">
        <v>6</v>
      </c>
      <c r="J10" s="35">
        <f>IF(COUNT(B10,C10,D10)=3,C10/(D10+1)*(100/B10)+C10,"")</f>
        <v>13.978406552494416</v>
      </c>
      <c r="K10" s="31"/>
      <c r="L10" s="31" t="s">
        <v>0</v>
      </c>
      <c r="M10" s="19">
        <f>IF(ISNUMBER(J10),RANK(J10,$J$10:$J$102),"")</f>
        <v>3</v>
      </c>
      <c r="N10" s="21"/>
    </row>
    <row r="11" spans="1:15" ht="15.75" thickBot="1" x14ac:dyDescent="0.3">
      <c r="A11" s="6"/>
      <c r="B11" s="24"/>
      <c r="C11" s="26"/>
      <c r="D11" s="30"/>
      <c r="E11" s="28"/>
      <c r="F11" s="32"/>
      <c r="G11" s="34"/>
      <c r="H11" s="32"/>
      <c r="I11" s="32"/>
      <c r="J11" s="36"/>
      <c r="K11" s="32"/>
      <c r="L11" s="32"/>
      <c r="M11" s="20"/>
      <c r="N11" s="22"/>
    </row>
    <row r="12" spans="1:15" ht="14.45" x14ac:dyDescent="0.35">
      <c r="A12" s="6"/>
      <c r="B12" s="16" t="s">
        <v>14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8"/>
    </row>
    <row r="13" spans="1:15" x14ac:dyDescent="0.25">
      <c r="A13" s="6"/>
      <c r="B13" s="23">
        <v>25.1</v>
      </c>
      <c r="C13" s="25">
        <v>29</v>
      </c>
      <c r="D13" s="29">
        <v>104.65</v>
      </c>
      <c r="E13" s="27"/>
      <c r="F13" s="31" t="s">
        <v>7</v>
      </c>
      <c r="G13" s="33">
        <f>IF(COUNT(C13,D13)=2,C13/D13,"")</f>
        <v>0.27711419015766842</v>
      </c>
      <c r="H13" s="31"/>
      <c r="I13" s="31" t="s">
        <v>6</v>
      </c>
      <c r="J13" s="35">
        <f>IF(COUNT(B13,C13,D13)=3,C13/(D13+1)*(100/B13)+C13,"")</f>
        <v>30.093590616238313</v>
      </c>
      <c r="K13" s="31"/>
      <c r="L13" s="31" t="s">
        <v>0</v>
      </c>
      <c r="M13" s="19">
        <f>IF(ISNUMBER(J13),RANK(J13,$J$10:$J$102),"")</f>
        <v>2</v>
      </c>
      <c r="N13" s="21"/>
    </row>
    <row r="14" spans="1:15" ht="15.75" thickBot="1" x14ac:dyDescent="0.3">
      <c r="A14" s="6"/>
      <c r="B14" s="24"/>
      <c r="C14" s="26"/>
      <c r="D14" s="30"/>
      <c r="E14" s="28"/>
      <c r="F14" s="32"/>
      <c r="G14" s="34"/>
      <c r="H14" s="32"/>
      <c r="I14" s="32"/>
      <c r="J14" s="36"/>
      <c r="K14" s="32"/>
      <c r="L14" s="32"/>
      <c r="M14" s="20"/>
      <c r="N14" s="22"/>
    </row>
    <row r="15" spans="1:15" ht="14.45" x14ac:dyDescent="0.35">
      <c r="A15" s="6"/>
      <c r="B15" s="16" t="s">
        <v>13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8"/>
    </row>
    <row r="16" spans="1:15" x14ac:dyDescent="0.25">
      <c r="A16" s="6"/>
      <c r="B16" s="23">
        <v>8.1999999999999993</v>
      </c>
      <c r="C16" s="25">
        <v>25</v>
      </c>
      <c r="D16" s="29">
        <v>17.14</v>
      </c>
      <c r="E16" s="27"/>
      <c r="F16" s="31" t="s">
        <v>7</v>
      </c>
      <c r="G16" s="33">
        <f>IF(COUNT(C16,D16)=2,C16/D16,"")</f>
        <v>1.4585764294049008</v>
      </c>
      <c r="H16" s="31"/>
      <c r="I16" s="31" t="s">
        <v>6</v>
      </c>
      <c r="J16" s="35">
        <f>IF(COUNT(B16,C16,D16)=3,C16/(D16+1)*(100/B16)+C16,"")</f>
        <v>41.806948664855994</v>
      </c>
      <c r="K16" s="31"/>
      <c r="L16" s="31" t="s">
        <v>0</v>
      </c>
      <c r="M16" s="19">
        <f>IF(ISNUMBER(J16),RANK(J16,$J$10:$J$102),"")</f>
        <v>1</v>
      </c>
      <c r="N16" s="21"/>
    </row>
    <row r="17" spans="1:17" ht="15.75" thickBot="1" x14ac:dyDescent="0.3">
      <c r="A17" s="6"/>
      <c r="B17" s="24"/>
      <c r="C17" s="26"/>
      <c r="D17" s="30"/>
      <c r="E17" s="28"/>
      <c r="F17" s="32"/>
      <c r="G17" s="34"/>
      <c r="H17" s="32"/>
      <c r="I17" s="32"/>
      <c r="J17" s="36"/>
      <c r="K17" s="32"/>
      <c r="L17" s="32"/>
      <c r="M17" s="20"/>
      <c r="N17" s="22"/>
    </row>
    <row r="18" spans="1:17" ht="14.45" x14ac:dyDescent="0.35">
      <c r="A18" s="6"/>
      <c r="B18" s="16" t="s">
        <v>15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</row>
    <row r="19" spans="1:17" x14ac:dyDescent="0.25">
      <c r="A19" s="6"/>
      <c r="B19" s="23">
        <v>16.2</v>
      </c>
      <c r="C19" s="25">
        <v>1</v>
      </c>
      <c r="D19" s="29">
        <v>1</v>
      </c>
      <c r="E19" s="27"/>
      <c r="F19" s="31" t="s">
        <v>7</v>
      </c>
      <c r="G19" s="33">
        <f>IF(COUNT(C19,D19)=2,C19/D19,"")</f>
        <v>1</v>
      </c>
      <c r="H19" s="31"/>
      <c r="I19" s="31" t="s">
        <v>6</v>
      </c>
      <c r="J19" s="35">
        <f>IF(COUNT(B19,C19,D19)=3,C19/(D19+1)*(100/B19)+C19,"")</f>
        <v>4.0864197530864192</v>
      </c>
      <c r="K19" s="31"/>
      <c r="L19" s="31" t="s">
        <v>0</v>
      </c>
      <c r="M19" s="19">
        <f>IF(ISNUMBER(J19),RANK(J19,$J$10:$J$102),"")</f>
        <v>4</v>
      </c>
      <c r="N19" s="21"/>
    </row>
    <row r="20" spans="1:17" ht="15.75" thickBot="1" x14ac:dyDescent="0.3">
      <c r="A20" s="6"/>
      <c r="B20" s="24"/>
      <c r="C20" s="26"/>
      <c r="D20" s="30"/>
      <c r="E20" s="28"/>
      <c r="F20" s="32"/>
      <c r="G20" s="34"/>
      <c r="H20" s="32"/>
      <c r="I20" s="32"/>
      <c r="J20" s="36"/>
      <c r="K20" s="32"/>
      <c r="L20" s="32"/>
      <c r="M20" s="20"/>
      <c r="N20" s="22"/>
    </row>
    <row r="21" spans="1:17" x14ac:dyDescent="0.25">
      <c r="A21" s="6"/>
      <c r="B21" s="47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9"/>
    </row>
    <row r="22" spans="1:17" x14ac:dyDescent="0.25">
      <c r="A22" s="64"/>
      <c r="B22" s="50"/>
      <c r="C22" s="51"/>
      <c r="D22" s="52"/>
      <c r="E22" s="53"/>
      <c r="F22" s="54"/>
      <c r="G22" s="55"/>
      <c r="H22" s="54"/>
      <c r="I22" s="54"/>
      <c r="J22" s="55"/>
      <c r="K22" s="54"/>
      <c r="L22" s="54"/>
      <c r="M22" s="54"/>
      <c r="N22" s="56"/>
      <c r="O22" s="65"/>
      <c r="P22" s="65"/>
      <c r="Q22" s="65"/>
    </row>
    <row r="23" spans="1:17" ht="15.75" thickBot="1" x14ac:dyDescent="0.3">
      <c r="A23" s="64"/>
      <c r="B23" s="57"/>
      <c r="C23" s="58"/>
      <c r="D23" s="59"/>
      <c r="E23" s="60"/>
      <c r="F23" s="61"/>
      <c r="G23" s="62"/>
      <c r="H23" s="61"/>
      <c r="I23" s="61"/>
      <c r="J23" s="62"/>
      <c r="K23" s="61"/>
      <c r="L23" s="61"/>
      <c r="M23" s="61"/>
      <c r="N23" s="63"/>
      <c r="O23" s="65"/>
      <c r="P23" s="65"/>
      <c r="Q23" s="65"/>
    </row>
    <row r="24" spans="1:17" x14ac:dyDescent="0.25">
      <c r="A24" s="64"/>
      <c r="B24" s="47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9"/>
      <c r="O24" s="65"/>
      <c r="P24" s="65"/>
      <c r="Q24" s="65"/>
    </row>
    <row r="25" spans="1:17" x14ac:dyDescent="0.25">
      <c r="A25" s="64"/>
      <c r="B25" s="50"/>
      <c r="C25" s="51"/>
      <c r="D25" s="52"/>
      <c r="E25" s="53"/>
      <c r="F25" s="54"/>
      <c r="G25" s="55"/>
      <c r="H25" s="54"/>
      <c r="I25" s="54"/>
      <c r="J25" s="55"/>
      <c r="K25" s="54"/>
      <c r="L25" s="54"/>
      <c r="M25" s="54"/>
      <c r="N25" s="56"/>
      <c r="O25" s="65"/>
      <c r="P25" s="65"/>
      <c r="Q25" s="65"/>
    </row>
    <row r="26" spans="1:17" ht="15.75" thickBot="1" x14ac:dyDescent="0.3">
      <c r="A26" s="64"/>
      <c r="B26" s="57"/>
      <c r="C26" s="58"/>
      <c r="D26" s="59"/>
      <c r="E26" s="60"/>
      <c r="F26" s="61"/>
      <c r="G26" s="62"/>
      <c r="H26" s="61"/>
      <c r="I26" s="61"/>
      <c r="J26" s="62"/>
      <c r="K26" s="61"/>
      <c r="L26" s="61"/>
      <c r="M26" s="61"/>
      <c r="N26" s="63"/>
      <c r="O26" s="65"/>
      <c r="P26" s="65"/>
      <c r="Q26" s="65"/>
    </row>
    <row r="27" spans="1:17" x14ac:dyDescent="0.25">
      <c r="A27" s="64"/>
      <c r="B27" s="47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9"/>
      <c r="O27" s="65"/>
      <c r="P27" s="65"/>
      <c r="Q27" s="65"/>
    </row>
    <row r="28" spans="1:17" x14ac:dyDescent="0.25">
      <c r="A28" s="64"/>
      <c r="B28" s="50"/>
      <c r="C28" s="51"/>
      <c r="D28" s="52"/>
      <c r="E28" s="53"/>
      <c r="F28" s="54"/>
      <c r="G28" s="55"/>
      <c r="H28" s="54"/>
      <c r="I28" s="54"/>
      <c r="J28" s="55"/>
      <c r="K28" s="54"/>
      <c r="L28" s="54"/>
      <c r="M28" s="54"/>
      <c r="N28" s="56"/>
      <c r="O28" s="65"/>
      <c r="P28" s="65"/>
      <c r="Q28" s="65"/>
    </row>
    <row r="29" spans="1:17" ht="15.75" thickBot="1" x14ac:dyDescent="0.3">
      <c r="A29" s="64"/>
      <c r="B29" s="57"/>
      <c r="C29" s="58"/>
      <c r="D29" s="59"/>
      <c r="E29" s="60"/>
      <c r="F29" s="61"/>
      <c r="G29" s="62"/>
      <c r="H29" s="61"/>
      <c r="I29" s="61"/>
      <c r="J29" s="62"/>
      <c r="K29" s="61"/>
      <c r="L29" s="61"/>
      <c r="M29" s="61"/>
      <c r="N29" s="63"/>
      <c r="O29" s="65"/>
      <c r="P29" s="65"/>
      <c r="Q29" s="65"/>
    </row>
    <row r="30" spans="1:17" x14ac:dyDescent="0.25">
      <c r="A30" s="64"/>
      <c r="B30" s="47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9"/>
      <c r="O30" s="65"/>
      <c r="P30" s="65"/>
      <c r="Q30" s="65"/>
    </row>
    <row r="31" spans="1:17" x14ac:dyDescent="0.25">
      <c r="A31" s="65"/>
      <c r="B31" s="50"/>
      <c r="C31" s="51"/>
      <c r="D31" s="52"/>
      <c r="E31" s="53"/>
      <c r="F31" s="54"/>
      <c r="G31" s="55"/>
      <c r="H31" s="54"/>
      <c r="I31" s="54"/>
      <c r="J31" s="55"/>
      <c r="K31" s="54"/>
      <c r="L31" s="54"/>
      <c r="M31" s="54"/>
      <c r="N31" s="56"/>
      <c r="O31" s="65"/>
      <c r="P31" s="65"/>
      <c r="Q31" s="65"/>
    </row>
    <row r="32" spans="1:17" ht="15.75" thickBot="1" x14ac:dyDescent="0.3">
      <c r="A32" s="65"/>
      <c r="B32" s="57"/>
      <c r="C32" s="58"/>
      <c r="D32" s="59"/>
      <c r="E32" s="60"/>
      <c r="F32" s="61"/>
      <c r="G32" s="62"/>
      <c r="H32" s="61"/>
      <c r="I32" s="61"/>
      <c r="J32" s="62"/>
      <c r="K32" s="61"/>
      <c r="L32" s="61"/>
      <c r="M32" s="61"/>
      <c r="N32" s="63"/>
      <c r="O32" s="65"/>
      <c r="P32" s="65"/>
      <c r="Q32" s="65"/>
    </row>
    <row r="33" spans="1:17" x14ac:dyDescent="0.25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</row>
    <row r="34" spans="1:17" x14ac:dyDescent="0.25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</row>
    <row r="35" spans="1:17" x14ac:dyDescent="0.25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</row>
    <row r="36" spans="1:17" x14ac:dyDescent="0.25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</row>
    <row r="37" spans="1:17" x14ac:dyDescent="0.25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</row>
  </sheetData>
  <mergeCells count="117">
    <mergeCell ref="B30:N30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B24:N24"/>
    <mergeCell ref="B27:N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F25:F26"/>
    <mergeCell ref="G25:G26"/>
    <mergeCell ref="H25:H26"/>
    <mergeCell ref="F10:F11"/>
    <mergeCell ref="E10:E11"/>
    <mergeCell ref="B3:G3"/>
    <mergeCell ref="H3:N3"/>
    <mergeCell ref="B4:G4"/>
    <mergeCell ref="H4:N4"/>
    <mergeCell ref="B1:N1"/>
    <mergeCell ref="L10:L11"/>
    <mergeCell ref="M10:M11"/>
    <mergeCell ref="N10:N11"/>
    <mergeCell ref="B9:N9"/>
    <mergeCell ref="G10:G11"/>
    <mergeCell ref="H10:H11"/>
    <mergeCell ref="I10:I11"/>
    <mergeCell ref="J10:J11"/>
    <mergeCell ref="K10:K11"/>
    <mergeCell ref="B10:B11"/>
    <mergeCell ref="C10:C11"/>
    <mergeCell ref="D10:D11"/>
    <mergeCell ref="E16:E17"/>
    <mergeCell ref="D16:D17"/>
    <mergeCell ref="F16:F17"/>
    <mergeCell ref="G16:G17"/>
    <mergeCell ref="B15:N15"/>
    <mergeCell ref="B18:N18"/>
    <mergeCell ref="B13:B14"/>
    <mergeCell ref="C13:C14"/>
    <mergeCell ref="E13:E14"/>
    <mergeCell ref="D13:D14"/>
    <mergeCell ref="F13:F14"/>
    <mergeCell ref="G13:G14"/>
    <mergeCell ref="H13:H14"/>
    <mergeCell ref="I13:I14"/>
    <mergeCell ref="J13:J14"/>
    <mergeCell ref="K13:K14"/>
    <mergeCell ref="L13:L14"/>
    <mergeCell ref="M13:M14"/>
    <mergeCell ref="B21:N21"/>
    <mergeCell ref="I25:I26"/>
    <mergeCell ref="J25:J26"/>
    <mergeCell ref="K25:K26"/>
    <mergeCell ref="L25:L26"/>
    <mergeCell ref="M25:M26"/>
    <mergeCell ref="N25:N26"/>
    <mergeCell ref="J22:J23"/>
    <mergeCell ref="K22:K23"/>
    <mergeCell ref="L22:L23"/>
    <mergeCell ref="M22:M23"/>
    <mergeCell ref="N22:N23"/>
    <mergeCell ref="E22:E23"/>
    <mergeCell ref="F22:F23"/>
    <mergeCell ref="G22:G23"/>
    <mergeCell ref="H22:H23"/>
    <mergeCell ref="I22:I23"/>
    <mergeCell ref="B22:B23"/>
    <mergeCell ref="C22:C23"/>
    <mergeCell ref="D22:D23"/>
    <mergeCell ref="B25:B26"/>
    <mergeCell ref="C25:C26"/>
    <mergeCell ref="E25:E26"/>
    <mergeCell ref="D25:D26"/>
    <mergeCell ref="B12:N12"/>
    <mergeCell ref="M16:M17"/>
    <mergeCell ref="N16:N17"/>
    <mergeCell ref="B19:B20"/>
    <mergeCell ref="C19:C20"/>
    <mergeCell ref="E19:E20"/>
    <mergeCell ref="D19:D20"/>
    <mergeCell ref="F19:F20"/>
    <mergeCell ref="G19:G20"/>
    <mergeCell ref="H19:H20"/>
    <mergeCell ref="I19:I20"/>
    <mergeCell ref="J19:J20"/>
    <mergeCell ref="K19:K20"/>
    <mergeCell ref="H16:H17"/>
    <mergeCell ref="I16:I17"/>
    <mergeCell ref="J16:J17"/>
    <mergeCell ref="K16:K17"/>
    <mergeCell ref="L16:L17"/>
    <mergeCell ref="L19:L20"/>
    <mergeCell ref="M19:M20"/>
    <mergeCell ref="N19:N20"/>
    <mergeCell ref="N13:N14"/>
    <mergeCell ref="B16:B17"/>
    <mergeCell ref="C16:C1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Zhen</dc:creator>
  <cp:lastModifiedBy>Sayed Abdullah</cp:lastModifiedBy>
  <dcterms:created xsi:type="dcterms:W3CDTF">2010-10-27T16:03:21Z</dcterms:created>
  <dcterms:modified xsi:type="dcterms:W3CDTF">2015-07-27T16:56:12Z</dcterms:modified>
</cp:coreProperties>
</file>