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796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18" i="1" l="1"/>
  <c r="F32" i="1" l="1"/>
  <c r="F31" i="1"/>
  <c r="F30" i="1"/>
  <c r="F28" i="1"/>
  <c r="F27" i="1"/>
  <c r="F26" i="1"/>
  <c r="F24" i="1"/>
  <c r="F23" i="1"/>
  <c r="F22" i="1"/>
  <c r="F20" i="1"/>
  <c r="F19" i="1"/>
  <c r="F16" i="1"/>
  <c r="F15" i="1"/>
  <c r="F14" i="1"/>
  <c r="I15" i="1" l="1"/>
  <c r="I23" i="1"/>
  <c r="I19" i="1"/>
  <c r="I27" i="1"/>
  <c r="I31" i="1"/>
  <c r="L31" i="1" s="1"/>
  <c r="F12" i="1"/>
  <c r="F11" i="1"/>
  <c r="F10" i="1"/>
  <c r="I11" i="1" l="1"/>
  <c r="L11" i="1" s="1"/>
  <c r="L27" i="1" l="1"/>
  <c r="L19" i="1"/>
  <c r="L23" i="1"/>
  <c r="L15" i="1"/>
</calcChain>
</file>

<file path=xl/sharedStrings.xml><?xml version="1.0" encoding="utf-8"?>
<sst xmlns="http://schemas.openxmlformats.org/spreadsheetml/2006/main" count="45" uniqueCount="20">
  <si>
    <t>Trial 1</t>
  </si>
  <si>
    <t>Trial 2</t>
  </si>
  <si>
    <t>Trial 3</t>
  </si>
  <si>
    <t>Best:</t>
  </si>
  <si>
    <t>Rank:</t>
  </si>
  <si>
    <t>Section</t>
  </si>
  <si>
    <t>Date</t>
  </si>
  <si>
    <t>(Names)</t>
  </si>
  <si>
    <t>Cost</t>
  </si>
  <si>
    <t>Time Afloat</t>
  </si>
  <si>
    <t>Payload</t>
  </si>
  <si>
    <t>Hot Air Balloon Competition</t>
  </si>
  <si>
    <t>Ratio</t>
  </si>
  <si>
    <t>EG Record:</t>
  </si>
  <si>
    <t>Y1</t>
  </si>
  <si>
    <t>Harisson, Chappel</t>
  </si>
  <si>
    <t>Nanda, Jeremiah, Jason</t>
  </si>
  <si>
    <t xml:space="preserve">Richard Vo, Andreas </t>
  </si>
  <si>
    <t>Ankita, Timur</t>
  </si>
  <si>
    <t>Marcus,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</si>
</sst>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\ &quot;clips&quot;"/>
    <numFmt numFmtId="165" formatCode="&quot;$&quot;0.00"/>
    <numFmt numFmtId="166" formatCode="0.00\ &quot;s&quot;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rgb="FFFF0000"/>
      <name val="Verdana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86F693"/>
        <bgColor indexed="64"/>
      </patternFill>
    </fill>
    <fill>
      <patternFill patternType="solid">
        <fgColor rgb="FF14EC1E"/>
        <bgColor indexed="64"/>
      </patternFill>
    </fill>
  </fills>
  <borders count="3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19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4" fontId="2" fillId="0" borderId="28" xfId="0" applyNumberFormat="1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2" fontId="4" fillId="4" borderId="29" xfId="0" applyNumberFormat="1" applyFont="1" applyFill="1" applyBorder="1" applyAlignment="1">
      <alignment horizontal="center"/>
    </xf>
    <xf numFmtId="164" fontId="2" fillId="0" borderId="30" xfId="0" applyNumberFormat="1" applyFont="1" applyBorder="1" applyAlignment="1">
      <alignment horizontal="center"/>
    </xf>
    <xf numFmtId="165" fontId="2" fillId="0" borderId="30" xfId="0" applyNumberFormat="1" applyFont="1" applyBorder="1" applyAlignment="1">
      <alignment horizontal="center"/>
    </xf>
    <xf numFmtId="165" fontId="2" fillId="0" borderId="2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F693"/>
      <color rgb="FF30F047"/>
      <color rgb="FF33CC33"/>
      <color rgb="FF14EC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abSelected="1" zoomScale="90" zoomScaleNormal="90" workbookViewId="0">
      <selection activeCell="F16" sqref="F16"/>
    </sheetView>
  </sheetViews>
  <sheetFormatPr defaultColWidth="9.140625" defaultRowHeight="14.25" x14ac:dyDescent="0.2"/>
  <cols>
    <col min="1" max="1" width="9.140625" style="1"/>
    <col min="2" max="2" width="11.85546875" style="1" bestFit="1" customWidth="1"/>
    <col min="3" max="3" width="9.140625" style="1" bestFit="1" customWidth="1"/>
    <col min="4" max="4" width="13.42578125" style="1" bestFit="1" customWidth="1"/>
    <col min="5" max="5" width="9.5703125" style="1" bestFit="1" customWidth="1"/>
    <col min="6" max="6" width="7.5703125" style="1" customWidth="1"/>
    <col min="7" max="7" width="5" style="1" customWidth="1"/>
    <col min="8" max="8" width="9.140625" style="1"/>
    <col min="9" max="9" width="7.42578125" style="1" customWidth="1"/>
    <col min="10" max="10" width="6.85546875" style="1" customWidth="1"/>
    <col min="11" max="11" width="9.140625" style="1"/>
    <col min="12" max="12" width="9.140625" style="1" customWidth="1"/>
    <col min="13" max="13" width="4.5703125" style="1" customWidth="1"/>
    <col min="14" max="16384" width="9.140625" style="1"/>
  </cols>
  <sheetData>
    <row r="1" spans="2:13" ht="18" x14ac:dyDescent="0.25">
      <c r="B1" s="34" t="s">
        <v>11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3" ht="15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2">
      <c r="B3" s="38" t="s">
        <v>5</v>
      </c>
      <c r="C3" s="39"/>
      <c r="D3" s="39"/>
      <c r="E3" s="39"/>
      <c r="F3" s="39"/>
      <c r="G3" s="42" t="s">
        <v>6</v>
      </c>
      <c r="H3" s="39"/>
      <c r="I3" s="39"/>
      <c r="J3" s="39"/>
      <c r="K3" s="39"/>
      <c r="L3" s="39"/>
      <c r="M3" s="43"/>
    </row>
    <row r="4" spans="2:13" ht="14.1" thickBot="1" x14ac:dyDescent="0.3">
      <c r="B4" s="40" t="s">
        <v>14</v>
      </c>
      <c r="C4" s="41"/>
      <c r="D4" s="41"/>
      <c r="E4" s="41"/>
      <c r="F4" s="41"/>
      <c r="G4" s="44">
        <v>42194</v>
      </c>
      <c r="H4" s="45"/>
      <c r="I4" s="45"/>
      <c r="J4" s="45"/>
      <c r="K4" s="45"/>
      <c r="L4" s="45"/>
      <c r="M4" s="46"/>
    </row>
    <row r="5" spans="2:13" ht="13.5" x14ac:dyDescent="0.25"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</row>
    <row r="6" spans="2:13" ht="13.5" x14ac:dyDescent="0.25">
      <c r="B6" s="29" t="s">
        <v>13</v>
      </c>
      <c r="C6" s="30">
        <v>157.13999999999999</v>
      </c>
      <c r="D6" s="3"/>
      <c r="E6" s="3"/>
      <c r="F6" s="3"/>
      <c r="G6" s="4"/>
      <c r="H6" s="4"/>
      <c r="I6" s="4"/>
      <c r="J6" s="4"/>
      <c r="K6" s="4"/>
      <c r="L6" s="4"/>
      <c r="M6" s="4"/>
    </row>
    <row r="7" spans="2:13" ht="14.1" thickBot="1" x14ac:dyDescent="0.3"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</row>
    <row r="8" spans="2:13" ht="14.1" thickBot="1" x14ac:dyDescent="0.3">
      <c r="B8" s="3"/>
      <c r="C8" s="5" t="s">
        <v>8</v>
      </c>
      <c r="D8" s="6" t="s">
        <v>9</v>
      </c>
      <c r="E8" s="7" t="s">
        <v>10</v>
      </c>
      <c r="F8" s="8" t="s">
        <v>12</v>
      </c>
      <c r="G8" s="3"/>
      <c r="H8" s="3"/>
      <c r="I8" s="4"/>
      <c r="J8" s="4"/>
      <c r="K8" s="4"/>
      <c r="L8" s="4"/>
      <c r="M8" s="4"/>
    </row>
    <row r="9" spans="2:13" ht="13.5" x14ac:dyDescent="0.25">
      <c r="B9" s="35" t="s">
        <v>15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3.5" x14ac:dyDescent="0.25">
      <c r="B10" s="9" t="s">
        <v>0</v>
      </c>
      <c r="C10" s="32">
        <v>0.52</v>
      </c>
      <c r="D10" s="27">
        <v>0.01</v>
      </c>
      <c r="E10" s="21">
        <v>2</v>
      </c>
      <c r="F10" s="10">
        <f>IF(COUNT(C10,D10,E10)=3,(D10/C10)*E10,"")</f>
        <v>3.8461538461538464E-2</v>
      </c>
      <c r="G10" s="3"/>
      <c r="H10" s="2"/>
      <c r="I10" s="2"/>
      <c r="J10" s="3"/>
      <c r="K10" s="2"/>
      <c r="L10" s="2"/>
      <c r="M10" s="11"/>
    </row>
    <row r="11" spans="2:13" ht="13.5" x14ac:dyDescent="0.25">
      <c r="B11" s="12" t="s">
        <v>1</v>
      </c>
      <c r="C11" s="33">
        <v>0.52</v>
      </c>
      <c r="D11" s="27">
        <v>1.22</v>
      </c>
      <c r="E11" s="22">
        <v>1</v>
      </c>
      <c r="F11" s="13">
        <f>IF(COUNT(C11,D11,E11)=3,(D11/C11)*E11,"")</f>
        <v>2.3461538461538458</v>
      </c>
      <c r="G11" s="3"/>
      <c r="H11" s="3" t="s">
        <v>3</v>
      </c>
      <c r="I11" s="14">
        <f>IF(COUNT(F10:F12)&gt;0,MAX(F10:F12),"")</f>
        <v>2.8461538461538458</v>
      </c>
      <c r="J11" s="2"/>
      <c r="K11" s="3" t="s">
        <v>4</v>
      </c>
      <c r="L11" s="15">
        <f>IF(ISNUMBER(I11),RANK(I11,$I$11:$I$102),"")</f>
        <v>2</v>
      </c>
      <c r="M11" s="11"/>
    </row>
    <row r="12" spans="2:13" ht="14.1" thickBot="1" x14ac:dyDescent="0.3">
      <c r="B12" s="16" t="s">
        <v>2</v>
      </c>
      <c r="C12" s="26">
        <v>0.52</v>
      </c>
      <c r="D12" s="28">
        <v>0.74</v>
      </c>
      <c r="E12" s="23">
        <v>2</v>
      </c>
      <c r="F12" s="17">
        <f>IF(COUNT(C12,D12,E12)=3,(D12/C12)*E12,"")</f>
        <v>2.8461538461538458</v>
      </c>
      <c r="G12" s="18"/>
      <c r="H12" s="19"/>
      <c r="I12" s="19"/>
      <c r="J12" s="19"/>
      <c r="K12" s="19"/>
      <c r="L12" s="19"/>
      <c r="M12" s="20"/>
    </row>
    <row r="13" spans="2:13" ht="13.5" x14ac:dyDescent="0.25">
      <c r="B13" s="35" t="s">
        <v>16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</row>
    <row r="14" spans="2:13" ht="13.5" x14ac:dyDescent="0.25">
      <c r="B14" s="9" t="s">
        <v>0</v>
      </c>
      <c r="C14" s="24">
        <v>2.71</v>
      </c>
      <c r="D14" s="27">
        <v>0.01</v>
      </c>
      <c r="E14" s="31">
        <v>1</v>
      </c>
      <c r="F14" s="10">
        <f>IF(COUNT(C14,D14,E14)=3,(D14/C14)*E14,"")</f>
        <v>3.690036900369004E-3</v>
      </c>
      <c r="G14" s="3"/>
      <c r="H14" s="2"/>
      <c r="I14" s="2"/>
      <c r="J14" s="3"/>
      <c r="K14" s="2"/>
      <c r="L14" s="2"/>
      <c r="M14" s="11"/>
    </row>
    <row r="15" spans="2:13" ht="13.5" x14ac:dyDescent="0.25">
      <c r="B15" s="12" t="s">
        <v>1</v>
      </c>
      <c r="C15" s="25">
        <v>2.81</v>
      </c>
      <c r="D15" s="27">
        <v>0</v>
      </c>
      <c r="E15" s="21">
        <v>1</v>
      </c>
      <c r="F15" s="13">
        <f>IF(COUNT(C15,D15,E15)=3,(D15/C15)*E15,"")</f>
        <v>0</v>
      </c>
      <c r="G15" s="3"/>
      <c r="H15" s="3" t="s">
        <v>3</v>
      </c>
      <c r="I15" s="14">
        <f>IF(COUNT(F14:F16)&gt;0,MAX(F14:F16),"")</f>
        <v>0.64056939501779364</v>
      </c>
      <c r="J15" s="2"/>
      <c r="K15" s="3" t="s">
        <v>4</v>
      </c>
      <c r="L15" s="15">
        <f>IF(ISNUMBER(I15),RANK(I15,$I$11:$I$102),"")</f>
        <v>3</v>
      </c>
      <c r="M15" s="11"/>
    </row>
    <row r="16" spans="2:13" ht="14.1" thickBot="1" x14ac:dyDescent="0.3">
      <c r="B16" s="16" t="s">
        <v>2</v>
      </c>
      <c r="C16" s="26">
        <v>2.81</v>
      </c>
      <c r="D16" s="28">
        <v>0.9</v>
      </c>
      <c r="E16" s="23">
        <v>2</v>
      </c>
      <c r="F16" s="17">
        <f>IF(COUNT(C16,D16,E16)=3,(D16/C16)*E16,"")</f>
        <v>0.64056939501779364</v>
      </c>
      <c r="G16" s="18"/>
      <c r="H16" s="19"/>
      <c r="I16" s="19"/>
      <c r="J16" s="19"/>
      <c r="K16" s="19"/>
      <c r="L16" s="19"/>
      <c r="M16" s="20"/>
    </row>
    <row r="17" spans="2:13" ht="13.5" x14ac:dyDescent="0.25">
      <c r="B17" s="35" t="s">
        <v>17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7"/>
    </row>
    <row r="18" spans="2:13" ht="13.5" x14ac:dyDescent="0.25">
      <c r="B18" s="9" t="s">
        <v>0</v>
      </c>
      <c r="C18" s="24">
        <v>2.8</v>
      </c>
      <c r="D18" s="27">
        <v>1.23</v>
      </c>
      <c r="E18" s="21">
        <v>4</v>
      </c>
      <c r="F18" s="10">
        <f>IF(COUNT(C18,D18,E18)=3,(D18/C18)*E18,"")</f>
        <v>1.7571428571428573</v>
      </c>
      <c r="G18" s="3"/>
      <c r="H18" s="2"/>
      <c r="I18" s="2"/>
      <c r="J18" s="3"/>
      <c r="K18" s="2"/>
      <c r="L18" s="2"/>
      <c r="M18" s="11"/>
    </row>
    <row r="19" spans="2:13" ht="13.5" x14ac:dyDescent="0.25">
      <c r="B19" s="12" t="s">
        <v>1</v>
      </c>
      <c r="C19" s="25">
        <v>2.8</v>
      </c>
      <c r="D19" s="27">
        <v>2.66</v>
      </c>
      <c r="E19" s="22">
        <v>8</v>
      </c>
      <c r="F19" s="13">
        <f>IF(COUNT(C19,D19,E19)=3,(D19/C19)*E19,"")</f>
        <v>7.6000000000000005</v>
      </c>
      <c r="G19" s="3"/>
      <c r="H19" s="3" t="s">
        <v>3</v>
      </c>
      <c r="I19" s="14">
        <f>IF(COUNT(F18:F20)&gt;0,MAX(F18:F20),"")</f>
        <v>12.357142857142858</v>
      </c>
      <c r="J19" s="2"/>
      <c r="K19" s="3" t="s">
        <v>4</v>
      </c>
      <c r="L19" s="15">
        <f>IF(ISNUMBER(I19),RANK(I19,$I$11:$I$102),"")</f>
        <v>1</v>
      </c>
      <c r="M19" s="11"/>
    </row>
    <row r="20" spans="2:13" ht="14.1" thickBot="1" x14ac:dyDescent="0.3">
      <c r="B20" s="16" t="s">
        <v>2</v>
      </c>
      <c r="C20" s="26">
        <v>2.8</v>
      </c>
      <c r="D20" s="28">
        <v>1.73</v>
      </c>
      <c r="E20" s="23">
        <v>20</v>
      </c>
      <c r="F20" s="17">
        <f>IF(COUNT(C20,D20,E20)=3,(D20/C20)*E20,"")</f>
        <v>12.357142857142858</v>
      </c>
      <c r="G20" s="18"/>
      <c r="H20" s="19"/>
      <c r="I20" s="19"/>
      <c r="J20" s="19"/>
      <c r="K20" s="19"/>
      <c r="L20" s="19"/>
      <c r="M20" s="20"/>
    </row>
    <row r="21" spans="2:13" ht="13.5" x14ac:dyDescent="0.25">
      <c r="B21" s="35" t="s">
        <v>18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</row>
    <row r="22" spans="2:13" ht="13.5" x14ac:dyDescent="0.25">
      <c r="B22" s="9" t="s">
        <v>0</v>
      </c>
      <c r="C22" s="24">
        <v>0.87</v>
      </c>
      <c r="D22" s="27">
        <v>0</v>
      </c>
      <c r="E22" s="21">
        <v>1</v>
      </c>
      <c r="F22" s="10">
        <f>IF(COUNT(C22,D22,E22)=3,(D22/C22)*E22,"")</f>
        <v>0</v>
      </c>
      <c r="G22" s="3"/>
      <c r="H22" s="2"/>
      <c r="I22" s="2"/>
      <c r="J22" s="3"/>
      <c r="K22" s="2"/>
      <c r="L22" s="2"/>
      <c r="M22" s="11"/>
    </row>
    <row r="23" spans="2:13" ht="13.5" x14ac:dyDescent="0.25">
      <c r="B23" s="12" t="s">
        <v>1</v>
      </c>
      <c r="C23" s="25">
        <v>0.87</v>
      </c>
      <c r="D23" s="27">
        <v>0.21</v>
      </c>
      <c r="E23" s="22">
        <v>1</v>
      </c>
      <c r="F23" s="13">
        <f>IF(COUNT(C23,D23,E23)=3,(D23/C23)*E23,"")</f>
        <v>0.24137931034482757</v>
      </c>
      <c r="G23" s="3"/>
      <c r="H23" s="3" t="s">
        <v>3</v>
      </c>
      <c r="I23" s="14">
        <f>IF(COUNT(F22:F24)&gt;0,MAX(F22:F24),"")</f>
        <v>0.24137931034482757</v>
      </c>
      <c r="J23" s="2"/>
      <c r="K23" s="3" t="s">
        <v>4</v>
      </c>
      <c r="L23" s="15">
        <f>IF(ISNUMBER(I23),RANK(I23,$I$11:$I$102),"")</f>
        <v>4</v>
      </c>
      <c r="M23" s="11"/>
    </row>
    <row r="24" spans="2:13" ht="14.1" thickBot="1" x14ac:dyDescent="0.3">
      <c r="B24" s="16" t="s">
        <v>2</v>
      </c>
      <c r="C24" s="26"/>
      <c r="D24" s="28"/>
      <c r="E24" s="23"/>
      <c r="F24" s="17" t="str">
        <f>IF(COUNT(C24,D24,E24)=3,(D24/C24)*E24,"")</f>
        <v/>
      </c>
      <c r="G24" s="18"/>
      <c r="H24" s="19"/>
      <c r="I24" s="19"/>
      <c r="J24" s="19"/>
      <c r="K24" s="19"/>
      <c r="L24" s="19"/>
      <c r="M24" s="20"/>
    </row>
    <row r="25" spans="2:13" ht="13.5" x14ac:dyDescent="0.25">
      <c r="B25" s="35" t="s">
        <v>19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7"/>
    </row>
    <row r="26" spans="2:13" ht="13.5" x14ac:dyDescent="0.25">
      <c r="B26" s="9" t="s">
        <v>0</v>
      </c>
      <c r="C26" s="24">
        <v>2.19</v>
      </c>
      <c r="D26" s="27">
        <v>0</v>
      </c>
      <c r="E26" s="21">
        <v>8</v>
      </c>
      <c r="F26" s="10">
        <f>IF(COUNT(C26,D26,E26)=3,(D26/C26)*E26,"")</f>
        <v>0</v>
      </c>
      <c r="G26" s="3"/>
      <c r="H26" s="2"/>
      <c r="I26" s="2"/>
      <c r="J26" s="3"/>
      <c r="K26" s="2"/>
      <c r="L26" s="2"/>
      <c r="M26" s="11"/>
    </row>
    <row r="27" spans="2:13" ht="13.5" x14ac:dyDescent="0.25">
      <c r="B27" s="12" t="s">
        <v>1</v>
      </c>
      <c r="C27" s="25"/>
      <c r="D27" s="27"/>
      <c r="E27" s="22"/>
      <c r="F27" s="13" t="str">
        <f>IF(COUNT(C27,D27,E27)=3,(D27/C27)*E27,"")</f>
        <v/>
      </c>
      <c r="G27" s="3"/>
      <c r="H27" s="3" t="s">
        <v>3</v>
      </c>
      <c r="I27" s="14">
        <f>IF(COUNT(F26:F28)&gt;0,MAX(F26:F28),"")</f>
        <v>0</v>
      </c>
      <c r="J27" s="2"/>
      <c r="K27" s="3" t="s">
        <v>4</v>
      </c>
      <c r="L27" s="15">
        <f>IF(ISNUMBER(I27),RANK(I27,$I$11:$I$102),"")</f>
        <v>5</v>
      </c>
      <c r="M27" s="11"/>
    </row>
    <row r="28" spans="2:13" ht="14.1" thickBot="1" x14ac:dyDescent="0.3">
      <c r="B28" s="16" t="s">
        <v>2</v>
      </c>
      <c r="C28" s="26"/>
      <c r="D28" s="28"/>
      <c r="E28" s="23"/>
      <c r="F28" s="17" t="str">
        <f>IF(COUNT(C28,D28,E28)=3,(D28/C28)*E28,"")</f>
        <v/>
      </c>
      <c r="G28" s="18"/>
      <c r="H28" s="19"/>
      <c r="I28" s="19"/>
      <c r="J28" s="19"/>
      <c r="K28" s="19"/>
      <c r="L28" s="19"/>
      <c r="M28" s="20"/>
    </row>
    <row r="29" spans="2:13" x14ac:dyDescent="0.2">
      <c r="B29" s="35" t="s">
        <v>7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7"/>
    </row>
    <row r="30" spans="2:13" x14ac:dyDescent="0.2">
      <c r="B30" s="9" t="s">
        <v>0</v>
      </c>
      <c r="C30" s="24"/>
      <c r="D30" s="27"/>
      <c r="E30" s="21"/>
      <c r="F30" s="10" t="str">
        <f>IF(COUNT(C30,D30,E30)=3,(D30/C30)*E30,"")</f>
        <v/>
      </c>
      <c r="G30" s="3"/>
      <c r="H30" s="2"/>
      <c r="I30" s="2"/>
      <c r="J30" s="3"/>
      <c r="K30" s="2"/>
      <c r="L30" s="2"/>
      <c r="M30" s="11"/>
    </row>
    <row r="31" spans="2:13" x14ac:dyDescent="0.2">
      <c r="B31" s="12" t="s">
        <v>1</v>
      </c>
      <c r="C31" s="25"/>
      <c r="D31" s="27"/>
      <c r="E31" s="22"/>
      <c r="F31" s="13" t="str">
        <f>IF(COUNT(C31,D31,E31)=3,(D31/C31)*E31,"")</f>
        <v/>
      </c>
      <c r="G31" s="3"/>
      <c r="H31" s="3" t="s">
        <v>3</v>
      </c>
      <c r="I31" s="14" t="str">
        <f>IF(COUNT(F30:F32)&gt;0,MAX(F30:F32),"")</f>
        <v/>
      </c>
      <c r="J31" s="2"/>
      <c r="K31" s="3" t="s">
        <v>4</v>
      </c>
      <c r="L31" s="15" t="str">
        <f>IF(ISNUMBER(I31),RANK(I31,$I$11:$I$102),"")</f>
        <v/>
      </c>
      <c r="M31" s="11"/>
    </row>
    <row r="32" spans="2:13" ht="15" thickBot="1" x14ac:dyDescent="0.25">
      <c r="B32" s="16" t="s">
        <v>2</v>
      </c>
      <c r="C32" s="26"/>
      <c r="D32" s="28"/>
      <c r="E32" s="23"/>
      <c r="F32" s="17" t="str">
        <f>IF(COUNT(C32,D32,E32)=3,(D32/C32)*E32,"")</f>
        <v/>
      </c>
      <c r="G32" s="18"/>
      <c r="H32" s="19"/>
      <c r="I32" s="19"/>
      <c r="J32" s="19"/>
      <c r="K32" s="19"/>
      <c r="L32" s="19"/>
      <c r="M32" s="20"/>
    </row>
  </sheetData>
  <mergeCells count="11">
    <mergeCell ref="B1:M1"/>
    <mergeCell ref="B29:M29"/>
    <mergeCell ref="B3:F3"/>
    <mergeCell ref="B4:F4"/>
    <mergeCell ref="G3:M3"/>
    <mergeCell ref="G4:M4"/>
    <mergeCell ref="B9:M9"/>
    <mergeCell ref="B13:M13"/>
    <mergeCell ref="B17:M17"/>
    <mergeCell ref="B21:M21"/>
    <mergeCell ref="B25:M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Zhen</dc:creator>
  <cp:lastModifiedBy>Sayed Abdullah</cp:lastModifiedBy>
  <dcterms:created xsi:type="dcterms:W3CDTF">2010-10-27T16:03:21Z</dcterms:created>
  <dcterms:modified xsi:type="dcterms:W3CDTF">2015-07-09T16:58:15Z</dcterms:modified>
</cp:coreProperties>
</file>