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nsei\교과목 자료\4학년 2학기\AIM Capstone Design\9주차 내용 - 구매계획서 추가\"/>
    </mc:Choice>
  </mc:AlternateContent>
  <xr:revisionPtr revIDLastSave="0" documentId="13_ncr:1_{B0E3F1C1-FEEE-473B-8D50-DAAA52CFF7A6}" xr6:coauthVersionLast="45" xr6:coauthVersionMax="45" xr10:uidLastSave="{00000000-0000-0000-0000-000000000000}"/>
  <bookViews>
    <workbookView xWindow="-120" yWindow="-120" windowWidth="29040" windowHeight="15840" activeTab="1" xr2:uid="{E1F30F59-1829-4703-9C31-7B47A81181F1}"/>
  </bookViews>
  <sheets>
    <sheet name="안내" sheetId="2" r:id="rId1"/>
    <sheet name="구매계획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8" i="1" l="1"/>
  <c r="I11" i="1"/>
  <c r="I27" i="1"/>
  <c r="I28" i="1"/>
  <c r="I29" i="1"/>
  <c r="I30" i="1"/>
  <c r="I31" i="1"/>
  <c r="I32" i="1"/>
  <c r="I33" i="1"/>
  <c r="I34" i="1"/>
  <c r="I35" i="1"/>
  <c r="I36" i="1"/>
  <c r="I37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39" i="1" l="1"/>
  <c r="I40" i="1" s="1"/>
</calcChain>
</file>

<file path=xl/sharedStrings.xml><?xml version="1.0" encoding="utf-8"?>
<sst xmlns="http://schemas.openxmlformats.org/spreadsheetml/2006/main" count="58" uniqueCount="56">
  <si>
    <t>종류</t>
    <phoneticPr fontId="1" type="noConversion"/>
  </si>
  <si>
    <t>드론</t>
    <phoneticPr fontId="1" type="noConversion"/>
  </si>
  <si>
    <t>구매 목적</t>
    <phoneticPr fontId="1" type="noConversion"/>
  </si>
  <si>
    <t>개수</t>
    <phoneticPr fontId="1" type="noConversion"/>
  </si>
  <si>
    <t>총합</t>
    <phoneticPr fontId="1" type="noConversion"/>
  </si>
  <si>
    <t>제품명(모델명)</t>
    <phoneticPr fontId="1" type="noConversion"/>
  </si>
  <si>
    <t>단가</t>
    <phoneticPr fontId="1" type="noConversion"/>
  </si>
  <si>
    <t>총액은 5,000,000원 입니다.</t>
    <phoneticPr fontId="1" type="noConversion"/>
  </si>
  <si>
    <t>구매 계획서 작성시 구매 목적을 반드시 상세하게 적어주시기 바랍니다.</t>
    <phoneticPr fontId="1" type="noConversion"/>
  </si>
  <si>
    <t>주문제작(외주), 장소대여는 예산사용 불가능합니다.</t>
    <phoneticPr fontId="1" type="noConversion"/>
  </si>
  <si>
    <t>그 외에 행정상 불가능한 품목과 기타 행정처리상 기타 작업이 필요한 품목을 구분하기 위함입니다.</t>
    <phoneticPr fontId="1" type="noConversion"/>
  </si>
  <si>
    <t>향후 구매계획은 조금씩 달라져도 되지만, 해당 경우에는</t>
    <phoneticPr fontId="1" type="noConversion"/>
  </si>
  <si>
    <t>기존의 다른 조는 가능했으나 추후 구매팀은 구매가 불가능한 경우가 있을 수 있습니다.</t>
    <phoneticPr fontId="1" type="noConversion"/>
  </si>
  <si>
    <t>드론의 선택에 있어서 신중하게 골라 주시기 바랍니다.</t>
    <phoneticPr fontId="1" type="noConversion"/>
  </si>
  <si>
    <t>남은 금액</t>
    <phoneticPr fontId="1" type="noConversion"/>
  </si>
  <si>
    <t>사용 금액</t>
    <phoneticPr fontId="1" type="noConversion"/>
  </si>
  <si>
    <t>구매는 매주 스프레드시트를 통해 필요 물품을 인터넷 구매합니다.</t>
    <phoneticPr fontId="1" type="noConversion"/>
  </si>
  <si>
    <t>현장 구매는 불가합니다.</t>
    <phoneticPr fontId="1" type="noConversion"/>
  </si>
  <si>
    <t>반드시 읽고 구매계획서(sheet2)를 작성해주세요</t>
    <phoneticPr fontId="1" type="noConversion"/>
  </si>
  <si>
    <t>구매 사이트(주소)</t>
    <phoneticPr fontId="1" type="noConversion"/>
  </si>
  <si>
    <t>다만 선택하신 품목 중 드론은 제출 즉시 구매할 예정으로 변경이 불가능합니다.</t>
    <phoneticPr fontId="1" type="noConversion"/>
  </si>
  <si>
    <t>이번에 요청하신 물품은 실제 구매하지는 않습니다. 향후 실제 구매관련 공지가 있을 겁니다.</t>
    <phoneticPr fontId="1" type="noConversion"/>
  </si>
  <si>
    <t>1조 구매 계획서</t>
    <phoneticPr fontId="1" type="noConversion"/>
  </si>
  <si>
    <t>픽스호크 H500 촬영용 헥사콥터</t>
    <phoneticPr fontId="1" type="noConversion"/>
  </si>
  <si>
    <t>초소형 컴퓨터</t>
    <phoneticPr fontId="1" type="noConversion"/>
  </si>
  <si>
    <t>라즈베리파이4(8GB) + 듀얼 쿨러 케이스</t>
    <phoneticPr fontId="1" type="noConversion"/>
  </si>
  <si>
    <t>코딩을 통해 원하는 기능구현을 하기 위해서는 라즈베리파이가 필요함. 또한 발열 문제가 심할 수 있으므로 쿨러가 함께 있는 형태가 필요.</t>
    <phoneticPr fontId="1" type="noConversion"/>
  </si>
  <si>
    <t>https://www.devicemart.co.kr/goods/view?no=12718635</t>
  </si>
  <si>
    <t>(PP-A166) PL2303TA USB to TTL RS232 시리얼 케이블</t>
    <phoneticPr fontId="1" type="noConversion"/>
  </si>
  <si>
    <t>라즈베리파이4와 픽스호크를 연결시켜줄 연결선 필요</t>
    <phoneticPr fontId="1" type="noConversion"/>
  </si>
  <si>
    <t>연결선</t>
    <phoneticPr fontId="1" type="noConversion"/>
  </si>
  <si>
    <t>http://www.11st.co.kr/products/2039250502?utm_medium=%EA%B2%80%EC%83%89&amp;gclid=EAIaIQobChMIiL2ar8Ou7AIVkKqWCh32hgAeEAQYBCABEgLUh_D_BwE&amp;utm_source=%EA%B5%AC%EA%B8%80_PC_S_%EC%87%BC%ED%95%91&amp;utm_campaign=%EA%B5%AC%EA%B8%80%EC%87%BC%ED%95%91PC+%EC%B6%94%EA%B0%80%EC%9E%91%EC%97%85&amp;utm_term=</t>
  </si>
  <si>
    <t>USB</t>
    <phoneticPr fontId="1" type="noConversion"/>
  </si>
  <si>
    <r>
      <t>샌디스크 크루저 울트라 시프트 3.0 USB SDCZ410-032G-G46</t>
    </r>
    <r>
      <rPr>
        <b/>
        <sz val="11"/>
        <color rgb="FF000000"/>
        <rFont val="맑은 고딕"/>
        <family val="3"/>
        <charset val="129"/>
        <scheme val="minor"/>
      </rPr>
      <t xml:space="preserve"> (32GB)</t>
    </r>
    <phoneticPr fontId="1" type="noConversion"/>
  </si>
  <si>
    <t>초기에 라즈베리파이의 운영체제를 설치하기 위해 USB가 필요함</t>
    <phoneticPr fontId="1" type="noConversion"/>
  </si>
  <si>
    <t>https://www.coupang.com/vp/products/2144227903?itemId=3640941545&amp;vendorItemId=71626468200&amp;isAddedCart=</t>
  </si>
  <si>
    <t>https://www.coupang.com/vp/products/97900323?itemId=300546155&amp;vendorItemId=3739647546&amp;q=%EB%B3%B4%EC%A1%B0%EB%B0%B0%ED%84%B0%EB%A6%AC&amp;itemsCount=36&amp;searchId=aafa993192e44b09b9c874f686b2bfca&amp;rank=1&amp;isAddedCart=</t>
  </si>
  <si>
    <t>보조배터리</t>
    <phoneticPr fontId="1" type="noConversion"/>
  </si>
  <si>
    <t>알로코리아 5세대 고속충전 보조배터리 10000mAh</t>
  </si>
  <si>
    <t>라즈베리파이 충전을 위한 보조배터리 필요</t>
    <phoneticPr fontId="1" type="noConversion"/>
  </si>
  <si>
    <t>USB 3.1 C타입 to USB 3.0 HQ 고급형 메탈 케이블 0.5M [CS350]</t>
  </si>
  <si>
    <t>라즈베리파이 충전시 라즈베리파이와 보조배터리를 이어줄 연결선 필요</t>
    <phoneticPr fontId="1" type="noConversion"/>
  </si>
  <si>
    <t>https://www.coupang.com/vp/products/50597222?itemId=178366597&amp;vendorItemId=3419568933&amp;q=usb+to+c+0.5&amp;itemsCount=36&amp;searchId=ce55c2067da048429edb6c5fbc6f5263&amp;rank=7&amp;isAddedCart=</t>
  </si>
  <si>
    <t>현수막</t>
    <phoneticPr fontId="1" type="noConversion"/>
  </si>
  <si>
    <r>
      <t xml:space="preserve">Object Detection이 가능하고, 라즈베리파이와 연동하여 코딩을 통해 원하는 기능 구현이 가능한 드론이 필요해서 이런 기능들을 가진 픽스호크 드론을 구매 하고자함. </t>
    </r>
    <r>
      <rPr>
        <b/>
        <sz val="11"/>
        <color rgb="FFFF0000"/>
        <rFont val="맑은 고딕"/>
        <family val="3"/>
        <charset val="129"/>
        <scheme val="minor"/>
      </rPr>
      <t xml:space="preserve"> (견적서 별도 첨부)</t>
    </r>
    <phoneticPr fontId="1" type="noConversion"/>
  </si>
  <si>
    <r>
      <t>드론을 주행시킬 실험용 맵을 천 재질의 현수막에 출력해서 활용해야 함. 따라서 현수막 제작비용이 필요</t>
    </r>
    <r>
      <rPr>
        <b/>
        <sz val="11"/>
        <color rgb="FFFF0000"/>
        <rFont val="맑은 고딕"/>
        <family val="3"/>
        <charset val="129"/>
        <scheme val="minor"/>
      </rPr>
      <t xml:space="preserve"> (견적서 별도 첨부)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</si>
  <si>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(첨부 견적서 참고)</t>
    </r>
    <r>
      <rPr>
        <sz val="11"/>
        <color theme="10"/>
        <rFont val="맑은 고딕"/>
        <family val="3"/>
        <charset val="129"/>
        <scheme val="minor"/>
      </rPr>
      <t xml:space="preserve"> </t>
    </r>
    <r>
      <rPr>
        <u/>
        <sz val="11"/>
        <color theme="10"/>
        <rFont val="맑은 고딕"/>
        <family val="2"/>
        <charset val="129"/>
        <scheme val="minor"/>
      </rPr>
      <t>http://www.gameplusedu.com/m2/goods/view_detail.php?goodsno=1764</t>
    </r>
    <phoneticPr fontId="1" type="noConversion"/>
  </si>
  <si>
    <r>
      <t xml:space="preserve">첨부 견적서 참고 </t>
    </r>
    <r>
      <rPr>
        <b/>
        <sz val="11"/>
        <color theme="1"/>
        <rFont val="맑은 고딕"/>
        <family val="3"/>
        <charset val="129"/>
        <scheme val="minor"/>
      </rPr>
      <t>(서울시 서대문구 신촌동 (학교 앞)에 위치한 "홍미광고" 업체에 주문 제작)</t>
    </r>
    <phoneticPr fontId="1" type="noConversion"/>
  </si>
  <si>
    <t>충전기</t>
    <phoneticPr fontId="1" type="noConversion"/>
  </si>
  <si>
    <t>https://store.dji.com/kr/product/tello-battery-charging-hub?set_country=KR&amp;gclid=EAIaIQobChMIjonT7dSa7QIVyaqWCh3DdAt2EAQYASABEgKB5_D_BwE</t>
  </si>
  <si>
    <t>텔로 배터리 충전 허브</t>
    <phoneticPr fontId="1" type="noConversion"/>
  </si>
  <si>
    <t>팀 프로젝트를 Tello로 진행해야되는 상황으로 변경됨에 따라 Tello를 오래/자주 사용해야되는데, 개인별로 지급된 배터리 2개를 동시에 빠르게 충전할 수 있도록 충전 허브가 필요함.</t>
    <phoneticPr fontId="1" type="noConversion"/>
  </si>
  <si>
    <t>와이파이 중계기</t>
    <phoneticPr fontId="1" type="noConversion"/>
  </si>
  <si>
    <t>EFM네트웍스 아이피타임 Extender A3</t>
    <phoneticPr fontId="1" type="noConversion"/>
  </si>
  <si>
    <t>텔로를 장시간 주행 혹은 멀어지면 Wifi 연결이 잘 끊어지는 편인데, 프로젝트 진행 시 안정적인 Wifi 공급을 위해 중계기가 필요함</t>
    <phoneticPr fontId="1" type="noConversion"/>
  </si>
  <si>
    <t>https://smartstore.naver.com/ks1st/products/4497111505?NaPm=ct%3Dkhw7e1q8%7Cci%3D3ad10809c6d05e7921fff40120a5fa710b25b7ee%7Ctr%3Dslsc%7Csn%3D590782%7Chk%3D7d6d53c6b5dab829705b77af94bbb16160d84ba7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</si>
</sst>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0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0" fillId="0" borderId="1" xfId="0" applyNumberFormat="1" applyFill="1" applyBorder="1" applyAlignment="1">
      <alignment horizontal="center" vertical="center"/>
    </xf>
    <xf numFmtId="41" fontId="0" fillId="0" borderId="0" xfId="0" applyNumberForma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meplusedu.com/m2/goods/view_detail.php?goodsno=1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D74B-530E-4F5F-93BB-FE203810BE4A}">
  <dimension ref="C1:C18"/>
  <sheetViews>
    <sheetView workbookViewId="0">
      <selection activeCell="C22" sqref="C22"/>
    </sheetView>
  </sheetViews>
  <sheetFormatPr defaultRowHeight="16.5" x14ac:dyDescent="0.3"/>
  <cols>
    <col min="3" max="3" width="108.125" style="1" customWidth="1"/>
  </cols>
  <sheetData>
    <row r="1" spans="3:3" x14ac:dyDescent="0.3">
      <c r="C1" s="12" t="s">
        <v>18</v>
      </c>
    </row>
    <row r="2" spans="3:3" x14ac:dyDescent="0.3">
      <c r="C2" s="13"/>
    </row>
    <row r="3" spans="3:3" x14ac:dyDescent="0.3">
      <c r="C3" s="13"/>
    </row>
    <row r="4" spans="3:3" x14ac:dyDescent="0.3">
      <c r="C4" s="1" t="s">
        <v>7</v>
      </c>
    </row>
    <row r="5" spans="3:3" x14ac:dyDescent="0.3">
      <c r="C5" s="1" t="s">
        <v>8</v>
      </c>
    </row>
    <row r="7" spans="3:3" x14ac:dyDescent="0.3">
      <c r="C7" s="1" t="s">
        <v>9</v>
      </c>
    </row>
    <row r="8" spans="3:3" x14ac:dyDescent="0.3">
      <c r="C8" s="1" t="s">
        <v>10</v>
      </c>
    </row>
    <row r="10" spans="3:3" x14ac:dyDescent="0.3">
      <c r="C10" s="1" t="s">
        <v>11</v>
      </c>
    </row>
    <row r="11" spans="3:3" x14ac:dyDescent="0.3">
      <c r="C11" s="1" t="s">
        <v>12</v>
      </c>
    </row>
    <row r="13" spans="3:3" x14ac:dyDescent="0.3">
      <c r="C13" s="1" t="s">
        <v>21</v>
      </c>
    </row>
    <row r="14" spans="3:3" x14ac:dyDescent="0.3">
      <c r="C14" s="1" t="s">
        <v>20</v>
      </c>
    </row>
    <row r="15" spans="3:3" x14ac:dyDescent="0.3">
      <c r="C15" s="1" t="s">
        <v>13</v>
      </c>
    </row>
    <row r="17" spans="3:3" x14ac:dyDescent="0.3">
      <c r="C17" s="1" t="s">
        <v>16</v>
      </c>
    </row>
    <row r="18" spans="3:3" x14ac:dyDescent="0.3">
      <c r="C18" s="1" t="s">
        <v>17</v>
      </c>
    </row>
  </sheetData>
  <mergeCells count="1">
    <mergeCell ref="C1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E98B-AD20-43BA-A64A-2DA6DDD86F24}">
  <dimension ref="C4:AI40"/>
  <sheetViews>
    <sheetView tabSelected="1" topLeftCell="A10" zoomScale="85" zoomScaleNormal="85" workbookViewId="0">
      <selection activeCell="F25" sqref="F25"/>
    </sheetView>
  </sheetViews>
  <sheetFormatPr defaultRowHeight="16.5" x14ac:dyDescent="0.3"/>
  <cols>
    <col min="3" max="3" width="9" style="1"/>
    <col min="4" max="4" width="14.125" style="1" customWidth="1"/>
    <col min="5" max="5" width="29.5" style="1" customWidth="1"/>
    <col min="6" max="6" width="72.125" style="1" customWidth="1"/>
    <col min="7" max="7" width="12.25" style="4" customWidth="1"/>
    <col min="8" max="8" width="9" style="1"/>
    <col min="9" max="9" width="13.125" style="6" customWidth="1"/>
    <col min="10" max="10" width="50.875" style="1" customWidth="1"/>
    <col min="11" max="35" width="9" style="1"/>
  </cols>
  <sheetData>
    <row r="4" spans="4:10" x14ac:dyDescent="0.3">
      <c r="D4" s="14" t="s">
        <v>22</v>
      </c>
      <c r="E4" s="14"/>
      <c r="F4" s="14"/>
      <c r="G4" s="14"/>
      <c r="H4" s="14"/>
      <c r="I4" s="14"/>
      <c r="J4" s="14"/>
    </row>
    <row r="5" spans="4:10" x14ac:dyDescent="0.3">
      <c r="D5" s="14"/>
      <c r="E5" s="14"/>
      <c r="F5" s="14"/>
      <c r="G5" s="14"/>
      <c r="H5" s="14"/>
      <c r="I5" s="14"/>
      <c r="J5" s="14"/>
    </row>
    <row r="6" spans="4:10" x14ac:dyDescent="0.3">
      <c r="D6" s="14"/>
      <c r="E6" s="14"/>
      <c r="F6" s="14"/>
      <c r="G6" s="14"/>
      <c r="H6" s="14"/>
      <c r="I6" s="14"/>
      <c r="J6" s="14"/>
    </row>
    <row r="7" spans="4:10" x14ac:dyDescent="0.3">
      <c r="D7" s="14"/>
      <c r="E7" s="14"/>
      <c r="F7" s="14"/>
      <c r="G7" s="14"/>
      <c r="H7" s="14"/>
      <c r="I7" s="14"/>
      <c r="J7" s="14"/>
    </row>
    <row r="8" spans="4:10" x14ac:dyDescent="0.3">
      <c r="D8" s="14"/>
      <c r="E8" s="14"/>
      <c r="F8" s="14"/>
      <c r="G8" s="14"/>
      <c r="H8" s="14"/>
      <c r="I8" s="14"/>
      <c r="J8" s="14"/>
    </row>
    <row r="9" spans="4:10" x14ac:dyDescent="0.3">
      <c r="D9" s="15"/>
      <c r="E9" s="16"/>
      <c r="F9" s="16"/>
      <c r="G9" s="16"/>
      <c r="H9" s="16"/>
      <c r="I9" s="16"/>
      <c r="J9" s="17"/>
    </row>
    <row r="10" spans="4:10" x14ac:dyDescent="0.3">
      <c r="D10" s="2" t="s">
        <v>0</v>
      </c>
      <c r="E10" s="2" t="s">
        <v>5</v>
      </c>
      <c r="F10" s="2" t="s">
        <v>2</v>
      </c>
      <c r="G10" s="3" t="s">
        <v>6</v>
      </c>
      <c r="H10" s="2" t="s">
        <v>3</v>
      </c>
      <c r="I10" s="5" t="s">
        <v>4</v>
      </c>
      <c r="J10" s="2" t="s">
        <v>19</v>
      </c>
    </row>
    <row r="11" spans="4:10" ht="49.5" x14ac:dyDescent="0.3">
      <c r="D11" s="2" t="s">
        <v>1</v>
      </c>
      <c r="E11" s="2" t="s">
        <v>23</v>
      </c>
      <c r="F11" s="8" t="s">
        <v>44</v>
      </c>
      <c r="G11" s="3">
        <v>1778400</v>
      </c>
      <c r="H11" s="2">
        <v>1</v>
      </c>
      <c r="I11" s="5">
        <f t="shared" ref="I11:I38" si="0">G11*H11</f>
        <v>1778400</v>
      </c>
      <c r="J11" s="9" t="s">
        <v>46</v>
      </c>
    </row>
    <row r="12" spans="4:10" ht="33" x14ac:dyDescent="0.3">
      <c r="D12" s="2" t="s">
        <v>24</v>
      </c>
      <c r="E12" s="8" t="s">
        <v>25</v>
      </c>
      <c r="F12" s="8" t="s">
        <v>26</v>
      </c>
      <c r="G12" s="3">
        <v>110500</v>
      </c>
      <c r="H12" s="2">
        <v>1</v>
      </c>
      <c r="I12" s="5">
        <f t="shared" si="0"/>
        <v>110500</v>
      </c>
      <c r="J12" s="2" t="s">
        <v>27</v>
      </c>
    </row>
    <row r="13" spans="4:10" ht="115.5" x14ac:dyDescent="0.3">
      <c r="D13" s="2" t="s">
        <v>30</v>
      </c>
      <c r="E13" s="8" t="s">
        <v>28</v>
      </c>
      <c r="F13" s="2" t="s">
        <v>29</v>
      </c>
      <c r="G13" s="3">
        <v>1650</v>
      </c>
      <c r="H13" s="2">
        <v>2</v>
      </c>
      <c r="I13" s="5">
        <f t="shared" si="0"/>
        <v>3300</v>
      </c>
      <c r="J13" s="8" t="s">
        <v>31</v>
      </c>
    </row>
    <row r="14" spans="4:10" ht="49.5" x14ac:dyDescent="0.3">
      <c r="D14" s="2" t="s">
        <v>32</v>
      </c>
      <c r="E14" s="7" t="s">
        <v>33</v>
      </c>
      <c r="F14" s="2" t="s">
        <v>34</v>
      </c>
      <c r="G14" s="3">
        <v>5900</v>
      </c>
      <c r="H14" s="2">
        <v>1</v>
      </c>
      <c r="I14" s="5">
        <f t="shared" si="0"/>
        <v>5900</v>
      </c>
      <c r="J14" s="8" t="s">
        <v>35</v>
      </c>
    </row>
    <row r="15" spans="4:10" ht="82.5" x14ac:dyDescent="0.3">
      <c r="D15" s="2" t="s">
        <v>37</v>
      </c>
      <c r="E15" s="10" t="s">
        <v>38</v>
      </c>
      <c r="F15" s="2" t="s">
        <v>39</v>
      </c>
      <c r="G15" s="3">
        <v>19850</v>
      </c>
      <c r="H15" s="2">
        <v>1</v>
      </c>
      <c r="I15" s="5">
        <v>19850</v>
      </c>
      <c r="J15" s="8" t="s">
        <v>36</v>
      </c>
    </row>
    <row r="16" spans="4:10" ht="66" x14ac:dyDescent="0.3">
      <c r="D16" s="2" t="s">
        <v>30</v>
      </c>
      <c r="E16" s="7" t="s">
        <v>40</v>
      </c>
      <c r="F16" s="2" t="s">
        <v>41</v>
      </c>
      <c r="G16" s="3">
        <v>8920</v>
      </c>
      <c r="H16" s="2">
        <v>1</v>
      </c>
      <c r="I16" s="5">
        <f t="shared" si="0"/>
        <v>8920</v>
      </c>
      <c r="J16" s="8" t="s">
        <v>42</v>
      </c>
    </row>
    <row r="17" spans="4:10" ht="33" x14ac:dyDescent="0.3">
      <c r="D17" s="2" t="s">
        <v>43</v>
      </c>
      <c r="E17" s="2" t="s">
        <v>43</v>
      </c>
      <c r="F17" s="8" t="s">
        <v>45</v>
      </c>
      <c r="G17" s="3">
        <v>316800</v>
      </c>
      <c r="H17" s="2">
        <v>1</v>
      </c>
      <c r="I17" s="5">
        <f t="shared" si="0"/>
        <v>316800</v>
      </c>
      <c r="J17" s="11" t="s">
        <v>47</v>
      </c>
    </row>
    <row r="18" spans="4:10" ht="49.5" x14ac:dyDescent="0.3">
      <c r="D18" s="22" t="s">
        <v>48</v>
      </c>
      <c r="E18" s="22" t="s">
        <v>50</v>
      </c>
      <c r="F18" s="23" t="s">
        <v>51</v>
      </c>
      <c r="G18" s="24">
        <v>19000</v>
      </c>
      <c r="H18" s="22">
        <v>6</v>
      </c>
      <c r="I18" s="24">
        <f t="shared" si="0"/>
        <v>114000</v>
      </c>
      <c r="J18" s="23" t="s">
        <v>49</v>
      </c>
    </row>
    <row r="19" spans="4:10" ht="66" x14ac:dyDescent="0.3">
      <c r="D19" s="22" t="s">
        <v>52</v>
      </c>
      <c r="E19" s="22" t="s">
        <v>53</v>
      </c>
      <c r="F19" s="23" t="s">
        <v>54</v>
      </c>
      <c r="G19" s="24">
        <v>29900</v>
      </c>
      <c r="H19" s="22">
        <v>1</v>
      </c>
      <c r="I19" s="24">
        <f t="shared" si="0"/>
        <v>29900</v>
      </c>
      <c r="J19" s="23" t="s">
        <v>55</v>
      </c>
    </row>
    <row r="20" spans="4:10" x14ac:dyDescent="0.3">
      <c r="D20" s="2"/>
      <c r="E20" s="2"/>
      <c r="F20" s="2"/>
      <c r="G20" s="3"/>
      <c r="H20" s="2"/>
      <c r="I20" s="5">
        <f t="shared" si="0"/>
        <v>0</v>
      </c>
      <c r="J20" s="2"/>
    </row>
    <row r="21" spans="4:10" x14ac:dyDescent="0.3">
      <c r="D21" s="2"/>
      <c r="E21" s="2"/>
      <c r="F21" s="2"/>
      <c r="G21" s="3"/>
      <c r="H21" s="2"/>
      <c r="I21" s="5">
        <f t="shared" si="0"/>
        <v>0</v>
      </c>
      <c r="J21" s="2"/>
    </row>
    <row r="22" spans="4:10" x14ac:dyDescent="0.3">
      <c r="D22" s="2"/>
      <c r="E22" s="2"/>
      <c r="F22" s="2"/>
      <c r="G22" s="3"/>
      <c r="H22" s="2"/>
      <c r="I22" s="5">
        <f t="shared" si="0"/>
        <v>0</v>
      </c>
      <c r="J22" s="2"/>
    </row>
    <row r="23" spans="4:10" x14ac:dyDescent="0.3">
      <c r="D23" s="2"/>
      <c r="E23" s="2"/>
      <c r="F23" s="2"/>
      <c r="G23" s="3"/>
      <c r="H23" s="2"/>
      <c r="I23" s="5">
        <f t="shared" si="0"/>
        <v>0</v>
      </c>
      <c r="J23" s="2"/>
    </row>
    <row r="24" spans="4:10" x14ac:dyDescent="0.3">
      <c r="D24" s="2"/>
      <c r="E24" s="2"/>
      <c r="F24" s="2"/>
      <c r="G24" s="3"/>
      <c r="H24" s="2"/>
      <c r="I24" s="5">
        <f t="shared" si="0"/>
        <v>0</v>
      </c>
      <c r="J24" s="2"/>
    </row>
    <row r="25" spans="4:10" x14ac:dyDescent="0.3">
      <c r="D25" s="2"/>
      <c r="E25" s="2"/>
      <c r="F25" s="2"/>
      <c r="G25" s="3"/>
      <c r="H25" s="2"/>
      <c r="I25" s="5">
        <f t="shared" si="0"/>
        <v>0</v>
      </c>
      <c r="J25" s="2"/>
    </row>
    <row r="26" spans="4:10" x14ac:dyDescent="0.3">
      <c r="D26" s="2"/>
      <c r="E26" s="2"/>
      <c r="F26" s="2"/>
      <c r="G26" s="3"/>
      <c r="H26" s="2"/>
      <c r="I26" s="5">
        <f t="shared" si="0"/>
        <v>0</v>
      </c>
      <c r="J26" s="2"/>
    </row>
    <row r="27" spans="4:10" x14ac:dyDescent="0.3">
      <c r="D27" s="2"/>
      <c r="E27" s="2"/>
      <c r="F27" s="2"/>
      <c r="G27" s="3"/>
      <c r="H27" s="2"/>
      <c r="I27" s="5">
        <f t="shared" si="0"/>
        <v>0</v>
      </c>
      <c r="J27" s="2"/>
    </row>
    <row r="28" spans="4:10" x14ac:dyDescent="0.3">
      <c r="D28" s="2"/>
      <c r="E28" s="2"/>
      <c r="F28" s="2"/>
      <c r="G28" s="3"/>
      <c r="H28" s="2"/>
      <c r="I28" s="5">
        <f t="shared" si="0"/>
        <v>0</v>
      </c>
      <c r="J28" s="2"/>
    </row>
    <row r="29" spans="4:10" x14ac:dyDescent="0.3">
      <c r="D29" s="2"/>
      <c r="E29" s="2"/>
      <c r="F29" s="2"/>
      <c r="G29" s="3"/>
      <c r="H29" s="2"/>
      <c r="I29" s="5">
        <f t="shared" si="0"/>
        <v>0</v>
      </c>
      <c r="J29" s="2"/>
    </row>
    <row r="30" spans="4:10" x14ac:dyDescent="0.3">
      <c r="D30" s="2"/>
      <c r="E30" s="2"/>
      <c r="F30" s="2"/>
      <c r="G30" s="3"/>
      <c r="H30" s="2"/>
      <c r="I30" s="5">
        <f t="shared" si="0"/>
        <v>0</v>
      </c>
      <c r="J30" s="2"/>
    </row>
    <row r="31" spans="4:10" x14ac:dyDescent="0.3">
      <c r="D31" s="2"/>
      <c r="E31" s="2"/>
      <c r="F31" s="2"/>
      <c r="G31" s="3"/>
      <c r="H31" s="2"/>
      <c r="I31" s="5">
        <f t="shared" si="0"/>
        <v>0</v>
      </c>
      <c r="J31" s="2"/>
    </row>
    <row r="32" spans="4:10" x14ac:dyDescent="0.3">
      <c r="D32" s="2"/>
      <c r="E32" s="2"/>
      <c r="F32" s="2"/>
      <c r="G32" s="3"/>
      <c r="H32" s="2"/>
      <c r="I32" s="5">
        <f t="shared" si="0"/>
        <v>0</v>
      </c>
      <c r="J32" s="2"/>
    </row>
    <row r="33" spans="4:10" x14ac:dyDescent="0.3">
      <c r="D33" s="2"/>
      <c r="E33" s="2"/>
      <c r="F33" s="2"/>
      <c r="G33" s="3"/>
      <c r="H33" s="2"/>
      <c r="I33" s="5">
        <f t="shared" si="0"/>
        <v>0</v>
      </c>
      <c r="J33" s="2"/>
    </row>
    <row r="34" spans="4:10" x14ac:dyDescent="0.3">
      <c r="D34" s="2"/>
      <c r="E34" s="2"/>
      <c r="F34" s="2"/>
      <c r="G34" s="3"/>
      <c r="H34" s="2"/>
      <c r="I34" s="5">
        <f t="shared" si="0"/>
        <v>0</v>
      </c>
      <c r="J34" s="2"/>
    </row>
    <row r="35" spans="4:10" x14ac:dyDescent="0.3">
      <c r="D35" s="2"/>
      <c r="E35" s="2"/>
      <c r="F35" s="2"/>
      <c r="G35" s="3"/>
      <c r="H35" s="2"/>
      <c r="I35" s="5">
        <f t="shared" si="0"/>
        <v>0</v>
      </c>
      <c r="J35" s="2"/>
    </row>
    <row r="36" spans="4:10" x14ac:dyDescent="0.3">
      <c r="D36" s="2"/>
      <c r="E36" s="2"/>
      <c r="F36" s="2"/>
      <c r="G36" s="3"/>
      <c r="H36" s="2"/>
      <c r="I36" s="5">
        <f t="shared" si="0"/>
        <v>0</v>
      </c>
      <c r="J36" s="2"/>
    </row>
    <row r="37" spans="4:10" x14ac:dyDescent="0.3">
      <c r="D37" s="2"/>
      <c r="E37" s="2"/>
      <c r="F37" s="2"/>
      <c r="G37" s="3"/>
      <c r="H37" s="2"/>
      <c r="I37" s="5">
        <f t="shared" si="0"/>
        <v>0</v>
      </c>
      <c r="J37" s="2"/>
    </row>
    <row r="38" spans="4:10" x14ac:dyDescent="0.3">
      <c r="D38" s="2"/>
      <c r="E38" s="2"/>
      <c r="F38" s="2"/>
      <c r="G38" s="3"/>
      <c r="H38" s="2"/>
      <c r="I38" s="5">
        <f t="shared" si="0"/>
        <v>0</v>
      </c>
      <c r="J38" s="2"/>
    </row>
    <row r="39" spans="4:10" ht="30" customHeight="1" x14ac:dyDescent="0.3">
      <c r="D39" s="18" t="s">
        <v>15</v>
      </c>
      <c r="E39" s="19"/>
      <c r="F39" s="19"/>
      <c r="G39" s="19"/>
      <c r="H39" s="20"/>
      <c r="I39" s="5">
        <f>SUM(I11:I38)</f>
        <v>2387570</v>
      </c>
      <c r="J39" s="2"/>
    </row>
    <row r="40" spans="4:10" ht="30" customHeight="1" x14ac:dyDescent="0.3">
      <c r="D40" s="21" t="s">
        <v>14</v>
      </c>
      <c r="E40" s="19"/>
      <c r="F40" s="19"/>
      <c r="G40" s="19"/>
      <c r="H40" s="20"/>
      <c r="I40" s="5">
        <f>5000000-I39</f>
        <v>2612430</v>
      </c>
      <c r="J40" s="2"/>
    </row>
  </sheetData>
  <mergeCells count="4">
    <mergeCell ref="D4:J8"/>
    <mergeCell ref="D9:J9"/>
    <mergeCell ref="D39:H39"/>
    <mergeCell ref="D40:H40"/>
  </mergeCells>
  <phoneticPr fontId="1" type="noConversion"/>
  <hyperlinks>
    <hyperlink ref="J11" r:id="rId1" display="http://www.gameplusedu.com/m2/goods/view_detail.php?goodsno=1764" xr:uid="{627B0F2A-28E9-4288-B5A6-D3804A44687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안내</vt:lpstr>
      <vt:lpstr>구매계획서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LMP-CAE</dc:creator>
  <cp:lastModifiedBy>User</cp:lastModifiedBy>
  <dcterms:created xsi:type="dcterms:W3CDTF">2020-09-28T01:38:22Z</dcterms:created>
  <dcterms:modified xsi:type="dcterms:W3CDTF">2020-11-24T16:39:06Z</dcterms:modified>
</cp:coreProperties>
</file>