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sy/Onedrive/Work/Cam/Part IIA/Metrics Project/"/>
    </mc:Choice>
  </mc:AlternateContent>
  <xr:revisionPtr revIDLastSave="0" documentId="13_ncr:1_{C6CE78FA-5501-184E-9BE1-DB3CA8F12B6A}" xr6:coauthVersionLast="45" xr6:coauthVersionMax="45" xr10:uidLastSave="{00000000-0000-0000-0000-000000000000}"/>
  <bookViews>
    <workbookView xWindow="0" yWindow="600" windowWidth="40960" windowHeight="21120" activeTab="1" xr2:uid="{ACB60AD8-A4CD-2741-9B8F-3847A0C61302}"/>
  </bookViews>
  <sheets>
    <sheet name="Data sources" sheetId="11" r:id="rId1"/>
    <sheet name="EU_from_1970" sheetId="4" r:id="rId2"/>
    <sheet name="EU_fron_2000" sheetId="5" r:id="rId3"/>
    <sheet name="Mig_In" sheetId="27" r:id="rId4"/>
    <sheet name="Neuro_DR" sheetId="32" r:id="rId5"/>
    <sheet name="Yrs_Lost" sheetId="31" r:id="rId6"/>
    <sheet name="LifeExp" sheetId="29" r:id="rId7"/>
    <sheet name="AvMort" sheetId="30" r:id="rId8"/>
    <sheet name="Mig_Out" sheetId="28" r:id="rId9"/>
    <sheet name="Hrs_Worked" sheetId="26" r:id="rId10"/>
    <sheet name="Age" sheetId="25" r:id="rId11"/>
    <sheet name="GDP_Net_HE2" sheetId="24" r:id="rId12"/>
    <sheet name="GDP_net_HE1" sheetId="23" r:id="rId13"/>
    <sheet name="GDP" sheetId="22" r:id="rId14"/>
    <sheet name="LRU rate" sheetId="21" r:id="rId15"/>
    <sheet name="Pollution" sheetId="20" r:id="rId16"/>
    <sheet name="EU_Vol_HE" sheetId="19" r:id="rId17"/>
    <sheet name="EU_Compuls_HE" sheetId="18" r:id="rId18"/>
    <sheet name="Veg" sheetId="17" r:id="rId19"/>
    <sheet name="Sugar" sheetId="16" r:id="rId20"/>
    <sheet name="Protein" sheetId="15" r:id="rId21"/>
    <sheet name="Calories" sheetId="14" r:id="rId22"/>
    <sheet name="Fat_cons" sheetId="13" r:id="rId23"/>
    <sheet name="Tob_Alt" sheetId="12" r:id="rId24"/>
    <sheet name="Tob" sheetId="10" r:id="rId25"/>
    <sheet name="Alc" sheetId="9" r:id="rId26"/>
    <sheet name="OOP Exp" sheetId="8" r:id="rId27"/>
    <sheet name="Phy_Dens2" sheetId="7" r:id="rId28"/>
    <sheet name="EU HE Data" sheetId="3" r:id="rId29"/>
    <sheet name="Phy_Dens1" sheetId="6" r:id="rId30"/>
  </sheets>
  <definedNames>
    <definedName name="_xlnm._FilterDatabase" localSheetId="2" hidden="1">EU_fron_2000!$B$1:$X$438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AD307" i="5"/>
  <c r="AD308" i="5"/>
  <c r="AD309" i="5"/>
  <c r="AD310" i="5"/>
  <c r="AD311" i="5"/>
  <c r="AD312" i="5"/>
  <c r="AD313" i="5"/>
  <c r="AD314" i="5"/>
  <c r="AD315" i="5"/>
  <c r="AD316" i="5"/>
  <c r="AD317" i="5"/>
  <c r="AD318" i="5"/>
  <c r="AD319" i="5"/>
  <c r="AD320" i="5"/>
  <c r="AD321" i="5"/>
  <c r="AD322" i="5"/>
  <c r="AD323" i="5"/>
  <c r="AD324" i="5"/>
  <c r="AD325" i="5"/>
  <c r="AD326" i="5"/>
  <c r="AD327" i="5"/>
  <c r="AD328" i="5"/>
  <c r="AD329" i="5"/>
  <c r="AD330" i="5"/>
  <c r="AD331" i="5"/>
  <c r="AD332" i="5"/>
  <c r="AD333" i="5"/>
  <c r="AD334" i="5"/>
  <c r="AD335" i="5"/>
  <c r="AD336" i="5"/>
  <c r="AD337" i="5"/>
  <c r="AD338" i="5"/>
  <c r="AD339" i="5"/>
  <c r="AD340" i="5"/>
  <c r="AD341" i="5"/>
  <c r="AD342" i="5"/>
  <c r="AD343" i="5"/>
  <c r="AD344" i="5"/>
  <c r="AD345" i="5"/>
  <c r="AD346" i="5"/>
  <c r="AD347" i="5"/>
  <c r="AD348" i="5"/>
  <c r="AD349" i="5"/>
  <c r="AD350" i="5"/>
  <c r="AD351" i="5"/>
  <c r="AD352" i="5"/>
  <c r="AD353" i="5"/>
  <c r="AD354" i="5"/>
  <c r="AD355" i="5"/>
  <c r="AD356" i="5"/>
  <c r="AD357" i="5"/>
  <c r="AD358" i="5"/>
  <c r="AD359" i="5"/>
  <c r="AD360" i="5"/>
  <c r="AD361" i="5"/>
  <c r="AD362" i="5"/>
  <c r="AD363" i="5"/>
  <c r="AD364" i="5"/>
  <c r="AD365" i="5"/>
  <c r="AD366" i="5"/>
  <c r="AD367" i="5"/>
  <c r="AD368" i="5"/>
  <c r="AD369" i="5"/>
  <c r="AD370" i="5"/>
  <c r="AD371" i="5"/>
  <c r="AD372" i="5"/>
  <c r="AD373" i="5"/>
  <c r="AD374" i="5"/>
  <c r="AD375" i="5"/>
  <c r="AD376" i="5"/>
  <c r="AD377" i="5"/>
  <c r="AD378" i="5"/>
  <c r="AD379" i="5"/>
  <c r="AD380" i="5"/>
  <c r="AD381" i="5"/>
  <c r="AD382" i="5"/>
  <c r="AD383" i="5"/>
  <c r="AD384" i="5"/>
  <c r="AD385" i="5"/>
  <c r="AD386" i="5"/>
  <c r="AD387" i="5"/>
  <c r="AD388" i="5"/>
  <c r="AD389" i="5"/>
  <c r="AD390" i="5"/>
  <c r="AD391" i="5"/>
  <c r="AD392" i="5"/>
  <c r="AD393" i="5"/>
  <c r="AD394" i="5"/>
  <c r="AD395" i="5"/>
  <c r="AD396" i="5"/>
  <c r="AD397" i="5"/>
  <c r="AD398" i="5"/>
  <c r="AD399" i="5"/>
  <c r="AD400" i="5"/>
  <c r="AD401" i="5"/>
  <c r="AD402" i="5"/>
  <c r="AD403" i="5"/>
  <c r="AD404" i="5"/>
  <c r="AD405" i="5"/>
  <c r="AD406" i="5"/>
  <c r="AD407" i="5"/>
  <c r="AD408" i="5"/>
  <c r="AD409" i="5"/>
  <c r="AD410" i="5"/>
  <c r="AD411" i="5"/>
  <c r="AD412" i="5"/>
  <c r="AD413" i="5"/>
  <c r="AD414" i="5"/>
  <c r="AD415" i="5"/>
  <c r="AD416" i="5"/>
  <c r="AD417" i="5"/>
  <c r="AD418" i="5"/>
  <c r="AD419" i="5"/>
  <c r="AD420" i="5"/>
  <c r="AD421" i="5"/>
  <c r="AD422" i="5"/>
  <c r="AD423" i="5"/>
  <c r="AD424" i="5"/>
  <c r="AD425" i="5"/>
  <c r="AD426" i="5"/>
  <c r="AD427" i="5"/>
  <c r="AD428" i="5"/>
  <c r="AD429" i="5"/>
  <c r="AD430" i="5"/>
  <c r="AD431" i="5"/>
  <c r="AD432" i="5"/>
  <c r="AD433" i="5"/>
  <c r="AD434" i="5"/>
  <c r="AD435" i="5"/>
  <c r="AD436" i="5"/>
  <c r="AD437" i="5"/>
  <c r="AD438" i="5"/>
  <c r="AD439" i="5"/>
  <c r="AD440" i="5"/>
  <c r="AD441" i="5"/>
  <c r="AD442" i="5"/>
  <c r="AD443" i="5"/>
  <c r="AD444" i="5"/>
  <c r="AD445" i="5"/>
  <c r="AD446" i="5"/>
  <c r="AD447" i="5"/>
  <c r="AD448" i="5"/>
  <c r="AD449" i="5"/>
  <c r="AD450" i="5"/>
  <c r="AD451" i="5"/>
  <c r="AD452" i="5"/>
  <c r="AD453" i="5"/>
  <c r="AD454" i="5"/>
  <c r="AD455" i="5"/>
  <c r="AD456" i="5"/>
  <c r="AD457" i="5"/>
  <c r="AD458" i="5"/>
  <c r="AD459" i="5"/>
  <c r="AD460" i="5"/>
  <c r="AD461" i="5"/>
  <c r="AD462" i="5"/>
  <c r="AD463" i="5"/>
  <c r="AD464" i="5"/>
  <c r="AD465" i="5"/>
  <c r="AD466" i="5"/>
  <c r="AD467" i="5"/>
  <c r="AD468" i="5"/>
  <c r="AD469" i="5"/>
  <c r="AD470" i="5"/>
  <c r="AD471" i="5"/>
  <c r="AD472" i="5"/>
  <c r="AD473" i="5"/>
  <c r="AD474" i="5"/>
  <c r="AD475" i="5"/>
  <c r="AD476" i="5"/>
  <c r="AD477" i="5"/>
  <c r="AD478" i="5"/>
  <c r="AD479" i="5"/>
  <c r="AD480" i="5"/>
  <c r="AD481" i="5"/>
  <c r="AD482" i="5"/>
  <c r="AD483" i="5"/>
  <c r="AD484" i="5"/>
  <c r="AD485" i="5"/>
  <c r="AD486" i="5"/>
  <c r="AD487" i="5"/>
  <c r="AD488" i="5"/>
  <c r="AD489" i="5"/>
  <c r="AD490" i="5"/>
  <c r="AD491" i="5"/>
  <c r="AD492" i="5"/>
  <c r="AD493" i="5"/>
  <c r="AD494" i="5"/>
  <c r="AD495" i="5"/>
  <c r="AD496" i="5"/>
  <c r="AD497" i="5"/>
  <c r="AD498" i="5"/>
  <c r="AD499" i="5"/>
  <c r="AD500" i="5"/>
  <c r="AD501" i="5"/>
  <c r="AD502" i="5"/>
  <c r="AD503" i="5"/>
  <c r="AD504" i="5"/>
  <c r="AD505" i="5"/>
  <c r="AD506" i="5"/>
  <c r="AD507" i="5"/>
  <c r="AD508" i="5"/>
  <c r="AD509" i="5"/>
  <c r="AD510" i="5"/>
  <c r="AD511" i="5"/>
  <c r="AD512" i="5"/>
  <c r="AD513" i="5"/>
  <c r="AD514" i="5"/>
  <c r="AD515" i="5"/>
  <c r="AD516" i="5"/>
  <c r="AD517" i="5"/>
  <c r="AD518" i="5"/>
  <c r="AD519" i="5"/>
  <c r="AD520" i="5"/>
  <c r="AD521" i="5"/>
  <c r="AD522" i="5"/>
  <c r="AD523" i="5"/>
  <c r="AD524" i="5"/>
  <c r="AD525" i="5"/>
  <c r="AD526" i="5"/>
  <c r="AD527" i="5"/>
  <c r="AD528" i="5"/>
  <c r="AD529" i="5"/>
  <c r="AD530" i="5"/>
  <c r="AD531" i="5"/>
  <c r="AD532" i="5"/>
  <c r="AD533" i="5"/>
  <c r="AD534" i="5"/>
  <c r="AD535" i="5"/>
  <c r="AD536" i="5"/>
  <c r="AD537" i="5"/>
  <c r="AD538" i="5"/>
  <c r="AD539" i="5"/>
  <c r="AD540" i="5"/>
  <c r="AD541" i="5"/>
  <c r="AD542" i="5"/>
  <c r="AD543" i="5"/>
  <c r="AD544" i="5"/>
  <c r="AD545" i="5"/>
  <c r="AD546" i="5"/>
  <c r="AD547" i="5"/>
  <c r="AD548" i="5"/>
  <c r="AD549" i="5"/>
  <c r="AD550" i="5"/>
  <c r="AD551" i="5"/>
  <c r="AD552" i="5"/>
  <c r="AD553" i="5"/>
  <c r="AD554" i="5"/>
  <c r="AD555" i="5"/>
  <c r="AD556" i="5"/>
  <c r="AD557" i="5"/>
  <c r="AD558" i="5"/>
  <c r="AD559" i="5"/>
  <c r="AD560" i="5"/>
  <c r="AD561" i="5"/>
  <c r="AD562" i="5"/>
  <c r="AD563" i="5"/>
  <c r="AD564" i="5"/>
  <c r="AD565" i="5"/>
  <c r="AD566" i="5"/>
  <c r="AD567" i="5"/>
  <c r="AD568" i="5"/>
  <c r="AD569" i="5"/>
  <c r="AD570" i="5"/>
  <c r="AD571" i="5"/>
  <c r="AD572" i="5"/>
  <c r="AD573" i="5"/>
  <c r="AD574" i="5"/>
  <c r="AD575" i="5"/>
  <c r="AD576" i="5"/>
  <c r="AD577" i="5"/>
  <c r="AD578" i="5"/>
  <c r="AD579" i="5"/>
  <c r="AD580" i="5"/>
  <c r="AD581" i="5"/>
  <c r="AD582" i="5"/>
  <c r="AD583" i="5"/>
  <c r="AD584" i="5"/>
  <c r="AD585" i="5"/>
  <c r="AD586" i="5"/>
  <c r="AD587" i="5"/>
  <c r="AD588" i="5"/>
  <c r="AD589" i="5"/>
  <c r="AD590" i="5"/>
  <c r="AD591" i="5"/>
  <c r="AD592" i="5"/>
  <c r="AD593" i="5"/>
  <c r="AD594" i="5"/>
  <c r="AD595" i="5"/>
  <c r="AD596" i="5"/>
  <c r="AD597" i="5"/>
  <c r="AD598" i="5"/>
  <c r="AD599" i="5"/>
  <c r="AD600" i="5"/>
  <c r="AD601" i="5"/>
  <c r="AD602" i="5"/>
  <c r="AD603" i="5"/>
  <c r="AD604" i="5"/>
  <c r="AD605" i="5"/>
  <c r="AD606" i="5"/>
  <c r="AD607" i="5"/>
  <c r="AD608" i="5"/>
  <c r="AD609" i="5"/>
  <c r="AD610" i="5"/>
  <c r="AD611" i="5"/>
  <c r="AD612" i="5"/>
  <c r="AD613" i="5"/>
  <c r="AD614" i="5"/>
  <c r="AD615" i="5"/>
  <c r="AD616" i="5"/>
  <c r="AD617" i="5"/>
  <c r="AD618" i="5"/>
  <c r="AD619" i="5"/>
  <c r="AD620" i="5"/>
  <c r="AD621" i="5"/>
  <c r="AD622" i="5"/>
  <c r="AD623" i="5"/>
  <c r="AD624" i="5"/>
  <c r="AD625" i="5"/>
  <c r="AD626" i="5"/>
  <c r="AD627" i="5"/>
  <c r="AD628" i="5"/>
  <c r="AD629" i="5"/>
  <c r="AD630" i="5"/>
  <c r="AD631" i="5"/>
  <c r="AD632" i="5"/>
  <c r="AD633" i="5"/>
  <c r="AD634" i="5"/>
  <c r="AD635" i="5"/>
  <c r="AD636" i="5"/>
  <c r="AD637" i="5"/>
  <c r="AD638" i="5"/>
  <c r="AD639" i="5"/>
  <c r="AD640" i="5"/>
  <c r="AD641" i="5"/>
  <c r="AD642" i="5"/>
  <c r="AD643" i="5"/>
  <c r="AD644" i="5"/>
  <c r="AD645" i="5"/>
  <c r="AD646" i="5"/>
  <c r="AD647" i="5"/>
  <c r="AD648" i="5"/>
  <c r="AD649" i="5"/>
  <c r="AD650" i="5"/>
  <c r="AD651" i="5"/>
  <c r="AD652" i="5"/>
  <c r="AD653" i="5"/>
  <c r="AD654" i="5"/>
  <c r="AD655" i="5"/>
  <c r="AD656" i="5"/>
  <c r="AD657" i="5"/>
  <c r="AD658" i="5"/>
  <c r="AD659" i="5"/>
  <c r="AD660" i="5"/>
  <c r="AD661" i="5"/>
  <c r="AD662" i="5"/>
  <c r="AD663" i="5"/>
  <c r="AD664" i="5"/>
  <c r="AD665" i="5"/>
  <c r="AD2" i="5"/>
  <c r="AC120" i="5"/>
  <c r="AC121" i="5"/>
  <c r="AC192" i="5"/>
  <c r="AC3" i="5"/>
  <c r="AC4" i="5"/>
  <c r="AC5" i="5"/>
  <c r="AC6" i="5"/>
  <c r="AC7" i="5"/>
  <c r="AC8" i="5"/>
  <c r="AC9" i="5"/>
  <c r="AC10" i="5"/>
  <c r="AC11" i="5"/>
  <c r="AC12" i="5"/>
  <c r="AC13" i="5"/>
  <c r="AC14" i="5"/>
  <c r="AC15" i="5"/>
  <c r="AC16" i="5"/>
  <c r="AC17" i="5"/>
  <c r="AC18" i="5"/>
  <c r="AC21" i="5"/>
  <c r="AC22" i="5"/>
  <c r="AC23" i="5"/>
  <c r="AC24" i="5"/>
  <c r="AC25" i="5"/>
  <c r="AC26" i="5"/>
  <c r="AC27" i="5"/>
  <c r="AC28" i="5"/>
  <c r="AC29" i="5"/>
  <c r="AC30" i="5"/>
  <c r="AC31" i="5"/>
  <c r="AC32" i="5"/>
  <c r="AC33" i="5"/>
  <c r="AC34" i="5"/>
  <c r="AC35" i="5"/>
  <c r="AC36" i="5"/>
  <c r="AC37" i="5"/>
  <c r="AC40" i="5"/>
  <c r="AC41" i="5"/>
  <c r="AC42" i="5"/>
  <c r="AC43" i="5"/>
  <c r="AC44" i="5"/>
  <c r="AC45" i="5"/>
  <c r="AC46" i="5"/>
  <c r="AC47" i="5"/>
  <c r="AC48" i="5"/>
  <c r="AC49" i="5"/>
  <c r="AC50" i="5"/>
  <c r="AC51" i="5"/>
  <c r="AC52" i="5"/>
  <c r="AC53" i="5"/>
  <c r="AC54" i="5"/>
  <c r="AC55" i="5"/>
  <c r="AC56" i="5"/>
  <c r="AC59" i="5"/>
  <c r="AC60" i="5"/>
  <c r="AC61" i="5"/>
  <c r="AC62" i="5"/>
  <c r="AC63" i="5"/>
  <c r="AC64" i="5"/>
  <c r="AC65" i="5"/>
  <c r="AC66" i="5"/>
  <c r="AC67" i="5"/>
  <c r="AC68" i="5"/>
  <c r="AC69" i="5"/>
  <c r="AC70" i="5"/>
  <c r="AC71" i="5"/>
  <c r="AC72" i="5"/>
  <c r="AC73" i="5"/>
  <c r="AC74" i="5"/>
  <c r="AC75" i="5"/>
  <c r="AC78" i="5"/>
  <c r="AC79" i="5"/>
  <c r="AC80" i="5"/>
  <c r="AC81" i="5"/>
  <c r="AC82" i="5"/>
  <c r="AC83" i="5"/>
  <c r="AC84" i="5"/>
  <c r="AC85" i="5"/>
  <c r="AC86" i="5"/>
  <c r="AC87" i="5"/>
  <c r="AC88" i="5"/>
  <c r="AC89" i="5"/>
  <c r="AC90" i="5"/>
  <c r="AC91" i="5"/>
  <c r="AC92" i="5"/>
  <c r="AC93" i="5"/>
  <c r="AC94" i="5"/>
  <c r="AC97" i="5"/>
  <c r="AC98" i="5"/>
  <c r="AC99" i="5"/>
  <c r="AC100" i="5"/>
  <c r="AC101" i="5"/>
  <c r="AC102" i="5"/>
  <c r="AC103" i="5"/>
  <c r="AC104" i="5"/>
  <c r="AC105" i="5"/>
  <c r="AC106" i="5"/>
  <c r="AC107" i="5"/>
  <c r="AC108" i="5"/>
  <c r="AC109" i="5"/>
  <c r="AC110" i="5"/>
  <c r="AC111" i="5"/>
  <c r="AC112" i="5"/>
  <c r="AC113" i="5"/>
  <c r="AC116" i="5"/>
  <c r="AC117" i="5"/>
  <c r="AC118" i="5"/>
  <c r="AC119" i="5"/>
  <c r="AC122" i="5"/>
  <c r="AC123" i="5"/>
  <c r="AC124" i="5"/>
  <c r="AC125" i="5"/>
  <c r="AC126" i="5"/>
  <c r="AC127" i="5"/>
  <c r="AC128" i="5"/>
  <c r="AC129" i="5"/>
  <c r="AC130" i="5"/>
  <c r="AC131" i="5"/>
  <c r="AC132" i="5"/>
  <c r="AC135" i="5"/>
  <c r="AC136" i="5"/>
  <c r="AC137" i="5"/>
  <c r="AC138" i="5"/>
  <c r="AC139" i="5"/>
  <c r="AC140" i="5"/>
  <c r="AC141" i="5"/>
  <c r="AC142" i="5"/>
  <c r="AC143" i="5"/>
  <c r="AC144" i="5"/>
  <c r="AC145" i="5"/>
  <c r="AC146" i="5"/>
  <c r="AC147" i="5"/>
  <c r="AC148" i="5"/>
  <c r="AC149" i="5"/>
  <c r="AC150" i="5"/>
  <c r="AC151" i="5"/>
  <c r="AC154" i="5"/>
  <c r="AC155" i="5"/>
  <c r="AC156" i="5"/>
  <c r="AC157" i="5"/>
  <c r="AC158" i="5"/>
  <c r="AC159" i="5"/>
  <c r="AC160" i="5"/>
  <c r="AC161" i="5"/>
  <c r="AC162" i="5"/>
  <c r="AC163" i="5"/>
  <c r="AC164" i="5"/>
  <c r="AC165" i="5"/>
  <c r="AC166" i="5"/>
  <c r="AC167" i="5"/>
  <c r="AC168" i="5"/>
  <c r="AC169" i="5"/>
  <c r="AC170" i="5"/>
  <c r="AC173" i="5"/>
  <c r="AC174" i="5"/>
  <c r="AC175" i="5"/>
  <c r="AC176" i="5"/>
  <c r="AC177" i="5"/>
  <c r="AC178" i="5"/>
  <c r="AC179" i="5"/>
  <c r="AC180" i="5"/>
  <c r="AC181" i="5"/>
  <c r="AC182" i="5"/>
  <c r="AC183" i="5"/>
  <c r="AC184" i="5"/>
  <c r="AC185" i="5"/>
  <c r="AC186" i="5"/>
  <c r="AC187" i="5"/>
  <c r="AC188" i="5"/>
  <c r="AC189" i="5"/>
  <c r="AC193" i="5"/>
  <c r="AC194" i="5"/>
  <c r="AC195" i="5"/>
  <c r="AC196" i="5"/>
  <c r="AC197" i="5"/>
  <c r="AC198" i="5"/>
  <c r="AC199" i="5"/>
  <c r="AC200" i="5"/>
  <c r="AC201" i="5"/>
  <c r="AC202" i="5"/>
  <c r="AC203" i="5"/>
  <c r="AC204" i="5"/>
  <c r="AC205" i="5"/>
  <c r="AC206" i="5"/>
  <c r="AC207" i="5"/>
  <c r="AC208" i="5"/>
  <c r="AC211" i="5"/>
  <c r="AC212" i="5"/>
  <c r="AC213" i="5"/>
  <c r="AC214" i="5"/>
  <c r="AC215" i="5"/>
  <c r="AC216" i="5"/>
  <c r="AC217" i="5"/>
  <c r="AC218" i="5"/>
  <c r="AC219" i="5"/>
  <c r="AC220" i="5"/>
  <c r="AC221" i="5"/>
  <c r="AC222" i="5"/>
  <c r="AC223" i="5"/>
  <c r="AC224" i="5"/>
  <c r="AC225" i="5"/>
  <c r="AC226" i="5"/>
  <c r="AC227" i="5"/>
  <c r="AC230" i="5"/>
  <c r="AC231" i="5"/>
  <c r="AC232" i="5"/>
  <c r="AC233" i="5"/>
  <c r="AC234" i="5"/>
  <c r="AC235" i="5"/>
  <c r="AC236" i="5"/>
  <c r="AC237" i="5"/>
  <c r="AC238" i="5"/>
  <c r="AC239" i="5"/>
  <c r="AC240" i="5"/>
  <c r="AC241" i="5"/>
  <c r="AC242" i="5"/>
  <c r="AC243" i="5"/>
  <c r="AC244" i="5"/>
  <c r="AC245" i="5"/>
  <c r="AC246" i="5"/>
  <c r="AC249" i="5"/>
  <c r="AC250" i="5"/>
  <c r="AC251" i="5"/>
  <c r="AC252" i="5"/>
  <c r="AC253" i="5"/>
  <c r="AC254" i="5"/>
  <c r="AC255" i="5"/>
  <c r="AC256" i="5"/>
  <c r="AC257" i="5"/>
  <c r="AC258" i="5"/>
  <c r="AC259" i="5"/>
  <c r="AC260" i="5"/>
  <c r="AC261" i="5"/>
  <c r="AC262" i="5"/>
  <c r="AC263" i="5"/>
  <c r="AC264" i="5"/>
  <c r="AC265" i="5"/>
  <c r="AC268" i="5"/>
  <c r="AC269" i="5"/>
  <c r="AC270" i="5"/>
  <c r="AC271" i="5"/>
  <c r="AC272" i="5"/>
  <c r="AC273" i="5"/>
  <c r="AC274" i="5"/>
  <c r="AC275" i="5"/>
  <c r="AC276" i="5"/>
  <c r="AC277" i="5"/>
  <c r="AC278" i="5"/>
  <c r="AC279" i="5"/>
  <c r="AC280" i="5"/>
  <c r="AC281" i="5"/>
  <c r="AC282" i="5"/>
  <c r="AC283" i="5"/>
  <c r="AC284" i="5"/>
  <c r="AC287" i="5"/>
  <c r="AC288" i="5"/>
  <c r="AC289" i="5"/>
  <c r="AC290" i="5"/>
  <c r="AC291" i="5"/>
  <c r="AC292" i="5"/>
  <c r="AC293" i="5"/>
  <c r="AC294" i="5"/>
  <c r="AC295" i="5"/>
  <c r="AC296" i="5"/>
  <c r="AC297" i="5"/>
  <c r="AC298" i="5"/>
  <c r="AC299" i="5"/>
  <c r="AC300" i="5"/>
  <c r="AC301" i="5"/>
  <c r="AC302" i="5"/>
  <c r="AC303" i="5"/>
  <c r="AC306" i="5"/>
  <c r="AC307" i="5"/>
  <c r="AC308" i="5"/>
  <c r="AC309" i="5"/>
  <c r="AC310" i="5"/>
  <c r="AC311" i="5"/>
  <c r="AC312" i="5"/>
  <c r="AC313" i="5"/>
  <c r="AC314" i="5"/>
  <c r="AC315" i="5"/>
  <c r="AC316" i="5"/>
  <c r="AC317" i="5"/>
  <c r="AC318" i="5"/>
  <c r="AC319" i="5"/>
  <c r="AC320" i="5"/>
  <c r="AC321" i="5"/>
  <c r="AC322" i="5"/>
  <c r="AC325" i="5"/>
  <c r="AC326" i="5"/>
  <c r="AC327" i="5"/>
  <c r="AC328" i="5"/>
  <c r="AC329" i="5"/>
  <c r="AC330" i="5"/>
  <c r="AC331" i="5"/>
  <c r="AC332" i="5"/>
  <c r="AC333" i="5"/>
  <c r="AC334" i="5"/>
  <c r="AC335" i="5"/>
  <c r="AC336" i="5"/>
  <c r="AC337" i="5"/>
  <c r="AC338" i="5"/>
  <c r="AC339" i="5"/>
  <c r="AC340" i="5"/>
  <c r="AC341" i="5"/>
  <c r="AC344" i="5"/>
  <c r="AC345" i="5"/>
  <c r="AC346" i="5"/>
  <c r="AC347" i="5"/>
  <c r="AC348" i="5"/>
  <c r="AC349" i="5"/>
  <c r="AC350" i="5"/>
  <c r="AC351" i="5"/>
  <c r="AC352" i="5"/>
  <c r="AC353" i="5"/>
  <c r="AC354" i="5"/>
  <c r="AC355" i="5"/>
  <c r="AC356" i="5"/>
  <c r="AC357" i="5"/>
  <c r="AC358" i="5"/>
  <c r="AC359" i="5"/>
  <c r="AC360" i="5"/>
  <c r="AC363" i="5"/>
  <c r="AC364" i="5"/>
  <c r="AC365" i="5"/>
  <c r="AC366" i="5"/>
  <c r="AC367" i="5"/>
  <c r="AC368" i="5"/>
  <c r="AC369" i="5"/>
  <c r="AC370" i="5"/>
  <c r="AC371" i="5"/>
  <c r="AC372" i="5"/>
  <c r="AC373" i="5"/>
  <c r="AC374" i="5"/>
  <c r="AC375" i="5"/>
  <c r="AC376" i="5"/>
  <c r="AC377" i="5"/>
  <c r="AC378" i="5"/>
  <c r="AC379" i="5"/>
  <c r="AC382" i="5"/>
  <c r="AC383" i="5"/>
  <c r="AC384" i="5"/>
  <c r="AC385" i="5"/>
  <c r="AC386" i="5"/>
  <c r="AC387" i="5"/>
  <c r="AC388" i="5"/>
  <c r="AC389" i="5"/>
  <c r="AC390" i="5"/>
  <c r="AC391" i="5"/>
  <c r="AC392" i="5"/>
  <c r="AC393" i="5"/>
  <c r="AC394" i="5"/>
  <c r="AC395" i="5"/>
  <c r="AC396" i="5"/>
  <c r="AC397" i="5"/>
  <c r="AC398" i="5"/>
  <c r="AC401" i="5"/>
  <c r="AC402" i="5"/>
  <c r="AC403" i="5"/>
  <c r="AC404" i="5"/>
  <c r="AC405" i="5"/>
  <c r="AC406" i="5"/>
  <c r="AC407" i="5"/>
  <c r="AC408" i="5"/>
  <c r="AC409" i="5"/>
  <c r="AC410" i="5"/>
  <c r="AC411" i="5"/>
  <c r="AC412" i="5"/>
  <c r="AC413" i="5"/>
  <c r="AC414" i="5"/>
  <c r="AC415" i="5"/>
  <c r="AC416" i="5"/>
  <c r="AC417" i="5"/>
  <c r="AC420" i="5"/>
  <c r="AC421" i="5"/>
  <c r="AC422" i="5"/>
  <c r="AC423" i="5"/>
  <c r="AC424" i="5"/>
  <c r="AC425" i="5"/>
  <c r="AC426" i="5"/>
  <c r="AC427" i="5"/>
  <c r="AC428" i="5"/>
  <c r="AC429" i="5"/>
  <c r="AC430" i="5"/>
  <c r="AC431" i="5"/>
  <c r="AC432" i="5"/>
  <c r="AC433" i="5"/>
  <c r="AC434" i="5"/>
  <c r="AC435" i="5"/>
  <c r="AC436" i="5"/>
  <c r="AC439" i="5"/>
  <c r="AC440" i="5"/>
  <c r="AC441" i="5"/>
  <c r="AC442" i="5"/>
  <c r="AC443" i="5"/>
  <c r="AC444" i="5"/>
  <c r="AC445" i="5"/>
  <c r="AC446" i="5"/>
  <c r="AC447" i="5"/>
  <c r="AC448" i="5"/>
  <c r="AC449" i="5"/>
  <c r="AC450" i="5"/>
  <c r="AC451" i="5"/>
  <c r="AC452" i="5"/>
  <c r="AC453" i="5"/>
  <c r="AC454" i="5"/>
  <c r="AC455" i="5"/>
  <c r="AC458" i="5"/>
  <c r="AC459" i="5"/>
  <c r="AC460" i="5"/>
  <c r="AC461" i="5"/>
  <c r="AC462" i="5"/>
  <c r="AC463" i="5"/>
  <c r="AC464" i="5"/>
  <c r="AC465" i="5"/>
  <c r="AC466" i="5"/>
  <c r="AC467" i="5"/>
  <c r="AC468" i="5"/>
  <c r="AC469" i="5"/>
  <c r="AC470" i="5"/>
  <c r="AC471" i="5"/>
  <c r="AC472" i="5"/>
  <c r="AC473" i="5"/>
  <c r="AC474" i="5"/>
  <c r="AC477" i="5"/>
  <c r="AC478" i="5"/>
  <c r="AC479" i="5"/>
  <c r="AC480" i="5"/>
  <c r="AC481" i="5"/>
  <c r="AC482" i="5"/>
  <c r="AC483" i="5"/>
  <c r="AC484" i="5"/>
  <c r="AC485" i="5"/>
  <c r="AC486" i="5"/>
  <c r="AC487" i="5"/>
  <c r="AC488" i="5"/>
  <c r="AC489" i="5"/>
  <c r="AC490" i="5"/>
  <c r="AC491" i="5"/>
  <c r="AC492" i="5"/>
  <c r="AC493" i="5"/>
  <c r="AC496" i="5"/>
  <c r="AC497" i="5"/>
  <c r="AC498" i="5"/>
  <c r="AC499" i="5"/>
  <c r="AC500" i="5"/>
  <c r="AC501" i="5"/>
  <c r="AC502" i="5"/>
  <c r="AC503" i="5"/>
  <c r="AC504" i="5"/>
  <c r="AC505" i="5"/>
  <c r="AC506" i="5"/>
  <c r="AC507" i="5"/>
  <c r="AC508" i="5"/>
  <c r="AC509" i="5"/>
  <c r="AC510" i="5"/>
  <c r="AC511" i="5"/>
  <c r="AC512" i="5"/>
  <c r="AC515" i="5"/>
  <c r="AC516" i="5"/>
  <c r="AC517" i="5"/>
  <c r="AC518" i="5"/>
  <c r="AC519" i="5"/>
  <c r="AC520" i="5"/>
  <c r="AC521" i="5"/>
  <c r="AC522" i="5"/>
  <c r="AC523" i="5"/>
  <c r="AC524" i="5"/>
  <c r="AC525" i="5"/>
  <c r="AC526" i="5"/>
  <c r="AC527" i="5"/>
  <c r="AC528" i="5"/>
  <c r="AC529" i="5"/>
  <c r="AC530" i="5"/>
  <c r="AC531" i="5"/>
  <c r="AC534" i="5"/>
  <c r="AC535" i="5"/>
  <c r="AC536" i="5"/>
  <c r="AC537" i="5"/>
  <c r="AC538" i="5"/>
  <c r="AC539" i="5"/>
  <c r="AC540" i="5"/>
  <c r="AC541" i="5"/>
  <c r="AC542" i="5"/>
  <c r="AC543" i="5"/>
  <c r="AC544" i="5"/>
  <c r="AC545" i="5"/>
  <c r="AC546" i="5"/>
  <c r="AC547" i="5"/>
  <c r="AC548" i="5"/>
  <c r="AC549" i="5"/>
  <c r="AC550" i="5"/>
  <c r="AC553" i="5"/>
  <c r="AC554" i="5"/>
  <c r="AC555" i="5"/>
  <c r="AC556" i="5"/>
  <c r="AC557" i="5"/>
  <c r="AC558" i="5"/>
  <c r="AC559" i="5"/>
  <c r="AC560" i="5"/>
  <c r="AC561" i="5"/>
  <c r="AC562" i="5"/>
  <c r="AC563" i="5"/>
  <c r="AC564" i="5"/>
  <c r="AC565" i="5"/>
  <c r="AC566" i="5"/>
  <c r="AC567" i="5"/>
  <c r="AC568" i="5"/>
  <c r="AC569" i="5"/>
  <c r="AC572" i="5"/>
  <c r="AC573" i="5"/>
  <c r="AC574" i="5"/>
  <c r="AC575" i="5"/>
  <c r="AC576" i="5"/>
  <c r="AC577" i="5"/>
  <c r="AC578" i="5"/>
  <c r="AC579" i="5"/>
  <c r="AC580" i="5"/>
  <c r="AC581" i="5"/>
  <c r="AC582" i="5"/>
  <c r="AC583" i="5"/>
  <c r="AC584" i="5"/>
  <c r="AC585" i="5"/>
  <c r="AC586" i="5"/>
  <c r="AC587" i="5"/>
  <c r="AC588" i="5"/>
  <c r="AC591" i="5"/>
  <c r="AC592" i="5"/>
  <c r="AC593" i="5"/>
  <c r="AC594" i="5"/>
  <c r="AC595" i="5"/>
  <c r="AC596" i="5"/>
  <c r="AC597" i="5"/>
  <c r="AC598" i="5"/>
  <c r="AC599" i="5"/>
  <c r="AC600" i="5"/>
  <c r="AC601" i="5"/>
  <c r="AC602" i="5"/>
  <c r="AC603" i="5"/>
  <c r="AC604" i="5"/>
  <c r="AC605" i="5"/>
  <c r="AC606" i="5"/>
  <c r="AC607" i="5"/>
  <c r="AC610" i="5"/>
  <c r="AC611" i="5"/>
  <c r="AC612" i="5"/>
  <c r="AC613" i="5"/>
  <c r="AC614" i="5"/>
  <c r="AC615" i="5"/>
  <c r="AC616" i="5"/>
  <c r="AC617" i="5"/>
  <c r="AC618" i="5"/>
  <c r="AC619" i="5"/>
  <c r="AC620" i="5"/>
  <c r="AC621" i="5"/>
  <c r="AC622" i="5"/>
  <c r="AC623" i="5"/>
  <c r="AC624" i="5"/>
  <c r="AC625" i="5"/>
  <c r="AC626" i="5"/>
  <c r="AC629" i="5"/>
  <c r="AC630" i="5"/>
  <c r="AC631" i="5"/>
  <c r="AC632" i="5"/>
  <c r="AC633" i="5"/>
  <c r="AC634" i="5"/>
  <c r="AC635" i="5"/>
  <c r="AC636" i="5"/>
  <c r="AC637" i="5"/>
  <c r="AC638" i="5"/>
  <c r="AC639" i="5"/>
  <c r="AC640" i="5"/>
  <c r="AC641" i="5"/>
  <c r="AC642" i="5"/>
  <c r="AC643" i="5"/>
  <c r="AC644" i="5"/>
  <c r="AC645" i="5"/>
  <c r="AC648" i="5"/>
  <c r="AC649" i="5"/>
  <c r="AC650" i="5"/>
  <c r="AC651" i="5"/>
  <c r="AC652" i="5"/>
  <c r="AC653" i="5"/>
  <c r="AC654" i="5"/>
  <c r="AC655" i="5"/>
  <c r="AC656" i="5"/>
  <c r="AC657" i="5"/>
  <c r="AC658" i="5"/>
  <c r="AC659" i="5"/>
  <c r="AC660" i="5"/>
  <c r="AC661" i="5"/>
  <c r="AC662" i="5"/>
  <c r="AC663" i="5"/>
  <c r="AC664" i="5"/>
  <c r="AC2" i="5"/>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F53" i="30"/>
  <c r="G53" i="30"/>
  <c r="H53" i="30"/>
  <c r="I53" i="30"/>
  <c r="J53" i="30"/>
  <c r="K53" i="30"/>
  <c r="L53" i="30"/>
  <c r="M53" i="30"/>
  <c r="N53" i="30"/>
  <c r="O53" i="30"/>
  <c r="P53" i="30"/>
  <c r="Q53" i="30"/>
  <c r="R53" i="30"/>
  <c r="S53" i="30"/>
  <c r="T53" i="30"/>
  <c r="U53" i="30"/>
  <c r="E54" i="30"/>
  <c r="F54" i="30"/>
  <c r="G54" i="30"/>
  <c r="H54" i="30"/>
  <c r="I54" i="30"/>
  <c r="J54" i="30"/>
  <c r="K54" i="30"/>
  <c r="L54" i="30"/>
  <c r="M54" i="30"/>
  <c r="N54" i="30"/>
  <c r="O54" i="30"/>
  <c r="P54" i="30"/>
  <c r="Q54" i="30"/>
  <c r="R54" i="30"/>
  <c r="S54" i="30"/>
  <c r="T54" i="30"/>
  <c r="E55" i="30"/>
  <c r="F55" i="30"/>
  <c r="G55" i="30"/>
  <c r="H55" i="30"/>
  <c r="I55" i="30"/>
  <c r="J55" i="30"/>
  <c r="K55" i="30"/>
  <c r="L55" i="30"/>
  <c r="M55" i="30"/>
  <c r="N55" i="30"/>
  <c r="O55" i="30"/>
  <c r="P55" i="30"/>
  <c r="Q55" i="30"/>
  <c r="R55" i="30"/>
  <c r="S55" i="30"/>
  <c r="T55" i="30"/>
  <c r="U55" i="30"/>
  <c r="E56" i="30"/>
  <c r="F56" i="30"/>
  <c r="G56" i="30"/>
  <c r="H56" i="30"/>
  <c r="I56" i="30"/>
  <c r="J56" i="30"/>
  <c r="K56" i="30"/>
  <c r="L56" i="30"/>
  <c r="M56" i="30"/>
  <c r="N56" i="30"/>
  <c r="O56" i="30"/>
  <c r="P56" i="30"/>
  <c r="Q56" i="30"/>
  <c r="R56" i="30"/>
  <c r="S56" i="30"/>
  <c r="E57" i="30"/>
  <c r="F57" i="30"/>
  <c r="G57" i="30"/>
  <c r="H57" i="30"/>
  <c r="I57" i="30"/>
  <c r="J57" i="30"/>
  <c r="K57" i="30"/>
  <c r="L57" i="30"/>
  <c r="M57" i="30"/>
  <c r="N57" i="30"/>
  <c r="O57" i="30"/>
  <c r="P57" i="30"/>
  <c r="Q57" i="30"/>
  <c r="R57" i="30"/>
  <c r="S57" i="30"/>
  <c r="T57" i="30"/>
  <c r="E58" i="30"/>
  <c r="F58" i="30"/>
  <c r="G58" i="30"/>
  <c r="H58" i="30"/>
  <c r="I58" i="30"/>
  <c r="J58" i="30"/>
  <c r="K58" i="30"/>
  <c r="L58" i="30"/>
  <c r="M58" i="30"/>
  <c r="N58" i="30"/>
  <c r="O58" i="30"/>
  <c r="P58" i="30"/>
  <c r="Q58" i="30"/>
  <c r="R58" i="30"/>
  <c r="T58" i="30"/>
  <c r="E59" i="30"/>
  <c r="F59" i="30"/>
  <c r="G59" i="30"/>
  <c r="H59" i="30"/>
  <c r="I59" i="30"/>
  <c r="J59" i="30"/>
  <c r="K59" i="30"/>
  <c r="L59" i="30"/>
  <c r="M59" i="30"/>
  <c r="N59" i="30"/>
  <c r="O59" i="30"/>
  <c r="P59" i="30"/>
  <c r="Q59" i="30"/>
  <c r="R59" i="30"/>
  <c r="S59" i="30"/>
  <c r="E60" i="30"/>
  <c r="F60" i="30"/>
  <c r="G60" i="30"/>
  <c r="H60" i="30"/>
  <c r="I60" i="30"/>
  <c r="J60" i="30"/>
  <c r="K60" i="30"/>
  <c r="L60" i="30"/>
  <c r="M60" i="30"/>
  <c r="N60" i="30"/>
  <c r="O60" i="30"/>
  <c r="P60" i="30"/>
  <c r="Q60" i="30"/>
  <c r="R60" i="30"/>
  <c r="S60" i="30"/>
  <c r="T60" i="30"/>
  <c r="R61" i="30"/>
  <c r="S61" i="30"/>
  <c r="T61" i="30"/>
  <c r="E62" i="30"/>
  <c r="F62" i="30"/>
  <c r="G62" i="30"/>
  <c r="H62" i="30"/>
  <c r="I62" i="30"/>
  <c r="J62" i="30"/>
  <c r="K62" i="30"/>
  <c r="L62" i="30"/>
  <c r="M62" i="30"/>
  <c r="N62" i="30"/>
  <c r="O62" i="30"/>
  <c r="P62" i="30"/>
  <c r="Q62" i="30"/>
  <c r="R62" i="30"/>
  <c r="S62" i="30"/>
  <c r="T62" i="30"/>
  <c r="U62" i="30"/>
  <c r="K63" i="30"/>
  <c r="L63" i="30"/>
  <c r="M63" i="30"/>
  <c r="N63" i="30"/>
  <c r="O63" i="30"/>
  <c r="P63" i="30"/>
  <c r="Q63" i="30"/>
  <c r="R63" i="30"/>
  <c r="S63" i="30"/>
  <c r="G64" i="30"/>
  <c r="H64" i="30"/>
  <c r="I64" i="30"/>
  <c r="J64" i="30"/>
  <c r="K64" i="30"/>
  <c r="L64" i="30"/>
  <c r="M64" i="30"/>
  <c r="N64" i="30"/>
  <c r="O64" i="30"/>
  <c r="P64" i="30"/>
  <c r="Q64" i="30"/>
  <c r="R64" i="30"/>
  <c r="S64" i="30"/>
  <c r="E65" i="30"/>
  <c r="F65" i="30"/>
  <c r="G65" i="30"/>
  <c r="H65" i="30"/>
  <c r="I65" i="30"/>
  <c r="J65" i="30"/>
  <c r="K65" i="30"/>
  <c r="L65" i="30"/>
  <c r="M65" i="30"/>
  <c r="N65" i="30"/>
  <c r="O65" i="30"/>
  <c r="P65" i="30"/>
  <c r="Q65" i="30"/>
  <c r="R65" i="30"/>
  <c r="S65" i="30"/>
  <c r="E66" i="30"/>
  <c r="F66" i="30"/>
  <c r="G66" i="30"/>
  <c r="H66" i="30"/>
  <c r="I66" i="30"/>
  <c r="J66" i="30"/>
  <c r="K66" i="30"/>
  <c r="L66" i="30"/>
  <c r="M66" i="30"/>
  <c r="N66" i="30"/>
  <c r="O66" i="30"/>
  <c r="P66" i="30"/>
  <c r="Q66" i="30"/>
  <c r="R66" i="30"/>
  <c r="S66" i="30"/>
  <c r="T66" i="30"/>
  <c r="U66" i="30"/>
  <c r="E67" i="30"/>
  <c r="F67" i="30"/>
  <c r="G67" i="30"/>
  <c r="H67" i="30"/>
  <c r="I67" i="30"/>
  <c r="J67" i="30"/>
  <c r="K67" i="30"/>
  <c r="L67" i="30"/>
  <c r="M67" i="30"/>
  <c r="N67" i="30"/>
  <c r="O67" i="30"/>
  <c r="P67" i="30"/>
  <c r="Q67" i="30"/>
  <c r="R67" i="30"/>
  <c r="S67" i="30"/>
  <c r="T67" i="30"/>
  <c r="E68" i="30"/>
  <c r="F68" i="30"/>
  <c r="G68" i="30"/>
  <c r="H68" i="30"/>
  <c r="I68" i="30"/>
  <c r="J68" i="30"/>
  <c r="K68" i="30"/>
  <c r="L68" i="30"/>
  <c r="M68" i="30"/>
  <c r="N68" i="30"/>
  <c r="O68" i="30"/>
  <c r="P68" i="30"/>
  <c r="Q68" i="30"/>
  <c r="R68" i="30"/>
  <c r="S68" i="30"/>
  <c r="T68" i="30"/>
  <c r="E69" i="30"/>
  <c r="F69" i="30"/>
  <c r="G69" i="30"/>
  <c r="H69" i="30"/>
  <c r="I69" i="30"/>
  <c r="J69" i="30"/>
  <c r="K69" i="30"/>
  <c r="L69" i="30"/>
  <c r="M69" i="30"/>
  <c r="N69" i="30"/>
  <c r="O69" i="30"/>
  <c r="P69" i="30"/>
  <c r="Q69" i="30"/>
  <c r="R69" i="30"/>
  <c r="S69" i="30"/>
  <c r="T69" i="30"/>
  <c r="F70" i="30"/>
  <c r="G70" i="30"/>
  <c r="K70" i="30"/>
  <c r="L70" i="30"/>
  <c r="M70" i="30"/>
  <c r="N70" i="30"/>
  <c r="O70" i="30"/>
  <c r="P70" i="30"/>
  <c r="Q70" i="30"/>
  <c r="R70" i="30"/>
  <c r="S70" i="30"/>
  <c r="T70" i="30"/>
  <c r="E71" i="30"/>
  <c r="F71" i="30"/>
  <c r="G71" i="30"/>
  <c r="H71" i="30"/>
  <c r="I71" i="30"/>
  <c r="J71" i="30"/>
  <c r="K71" i="30"/>
  <c r="L71" i="30"/>
  <c r="M71" i="30"/>
  <c r="N71" i="30"/>
  <c r="P71" i="30"/>
  <c r="Q71" i="30"/>
  <c r="R71" i="30"/>
  <c r="E72" i="30"/>
  <c r="F72" i="30"/>
  <c r="G72" i="30"/>
  <c r="H72" i="30"/>
  <c r="I72" i="30"/>
  <c r="J72" i="30"/>
  <c r="K72" i="30"/>
  <c r="L72" i="30"/>
  <c r="M72" i="30"/>
  <c r="N72" i="30"/>
  <c r="O72" i="30"/>
  <c r="P72" i="30"/>
  <c r="Q72" i="30"/>
  <c r="R72" i="30"/>
  <c r="S72" i="30"/>
  <c r="E73" i="30"/>
  <c r="F73" i="30"/>
  <c r="G73" i="30"/>
  <c r="H73" i="30"/>
  <c r="I73" i="30"/>
  <c r="J73" i="30"/>
  <c r="K73" i="30"/>
  <c r="L73" i="30"/>
  <c r="M73" i="30"/>
  <c r="N73" i="30"/>
  <c r="O73" i="30"/>
  <c r="P73" i="30"/>
  <c r="Q73" i="30"/>
  <c r="R73" i="30"/>
  <c r="S73" i="30"/>
  <c r="T73" i="30"/>
  <c r="E74" i="30"/>
  <c r="F74" i="30"/>
  <c r="G74" i="30"/>
  <c r="H74" i="30"/>
  <c r="I74" i="30"/>
  <c r="J74" i="30"/>
  <c r="K74" i="30"/>
  <c r="L74" i="30"/>
  <c r="M74" i="30"/>
  <c r="N74" i="30"/>
  <c r="O74" i="30"/>
  <c r="P74" i="30"/>
  <c r="Q74" i="30"/>
  <c r="R74" i="30"/>
  <c r="S74" i="30"/>
  <c r="T74" i="30"/>
  <c r="E75" i="30"/>
  <c r="F75" i="30"/>
  <c r="G75" i="30"/>
  <c r="H75" i="30"/>
  <c r="I75" i="30"/>
  <c r="J75" i="30"/>
  <c r="K75" i="30"/>
  <c r="L75" i="30"/>
  <c r="M75" i="30"/>
  <c r="N75" i="30"/>
  <c r="O75" i="30"/>
  <c r="P75" i="30"/>
  <c r="Q75" i="30"/>
  <c r="R75" i="30"/>
  <c r="S75" i="30"/>
  <c r="T75" i="30"/>
  <c r="D54" i="30"/>
  <c r="D55" i="30"/>
  <c r="D56" i="30"/>
  <c r="D57" i="30"/>
  <c r="D58" i="30"/>
  <c r="D59" i="30"/>
  <c r="D60" i="30"/>
  <c r="D62" i="30"/>
  <c r="D65" i="30"/>
  <c r="D66" i="30"/>
  <c r="D67" i="30"/>
  <c r="D68" i="30"/>
  <c r="D69" i="30"/>
  <c r="D71" i="30"/>
  <c r="D72" i="30"/>
  <c r="D73" i="30"/>
  <c r="D74" i="30"/>
  <c r="B37" i="27" l="1"/>
  <c r="F589" i="24"/>
  <c r="G589" i="24" s="1"/>
  <c r="F588" i="24"/>
  <c r="G588" i="24" s="1"/>
  <c r="G587" i="24"/>
  <c r="F587" i="24"/>
  <c r="F586" i="24"/>
  <c r="G586" i="24" s="1"/>
  <c r="G585" i="24"/>
  <c r="F585" i="24"/>
  <c r="F584" i="24"/>
  <c r="G584" i="24" s="1"/>
  <c r="G583" i="24"/>
  <c r="F583" i="24"/>
  <c r="F582" i="24"/>
  <c r="G582" i="24" s="1"/>
  <c r="G581" i="24"/>
  <c r="F581" i="24"/>
  <c r="F580" i="24"/>
  <c r="G580" i="24" s="1"/>
  <c r="G579" i="24"/>
  <c r="F579" i="24"/>
  <c r="F578" i="24"/>
  <c r="G578" i="24" s="1"/>
  <c r="G577" i="24"/>
  <c r="F577" i="24"/>
  <c r="F576" i="24"/>
  <c r="G576" i="24" s="1"/>
  <c r="G575" i="24"/>
  <c r="F575" i="24"/>
  <c r="F574" i="24"/>
  <c r="G574" i="24" s="1"/>
  <c r="G573" i="24"/>
  <c r="F573" i="24"/>
  <c r="F572" i="24"/>
  <c r="G572" i="24" s="1"/>
  <c r="G571" i="24"/>
  <c r="F571" i="24"/>
  <c r="F570" i="24"/>
  <c r="G570" i="24" s="1"/>
  <c r="G569" i="24"/>
  <c r="F569" i="24"/>
  <c r="F568" i="24"/>
  <c r="G568" i="24" s="1"/>
  <c r="G567" i="24"/>
  <c r="F567" i="24"/>
  <c r="F566" i="24"/>
  <c r="G566" i="24" s="1"/>
  <c r="G565" i="24"/>
  <c r="F565" i="24"/>
  <c r="F564" i="24"/>
  <c r="G564" i="24" s="1"/>
  <c r="G563" i="24"/>
  <c r="F563" i="24"/>
  <c r="F562" i="24"/>
  <c r="G562" i="24" s="1"/>
  <c r="G561" i="24"/>
  <c r="F561" i="24"/>
  <c r="F560" i="24"/>
  <c r="G560" i="24" s="1"/>
  <c r="G559" i="24"/>
  <c r="F559" i="24"/>
  <c r="F558" i="24"/>
  <c r="G558" i="24" s="1"/>
  <c r="G557" i="24"/>
  <c r="F557" i="24"/>
  <c r="F556" i="24"/>
  <c r="G556" i="24" s="1"/>
  <c r="G555" i="24"/>
  <c r="F555" i="24"/>
  <c r="F554" i="24"/>
  <c r="G554" i="24" s="1"/>
  <c r="G553" i="24"/>
  <c r="F553" i="24"/>
  <c r="F552" i="24"/>
  <c r="G552" i="24" s="1"/>
  <c r="G551" i="24"/>
  <c r="F551" i="24"/>
  <c r="F550" i="24"/>
  <c r="G550" i="24" s="1"/>
  <c r="G549" i="24"/>
  <c r="F549" i="24"/>
  <c r="F548" i="24"/>
  <c r="G548" i="24" s="1"/>
  <c r="G547" i="24"/>
  <c r="F547" i="24"/>
  <c r="F546" i="24"/>
  <c r="G546" i="24" s="1"/>
  <c r="G545" i="24"/>
  <c r="F545" i="24"/>
  <c r="F544" i="24"/>
  <c r="G544" i="24" s="1"/>
  <c r="G543" i="24"/>
  <c r="F543" i="24"/>
  <c r="F542" i="24"/>
  <c r="G542" i="24" s="1"/>
  <c r="G541" i="24"/>
  <c r="F541" i="24"/>
  <c r="F540" i="24"/>
  <c r="G540" i="24" s="1"/>
  <c r="G539" i="24"/>
  <c r="F539" i="24"/>
  <c r="F538" i="24"/>
  <c r="G538" i="24" s="1"/>
  <c r="G537" i="24"/>
  <c r="F537" i="24"/>
  <c r="F536" i="24"/>
  <c r="G536" i="24" s="1"/>
  <c r="G535" i="24"/>
  <c r="F535" i="24"/>
  <c r="F534" i="24"/>
  <c r="G534" i="24" s="1"/>
  <c r="G533" i="24"/>
  <c r="F533" i="24"/>
  <c r="F532" i="24"/>
  <c r="G532" i="24" s="1"/>
  <c r="G531" i="24"/>
  <c r="F531" i="24"/>
  <c r="F530" i="24"/>
  <c r="G530" i="24" s="1"/>
  <c r="G529" i="24"/>
  <c r="F529" i="24"/>
  <c r="F528" i="24"/>
  <c r="G528" i="24" s="1"/>
  <c r="G527" i="24"/>
  <c r="F527" i="24"/>
  <c r="F526" i="24"/>
  <c r="G526" i="24" s="1"/>
  <c r="G525" i="24"/>
  <c r="F525" i="24"/>
  <c r="F524" i="24"/>
  <c r="G524" i="24" s="1"/>
  <c r="G523" i="24"/>
  <c r="F523" i="24"/>
  <c r="F522" i="24"/>
  <c r="G522" i="24" s="1"/>
  <c r="G521" i="24"/>
  <c r="F521" i="24"/>
  <c r="F520" i="24"/>
  <c r="G520" i="24" s="1"/>
  <c r="G519" i="24"/>
  <c r="F519" i="24"/>
  <c r="F518" i="24"/>
  <c r="G518" i="24" s="1"/>
  <c r="G517" i="24"/>
  <c r="F517" i="24"/>
  <c r="F516" i="24"/>
  <c r="G516" i="24" s="1"/>
  <c r="G515" i="24"/>
  <c r="F515" i="24"/>
  <c r="F514" i="24"/>
  <c r="G514" i="24" s="1"/>
  <c r="G513" i="24"/>
  <c r="F513" i="24"/>
  <c r="F512" i="24"/>
  <c r="G512" i="24" s="1"/>
  <c r="G511" i="24"/>
  <c r="F511" i="24"/>
  <c r="F510" i="24"/>
  <c r="G510" i="24" s="1"/>
  <c r="G509" i="24"/>
  <c r="F509" i="24"/>
  <c r="F508" i="24"/>
  <c r="G508" i="24" s="1"/>
  <c r="G507" i="24"/>
  <c r="F507" i="24"/>
  <c r="F506" i="24"/>
  <c r="G506" i="24" s="1"/>
  <c r="G505" i="24"/>
  <c r="F505" i="24"/>
  <c r="F504" i="24"/>
  <c r="G504" i="24" s="1"/>
  <c r="G503" i="24"/>
  <c r="F503" i="24"/>
  <c r="F502" i="24"/>
  <c r="G502" i="24" s="1"/>
  <c r="G501" i="24"/>
  <c r="F501" i="24"/>
  <c r="F500" i="24"/>
  <c r="G500" i="24" s="1"/>
  <c r="G499" i="24"/>
  <c r="F499" i="24"/>
  <c r="F498" i="24"/>
  <c r="G498" i="24" s="1"/>
  <c r="G497" i="24"/>
  <c r="F497" i="24"/>
  <c r="F496" i="24"/>
  <c r="G496" i="24" s="1"/>
  <c r="G495" i="24"/>
  <c r="F495" i="24"/>
  <c r="F494" i="24"/>
  <c r="G494" i="24" s="1"/>
  <c r="G493" i="24"/>
  <c r="F493" i="24"/>
  <c r="F492" i="24"/>
  <c r="G492" i="24" s="1"/>
  <c r="G491" i="24"/>
  <c r="F491" i="24"/>
  <c r="F490" i="24"/>
  <c r="G490" i="24" s="1"/>
  <c r="G489" i="24"/>
  <c r="F489" i="24"/>
  <c r="F488" i="24"/>
  <c r="G488" i="24" s="1"/>
  <c r="G487" i="24"/>
  <c r="F487" i="24"/>
  <c r="F486" i="24"/>
  <c r="G486" i="24" s="1"/>
  <c r="G485" i="24"/>
  <c r="F485" i="24"/>
  <c r="F484" i="24"/>
  <c r="G484" i="24" s="1"/>
  <c r="G483" i="24"/>
  <c r="F483" i="24"/>
  <c r="F482" i="24"/>
  <c r="G482" i="24" s="1"/>
  <c r="G481" i="24"/>
  <c r="F481" i="24"/>
  <c r="F480" i="24"/>
  <c r="G480" i="24" s="1"/>
  <c r="G479" i="24"/>
  <c r="F479" i="24"/>
  <c r="F478" i="24"/>
  <c r="G478" i="24" s="1"/>
  <c r="G477" i="24"/>
  <c r="F477" i="24"/>
  <c r="F476" i="24"/>
  <c r="G476" i="24" s="1"/>
  <c r="G475" i="24"/>
  <c r="F475" i="24"/>
  <c r="F474" i="24"/>
  <c r="G474" i="24" s="1"/>
  <c r="G473" i="24"/>
  <c r="F473" i="24"/>
  <c r="F472" i="24"/>
  <c r="G472" i="24" s="1"/>
  <c r="G471" i="24"/>
  <c r="F471" i="24"/>
  <c r="F470" i="24"/>
  <c r="G470" i="24" s="1"/>
  <c r="G469" i="24"/>
  <c r="F469" i="24"/>
  <c r="F468" i="24"/>
  <c r="G468" i="24" s="1"/>
  <c r="G467" i="24"/>
  <c r="F467" i="24"/>
  <c r="F466" i="24"/>
  <c r="G466" i="24" s="1"/>
  <c r="G465" i="24"/>
  <c r="F465" i="24"/>
  <c r="F464" i="24"/>
  <c r="G464" i="24" s="1"/>
  <c r="G463" i="24"/>
  <c r="F463" i="24"/>
  <c r="F462" i="24"/>
  <c r="G462" i="24" s="1"/>
  <c r="G461" i="24"/>
  <c r="F461" i="24"/>
  <c r="F460" i="24"/>
  <c r="G460" i="24" s="1"/>
  <c r="G459" i="24"/>
  <c r="F459" i="24"/>
  <c r="F458" i="24"/>
  <c r="G458" i="24" s="1"/>
  <c r="G457" i="24"/>
  <c r="F457" i="24"/>
  <c r="F456" i="24"/>
  <c r="G456" i="24" s="1"/>
  <c r="G455" i="24"/>
  <c r="F455" i="24"/>
  <c r="F454" i="24"/>
  <c r="G454" i="24" s="1"/>
  <c r="G453" i="24"/>
  <c r="F453" i="24"/>
  <c r="F452" i="24"/>
  <c r="G452" i="24" s="1"/>
  <c r="G451" i="24"/>
  <c r="F451" i="24"/>
  <c r="F450" i="24"/>
  <c r="G450" i="24" s="1"/>
  <c r="G449" i="24"/>
  <c r="F449" i="24"/>
  <c r="F448" i="24"/>
  <c r="G448" i="24" s="1"/>
  <c r="G447" i="24"/>
  <c r="F447" i="24"/>
  <c r="F446" i="24"/>
  <c r="G446" i="24" s="1"/>
  <c r="G445" i="24"/>
  <c r="F445" i="24"/>
  <c r="F444" i="24"/>
  <c r="G444" i="24" s="1"/>
  <c r="G443" i="24"/>
  <c r="F443" i="24"/>
  <c r="F442" i="24"/>
  <c r="G442" i="24" s="1"/>
  <c r="G441" i="24"/>
  <c r="F441" i="24"/>
  <c r="F440" i="24"/>
  <c r="G440" i="24" s="1"/>
  <c r="F439" i="24"/>
  <c r="G439" i="24" s="1"/>
  <c r="F438" i="24"/>
  <c r="G438" i="24" s="1"/>
  <c r="F437" i="24"/>
  <c r="G437" i="24" s="1"/>
  <c r="F436" i="24"/>
  <c r="G436" i="24" s="1"/>
  <c r="G435" i="24"/>
  <c r="F435" i="24"/>
  <c r="F434" i="24"/>
  <c r="G434" i="24" s="1"/>
  <c r="G433" i="24"/>
  <c r="F433" i="24"/>
  <c r="F432" i="24"/>
  <c r="G432" i="24" s="1"/>
  <c r="F431" i="24"/>
  <c r="G431" i="24" s="1"/>
  <c r="F430" i="24"/>
  <c r="G430" i="24" s="1"/>
  <c r="F429" i="24"/>
  <c r="G429" i="24" s="1"/>
  <c r="F428" i="24"/>
  <c r="G428" i="24" s="1"/>
  <c r="G427" i="24"/>
  <c r="F427" i="24"/>
  <c r="F426" i="24"/>
  <c r="G426" i="24" s="1"/>
  <c r="G425" i="24"/>
  <c r="F425" i="24"/>
  <c r="F424" i="24"/>
  <c r="G424" i="24" s="1"/>
  <c r="F423" i="24"/>
  <c r="G423" i="24" s="1"/>
  <c r="F422" i="24"/>
  <c r="G422" i="24" s="1"/>
  <c r="F421" i="24"/>
  <c r="G421" i="24" s="1"/>
  <c r="F420" i="24"/>
  <c r="G420" i="24" s="1"/>
  <c r="G419" i="24"/>
  <c r="F419" i="24"/>
  <c r="F418" i="24"/>
  <c r="G418" i="24" s="1"/>
  <c r="G417" i="24"/>
  <c r="F417" i="24"/>
  <c r="F416" i="24"/>
  <c r="G416" i="24" s="1"/>
  <c r="G415" i="24"/>
  <c r="F415" i="24"/>
  <c r="F414" i="24"/>
  <c r="G414" i="24" s="1"/>
  <c r="G413" i="24"/>
  <c r="F413" i="24"/>
  <c r="F412" i="24"/>
  <c r="G412" i="24" s="1"/>
  <c r="G411" i="24"/>
  <c r="F411" i="24"/>
  <c r="F410" i="24"/>
  <c r="G410" i="24" s="1"/>
  <c r="G409" i="24"/>
  <c r="F409" i="24"/>
  <c r="F408" i="24"/>
  <c r="G408" i="24" s="1"/>
  <c r="G407" i="24"/>
  <c r="F407" i="24"/>
  <c r="F406" i="24"/>
  <c r="G406" i="24" s="1"/>
  <c r="G405" i="24"/>
  <c r="F405" i="24"/>
  <c r="F404" i="24"/>
  <c r="G404" i="24" s="1"/>
  <c r="G403" i="24"/>
  <c r="F403" i="24"/>
  <c r="F402" i="24"/>
  <c r="G402" i="24" s="1"/>
  <c r="G401" i="24"/>
  <c r="F401" i="24"/>
  <c r="F400" i="24"/>
  <c r="G400" i="24" s="1"/>
  <c r="G399" i="24"/>
  <c r="F399" i="24"/>
  <c r="F398" i="24"/>
  <c r="G398" i="24" s="1"/>
  <c r="G397" i="24"/>
  <c r="F397" i="24"/>
  <c r="F396" i="24"/>
  <c r="G396" i="24" s="1"/>
  <c r="G395" i="24"/>
  <c r="F395" i="24"/>
  <c r="F394" i="24"/>
  <c r="G394" i="24" s="1"/>
  <c r="G393" i="24"/>
  <c r="F393" i="24"/>
  <c r="F392" i="24"/>
  <c r="G392" i="24" s="1"/>
  <c r="G391" i="24"/>
  <c r="F391" i="24"/>
  <c r="F390" i="24"/>
  <c r="G390" i="24" s="1"/>
  <c r="G389" i="24"/>
  <c r="F389" i="24"/>
  <c r="F388" i="24"/>
  <c r="G388" i="24" s="1"/>
  <c r="G387" i="24"/>
  <c r="F387" i="24"/>
  <c r="F386" i="24"/>
  <c r="G386" i="24" s="1"/>
  <c r="G385" i="24"/>
  <c r="F385" i="24"/>
  <c r="F384" i="24"/>
  <c r="G384" i="24" s="1"/>
  <c r="G383" i="24"/>
  <c r="F383" i="24"/>
  <c r="F382" i="24"/>
  <c r="G382" i="24" s="1"/>
  <c r="G381" i="24"/>
  <c r="F381" i="24"/>
  <c r="F380" i="24"/>
  <c r="G380" i="24" s="1"/>
  <c r="G379" i="24"/>
  <c r="F379" i="24"/>
  <c r="F378" i="24"/>
  <c r="G378" i="24" s="1"/>
  <c r="G377" i="24"/>
  <c r="F377" i="24"/>
  <c r="F376" i="24"/>
  <c r="G376" i="24" s="1"/>
  <c r="G375" i="24"/>
  <c r="F375" i="24"/>
  <c r="F374" i="24"/>
  <c r="G374" i="24" s="1"/>
  <c r="G373" i="24"/>
  <c r="F373" i="24"/>
  <c r="F372" i="24"/>
  <c r="G372" i="24" s="1"/>
  <c r="G371" i="24"/>
  <c r="F371" i="24"/>
  <c r="F370" i="24"/>
  <c r="G370" i="24" s="1"/>
  <c r="G369" i="24"/>
  <c r="F369" i="24"/>
  <c r="F368" i="24"/>
  <c r="G368" i="24" s="1"/>
  <c r="G367" i="24"/>
  <c r="F367" i="24"/>
  <c r="F366" i="24"/>
  <c r="G366" i="24" s="1"/>
  <c r="G365" i="24"/>
  <c r="F365" i="24"/>
  <c r="F364" i="24"/>
  <c r="G364" i="24" s="1"/>
  <c r="G363" i="24"/>
  <c r="F363" i="24"/>
  <c r="F362" i="24"/>
  <c r="G362" i="24" s="1"/>
  <c r="G361" i="24"/>
  <c r="F361" i="24"/>
  <c r="F360" i="24"/>
  <c r="G360" i="24" s="1"/>
  <c r="G359" i="24"/>
  <c r="F359" i="24"/>
  <c r="F358" i="24"/>
  <c r="G358" i="24" s="1"/>
  <c r="G357" i="24"/>
  <c r="F357" i="24"/>
  <c r="F356" i="24"/>
  <c r="G356" i="24" s="1"/>
  <c r="G355" i="24"/>
  <c r="F355" i="24"/>
  <c r="F354" i="24"/>
  <c r="G354" i="24" s="1"/>
  <c r="G353" i="24"/>
  <c r="F353" i="24"/>
  <c r="F352" i="24"/>
  <c r="G352" i="24" s="1"/>
  <c r="G351" i="24"/>
  <c r="F351" i="24"/>
  <c r="F350" i="24"/>
  <c r="G350" i="24" s="1"/>
  <c r="G349" i="24"/>
  <c r="F349" i="24"/>
  <c r="F348" i="24"/>
  <c r="G348" i="24" s="1"/>
  <c r="G347" i="24"/>
  <c r="F347" i="24"/>
  <c r="G346" i="24"/>
  <c r="G345" i="24"/>
  <c r="G344" i="24"/>
  <c r="F344" i="24"/>
  <c r="F343" i="24"/>
  <c r="G343" i="24" s="1"/>
  <c r="G342" i="24"/>
  <c r="F342" i="24"/>
  <c r="F341" i="24"/>
  <c r="G341" i="24" s="1"/>
  <c r="G340" i="24"/>
  <c r="F340" i="24"/>
  <c r="F339" i="24"/>
  <c r="G339" i="24" s="1"/>
  <c r="G338" i="24"/>
  <c r="F338" i="24"/>
  <c r="F337" i="24"/>
  <c r="G337" i="24" s="1"/>
  <c r="G336" i="24"/>
  <c r="F336" i="24"/>
  <c r="F335" i="24"/>
  <c r="G335" i="24" s="1"/>
  <c r="G334" i="24"/>
  <c r="F334" i="24"/>
  <c r="F333" i="24"/>
  <c r="G333" i="24" s="1"/>
  <c r="G332" i="24"/>
  <c r="F332" i="24"/>
  <c r="F331" i="24"/>
  <c r="G331" i="24" s="1"/>
  <c r="G330" i="24"/>
  <c r="F330" i="24"/>
  <c r="F329" i="24"/>
  <c r="G329" i="24" s="1"/>
  <c r="G328" i="24"/>
  <c r="F328" i="24"/>
  <c r="F327" i="24"/>
  <c r="G327" i="24" s="1"/>
  <c r="G326" i="24"/>
  <c r="F326" i="24"/>
  <c r="F325" i="24"/>
  <c r="G325" i="24" s="1"/>
  <c r="G324" i="24"/>
  <c r="F324" i="24"/>
  <c r="F323" i="24"/>
  <c r="G323" i="24" s="1"/>
  <c r="G322" i="24"/>
  <c r="F322" i="24"/>
  <c r="F321" i="24"/>
  <c r="G321" i="24" s="1"/>
  <c r="G320" i="24"/>
  <c r="F320" i="24"/>
  <c r="F319" i="24"/>
  <c r="G319" i="24" s="1"/>
  <c r="G318" i="24"/>
  <c r="F318" i="24"/>
  <c r="F317" i="24"/>
  <c r="G317" i="24" s="1"/>
  <c r="G316" i="24"/>
  <c r="F316" i="24"/>
  <c r="F315" i="24"/>
  <c r="G315" i="24" s="1"/>
  <c r="G314" i="24"/>
  <c r="F314" i="24"/>
  <c r="F313" i="24"/>
  <c r="G313" i="24" s="1"/>
  <c r="G312" i="24"/>
  <c r="F312" i="24"/>
  <c r="F311" i="24"/>
  <c r="G311" i="24" s="1"/>
  <c r="G310" i="24"/>
  <c r="F310" i="24"/>
  <c r="F309" i="24"/>
  <c r="G309" i="24" s="1"/>
  <c r="G308" i="24"/>
  <c r="F308" i="24"/>
  <c r="F307" i="24"/>
  <c r="G307" i="24" s="1"/>
  <c r="G306" i="24"/>
  <c r="F306" i="24"/>
  <c r="F305" i="24"/>
  <c r="G305" i="24" s="1"/>
  <c r="G304" i="24"/>
  <c r="F304" i="24"/>
  <c r="F303" i="24"/>
  <c r="G303" i="24" s="1"/>
  <c r="G302" i="24"/>
  <c r="F302" i="24"/>
  <c r="F301" i="24"/>
  <c r="G301" i="24" s="1"/>
  <c r="G300" i="24"/>
  <c r="F300" i="24"/>
  <c r="F299" i="24"/>
  <c r="G299" i="24" s="1"/>
  <c r="G298" i="24"/>
  <c r="F298" i="24"/>
  <c r="F297" i="24"/>
  <c r="G297" i="24" s="1"/>
  <c r="G296" i="24"/>
  <c r="F296" i="24"/>
  <c r="F295" i="24"/>
  <c r="G295" i="24" s="1"/>
  <c r="G294" i="24"/>
  <c r="F294" i="24"/>
  <c r="F293" i="24"/>
  <c r="G293" i="24" s="1"/>
  <c r="G292" i="24"/>
  <c r="F292" i="24"/>
  <c r="F291" i="24"/>
  <c r="G291" i="24" s="1"/>
  <c r="G290" i="24"/>
  <c r="F290" i="24"/>
  <c r="F289" i="24"/>
  <c r="G289" i="24" s="1"/>
  <c r="G288" i="24"/>
  <c r="F288" i="24"/>
  <c r="F287" i="24"/>
  <c r="G287" i="24" s="1"/>
  <c r="G286" i="24"/>
  <c r="F286" i="24"/>
  <c r="F285" i="24"/>
  <c r="G285" i="24" s="1"/>
  <c r="G284" i="24"/>
  <c r="F284" i="24"/>
  <c r="F283" i="24"/>
  <c r="G283" i="24" s="1"/>
  <c r="G282" i="24"/>
  <c r="F282" i="24"/>
  <c r="F281" i="24"/>
  <c r="G281" i="24" s="1"/>
  <c r="G280" i="24"/>
  <c r="F280" i="24"/>
  <c r="F279" i="24"/>
  <c r="G279" i="24" s="1"/>
  <c r="G278" i="24"/>
  <c r="F278" i="24"/>
  <c r="F277" i="24"/>
  <c r="G277" i="24" s="1"/>
  <c r="G276" i="24"/>
  <c r="F276" i="24"/>
  <c r="F275" i="24"/>
  <c r="G275" i="24" s="1"/>
  <c r="G274" i="24"/>
  <c r="F274" i="24"/>
  <c r="F273" i="24"/>
  <c r="G273" i="24" s="1"/>
  <c r="G272" i="24"/>
  <c r="F272" i="24"/>
  <c r="F271" i="24"/>
  <c r="G271" i="24" s="1"/>
  <c r="G270" i="24"/>
  <c r="F270" i="24"/>
  <c r="F269" i="24"/>
  <c r="G269" i="24" s="1"/>
  <c r="G268" i="24"/>
  <c r="F267" i="24"/>
  <c r="G267" i="24" s="1"/>
  <c r="F266" i="24"/>
  <c r="G266" i="24" s="1"/>
  <c r="F265" i="24"/>
  <c r="G265" i="24" s="1"/>
  <c r="F264" i="24"/>
  <c r="G264" i="24" s="1"/>
  <c r="F263" i="24"/>
  <c r="G263" i="24" s="1"/>
  <c r="F262" i="24"/>
  <c r="G262" i="24" s="1"/>
  <c r="F261" i="24"/>
  <c r="G261" i="24" s="1"/>
  <c r="F260" i="24"/>
  <c r="G260" i="24" s="1"/>
  <c r="F259" i="24"/>
  <c r="G259" i="24" s="1"/>
  <c r="F258" i="24"/>
  <c r="G258" i="24" s="1"/>
  <c r="F257" i="24"/>
  <c r="G257" i="24" s="1"/>
  <c r="F256" i="24"/>
  <c r="G256" i="24" s="1"/>
  <c r="F255" i="24"/>
  <c r="G255" i="24" s="1"/>
  <c r="F254" i="24"/>
  <c r="G254" i="24" s="1"/>
  <c r="F253" i="24"/>
  <c r="G253" i="24" s="1"/>
  <c r="F252" i="24"/>
  <c r="G252" i="24" s="1"/>
  <c r="F251" i="24"/>
  <c r="G251" i="24" s="1"/>
  <c r="F250" i="24"/>
  <c r="G250" i="24" s="1"/>
  <c r="F249" i="24"/>
  <c r="G249" i="24" s="1"/>
  <c r="F248" i="24"/>
  <c r="G248" i="24" s="1"/>
  <c r="F247" i="24"/>
  <c r="G247" i="24" s="1"/>
  <c r="F246" i="24"/>
  <c r="G246" i="24" s="1"/>
  <c r="F245" i="24"/>
  <c r="G245" i="24" s="1"/>
  <c r="F244" i="24"/>
  <c r="G244" i="24" s="1"/>
  <c r="F243" i="24"/>
  <c r="G243" i="24" s="1"/>
  <c r="F242" i="24"/>
  <c r="G242" i="24" s="1"/>
  <c r="F241" i="24"/>
  <c r="G241" i="24" s="1"/>
  <c r="F240" i="24"/>
  <c r="G240" i="24" s="1"/>
  <c r="F239" i="24"/>
  <c r="G239" i="24" s="1"/>
  <c r="F238" i="24"/>
  <c r="G238" i="24" s="1"/>
  <c r="F237" i="24"/>
  <c r="G237" i="24" s="1"/>
  <c r="F236" i="24"/>
  <c r="G236" i="24" s="1"/>
  <c r="F235" i="24"/>
  <c r="G235" i="24" s="1"/>
  <c r="F234" i="24"/>
  <c r="G234" i="24" s="1"/>
  <c r="F233" i="24"/>
  <c r="G233" i="24" s="1"/>
  <c r="F232" i="24"/>
  <c r="G232" i="24" s="1"/>
  <c r="F231" i="24"/>
  <c r="G231" i="24" s="1"/>
  <c r="F230" i="24"/>
  <c r="G230" i="24" s="1"/>
  <c r="F229" i="24"/>
  <c r="G229" i="24" s="1"/>
  <c r="F228" i="24"/>
  <c r="G228" i="24" s="1"/>
  <c r="F227" i="24"/>
  <c r="G227" i="24" s="1"/>
  <c r="F226" i="24"/>
  <c r="G226" i="24" s="1"/>
  <c r="F225" i="24"/>
  <c r="G225" i="24" s="1"/>
  <c r="F224" i="24"/>
  <c r="G224" i="24" s="1"/>
  <c r="F223" i="24"/>
  <c r="G223" i="24" s="1"/>
  <c r="F222" i="24"/>
  <c r="G222" i="24" s="1"/>
  <c r="F221" i="24"/>
  <c r="G221" i="24" s="1"/>
  <c r="F220" i="24"/>
  <c r="G220" i="24" s="1"/>
  <c r="F219" i="24"/>
  <c r="G219" i="24" s="1"/>
  <c r="F218" i="24"/>
  <c r="G218" i="24" s="1"/>
  <c r="G217" i="24"/>
  <c r="G216" i="24"/>
  <c r="G215" i="24"/>
  <c r="G214" i="24"/>
  <c r="F213" i="24"/>
  <c r="G213" i="24" s="1"/>
  <c r="G212" i="24"/>
  <c r="G211" i="24"/>
  <c r="G210" i="24"/>
  <c r="G209" i="24"/>
  <c r="F208" i="24"/>
  <c r="G208" i="24" s="1"/>
  <c r="G207" i="24"/>
  <c r="G206" i="24"/>
  <c r="G205" i="24"/>
  <c r="G204" i="24"/>
  <c r="F203" i="24"/>
  <c r="G203" i="24" s="1"/>
  <c r="G202" i="24"/>
  <c r="G201" i="24"/>
  <c r="G200" i="24"/>
  <c r="G199" i="24"/>
  <c r="F198" i="24"/>
  <c r="G198" i="24" s="1"/>
  <c r="F197" i="24"/>
  <c r="G197" i="24" s="1"/>
  <c r="F196" i="24"/>
  <c r="G196" i="24" s="1"/>
  <c r="F195" i="24"/>
  <c r="G195" i="24" s="1"/>
  <c r="F194" i="24"/>
  <c r="G194" i="24" s="1"/>
  <c r="F193" i="24"/>
  <c r="G193" i="24" s="1"/>
  <c r="F192" i="24"/>
  <c r="G192" i="24" s="1"/>
  <c r="F191" i="24"/>
  <c r="G191" i="24" s="1"/>
  <c r="F190" i="24"/>
  <c r="G190" i="24" s="1"/>
  <c r="F189" i="24"/>
  <c r="G189" i="24" s="1"/>
  <c r="F188" i="24"/>
  <c r="G188" i="24" s="1"/>
  <c r="F187" i="24"/>
  <c r="G187" i="24" s="1"/>
  <c r="F186" i="24"/>
  <c r="G186" i="24" s="1"/>
  <c r="F185" i="24"/>
  <c r="G185" i="24" s="1"/>
  <c r="F184" i="24"/>
  <c r="G184" i="24" s="1"/>
  <c r="F183" i="24"/>
  <c r="G183" i="24" s="1"/>
  <c r="F182" i="24"/>
  <c r="G182" i="24" s="1"/>
  <c r="F181" i="24"/>
  <c r="G181" i="24" s="1"/>
  <c r="F180" i="24"/>
  <c r="G180" i="24" s="1"/>
  <c r="F179" i="24"/>
  <c r="G179" i="24" s="1"/>
  <c r="F178" i="24"/>
  <c r="G178" i="24" s="1"/>
  <c r="F177" i="24"/>
  <c r="G177" i="24" s="1"/>
  <c r="F176" i="24"/>
  <c r="G176" i="24" s="1"/>
  <c r="F175" i="24"/>
  <c r="G175" i="24" s="1"/>
  <c r="F174" i="24"/>
  <c r="G174" i="24" s="1"/>
  <c r="F173" i="24"/>
  <c r="G173" i="24" s="1"/>
  <c r="F172" i="24"/>
  <c r="G172" i="24" s="1"/>
  <c r="F171" i="24"/>
  <c r="G171" i="24" s="1"/>
  <c r="F170" i="24"/>
  <c r="G170" i="24" s="1"/>
  <c r="F169" i="24"/>
  <c r="G169" i="24" s="1"/>
  <c r="F168" i="24"/>
  <c r="G168" i="24" s="1"/>
  <c r="F167" i="24"/>
  <c r="G167" i="24" s="1"/>
  <c r="F166" i="24"/>
  <c r="G166" i="24" s="1"/>
  <c r="F165" i="24"/>
  <c r="G165" i="24" s="1"/>
  <c r="F164" i="24"/>
  <c r="G164" i="24" s="1"/>
  <c r="F163" i="24"/>
  <c r="G163" i="24" s="1"/>
  <c r="F162" i="24"/>
  <c r="G162" i="24" s="1"/>
  <c r="F161" i="24"/>
  <c r="G161" i="24" s="1"/>
  <c r="F160" i="24"/>
  <c r="G160" i="24" s="1"/>
  <c r="F159" i="24"/>
  <c r="G159" i="24" s="1"/>
  <c r="F158" i="24"/>
  <c r="G158" i="24" s="1"/>
  <c r="F157" i="24"/>
  <c r="G157" i="24" s="1"/>
  <c r="F156" i="24"/>
  <c r="G156" i="24" s="1"/>
  <c r="F155" i="24"/>
  <c r="G155" i="24" s="1"/>
  <c r="F154" i="24"/>
  <c r="G154" i="24" s="1"/>
  <c r="F153" i="24"/>
  <c r="G153" i="24" s="1"/>
  <c r="F152" i="24"/>
  <c r="G152" i="24" s="1"/>
  <c r="F151" i="24"/>
  <c r="G151" i="24" s="1"/>
  <c r="F150" i="24"/>
  <c r="G150" i="24" s="1"/>
  <c r="F149" i="24"/>
  <c r="G149" i="24" s="1"/>
  <c r="F148" i="24"/>
  <c r="G148" i="24" s="1"/>
  <c r="F147" i="24"/>
  <c r="G147" i="24" s="1"/>
  <c r="F146" i="24"/>
  <c r="G146" i="24" s="1"/>
  <c r="F145" i="24"/>
  <c r="G145" i="24" s="1"/>
  <c r="F144" i="24"/>
  <c r="G144" i="24" s="1"/>
  <c r="F143" i="24"/>
  <c r="G143" i="24" s="1"/>
  <c r="F142" i="24"/>
  <c r="G142" i="24" s="1"/>
  <c r="F141" i="24"/>
  <c r="G141" i="24" s="1"/>
  <c r="F140" i="24"/>
  <c r="G140" i="24" s="1"/>
  <c r="F139" i="24"/>
  <c r="G139" i="24" s="1"/>
  <c r="F138" i="24"/>
  <c r="G138" i="24" s="1"/>
  <c r="F137" i="24"/>
  <c r="G137" i="24" s="1"/>
  <c r="F136" i="24"/>
  <c r="G136" i="24" s="1"/>
  <c r="F135" i="24"/>
  <c r="G135" i="24" s="1"/>
  <c r="F134" i="24"/>
  <c r="G134" i="24" s="1"/>
  <c r="F133" i="24"/>
  <c r="G133" i="24" s="1"/>
  <c r="F132" i="24"/>
  <c r="G132" i="24" s="1"/>
  <c r="F131" i="24"/>
  <c r="G131" i="24" s="1"/>
  <c r="F130" i="24"/>
  <c r="G130" i="24" s="1"/>
  <c r="F129" i="24"/>
  <c r="G129" i="24" s="1"/>
  <c r="F128" i="24"/>
  <c r="G128" i="24" s="1"/>
  <c r="F127" i="24"/>
  <c r="G127" i="24" s="1"/>
  <c r="F126" i="24"/>
  <c r="G126" i="24" s="1"/>
  <c r="F125" i="24"/>
  <c r="G125" i="24" s="1"/>
  <c r="F124" i="24"/>
  <c r="G124" i="24" s="1"/>
  <c r="F123" i="24"/>
  <c r="G123" i="24" s="1"/>
  <c r="F122" i="24"/>
  <c r="G122" i="24" s="1"/>
  <c r="F121" i="24"/>
  <c r="G121" i="24" s="1"/>
  <c r="F120" i="24"/>
  <c r="G120" i="24" s="1"/>
  <c r="F119" i="24"/>
  <c r="G119" i="24" s="1"/>
  <c r="F118" i="24"/>
  <c r="G118" i="24" s="1"/>
  <c r="F117" i="24"/>
  <c r="G117" i="24" s="1"/>
  <c r="F116" i="24"/>
  <c r="G116" i="24" s="1"/>
  <c r="F115" i="24"/>
  <c r="G115" i="24" s="1"/>
  <c r="F114" i="24"/>
  <c r="G114" i="24" s="1"/>
  <c r="F113" i="24"/>
  <c r="G113" i="24" s="1"/>
  <c r="F112" i="24"/>
  <c r="G112" i="24" s="1"/>
  <c r="F111" i="24"/>
  <c r="G111" i="24" s="1"/>
  <c r="F110" i="24"/>
  <c r="G110" i="24" s="1"/>
  <c r="F109" i="24"/>
  <c r="G109" i="24" s="1"/>
  <c r="F108" i="24"/>
  <c r="G108" i="24" s="1"/>
  <c r="F107" i="24"/>
  <c r="G107" i="24" s="1"/>
  <c r="F106" i="24"/>
  <c r="G106" i="24" s="1"/>
  <c r="F105" i="24"/>
  <c r="G105" i="24" s="1"/>
  <c r="F104" i="24"/>
  <c r="G104" i="24" s="1"/>
  <c r="F103" i="24"/>
  <c r="G103" i="24" s="1"/>
  <c r="F102" i="24"/>
  <c r="G102" i="24" s="1"/>
  <c r="F101" i="24"/>
  <c r="G101" i="24" s="1"/>
  <c r="G100" i="24"/>
  <c r="G99" i="24"/>
  <c r="F99" i="24"/>
  <c r="F98" i="24"/>
  <c r="G98" i="24" s="1"/>
  <c r="G97" i="24"/>
  <c r="F97" i="24"/>
  <c r="F96" i="24"/>
  <c r="G96" i="24" s="1"/>
  <c r="G95" i="24"/>
  <c r="F95" i="24"/>
  <c r="F94" i="24"/>
  <c r="G94" i="24" s="1"/>
  <c r="G93" i="24"/>
  <c r="F93" i="24"/>
  <c r="F92" i="24"/>
  <c r="G92" i="24" s="1"/>
  <c r="G91" i="24"/>
  <c r="F91" i="24"/>
  <c r="F90" i="24"/>
  <c r="G90" i="24" s="1"/>
  <c r="G89" i="24"/>
  <c r="F89" i="24"/>
  <c r="F88" i="24"/>
  <c r="G88" i="24" s="1"/>
  <c r="G87" i="24"/>
  <c r="F87" i="24"/>
  <c r="F86" i="24"/>
  <c r="G86" i="24" s="1"/>
  <c r="G85" i="24"/>
  <c r="F85" i="24"/>
  <c r="F84" i="24"/>
  <c r="G84" i="24" s="1"/>
  <c r="G83" i="24"/>
  <c r="F83" i="24"/>
  <c r="F82" i="24"/>
  <c r="G82" i="24" s="1"/>
  <c r="G81" i="24"/>
  <c r="F81" i="24"/>
  <c r="F80" i="24"/>
  <c r="G80" i="24" s="1"/>
  <c r="G79" i="24"/>
  <c r="F79" i="24"/>
  <c r="F78" i="24"/>
  <c r="G78" i="24" s="1"/>
  <c r="G77" i="24"/>
  <c r="F77" i="24"/>
  <c r="F76" i="24"/>
  <c r="G76" i="24" s="1"/>
  <c r="G75" i="24"/>
  <c r="F75" i="24"/>
  <c r="F74" i="24"/>
  <c r="G74" i="24" s="1"/>
  <c r="G73" i="24"/>
  <c r="F73" i="24"/>
  <c r="F72" i="24"/>
  <c r="G72" i="24" s="1"/>
  <c r="G71" i="24"/>
  <c r="F71" i="24"/>
  <c r="F70" i="24"/>
  <c r="G70" i="24" s="1"/>
  <c r="G69" i="24"/>
  <c r="F69" i="24"/>
  <c r="F68" i="24"/>
  <c r="G68" i="24" s="1"/>
  <c r="G67" i="24"/>
  <c r="F67" i="24"/>
  <c r="F66" i="24"/>
  <c r="G66" i="24" s="1"/>
  <c r="G65" i="24"/>
  <c r="F65" i="24"/>
  <c r="F64" i="24"/>
  <c r="G64" i="24" s="1"/>
  <c r="G63" i="24"/>
  <c r="F63" i="24"/>
  <c r="F62" i="24"/>
  <c r="G62" i="24" s="1"/>
  <c r="G61" i="24"/>
  <c r="F61" i="24"/>
  <c r="F60" i="24"/>
  <c r="G60" i="24" s="1"/>
  <c r="G59" i="24"/>
  <c r="F59" i="24"/>
  <c r="F58" i="24"/>
  <c r="G58" i="24" s="1"/>
  <c r="G57" i="24"/>
  <c r="F57" i="24"/>
  <c r="F56" i="24"/>
  <c r="G56" i="24" s="1"/>
  <c r="G55" i="24"/>
  <c r="F55" i="24"/>
  <c r="F54" i="24"/>
  <c r="G54" i="24" s="1"/>
  <c r="G53" i="24"/>
  <c r="F53" i="24"/>
  <c r="F52" i="24"/>
  <c r="G52" i="24" s="1"/>
  <c r="G51" i="24"/>
  <c r="F51" i="24"/>
  <c r="F50" i="24"/>
  <c r="G50" i="24" s="1"/>
  <c r="G49" i="24"/>
  <c r="F49" i="24"/>
  <c r="F48" i="24"/>
  <c r="G48" i="24" s="1"/>
  <c r="G47" i="24"/>
  <c r="F47" i="24"/>
  <c r="F46" i="24"/>
  <c r="G46" i="24" s="1"/>
  <c r="G45" i="24"/>
  <c r="F45" i="24"/>
  <c r="F44" i="24"/>
  <c r="G44" i="24" s="1"/>
  <c r="G43" i="24"/>
  <c r="F43" i="24"/>
  <c r="F42" i="24"/>
  <c r="G42" i="24" s="1"/>
  <c r="G41" i="24"/>
  <c r="F41" i="24"/>
  <c r="F40" i="24"/>
  <c r="G40" i="24" s="1"/>
  <c r="G39" i="24"/>
  <c r="F39" i="24"/>
  <c r="F38" i="24"/>
  <c r="G38" i="24" s="1"/>
  <c r="G37" i="24"/>
  <c r="F37" i="24"/>
  <c r="F36" i="24"/>
  <c r="G36" i="24" s="1"/>
  <c r="G35" i="24"/>
  <c r="F35" i="24"/>
  <c r="F34" i="24"/>
  <c r="G34" i="24" s="1"/>
  <c r="G33" i="24"/>
  <c r="F33" i="24"/>
  <c r="F32" i="24"/>
  <c r="G32" i="24" s="1"/>
  <c r="G31" i="24"/>
  <c r="F31" i="24"/>
  <c r="F30" i="24"/>
  <c r="G30" i="24" s="1"/>
  <c r="G29" i="24"/>
  <c r="F29" i="24"/>
  <c r="F28" i="24"/>
  <c r="G28" i="24" s="1"/>
  <c r="G27" i="24"/>
  <c r="F27" i="24"/>
  <c r="F26" i="24"/>
  <c r="G26" i="24" s="1"/>
  <c r="G25" i="24"/>
  <c r="F25" i="24"/>
  <c r="F24" i="24"/>
  <c r="G24" i="24" s="1"/>
  <c r="G23" i="24"/>
  <c r="F23" i="24"/>
  <c r="F22" i="24"/>
  <c r="G22" i="24" s="1"/>
  <c r="G21" i="24"/>
  <c r="F21" i="24"/>
  <c r="F20" i="24"/>
  <c r="G20" i="24" s="1"/>
  <c r="G19" i="24"/>
  <c r="F19" i="24"/>
  <c r="F18" i="24"/>
  <c r="G18" i="24" s="1"/>
  <c r="G17" i="24"/>
  <c r="F17" i="24"/>
  <c r="F16" i="24"/>
  <c r="G16" i="24" s="1"/>
  <c r="G15" i="24"/>
  <c r="F15" i="24"/>
  <c r="F14" i="24"/>
  <c r="G14" i="24" s="1"/>
  <c r="G13" i="24"/>
  <c r="F13" i="24"/>
  <c r="F12" i="24"/>
  <c r="G12" i="24" s="1"/>
  <c r="G11" i="24"/>
  <c r="F11" i="24"/>
  <c r="F10" i="24"/>
  <c r="G10" i="24" s="1"/>
  <c r="G9" i="24"/>
  <c r="F9" i="24"/>
  <c r="F8" i="24"/>
  <c r="G8" i="24" s="1"/>
  <c r="G7" i="24"/>
  <c r="F7" i="24"/>
  <c r="F6" i="24"/>
  <c r="G6" i="24" s="1"/>
  <c r="G5" i="24"/>
  <c r="F5" i="24"/>
  <c r="F4" i="24"/>
  <c r="G4" i="24" s="1"/>
  <c r="G3" i="24"/>
  <c r="F3" i="24"/>
  <c r="F2" i="24"/>
  <c r="G2" i="24" s="1"/>
  <c r="F439" i="23"/>
  <c r="F438" i="23"/>
  <c r="F437" i="23"/>
  <c r="F436" i="23"/>
  <c r="F435" i="23"/>
  <c r="F434" i="23"/>
  <c r="F433" i="23"/>
  <c r="F432" i="23"/>
  <c r="F431" i="23"/>
  <c r="F430" i="23"/>
  <c r="F429" i="23"/>
  <c r="F428" i="23"/>
  <c r="F427" i="23"/>
  <c r="F426" i="23"/>
  <c r="F425" i="23"/>
  <c r="F424" i="23"/>
  <c r="F423" i="23"/>
  <c r="F422" i="23"/>
  <c r="F421" i="23"/>
  <c r="F420" i="23"/>
  <c r="F419" i="23"/>
  <c r="F418" i="23"/>
  <c r="F417" i="23"/>
  <c r="F416" i="23"/>
  <c r="F415" i="23"/>
  <c r="F414" i="23"/>
  <c r="F413" i="23"/>
  <c r="F412" i="23"/>
  <c r="F411" i="23"/>
  <c r="F410" i="23"/>
  <c r="F409" i="23"/>
  <c r="F408" i="23"/>
  <c r="F407" i="23"/>
  <c r="F406" i="23"/>
  <c r="F405" i="23"/>
  <c r="F404" i="23"/>
  <c r="F403" i="23"/>
  <c r="F402" i="23"/>
  <c r="F401" i="23"/>
  <c r="F400" i="23"/>
  <c r="F399" i="23"/>
  <c r="F398" i="23"/>
  <c r="F397" i="23"/>
  <c r="F396" i="23"/>
  <c r="F395" i="23"/>
  <c r="F394" i="23"/>
  <c r="F393" i="23"/>
  <c r="F392" i="23"/>
  <c r="F391" i="23"/>
  <c r="F390" i="23"/>
  <c r="F389" i="23"/>
  <c r="F388" i="23"/>
  <c r="F387" i="23"/>
  <c r="F386" i="23"/>
  <c r="F385" i="23"/>
  <c r="F384" i="23"/>
  <c r="F383" i="23"/>
  <c r="F382" i="23"/>
  <c r="F381" i="23"/>
  <c r="F380" i="23"/>
  <c r="F379" i="23"/>
  <c r="F378" i="23"/>
  <c r="F377" i="23"/>
  <c r="F376" i="23"/>
  <c r="F375" i="23"/>
  <c r="F374" i="23"/>
  <c r="F373" i="23"/>
  <c r="F372" i="23"/>
  <c r="F371" i="23"/>
  <c r="F370" i="23"/>
  <c r="F369" i="23"/>
  <c r="F368" i="23"/>
  <c r="F367" i="23"/>
  <c r="F366" i="23"/>
  <c r="F365" i="23"/>
  <c r="F364" i="23"/>
  <c r="F363" i="23"/>
  <c r="F362" i="23"/>
  <c r="F361" i="23"/>
  <c r="F360" i="23"/>
  <c r="F359" i="23"/>
  <c r="F358" i="23"/>
  <c r="F357" i="23"/>
  <c r="F356" i="23"/>
  <c r="F355" i="23"/>
  <c r="F354" i="23"/>
  <c r="F353" i="23"/>
  <c r="F352" i="23"/>
  <c r="F351" i="23"/>
  <c r="F350" i="23"/>
  <c r="F349" i="23"/>
  <c r="F348" i="23"/>
  <c r="F347" i="23"/>
  <c r="F346" i="23"/>
  <c r="F345" i="23"/>
  <c r="F344" i="23"/>
  <c r="F343" i="23"/>
  <c r="F342" i="23"/>
  <c r="F341" i="23"/>
  <c r="F340" i="23"/>
  <c r="F339" i="23"/>
  <c r="F338" i="23"/>
  <c r="F337" i="23"/>
  <c r="F336" i="23"/>
  <c r="F335" i="23"/>
  <c r="F334" i="23"/>
  <c r="F333" i="23"/>
  <c r="F332" i="23"/>
  <c r="F331" i="23"/>
  <c r="F330" i="23"/>
  <c r="F329" i="23"/>
  <c r="F328" i="23"/>
  <c r="F327" i="23"/>
  <c r="F326" i="23"/>
  <c r="F325" i="23"/>
  <c r="F324" i="23"/>
  <c r="F323" i="23"/>
  <c r="F322" i="23"/>
  <c r="F321" i="23"/>
  <c r="F320" i="23"/>
  <c r="F319" i="23"/>
  <c r="F318" i="23"/>
  <c r="F317" i="23"/>
  <c r="F316" i="23"/>
  <c r="F315" i="23"/>
  <c r="F314" i="23"/>
  <c r="F313" i="23"/>
  <c r="F312" i="23"/>
  <c r="F311" i="23"/>
  <c r="F310" i="23"/>
  <c r="F309" i="23"/>
  <c r="F308" i="23"/>
  <c r="F307" i="23"/>
  <c r="F306" i="23"/>
  <c r="F305" i="23"/>
  <c r="F304" i="23"/>
  <c r="F303" i="23"/>
  <c r="F302" i="23"/>
  <c r="F301" i="23"/>
  <c r="F300" i="23"/>
  <c r="F299" i="23"/>
  <c r="F298" i="23"/>
  <c r="F297" i="23"/>
  <c r="F296" i="23"/>
  <c r="F295" i="23"/>
  <c r="F294" i="23"/>
  <c r="F293" i="23"/>
  <c r="F292" i="23"/>
  <c r="F291" i="23"/>
  <c r="F290" i="23"/>
  <c r="F289" i="23"/>
  <c r="F288" i="23"/>
  <c r="F287" i="23"/>
  <c r="F286" i="23"/>
  <c r="F285" i="23"/>
  <c r="F284" i="23"/>
  <c r="F283" i="23"/>
  <c r="F282" i="23"/>
  <c r="F281" i="23"/>
  <c r="F280" i="23"/>
  <c r="F279" i="23"/>
  <c r="F278" i="23"/>
  <c r="F277" i="23"/>
  <c r="F276" i="23"/>
  <c r="F275" i="23"/>
  <c r="F274" i="23"/>
  <c r="F273" i="23"/>
  <c r="F272" i="23"/>
  <c r="F271" i="23"/>
  <c r="F270" i="23"/>
  <c r="F269" i="23"/>
  <c r="F268" i="23"/>
  <c r="F267" i="23"/>
  <c r="F266" i="23"/>
  <c r="F265" i="23"/>
  <c r="F264" i="23"/>
  <c r="F263" i="23"/>
  <c r="F262" i="23"/>
  <c r="F261" i="23"/>
  <c r="F260" i="23"/>
  <c r="F259" i="23"/>
  <c r="F258" i="23"/>
  <c r="F257" i="23"/>
  <c r="F256" i="23"/>
  <c r="F255" i="23"/>
  <c r="F254" i="23"/>
  <c r="F253" i="23"/>
  <c r="F252" i="23"/>
  <c r="F251" i="23"/>
  <c r="F250" i="23"/>
  <c r="F249" i="23"/>
  <c r="F248" i="23"/>
  <c r="F247" i="23"/>
  <c r="F246" i="23"/>
  <c r="F245" i="23"/>
  <c r="F244" i="23"/>
  <c r="F243" i="23"/>
  <c r="F242" i="23"/>
  <c r="F241" i="23"/>
  <c r="F240" i="23"/>
  <c r="F239" i="23"/>
  <c r="F238" i="23"/>
  <c r="F237" i="23"/>
  <c r="F236" i="23"/>
  <c r="F235" i="23"/>
  <c r="F234" i="23"/>
  <c r="F233" i="23"/>
  <c r="F232" i="23"/>
  <c r="F231" i="23"/>
  <c r="F230" i="23"/>
  <c r="F229" i="23"/>
  <c r="F228" i="23"/>
  <c r="F227" i="23"/>
  <c r="F226" i="23"/>
  <c r="F225" i="23"/>
  <c r="F224" i="23"/>
  <c r="F223" i="23"/>
  <c r="F222" i="23"/>
  <c r="F221" i="23"/>
  <c r="F220" i="23"/>
  <c r="F219" i="23"/>
  <c r="F218" i="23"/>
  <c r="F217" i="23"/>
  <c r="F216" i="23"/>
  <c r="F215" i="23"/>
  <c r="F214" i="23"/>
  <c r="F213" i="23"/>
  <c r="F212" i="23"/>
  <c r="F211" i="23"/>
  <c r="F210" i="23"/>
  <c r="F209" i="23"/>
  <c r="F208" i="23"/>
  <c r="F207" i="23"/>
  <c r="F206" i="23"/>
  <c r="F205" i="23"/>
  <c r="F204" i="23"/>
  <c r="F203" i="23"/>
  <c r="F202" i="23"/>
  <c r="F201" i="23"/>
  <c r="F200" i="23"/>
  <c r="F199" i="23"/>
  <c r="F198" i="23"/>
  <c r="F197" i="23"/>
  <c r="F196" i="23"/>
  <c r="F195" i="23"/>
  <c r="F194" i="23"/>
  <c r="F193" i="23"/>
  <c r="F192" i="23"/>
  <c r="F191" i="23"/>
  <c r="F190" i="23"/>
  <c r="F189" i="23"/>
  <c r="F188" i="23"/>
  <c r="F187" i="23"/>
  <c r="F186" i="23"/>
  <c r="F185" i="23"/>
  <c r="F184" i="23"/>
  <c r="F183" i="23"/>
  <c r="F182" i="23"/>
  <c r="F181" i="23"/>
  <c r="F180" i="23"/>
  <c r="F179" i="23"/>
  <c r="F178" i="23"/>
  <c r="F177" i="23"/>
  <c r="F176" i="23"/>
  <c r="F175" i="23"/>
  <c r="F174" i="23"/>
  <c r="F173" i="23"/>
  <c r="F172" i="23"/>
  <c r="F171" i="23"/>
  <c r="F170" i="23"/>
  <c r="F169" i="23"/>
  <c r="F168" i="23"/>
  <c r="F167" i="23"/>
  <c r="F166" i="23"/>
  <c r="F165" i="23"/>
  <c r="F164" i="23"/>
  <c r="F163" i="23"/>
  <c r="F162" i="23"/>
  <c r="F161" i="23"/>
  <c r="F160" i="23"/>
  <c r="F159" i="23"/>
  <c r="F158" i="23"/>
  <c r="F157" i="23"/>
  <c r="F156" i="23"/>
  <c r="F155" i="23"/>
  <c r="F154" i="23"/>
  <c r="F153" i="23"/>
  <c r="F152" i="23"/>
  <c r="F151" i="23"/>
  <c r="F150" i="23"/>
  <c r="F149" i="23"/>
  <c r="F148" i="23"/>
  <c r="F147" i="23"/>
  <c r="F146" i="23"/>
  <c r="F145" i="23"/>
  <c r="F144" i="23"/>
  <c r="F143" i="23"/>
  <c r="F142" i="23"/>
  <c r="F141" i="23"/>
  <c r="F140" i="23"/>
  <c r="F139" i="23"/>
  <c r="F138" i="23"/>
  <c r="F137" i="23"/>
  <c r="F136" i="23"/>
  <c r="F135" i="23"/>
  <c r="F134" i="23"/>
  <c r="F133" i="23"/>
  <c r="F132" i="23"/>
  <c r="F131" i="23"/>
  <c r="F130" i="23"/>
  <c r="F129" i="23"/>
  <c r="F128" i="23"/>
  <c r="F127" i="23"/>
  <c r="F126" i="23"/>
  <c r="F125" i="23"/>
  <c r="F124" i="23"/>
  <c r="F123" i="23"/>
  <c r="F122" i="23"/>
  <c r="F121" i="23"/>
  <c r="F120" i="23"/>
  <c r="F119" i="23"/>
  <c r="F118" i="23"/>
  <c r="F117" i="23"/>
  <c r="F116" i="23"/>
  <c r="F115" i="23"/>
  <c r="F114" i="23"/>
  <c r="F113" i="23"/>
  <c r="F112" i="23"/>
  <c r="F111" i="23"/>
  <c r="F110" i="23"/>
  <c r="F109" i="23"/>
  <c r="F108" i="23"/>
  <c r="F107" i="23"/>
  <c r="F106" i="23"/>
  <c r="F105" i="23"/>
  <c r="F104" i="23"/>
  <c r="F103" i="23"/>
  <c r="F102" i="23"/>
  <c r="F101" i="23"/>
  <c r="F100" i="23"/>
  <c r="F99" i="23"/>
  <c r="F98" i="23"/>
  <c r="F97" i="23"/>
  <c r="F96" i="23"/>
  <c r="F95" i="23"/>
  <c r="F94" i="23"/>
  <c r="F93" i="23"/>
  <c r="F92" i="23"/>
  <c r="F91" i="23"/>
  <c r="F90" i="23"/>
  <c r="F89" i="23"/>
  <c r="F88" i="23"/>
  <c r="F87" i="23"/>
  <c r="F86" i="23"/>
  <c r="F85" i="23"/>
  <c r="F84" i="23"/>
  <c r="F83" i="23"/>
  <c r="F82" i="23"/>
  <c r="F81" i="23"/>
  <c r="F80" i="23"/>
  <c r="F79" i="23"/>
  <c r="F78" i="23"/>
  <c r="F77" i="23"/>
  <c r="F76" i="23"/>
  <c r="F75" i="23"/>
  <c r="F74" i="23"/>
  <c r="F73" i="23"/>
  <c r="F72" i="23"/>
  <c r="F71" i="23"/>
  <c r="F70" i="23"/>
  <c r="F69" i="23"/>
  <c r="F68" i="23"/>
  <c r="F67" i="23"/>
  <c r="F66" i="23"/>
  <c r="F65" i="23"/>
  <c r="F64" i="23"/>
  <c r="F63" i="23"/>
  <c r="F62" i="23"/>
  <c r="F61" i="23"/>
  <c r="F60" i="23"/>
  <c r="F59" i="23"/>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D22" authorId="0" shapeId="0" xr:uid="{825A3AA1-D885-624F-8658-4C9DB83E9EF4}">
      <text>
        <r>
          <rPr>
            <sz val="9"/>
            <color rgb="FF000000"/>
            <rFont val="Tahoma"/>
            <family val="2"/>
          </rPr>
          <t>B: Break</t>
        </r>
      </text>
    </comment>
    <comment ref="D36" authorId="0" shapeId="0" xr:uid="{1B69AB9F-0255-034C-84B9-528B95DC3580}">
      <text>
        <r>
          <rPr>
            <sz val="9"/>
            <color rgb="FF000000"/>
            <rFont val="Tahoma"/>
            <family val="2"/>
          </rPr>
          <t>B: Break</t>
        </r>
      </text>
    </comment>
    <comment ref="F36" authorId="0" shapeId="0" xr:uid="{E066825B-C2D0-1D4B-BAB0-3D21DC2111E6}">
      <text>
        <r>
          <rPr>
            <sz val="9"/>
            <color indexed="81"/>
            <rFont val="Tahoma"/>
            <family val="2"/>
          </rPr>
          <t>B: Break, D: Difference in methodology</t>
        </r>
      </text>
    </comment>
    <comment ref="F37" authorId="0" shapeId="0" xr:uid="{D0D879BB-A642-534B-B3FF-26E357F68AE8}">
      <text>
        <r>
          <rPr>
            <sz val="9"/>
            <color indexed="81"/>
            <rFont val="Tahoma"/>
            <family val="2"/>
          </rPr>
          <t>D: Difference in methodology</t>
        </r>
      </text>
    </comment>
    <comment ref="F38" authorId="0" shapeId="0" xr:uid="{ED1BA8DD-6D81-0247-8908-7B8CFE82F19D}">
      <text>
        <r>
          <rPr>
            <sz val="9"/>
            <color indexed="81"/>
            <rFont val="Tahoma"/>
            <family val="2"/>
          </rPr>
          <t>D: Difference in methodology</t>
        </r>
      </text>
    </comment>
    <comment ref="F39" authorId="0" shapeId="0" xr:uid="{C7421C8D-46A5-6E43-B7B6-1C7E0A3F6920}">
      <text>
        <r>
          <rPr>
            <sz val="9"/>
            <color indexed="81"/>
            <rFont val="Tahoma"/>
            <family val="2"/>
          </rPr>
          <t>D: Difference in methodology</t>
        </r>
      </text>
    </comment>
    <comment ref="F41" authorId="0" shapeId="0" xr:uid="{09645E93-2995-4D48-8DBC-602F495F359F}">
      <text>
        <r>
          <rPr>
            <sz val="9"/>
            <color rgb="FF000000"/>
            <rFont val="Tahoma"/>
            <family val="2"/>
          </rPr>
          <t>D: Difference in methodology</t>
        </r>
      </text>
    </comment>
    <comment ref="F42" authorId="0" shapeId="0" xr:uid="{F1D296EA-21F8-7642-B1FF-4088F8587027}">
      <text>
        <r>
          <rPr>
            <sz val="9"/>
            <color rgb="FF000000"/>
            <rFont val="Tahoma"/>
            <family val="2"/>
          </rPr>
          <t>D: Difference in methodology</t>
        </r>
      </text>
    </comment>
    <comment ref="F43" authorId="0" shapeId="0" xr:uid="{F6A7388B-8F38-9A45-8BC0-82BD60B8D0A4}">
      <text>
        <r>
          <rPr>
            <sz val="9"/>
            <color rgb="FF000000"/>
            <rFont val="Tahoma"/>
            <family val="2"/>
          </rPr>
          <t>D: Difference in methodology</t>
        </r>
      </text>
    </comment>
    <comment ref="F44" authorId="0" shapeId="0" xr:uid="{15954F98-7F33-5540-84BE-7EFD84AAC0DE}">
      <text>
        <r>
          <rPr>
            <sz val="9"/>
            <color indexed="81"/>
            <rFont val="Tahoma"/>
            <family val="2"/>
          </rPr>
          <t>D: Difference in methodology</t>
        </r>
      </text>
    </comment>
    <comment ref="F45" authorId="0" shapeId="0" xr:uid="{4429F143-A84C-0548-9E97-E87470FBD297}">
      <text>
        <r>
          <rPr>
            <sz val="9"/>
            <color indexed="81"/>
            <rFont val="Tahoma"/>
            <family val="2"/>
          </rPr>
          <t>D: Difference in methodology</t>
        </r>
      </text>
    </comment>
    <comment ref="F46" authorId="0" shapeId="0" xr:uid="{D80D889E-A3B3-744D-B5BC-B75F65C6F3FE}">
      <text>
        <r>
          <rPr>
            <sz val="9"/>
            <color rgb="FF000000"/>
            <rFont val="Tahoma"/>
            <family val="2"/>
          </rPr>
          <t>D: Difference in methodology</t>
        </r>
      </text>
    </comment>
    <comment ref="F47" authorId="0" shapeId="0" xr:uid="{3E966753-005F-EE4D-8465-C6CD27DDC8A1}">
      <text>
        <r>
          <rPr>
            <sz val="9"/>
            <color rgb="FF000000"/>
            <rFont val="Tahoma"/>
            <family val="2"/>
          </rPr>
          <t>D: Difference in methodology</t>
        </r>
      </text>
    </comment>
    <comment ref="F48" authorId="0" shapeId="0" xr:uid="{347A99AD-78CF-F94C-9A40-4414B02B883D}">
      <text>
        <r>
          <rPr>
            <sz val="9"/>
            <color indexed="81"/>
            <rFont val="Tahoma"/>
            <family val="2"/>
          </rPr>
          <t>D: Difference in methodology</t>
        </r>
      </text>
    </comment>
    <comment ref="F49" authorId="0" shapeId="0" xr:uid="{24B17832-97D3-A843-8B50-8D04C0FF8D6E}">
      <text>
        <r>
          <rPr>
            <sz val="9"/>
            <color rgb="FF000000"/>
            <rFont val="Tahoma"/>
            <family val="2"/>
          </rPr>
          <t>D: Difference in methodology</t>
        </r>
      </text>
    </comment>
    <comment ref="D50" authorId="0" shapeId="0" xr:uid="{3C4C6334-E3BF-2A43-91A0-2DA3EC93A62C}">
      <text>
        <r>
          <rPr>
            <sz val="9"/>
            <color indexed="81"/>
            <rFont val="Tahoma"/>
            <family val="2"/>
          </rPr>
          <t>P: Provisional value</t>
        </r>
      </text>
    </comment>
    <comment ref="F50" authorId="0" shapeId="0" xr:uid="{422EBB97-01F3-444A-ADE4-F638CCD017A3}">
      <text>
        <r>
          <rPr>
            <sz val="9"/>
            <color indexed="81"/>
            <rFont val="Tahoma"/>
            <family val="2"/>
          </rPr>
          <t>D: Difference in methodology, P: Provisional value</t>
        </r>
      </text>
    </comment>
    <comment ref="D51" authorId="0" shapeId="0" xr:uid="{2105921C-8888-D645-A7E6-B645286AE4A4}">
      <text>
        <r>
          <rPr>
            <sz val="9"/>
            <color rgb="FF000000"/>
            <rFont val="Tahoma"/>
            <family val="2"/>
          </rPr>
          <t>D: Difference in methodology</t>
        </r>
      </text>
    </comment>
    <comment ref="D52" authorId="0" shapeId="0" xr:uid="{7AB90D46-B3EC-CA4E-89AD-5672236CD8D5}">
      <text>
        <r>
          <rPr>
            <sz val="9"/>
            <color indexed="81"/>
            <rFont val="Tahoma"/>
            <family val="2"/>
          </rPr>
          <t>D: Difference in methodology</t>
        </r>
      </text>
    </comment>
    <comment ref="D53" authorId="0" shapeId="0" xr:uid="{48F8E5FF-8888-AD45-85EC-AEA790670074}">
      <text>
        <r>
          <rPr>
            <sz val="9"/>
            <color rgb="FF000000"/>
            <rFont val="Tahoma"/>
            <family val="2"/>
          </rPr>
          <t>D: Difference in methodology</t>
        </r>
      </text>
    </comment>
    <comment ref="D54" authorId="0" shapeId="0" xr:uid="{C144B6D7-987B-6F48-A208-B87B2D96292D}">
      <text>
        <r>
          <rPr>
            <sz val="9"/>
            <color indexed="81"/>
            <rFont val="Tahoma"/>
            <family val="2"/>
          </rPr>
          <t>D: Difference in methodology</t>
        </r>
      </text>
    </comment>
    <comment ref="D55" authorId="0" shapeId="0" xr:uid="{AC460595-902E-6E44-8101-175C7944E2F8}">
      <text>
        <r>
          <rPr>
            <sz val="9"/>
            <color rgb="FF000000"/>
            <rFont val="Tahoma"/>
            <family val="2"/>
          </rPr>
          <t>D: Difference in methodology</t>
        </r>
      </text>
    </comment>
    <comment ref="D56" authorId="0" shapeId="0" xr:uid="{2DDA44C1-3FD0-8043-9E39-399F79B16347}">
      <text>
        <r>
          <rPr>
            <sz val="9"/>
            <color indexed="81"/>
            <rFont val="Tahoma"/>
            <family val="2"/>
          </rPr>
          <t>D: Difference in methodology</t>
        </r>
      </text>
    </comment>
    <comment ref="D57" authorId="0" shapeId="0" xr:uid="{F7534092-5ED0-DA4F-8DDA-08867FDC220F}">
      <text>
        <r>
          <rPr>
            <sz val="9"/>
            <color indexed="81"/>
            <rFont val="Tahoma"/>
            <family val="2"/>
          </rPr>
          <t>D: Difference in methodology</t>
        </r>
      </text>
    </comment>
    <comment ref="D58" authorId="0" shapeId="0" xr:uid="{9E09CA0F-7FE1-5A4A-89E1-565FEB6EA7AF}">
      <text>
        <r>
          <rPr>
            <sz val="9"/>
            <color indexed="81"/>
            <rFont val="Tahoma"/>
            <family val="2"/>
          </rPr>
          <t>D: Difference in methodology</t>
        </r>
      </text>
    </comment>
    <comment ref="D59" authorId="0" shapeId="0" xr:uid="{0FA002D3-0BE9-ED46-9751-00A3DC51E559}">
      <text>
        <r>
          <rPr>
            <sz val="9"/>
            <color indexed="81"/>
            <rFont val="Tahoma"/>
            <family val="2"/>
          </rPr>
          <t>D: Difference in methodology</t>
        </r>
      </text>
    </comment>
    <comment ref="D60" authorId="0" shapeId="0" xr:uid="{10DD6E7F-7461-354A-BAFE-3FEADC59DECF}">
      <text>
        <r>
          <rPr>
            <sz val="9"/>
            <color indexed="81"/>
            <rFont val="Tahoma"/>
            <family val="2"/>
          </rPr>
          <t>D: Difference in methodology</t>
        </r>
      </text>
    </comment>
    <comment ref="D61" authorId="0" shapeId="0" xr:uid="{0835849E-FC6A-B744-9D26-85D9C59C6216}">
      <text>
        <r>
          <rPr>
            <sz val="9"/>
            <color indexed="81"/>
            <rFont val="Tahoma"/>
            <family val="2"/>
          </rPr>
          <t>D: Difference in methodology</t>
        </r>
      </text>
    </comment>
    <comment ref="D62" authorId="0" shapeId="0" xr:uid="{1399D073-DD92-F446-92EE-9D89151DE925}">
      <text>
        <r>
          <rPr>
            <sz val="9"/>
            <color indexed="81"/>
            <rFont val="Tahoma"/>
            <family val="2"/>
          </rPr>
          <t>D: Difference in methodology</t>
        </r>
      </text>
    </comment>
    <comment ref="D63" authorId="0" shapeId="0" xr:uid="{7FE5714D-4C7C-8048-980F-9D5980E49899}">
      <text>
        <r>
          <rPr>
            <sz val="9"/>
            <color indexed="81"/>
            <rFont val="Tahoma"/>
            <family val="2"/>
          </rPr>
          <t>D: Difference in methodology</t>
        </r>
      </text>
    </comment>
    <comment ref="D64" authorId="0" shapeId="0" xr:uid="{4DD9DA6F-F7FD-2947-BC24-A27E01589BA4}">
      <text>
        <r>
          <rPr>
            <sz val="9"/>
            <color indexed="81"/>
            <rFont val="Tahoma"/>
            <family val="2"/>
          </rPr>
          <t>D: Difference in methodology</t>
        </r>
      </text>
    </comment>
    <comment ref="D65" authorId="0" shapeId="0" xr:uid="{EC934969-01C9-9143-992C-3D63C187B5C4}">
      <text>
        <r>
          <rPr>
            <sz val="9"/>
            <color indexed="81"/>
            <rFont val="Tahoma"/>
            <family val="2"/>
          </rPr>
          <t>D: Difference in methodology</t>
        </r>
      </text>
    </comment>
    <comment ref="D66" authorId="0" shapeId="0" xr:uid="{A5854294-0974-B346-AFB6-3FD878676878}">
      <text>
        <r>
          <rPr>
            <sz val="9"/>
            <color indexed="81"/>
            <rFont val="Tahoma"/>
            <family val="2"/>
          </rPr>
          <t>D: Difference in methodology</t>
        </r>
      </text>
    </comment>
    <comment ref="D67" authorId="0" shapeId="0" xr:uid="{4EC44CAB-7D5B-A645-A173-24A2BBC2CA0F}">
      <text>
        <r>
          <rPr>
            <sz val="9"/>
            <color indexed="81"/>
            <rFont val="Tahoma"/>
            <family val="2"/>
          </rPr>
          <t>D: Difference in methodology</t>
        </r>
      </text>
    </comment>
    <comment ref="D68" authorId="0" shapeId="0" xr:uid="{9C5E2A93-74A3-3441-B181-2C48D95CEEC0}">
      <text>
        <r>
          <rPr>
            <sz val="9"/>
            <color indexed="81"/>
            <rFont val="Tahoma"/>
            <family val="2"/>
          </rPr>
          <t>D: Difference in methodology</t>
        </r>
      </text>
    </comment>
    <comment ref="D69" authorId="0" shapeId="0" xr:uid="{9A9201B1-C61B-484B-86DD-4120D0F60A51}">
      <text>
        <r>
          <rPr>
            <sz val="9"/>
            <color rgb="FF000000"/>
            <rFont val="Tahoma"/>
            <family val="2"/>
          </rPr>
          <t>D: Difference in methodology</t>
        </r>
      </text>
    </comment>
    <comment ref="D70" authorId="0" shapeId="0" xr:uid="{7DCF2974-AB3F-984A-BFC2-630C8FDBC772}">
      <text>
        <r>
          <rPr>
            <sz val="9"/>
            <color indexed="81"/>
            <rFont val="Tahoma"/>
            <family val="2"/>
          </rPr>
          <t>D: Difference in methodology</t>
        </r>
      </text>
    </comment>
    <comment ref="D71" authorId="0" shapeId="0" xr:uid="{103CA917-8B85-7B47-8258-7C61EA03E825}">
      <text>
        <r>
          <rPr>
            <sz val="9"/>
            <color indexed="81"/>
            <rFont val="Tahoma"/>
            <family val="2"/>
          </rPr>
          <t>D: Difference in methodology</t>
        </r>
      </text>
    </comment>
    <comment ref="D72" authorId="0" shapeId="0" xr:uid="{132943EF-E10F-7C4A-8587-4BFA3EABFA7F}">
      <text>
        <r>
          <rPr>
            <sz val="9"/>
            <color indexed="81"/>
            <rFont val="Tahoma"/>
            <family val="2"/>
          </rPr>
          <t>D: Difference in methodology</t>
        </r>
      </text>
    </comment>
    <comment ref="D73" authorId="0" shapeId="0" xr:uid="{6BE80413-A08A-4544-8DF9-B5F364F4ABC4}">
      <text>
        <r>
          <rPr>
            <sz val="9"/>
            <color indexed="81"/>
            <rFont val="Tahoma"/>
            <family val="2"/>
          </rPr>
          <t>D: Difference in methodology</t>
        </r>
      </text>
    </comment>
    <comment ref="D74" authorId="0" shapeId="0" xr:uid="{F1F01A89-0E5E-5146-BBAA-BA1AEAFEF0F2}">
      <text>
        <r>
          <rPr>
            <sz val="9"/>
            <color indexed="81"/>
            <rFont val="Tahoma"/>
            <family val="2"/>
          </rPr>
          <t>D: Difference in methodology</t>
        </r>
      </text>
    </comment>
    <comment ref="D75" authorId="0" shapeId="0" xr:uid="{F2FD6526-F9B2-6047-95DC-8422F020C76F}">
      <text>
        <r>
          <rPr>
            <sz val="9"/>
            <color indexed="81"/>
            <rFont val="Tahoma"/>
            <family val="2"/>
          </rPr>
          <t>D: Difference in methodology</t>
        </r>
      </text>
    </comment>
    <comment ref="D76" authorId="0" shapeId="0" xr:uid="{C63EF2BC-63A7-D44E-9EB1-AEA559659B66}">
      <text>
        <r>
          <rPr>
            <sz val="9"/>
            <color indexed="81"/>
            <rFont val="Tahoma"/>
            <family val="2"/>
          </rPr>
          <t>B: Break</t>
        </r>
      </text>
    </comment>
    <comment ref="D99" authorId="0" shapeId="0" xr:uid="{CC4F94A7-64F6-8242-91DA-92E20B635593}">
      <text>
        <r>
          <rPr>
            <sz val="9"/>
            <color rgb="FF000000"/>
            <rFont val="Tahoma"/>
            <family val="2"/>
          </rPr>
          <t>E: Estimated value</t>
        </r>
      </text>
    </comment>
    <comment ref="D101" authorId="0" shapeId="0" xr:uid="{20D295D7-2786-1849-9AE8-026956DC6B98}">
      <text>
        <r>
          <rPr>
            <sz val="9"/>
            <color rgb="FF000000"/>
            <rFont val="Tahoma"/>
            <family val="2"/>
          </rPr>
          <t>D: Difference in methodology</t>
        </r>
      </text>
    </comment>
    <comment ref="D102" authorId="0" shapeId="0" xr:uid="{A6A4DB2F-0E45-8945-91E1-1135AF11AE10}">
      <text>
        <r>
          <rPr>
            <sz val="9"/>
            <color indexed="81"/>
            <rFont val="Tahoma"/>
            <family val="2"/>
          </rPr>
          <t>D: Difference in methodology</t>
        </r>
      </text>
    </comment>
    <comment ref="D103" authorId="0" shapeId="0" xr:uid="{FAB6355F-FD05-3E48-87EA-D6E669E1B574}">
      <text>
        <r>
          <rPr>
            <sz val="9"/>
            <color indexed="81"/>
            <rFont val="Tahoma"/>
            <family val="2"/>
          </rPr>
          <t>D: Difference in methodology</t>
        </r>
      </text>
    </comment>
    <comment ref="D104" authorId="0" shapeId="0" xr:uid="{0955AE86-E213-CA4D-AA8E-E09CDBF22013}">
      <text>
        <r>
          <rPr>
            <sz val="9"/>
            <color indexed="81"/>
            <rFont val="Tahoma"/>
            <family val="2"/>
          </rPr>
          <t>D: Difference in methodology</t>
        </r>
      </text>
    </comment>
    <comment ref="D105" authorId="0" shapeId="0" xr:uid="{BBA98892-38D9-8748-A036-90EA58D084A4}">
      <text>
        <r>
          <rPr>
            <sz val="9"/>
            <color indexed="81"/>
            <rFont val="Tahoma"/>
            <family val="2"/>
          </rPr>
          <t>D: Difference in methodology</t>
        </r>
      </text>
    </comment>
    <comment ref="D106" authorId="0" shapeId="0" xr:uid="{247AC729-500D-E641-951E-B5B5BA082C7F}">
      <text>
        <r>
          <rPr>
            <sz val="9"/>
            <color indexed="81"/>
            <rFont val="Tahoma"/>
            <family val="2"/>
          </rPr>
          <t>D: Difference in methodology</t>
        </r>
      </text>
    </comment>
    <comment ref="D107" authorId="0" shapeId="0" xr:uid="{B0556A47-8316-B244-9F34-E2B3711A244D}">
      <text>
        <r>
          <rPr>
            <sz val="9"/>
            <color indexed="81"/>
            <rFont val="Tahoma"/>
            <family val="2"/>
          </rPr>
          <t>D: Difference in methodology</t>
        </r>
      </text>
    </comment>
    <comment ref="D108" authorId="0" shapeId="0" xr:uid="{94CAFCAB-84F2-8E48-93AA-FE0B37F5A500}">
      <text>
        <r>
          <rPr>
            <sz val="9"/>
            <color indexed="81"/>
            <rFont val="Tahoma"/>
            <family val="2"/>
          </rPr>
          <t>D: Difference in methodology</t>
        </r>
      </text>
    </comment>
    <comment ref="D109" authorId="0" shapeId="0" xr:uid="{38487679-409E-D445-A758-22854A6DBD81}">
      <text>
        <r>
          <rPr>
            <sz val="9"/>
            <color indexed="81"/>
            <rFont val="Tahoma"/>
            <family val="2"/>
          </rPr>
          <t>D: Difference in methodology</t>
        </r>
      </text>
    </comment>
    <comment ref="J124" authorId="0" shapeId="0" xr:uid="{D8B159A8-3F8B-6247-B139-9F466859B8D7}">
      <text>
        <r>
          <rPr>
            <sz val="9"/>
            <color indexed="81"/>
            <rFont val="Tahoma"/>
            <family val="2"/>
          </rPr>
          <t>B: Break</t>
        </r>
      </text>
    </comment>
    <comment ref="I130" authorId="0" shapeId="0" xr:uid="{B3F1E5A0-1061-394C-96A9-45C3A7608F05}">
      <text>
        <r>
          <rPr>
            <sz val="9"/>
            <color indexed="81"/>
            <rFont val="Tahoma"/>
            <family val="2"/>
          </rPr>
          <t>B: Break</t>
        </r>
      </text>
    </comment>
    <comment ref="D133" authorId="0" shapeId="0" xr:uid="{412FFBF1-E8F4-4343-BAFE-8670A6EC7268}">
      <text>
        <r>
          <rPr>
            <sz val="9"/>
            <color indexed="81"/>
            <rFont val="Tahoma"/>
            <family val="2"/>
          </rPr>
          <t>B: Break</t>
        </r>
      </text>
    </comment>
    <comment ref="F133" authorId="0" shapeId="0" xr:uid="{3A2556D1-573B-BD44-8534-736061491DA5}">
      <text>
        <r>
          <rPr>
            <sz val="9"/>
            <color indexed="81"/>
            <rFont val="Tahoma"/>
            <family val="2"/>
          </rPr>
          <t>B: Break</t>
        </r>
      </text>
    </comment>
    <comment ref="D140" authorId="0" shapeId="0" xr:uid="{A1842674-1264-B14B-B9D6-79CD251945B3}">
      <text>
        <r>
          <rPr>
            <sz val="9"/>
            <color indexed="81"/>
            <rFont val="Tahoma"/>
            <family val="2"/>
          </rPr>
          <t>B: Break</t>
        </r>
      </text>
    </comment>
    <comment ref="F140" authorId="0" shapeId="0" xr:uid="{48571900-6FEA-E349-B6EF-483644EE4276}">
      <text>
        <r>
          <rPr>
            <sz val="9"/>
            <color indexed="81"/>
            <rFont val="Tahoma"/>
            <family val="2"/>
          </rPr>
          <t>B: Break</t>
        </r>
      </text>
    </comment>
    <comment ref="J140" authorId="0" shapeId="0" xr:uid="{BD992043-1E69-7F4B-9784-218D7DC4688F}">
      <text>
        <r>
          <rPr>
            <sz val="9"/>
            <color indexed="81"/>
            <rFont val="Tahoma"/>
            <family val="2"/>
          </rPr>
          <t>B: Break</t>
        </r>
      </text>
    </comment>
    <comment ref="D148" authorId="0" shapeId="0" xr:uid="{66212219-07D0-174B-A3EF-3C89B5C39D7F}">
      <text>
        <r>
          <rPr>
            <sz val="9"/>
            <color indexed="81"/>
            <rFont val="Tahoma"/>
            <family val="2"/>
          </rPr>
          <t>E: Estimated value</t>
        </r>
      </text>
    </comment>
    <comment ref="D172" authorId="0" shapeId="0" xr:uid="{EBA4F2C8-EBE7-264C-98EE-B739F289F25C}">
      <text>
        <r>
          <rPr>
            <sz val="9"/>
            <color indexed="81"/>
            <rFont val="Tahoma"/>
            <family val="2"/>
          </rPr>
          <t>B: Break</t>
        </r>
      </text>
    </comment>
    <comment ref="F172" authorId="0" shapeId="0" xr:uid="{574EE56B-D57D-F445-9F67-DB683E3A4A7E}">
      <text>
        <r>
          <rPr>
            <sz val="9"/>
            <color indexed="81"/>
            <rFont val="Tahoma"/>
            <family val="2"/>
          </rPr>
          <t>B: Break</t>
        </r>
      </text>
    </comment>
    <comment ref="J194" authorId="0" shapeId="0" xr:uid="{0E1B5B84-C8C8-D14E-97D0-6740673FE7DD}">
      <text>
        <r>
          <rPr>
            <sz val="9"/>
            <color indexed="81"/>
            <rFont val="Tahoma"/>
            <family val="2"/>
          </rPr>
          <t>B: Break, D: Difference in methodology</t>
        </r>
      </text>
    </comment>
    <comment ref="D197" authorId="0" shapeId="0" xr:uid="{134C3635-B7C4-BC4F-AA70-8047C36924A0}">
      <text>
        <r>
          <rPr>
            <sz val="9"/>
            <color indexed="81"/>
            <rFont val="Tahoma"/>
            <family val="2"/>
          </rPr>
          <t>P: Provisional value</t>
        </r>
      </text>
    </comment>
    <comment ref="F197" authorId="0" shapeId="0" xr:uid="{EE2CB9C4-B49B-ED4E-A825-5F81DD60BA62}">
      <text>
        <r>
          <rPr>
            <sz val="9"/>
            <color indexed="81"/>
            <rFont val="Tahoma"/>
            <family val="2"/>
          </rPr>
          <t>P: Provisional value</t>
        </r>
      </text>
    </comment>
    <comment ref="J216" authorId="0" shapeId="0" xr:uid="{627A94D6-1510-DD40-A5EF-B250C6F1ED19}">
      <text>
        <r>
          <rPr>
            <sz val="9"/>
            <color indexed="81"/>
            <rFont val="Tahoma"/>
            <family val="2"/>
          </rPr>
          <t>B: Break</t>
        </r>
      </text>
    </comment>
    <comment ref="D223" authorId="0" shapeId="0" xr:uid="{1A37EA1B-D551-9848-88F5-55D028D46FDC}">
      <text>
        <r>
          <rPr>
            <sz val="9"/>
            <color indexed="81"/>
            <rFont val="Tahoma"/>
            <family val="2"/>
          </rPr>
          <t>B: Break</t>
        </r>
      </text>
    </comment>
    <comment ref="F223" authorId="0" shapeId="0" xr:uid="{CDDBA27E-52A2-694D-B432-B5A00EE22CB9}">
      <text>
        <r>
          <rPr>
            <sz val="9"/>
            <color indexed="81"/>
            <rFont val="Tahoma"/>
            <family val="2"/>
          </rPr>
          <t>B: Break</t>
        </r>
      </text>
    </comment>
    <comment ref="D231" authorId="0" shapeId="0" xr:uid="{B2DCEF92-E53B-F548-B31D-75D159308A87}">
      <text>
        <r>
          <rPr>
            <sz val="9"/>
            <color rgb="FF000000"/>
            <rFont val="Tahoma"/>
            <family val="2"/>
          </rPr>
          <t>B: Break</t>
        </r>
      </text>
    </comment>
    <comment ref="F231" authorId="0" shapeId="0" xr:uid="{9A2AE2EA-3DF4-DA49-8233-B3F83A1ABEF2}">
      <text>
        <r>
          <rPr>
            <sz val="9"/>
            <color indexed="81"/>
            <rFont val="Tahoma"/>
            <family val="2"/>
          </rPr>
          <t>B: Break</t>
        </r>
      </text>
    </comment>
    <comment ref="J233" authorId="0" shapeId="0" xr:uid="{94407938-AE62-E14C-B36B-A710CA25A397}">
      <text>
        <r>
          <rPr>
            <sz val="9"/>
            <color indexed="81"/>
            <rFont val="Tahoma"/>
            <family val="2"/>
          </rPr>
          <t>B: Break</t>
        </r>
      </text>
    </comment>
    <comment ref="J235" authorId="0" shapeId="0" xr:uid="{8A7B8C36-2931-F349-AB44-D6657C8B25E6}">
      <text>
        <r>
          <rPr>
            <sz val="9"/>
            <color indexed="81"/>
            <rFont val="Tahoma"/>
            <family val="2"/>
          </rPr>
          <t>E: Estimated value</t>
        </r>
      </text>
    </comment>
    <comment ref="D246" authorId="0" shapeId="0" xr:uid="{4262F7A3-B8A6-244B-B7C7-353136737E64}">
      <text>
        <r>
          <rPr>
            <sz val="9"/>
            <color indexed="81"/>
            <rFont val="Tahoma"/>
            <family val="2"/>
          </rPr>
          <t>E: Estimated value</t>
        </r>
      </text>
    </comment>
    <comment ref="J269" authorId="0" shapeId="0" xr:uid="{1237608C-ADDA-2242-903E-BC99C022C44F}">
      <text>
        <r>
          <rPr>
            <sz val="9"/>
            <color indexed="81"/>
            <rFont val="Tahoma"/>
            <family val="2"/>
          </rPr>
          <t>B: Break</t>
        </r>
      </text>
    </comment>
    <comment ref="D295" authorId="0" shapeId="0" xr:uid="{0769FD05-5628-8242-B8D9-581D266F253C}">
      <text>
        <r>
          <rPr>
            <sz val="9"/>
            <color rgb="FF000000"/>
            <rFont val="Tahoma"/>
            <family val="2"/>
          </rPr>
          <t>P: Provisional value</t>
        </r>
      </text>
    </comment>
    <comment ref="F295" authorId="0" shapeId="0" xr:uid="{BB25FB30-F311-AA41-8356-46F7C4C86465}">
      <text>
        <r>
          <rPr>
            <sz val="9"/>
            <color indexed="81"/>
            <rFont val="Tahoma"/>
            <family val="2"/>
          </rPr>
          <t>P: Provisional value</t>
        </r>
      </text>
    </comment>
    <comment ref="J324" authorId="0" shapeId="0" xr:uid="{A22F2477-522A-054A-9F56-675479C174ED}">
      <text>
        <r>
          <rPr>
            <sz val="9"/>
            <color indexed="81"/>
            <rFont val="Tahoma"/>
            <family val="2"/>
          </rPr>
          <t>B: Break</t>
        </r>
      </text>
    </comment>
    <comment ref="D337" authorId="0" shapeId="0" xr:uid="{9EB7786D-C556-C246-AE1E-99D61628D443}">
      <text>
        <r>
          <rPr>
            <sz val="9"/>
            <color indexed="81"/>
            <rFont val="Tahoma"/>
            <family val="2"/>
          </rPr>
          <t>B: Break</t>
        </r>
      </text>
    </comment>
    <comment ref="F337" authorId="0" shapeId="0" xr:uid="{1EC271C9-E124-6542-A6FD-2C3B0BD0F389}">
      <text>
        <r>
          <rPr>
            <sz val="9"/>
            <color indexed="81"/>
            <rFont val="Tahoma"/>
            <family val="2"/>
          </rPr>
          <t>B: Break</t>
        </r>
      </text>
    </comment>
    <comment ref="I338" authorId="0" shapeId="0" xr:uid="{A3688685-FA4A-F24C-B8F2-4BF20668DEFF}">
      <text>
        <r>
          <rPr>
            <sz val="9"/>
            <color indexed="81"/>
            <rFont val="Tahoma"/>
            <family val="2"/>
          </rPr>
          <t>E: Estimated value</t>
        </r>
      </text>
    </comment>
    <comment ref="I339" authorId="0" shapeId="0" xr:uid="{3C5C1EBB-376D-8340-9B92-AADA217FA171}">
      <text>
        <r>
          <rPr>
            <sz val="9"/>
            <color indexed="81"/>
            <rFont val="Tahoma"/>
            <family val="2"/>
          </rPr>
          <t>E: Estimated value</t>
        </r>
      </text>
    </comment>
    <comment ref="I340" authorId="0" shapeId="0" xr:uid="{197DF711-0829-EC49-B43F-43103FA9FA98}">
      <text>
        <r>
          <rPr>
            <sz val="9"/>
            <color indexed="81"/>
            <rFont val="Tahoma"/>
            <family val="2"/>
          </rPr>
          <t>E: Estimated value</t>
        </r>
      </text>
    </comment>
    <comment ref="I341" authorId="0" shapeId="0" xr:uid="{3F09AD51-AF99-A449-9ED4-535D0F1BBF90}">
      <text>
        <r>
          <rPr>
            <sz val="9"/>
            <color indexed="81"/>
            <rFont val="Tahoma"/>
            <family val="2"/>
          </rPr>
          <t>E: Estimated value</t>
        </r>
      </text>
    </comment>
    <comment ref="J341" authorId="0" shapeId="0" xr:uid="{95580500-A982-D94C-B9F6-99A2C9F75EC2}">
      <text>
        <r>
          <rPr>
            <sz val="9"/>
            <color indexed="81"/>
            <rFont val="Tahoma"/>
            <family val="2"/>
          </rPr>
          <t>B: Break</t>
        </r>
      </text>
    </comment>
    <comment ref="I342" authorId="0" shapeId="0" xr:uid="{0D8ED944-E25A-9747-BB10-C94E8642656B}">
      <text>
        <r>
          <rPr>
            <sz val="9"/>
            <color indexed="81"/>
            <rFont val="Tahoma"/>
            <family val="2"/>
          </rPr>
          <t>E: Estimated value</t>
        </r>
      </text>
    </comment>
    <comment ref="I343" authorId="0" shapeId="0" xr:uid="{B17B3666-16CD-0642-8C55-EF8400015E82}">
      <text>
        <r>
          <rPr>
            <sz val="9"/>
            <color indexed="81"/>
            <rFont val="Tahoma"/>
            <family val="2"/>
          </rPr>
          <t>E: Estimated value</t>
        </r>
      </text>
    </comment>
    <comment ref="D344" authorId="0" shapeId="0" xr:uid="{F90A9332-71EC-1843-9A8B-5CF30C2A053C}">
      <text>
        <r>
          <rPr>
            <sz val="9"/>
            <color indexed="81"/>
            <rFont val="Tahoma"/>
            <family val="2"/>
          </rPr>
          <t>E: Estimated value</t>
        </r>
      </text>
    </comment>
    <comment ref="D373" authorId="0" shapeId="0" xr:uid="{B9FDA5A4-90FE-4D49-8BAE-E2DFF01F2D82}">
      <text>
        <r>
          <rPr>
            <sz val="9"/>
            <color indexed="81"/>
            <rFont val="Tahoma"/>
            <family val="2"/>
          </rPr>
          <t>B: Break</t>
        </r>
      </text>
    </comment>
    <comment ref="F373" authorId="0" shapeId="0" xr:uid="{BA1801F8-7E9F-EE48-94F5-426B379536A6}">
      <text>
        <r>
          <rPr>
            <sz val="9"/>
            <color indexed="81"/>
            <rFont val="Tahoma"/>
            <family val="2"/>
          </rPr>
          <t>B: Break</t>
        </r>
      </text>
    </comment>
    <comment ref="J376" authorId="0" shapeId="0" xr:uid="{2F37B36A-3B24-3445-A2CA-AD53F5214328}">
      <text>
        <r>
          <rPr>
            <sz val="9"/>
            <color indexed="81"/>
            <rFont val="Tahoma"/>
            <family val="2"/>
          </rPr>
          <t>B: Break</t>
        </r>
      </text>
    </comment>
    <comment ref="J385" authorId="0" shapeId="0" xr:uid="{1F81AB1F-9A0E-394C-9CD5-B838804C205F}">
      <text>
        <r>
          <rPr>
            <sz val="9"/>
            <color indexed="81"/>
            <rFont val="Tahoma"/>
            <family val="2"/>
          </rPr>
          <t>B: Break</t>
        </r>
      </text>
    </comment>
    <comment ref="J389" authorId="0" shapeId="0" xr:uid="{34D4F84C-44E7-004F-927E-FB59D3A13AC9}">
      <text>
        <r>
          <rPr>
            <sz val="9"/>
            <color indexed="81"/>
            <rFont val="Tahoma"/>
            <family val="2"/>
          </rPr>
          <t>B: Break</t>
        </r>
      </text>
    </comment>
    <comment ref="D393" authorId="0" shapeId="0" xr:uid="{D92C26B4-CCD0-A347-B019-B9BF45077611}">
      <text>
        <r>
          <rPr>
            <sz val="9"/>
            <color indexed="81"/>
            <rFont val="Tahoma"/>
            <family val="2"/>
          </rPr>
          <t>P: Provisional value</t>
        </r>
      </text>
    </comment>
    <comment ref="F393" authorId="0" shapeId="0" xr:uid="{1706D194-E45E-1C4B-9E49-1207412424BD}">
      <text>
        <r>
          <rPr>
            <sz val="9"/>
            <color indexed="81"/>
            <rFont val="Tahoma"/>
            <family val="2"/>
          </rPr>
          <t>P: Provisional value</t>
        </r>
      </text>
    </comment>
    <comment ref="D419" authorId="0" shapeId="0" xr:uid="{1A9E73C6-CC4B-494C-9E0A-8E074377BE29}">
      <text>
        <r>
          <rPr>
            <sz val="9"/>
            <color indexed="81"/>
            <rFont val="Tahoma"/>
            <family val="2"/>
          </rPr>
          <t>B: Break</t>
        </r>
      </text>
    </comment>
    <comment ref="D424" authorId="0" shapeId="0" xr:uid="{F31A8033-1F90-C444-8686-28A9A927C8FA}">
      <text>
        <r>
          <rPr>
            <sz val="9"/>
            <color indexed="81"/>
            <rFont val="Tahoma"/>
            <family val="2"/>
          </rPr>
          <t>B: Break</t>
        </r>
      </text>
    </comment>
    <comment ref="F424" authorId="0" shapeId="0" xr:uid="{45A7DA08-2802-124E-A96A-5C3295266019}">
      <text>
        <r>
          <rPr>
            <sz val="9"/>
            <color indexed="81"/>
            <rFont val="Tahoma"/>
            <family val="2"/>
          </rPr>
          <t>B: Break</t>
        </r>
      </text>
    </comment>
    <comment ref="D442" authorId="0" shapeId="0" xr:uid="{66DAE5ED-F64D-E548-8622-E5C0A9A21CAE}">
      <text>
        <r>
          <rPr>
            <sz val="9"/>
            <color rgb="FF000000"/>
            <rFont val="Tahoma"/>
            <family val="2"/>
          </rPr>
          <t>P: Provisional value</t>
        </r>
      </text>
    </comment>
    <comment ref="F442" authorId="0" shapeId="0" xr:uid="{BFAC4ABC-E15D-2445-B3ED-1175DCADF92C}">
      <text>
        <r>
          <rPr>
            <sz val="9"/>
            <color indexed="81"/>
            <rFont val="Tahoma"/>
            <family val="2"/>
          </rPr>
          <t>P: Provisional value</t>
        </r>
      </text>
    </comment>
    <comment ref="D472" authorId="0" shapeId="0" xr:uid="{15A0C7FF-EFCA-F347-870B-5EEE8923164A}">
      <text>
        <r>
          <rPr>
            <sz val="9"/>
            <color indexed="81"/>
            <rFont val="Tahoma"/>
            <family val="2"/>
          </rPr>
          <t>B: Break</t>
        </r>
      </text>
    </comment>
    <comment ref="F472" authorId="0" shapeId="0" xr:uid="{68B3DBC9-818C-8843-9DFE-4E51CF7AD03F}">
      <text>
        <r>
          <rPr>
            <sz val="9"/>
            <color indexed="81"/>
            <rFont val="Tahoma"/>
            <family val="2"/>
          </rPr>
          <t>B: Break</t>
        </r>
      </text>
    </comment>
    <comment ref="D476" authorId="0" shapeId="0" xr:uid="{C5AFEECF-4E5F-EB4F-AAF3-314713C35578}">
      <text>
        <r>
          <rPr>
            <sz val="9"/>
            <color indexed="81"/>
            <rFont val="Tahoma"/>
            <family val="2"/>
          </rPr>
          <t>B: Break</t>
        </r>
      </text>
    </comment>
    <comment ref="F476" authorId="0" shapeId="0" xr:uid="{868C3C74-15B8-6145-A2A0-136A12A553CE}">
      <text>
        <r>
          <rPr>
            <sz val="9"/>
            <color indexed="81"/>
            <rFont val="Tahoma"/>
            <family val="2"/>
          </rPr>
          <t>B: Break</t>
        </r>
      </text>
    </comment>
    <comment ref="D491" authorId="0" shapeId="0" xr:uid="{7BAC4E6C-67EC-6E4D-AB0F-44A1BEEA3B4F}">
      <text>
        <r>
          <rPr>
            <sz val="9"/>
            <color rgb="FF000000"/>
            <rFont val="Tahoma"/>
            <family val="2"/>
          </rPr>
          <t>E: Estimated value</t>
        </r>
      </text>
    </comment>
    <comment ref="D515" authorId="0" shapeId="0" xr:uid="{F93FC4CF-4396-1843-AA2E-6E6E69E3552F}">
      <text>
        <r>
          <rPr>
            <sz val="9"/>
            <color indexed="81"/>
            <rFont val="Tahoma"/>
            <family val="2"/>
          </rPr>
          <t>B: Break</t>
        </r>
      </text>
    </comment>
    <comment ref="F522" authorId="0" shapeId="0" xr:uid="{3C4F1480-FBE9-9942-AC17-FC1DC19D8CAB}">
      <text>
        <r>
          <rPr>
            <sz val="9"/>
            <color indexed="81"/>
            <rFont val="Tahoma"/>
            <family val="2"/>
          </rPr>
          <t>D: Difference in methodology</t>
        </r>
      </text>
    </comment>
    <comment ref="D523" authorId="0" shapeId="0" xr:uid="{E6824375-323B-FC4E-8895-EE3C250DF778}">
      <text>
        <r>
          <rPr>
            <sz val="9"/>
            <color indexed="81"/>
            <rFont val="Tahoma"/>
            <family val="2"/>
          </rPr>
          <t>B: Break</t>
        </r>
      </text>
    </comment>
    <comment ref="F523" authorId="0" shapeId="0" xr:uid="{2123EE16-8821-1843-8F5A-9AE8EE826979}">
      <text>
        <r>
          <rPr>
            <sz val="9"/>
            <color indexed="81"/>
            <rFont val="Tahoma"/>
            <family val="2"/>
          </rPr>
          <t>B: Break</t>
        </r>
      </text>
    </comment>
    <comment ref="D533" authorId="0" shapeId="0" xr:uid="{51548315-D54E-C845-BE5E-54A8E900DE94}">
      <text>
        <r>
          <rPr>
            <sz val="9"/>
            <color indexed="81"/>
            <rFont val="Tahoma"/>
            <family val="2"/>
          </rPr>
          <t>B: Break</t>
        </r>
      </text>
    </comment>
    <comment ref="F533" authorId="0" shapeId="0" xr:uid="{4FC9AE08-9F70-6240-9E5F-07EACC2B51DA}">
      <text>
        <r>
          <rPr>
            <sz val="9"/>
            <color indexed="81"/>
            <rFont val="Tahoma"/>
            <family val="2"/>
          </rPr>
          <t>B: Break</t>
        </r>
      </text>
    </comment>
    <comment ref="D540" authorId="0" shapeId="0" xr:uid="{9CE39A05-D6B7-E64B-95B9-BDC1C23588C7}">
      <text>
        <r>
          <rPr>
            <sz val="9"/>
            <color rgb="FF000000"/>
            <rFont val="Tahoma"/>
            <family val="2"/>
          </rPr>
          <t>P: Provisional value</t>
        </r>
      </text>
    </comment>
    <comment ref="F540" authorId="0" shapeId="0" xr:uid="{06DE19D8-D224-4A47-B8FB-ED3838F728A1}">
      <text>
        <r>
          <rPr>
            <sz val="9"/>
            <color indexed="81"/>
            <rFont val="Tahoma"/>
            <family val="2"/>
          </rPr>
          <t>P: Provisional value</t>
        </r>
      </text>
    </comment>
    <comment ref="J545" authorId="0" shapeId="0" xr:uid="{EAFEC52B-B317-B04D-9160-57EFB93995B8}">
      <text>
        <r>
          <rPr>
            <sz val="9"/>
            <color indexed="81"/>
            <rFont val="Tahoma"/>
            <family val="2"/>
          </rPr>
          <t>B: Break</t>
        </r>
      </text>
    </comment>
    <comment ref="D568" authorId="0" shapeId="0" xr:uid="{1573D810-D1AD-A14E-830E-6446E1C4F581}">
      <text>
        <r>
          <rPr>
            <sz val="9"/>
            <color indexed="81"/>
            <rFont val="Tahoma"/>
            <family val="2"/>
          </rPr>
          <t>B: Break</t>
        </r>
      </text>
    </comment>
    <comment ref="F568" authorId="0" shapeId="0" xr:uid="{02F17F87-D4F1-C742-988C-CF6B53DCF512}">
      <text>
        <r>
          <rPr>
            <sz val="9"/>
            <color indexed="81"/>
            <rFont val="Tahoma"/>
            <family val="2"/>
          </rPr>
          <t>B: Break</t>
        </r>
      </text>
    </comment>
    <comment ref="D584" authorId="0" shapeId="0" xr:uid="{DA6F6011-563F-C747-8162-D5CCD8388324}">
      <text>
        <r>
          <rPr>
            <sz val="9"/>
            <color indexed="81"/>
            <rFont val="Tahoma"/>
            <family val="2"/>
          </rPr>
          <t>B: Break</t>
        </r>
      </text>
    </comment>
    <comment ref="F584" authorId="0" shapeId="0" xr:uid="{0D7F2465-0E3E-1043-B973-FA4AE81A9A24}">
      <text>
        <r>
          <rPr>
            <sz val="9"/>
            <color indexed="81"/>
            <rFont val="Tahoma"/>
            <family val="2"/>
          </rPr>
          <t>B: Break</t>
        </r>
      </text>
    </comment>
    <comment ref="D589" authorId="0" shapeId="0" xr:uid="{065A9362-8D41-7047-B143-2FDCC0CDD23C}">
      <text>
        <r>
          <rPr>
            <sz val="9"/>
            <color rgb="FF000000"/>
            <rFont val="Tahoma"/>
            <family val="2"/>
          </rPr>
          <t>E: Estimated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D6" authorId="0" shapeId="0" xr:uid="{7D8F384C-A1A4-CB40-8DE5-7B6064BC96AF}">
      <text>
        <r>
          <rPr>
            <sz val="9"/>
            <color rgb="FF000000"/>
            <rFont val="Tahoma"/>
            <family val="2"/>
          </rPr>
          <t>B: Break</t>
        </r>
      </text>
    </comment>
    <comment ref="F6" authorId="0" shapeId="0" xr:uid="{B6FAF6A4-EBF8-F543-9B68-31C8838D6D7D}">
      <text>
        <r>
          <rPr>
            <sz val="9"/>
            <color indexed="81"/>
            <rFont val="Tahoma"/>
            <family val="2"/>
          </rPr>
          <t>B: Break, D: Difference in methodology</t>
        </r>
      </text>
    </comment>
    <comment ref="F7" authorId="0" shapeId="0" xr:uid="{B6D86CE1-D809-3447-B852-E7ED61A294DF}">
      <text>
        <r>
          <rPr>
            <sz val="9"/>
            <color indexed="81"/>
            <rFont val="Tahoma"/>
            <family val="2"/>
          </rPr>
          <t>D: Difference in methodology</t>
        </r>
      </text>
    </comment>
    <comment ref="F8" authorId="0" shapeId="0" xr:uid="{A4832F3B-13AD-9C4A-A57B-BA1DFC7C4A2E}">
      <text>
        <r>
          <rPr>
            <sz val="9"/>
            <color rgb="FF000000"/>
            <rFont val="Tahoma"/>
            <family val="2"/>
          </rPr>
          <t>D: Difference in methodology</t>
        </r>
      </text>
    </comment>
    <comment ref="F9" authorId="0" shapeId="0" xr:uid="{1316E7C9-4748-324B-A20D-3E145F2B6CE9}">
      <text>
        <r>
          <rPr>
            <sz val="9"/>
            <color indexed="81"/>
            <rFont val="Tahoma"/>
            <family val="2"/>
          </rPr>
          <t>D: Difference in methodology</t>
        </r>
      </text>
    </comment>
    <comment ref="F11" authorId="0" shapeId="0" xr:uid="{3CA143DA-D1CC-5340-8CEE-D13E5E097A86}">
      <text>
        <r>
          <rPr>
            <sz val="9"/>
            <color rgb="FF000000"/>
            <rFont val="Tahoma"/>
            <family val="2"/>
          </rPr>
          <t>D: Difference in methodology</t>
        </r>
      </text>
    </comment>
    <comment ref="F12" authorId="0" shapeId="0" xr:uid="{C9139971-828A-AC4F-828C-BCF164774D41}">
      <text>
        <r>
          <rPr>
            <sz val="9"/>
            <color indexed="81"/>
            <rFont val="Tahoma"/>
            <family val="2"/>
          </rPr>
          <t>D: Difference in methodology</t>
        </r>
      </text>
    </comment>
    <comment ref="F13" authorId="0" shapeId="0" xr:uid="{56EB6161-0C1C-D346-8946-0677440477C3}">
      <text>
        <r>
          <rPr>
            <sz val="9"/>
            <color indexed="81"/>
            <rFont val="Tahoma"/>
            <family val="2"/>
          </rPr>
          <t>D: Difference in methodology</t>
        </r>
      </text>
    </comment>
    <comment ref="F14" authorId="0" shapeId="0" xr:uid="{8A46EF1C-7CAB-D440-915D-2BB7CD4D96D9}">
      <text>
        <r>
          <rPr>
            <sz val="9"/>
            <color indexed="81"/>
            <rFont val="Tahoma"/>
            <family val="2"/>
          </rPr>
          <t>D: Difference in methodology</t>
        </r>
      </text>
    </comment>
    <comment ref="F15" authorId="0" shapeId="0" xr:uid="{EDD14307-557A-D84A-8D3D-94C6C4DC0BE8}">
      <text>
        <r>
          <rPr>
            <sz val="9"/>
            <color indexed="81"/>
            <rFont val="Tahoma"/>
            <family val="2"/>
          </rPr>
          <t>D: Difference in methodology</t>
        </r>
      </text>
    </comment>
    <comment ref="F16" authorId="0" shapeId="0" xr:uid="{9759EBD3-9CD6-524B-A711-7E40CBDE316E}">
      <text>
        <r>
          <rPr>
            <sz val="9"/>
            <color rgb="FF000000"/>
            <rFont val="Tahoma"/>
            <family val="2"/>
          </rPr>
          <t>D: Difference in methodology</t>
        </r>
      </text>
    </comment>
    <comment ref="F17" authorId="0" shapeId="0" xr:uid="{56AF8CD5-3ACB-2046-804A-DA4169826981}">
      <text>
        <r>
          <rPr>
            <sz val="9"/>
            <color rgb="FF000000"/>
            <rFont val="Tahoma"/>
            <family val="2"/>
          </rPr>
          <t>D: Difference in methodology</t>
        </r>
      </text>
    </comment>
    <comment ref="F18" authorId="0" shapeId="0" xr:uid="{BB47433B-3BAF-3248-B450-33945A531540}">
      <text>
        <r>
          <rPr>
            <sz val="9"/>
            <color indexed="81"/>
            <rFont val="Tahoma"/>
            <family val="2"/>
          </rPr>
          <t>D: Difference in methodology</t>
        </r>
      </text>
    </comment>
    <comment ref="F19" authorId="0" shapeId="0" xr:uid="{E4D457DB-EEA5-D74A-8B3F-890528A47C9B}">
      <text>
        <r>
          <rPr>
            <sz val="9"/>
            <color rgb="FF000000"/>
            <rFont val="Tahoma"/>
            <family val="2"/>
          </rPr>
          <t>D: Difference in methodology</t>
        </r>
      </text>
    </comment>
    <comment ref="D20" authorId="0" shapeId="0" xr:uid="{B01F7960-4BFE-114F-A579-BAC818B28DEB}">
      <text>
        <r>
          <rPr>
            <sz val="9"/>
            <color indexed="81"/>
            <rFont val="Tahoma"/>
            <family val="2"/>
          </rPr>
          <t>P: Provisional value</t>
        </r>
      </text>
    </comment>
    <comment ref="F20" authorId="0" shapeId="0" xr:uid="{5763E37A-331D-074E-AD34-C08C2946088F}">
      <text>
        <r>
          <rPr>
            <sz val="9"/>
            <color rgb="FF000000"/>
            <rFont val="Tahoma"/>
            <family val="2"/>
          </rPr>
          <t>D: Difference in methodology, P: Provisional value</t>
        </r>
      </text>
    </comment>
    <comment ref="D39" authorId="0" shapeId="0" xr:uid="{C62160F2-BEAD-7E41-98F3-25526785E946}">
      <text>
        <r>
          <rPr>
            <sz val="9"/>
            <color rgb="FF000000"/>
            <rFont val="Tahoma"/>
            <family val="2"/>
          </rPr>
          <t>E: Estimated value</t>
        </r>
      </text>
    </comment>
    <comment ref="D40" authorId="0" shapeId="0" xr:uid="{0C8C131A-4EF0-5445-A8FD-C08BB911E766}">
      <text>
        <r>
          <rPr>
            <sz val="9"/>
            <color indexed="81"/>
            <rFont val="Tahoma"/>
            <family val="2"/>
          </rPr>
          <t>B: Break</t>
        </r>
      </text>
    </comment>
    <comment ref="F40" authorId="0" shapeId="0" xr:uid="{A2ADBE80-068F-AD44-A958-D515326A98E3}">
      <text>
        <r>
          <rPr>
            <sz val="9"/>
            <color rgb="FF000000"/>
            <rFont val="Tahoma"/>
            <family val="2"/>
          </rPr>
          <t>B: Break</t>
        </r>
      </text>
    </comment>
    <comment ref="G40" authorId="0" shapeId="0" xr:uid="{64D6763F-F961-6D45-BB1B-E26E99BDE36E}">
      <text>
        <r>
          <rPr>
            <sz val="9"/>
            <color rgb="FF000000"/>
            <rFont val="Tahoma"/>
            <family val="2"/>
          </rPr>
          <t>D: Difference in methodology</t>
        </r>
      </text>
    </comment>
    <comment ref="G41" authorId="0" shapeId="0" xr:uid="{8102022C-0DAE-A945-9FF0-49760068BE5F}">
      <text>
        <r>
          <rPr>
            <sz val="9"/>
            <color rgb="FF000000"/>
            <rFont val="Tahoma"/>
            <family val="2"/>
          </rPr>
          <t>D: Difference in methodology</t>
        </r>
      </text>
    </comment>
    <comment ref="G42" authorId="0" shapeId="0" xr:uid="{9050EA00-39DC-6D40-AEA5-0C17F73E9FDE}">
      <text>
        <r>
          <rPr>
            <sz val="9"/>
            <color indexed="81"/>
            <rFont val="Tahoma"/>
            <family val="2"/>
          </rPr>
          <t>D: Difference in methodology</t>
        </r>
      </text>
    </comment>
    <comment ref="D43" authorId="0" shapeId="0" xr:uid="{A0689B4F-E8DF-7745-B2F3-B4319EC64853}">
      <text>
        <r>
          <rPr>
            <sz val="9"/>
            <color rgb="FF000000"/>
            <rFont val="Tahoma"/>
            <family val="2"/>
          </rPr>
          <t>B: Break</t>
        </r>
      </text>
    </comment>
    <comment ref="G43" authorId="0" shapeId="0" xr:uid="{53BFDE79-F6A4-E644-A5F8-AAE3CB73CB49}">
      <text>
        <r>
          <rPr>
            <sz val="9"/>
            <color indexed="81"/>
            <rFont val="Tahoma"/>
            <family val="2"/>
          </rPr>
          <t>D: Difference in methodology</t>
        </r>
      </text>
    </comment>
    <comment ref="H43" authorId="0" shapeId="0" xr:uid="{391EFB28-F4EC-8E4D-9411-B0D71429ACDC}">
      <text>
        <r>
          <rPr>
            <sz val="9"/>
            <color indexed="81"/>
            <rFont val="Tahoma"/>
            <family val="2"/>
          </rPr>
          <t>B: Break</t>
        </r>
      </text>
    </comment>
    <comment ref="G44" authorId="0" shapeId="0" xr:uid="{E9DEFD25-4122-9E46-A4B7-DA84C0EEBDA8}">
      <text>
        <r>
          <rPr>
            <sz val="9"/>
            <color indexed="81"/>
            <rFont val="Tahoma"/>
            <family val="2"/>
          </rPr>
          <t>D: Difference in methodology</t>
        </r>
      </text>
    </comment>
    <comment ref="G45" authorId="0" shapeId="0" xr:uid="{6A73ADEF-2D03-EB48-94C4-85A72FDA1A15}">
      <text>
        <r>
          <rPr>
            <sz val="9"/>
            <color indexed="81"/>
            <rFont val="Tahoma"/>
            <family val="2"/>
          </rPr>
          <t>D: Difference in methodology</t>
        </r>
      </text>
    </comment>
    <comment ref="G46" authorId="0" shapeId="0" xr:uid="{11FD1717-CA9F-BA45-B9E5-973D34725E53}">
      <text>
        <r>
          <rPr>
            <sz val="9"/>
            <color indexed="81"/>
            <rFont val="Tahoma"/>
            <family val="2"/>
          </rPr>
          <t>D: Difference in methodology</t>
        </r>
      </text>
    </comment>
    <comment ref="G47" authorId="0" shapeId="0" xr:uid="{2411D0AF-0F74-B045-9513-D0E87C57CFAF}">
      <text>
        <r>
          <rPr>
            <sz val="9"/>
            <color indexed="81"/>
            <rFont val="Tahoma"/>
            <family val="2"/>
          </rPr>
          <t>D: Difference in methodology</t>
        </r>
      </text>
    </comment>
    <comment ref="G48" authorId="0" shapeId="0" xr:uid="{0BFA3C43-9743-8047-817C-A49A8486C8C5}">
      <text>
        <r>
          <rPr>
            <sz val="9"/>
            <color rgb="FF000000"/>
            <rFont val="Tahoma"/>
            <family val="2"/>
          </rPr>
          <t>D: Difference in methodology</t>
        </r>
      </text>
    </comment>
    <comment ref="G49" authorId="0" shapeId="0" xr:uid="{23BE8E64-30A7-5941-A0C5-9369C1A4D11D}">
      <text>
        <r>
          <rPr>
            <sz val="9"/>
            <color indexed="81"/>
            <rFont val="Tahoma"/>
            <family val="2"/>
          </rPr>
          <t>D: Difference in methodology</t>
        </r>
      </text>
    </comment>
    <comment ref="G50" authorId="0" shapeId="0" xr:uid="{18352D1B-89CA-5B4C-A31F-351912168C3A}">
      <text>
        <r>
          <rPr>
            <sz val="9"/>
            <color rgb="FF000000"/>
            <rFont val="Tahoma"/>
            <family val="2"/>
          </rPr>
          <t>D: Difference in methodology</t>
        </r>
      </text>
    </comment>
    <comment ref="G51" authorId="0" shapeId="0" xr:uid="{A7D8E636-7ED2-A840-9709-2EDE99A1F5BD}">
      <text>
        <r>
          <rPr>
            <sz val="9"/>
            <color indexed="81"/>
            <rFont val="Tahoma"/>
            <family val="2"/>
          </rPr>
          <t>D: Difference in methodology</t>
        </r>
      </text>
    </comment>
    <comment ref="G52" authorId="0" shapeId="0" xr:uid="{98CC96EA-4FBF-0145-B577-F1C7E58BE528}">
      <text>
        <r>
          <rPr>
            <sz val="9"/>
            <color indexed="81"/>
            <rFont val="Tahoma"/>
            <family val="2"/>
          </rPr>
          <t>D: Difference in methodology</t>
        </r>
      </text>
    </comment>
    <comment ref="G53" authorId="0" shapeId="0" xr:uid="{02D1817E-DE56-5C41-B6FE-3725F7C48994}">
      <text>
        <r>
          <rPr>
            <sz val="9"/>
            <color indexed="81"/>
            <rFont val="Tahoma"/>
            <family val="2"/>
          </rPr>
          <t>D: Difference in methodology</t>
        </r>
      </text>
    </comment>
    <comment ref="G54" authorId="0" shapeId="0" xr:uid="{98339BB9-EC18-9844-9097-0ADD2765E2BF}">
      <text>
        <r>
          <rPr>
            <sz val="9"/>
            <color indexed="81"/>
            <rFont val="Tahoma"/>
            <family val="2"/>
          </rPr>
          <t>D: Difference in methodology</t>
        </r>
      </text>
    </comment>
    <comment ref="G55" authorId="0" shapeId="0" xr:uid="{2DA71887-FEAC-714C-8BD1-2FC13EAD8955}">
      <text>
        <r>
          <rPr>
            <sz val="9"/>
            <color rgb="FF000000"/>
            <rFont val="Tahoma"/>
            <family val="2"/>
          </rPr>
          <t>D: Difference in methodology</t>
        </r>
      </text>
    </comment>
    <comment ref="G56" authorId="0" shapeId="0" xr:uid="{27DEBD08-9892-1E4A-B361-41640754D037}">
      <text>
        <r>
          <rPr>
            <sz val="9"/>
            <color indexed="81"/>
            <rFont val="Tahoma"/>
            <family val="2"/>
          </rPr>
          <t>D: Difference in methodology</t>
        </r>
      </text>
    </comment>
    <comment ref="G57" authorId="0" shapeId="0" xr:uid="{4B78EF47-D39F-D140-93EB-C489C240FF64}">
      <text>
        <r>
          <rPr>
            <sz val="9"/>
            <color indexed="81"/>
            <rFont val="Tahoma"/>
            <family val="2"/>
          </rPr>
          <t>D: Difference in methodology</t>
        </r>
      </text>
    </comment>
    <comment ref="D58" authorId="0" shapeId="0" xr:uid="{F78E7EB5-319B-9141-954B-4EF328BBC495}">
      <text>
        <r>
          <rPr>
            <sz val="9"/>
            <color indexed="81"/>
            <rFont val="Tahoma"/>
            <family val="2"/>
          </rPr>
          <t>E: Estimated value</t>
        </r>
      </text>
    </comment>
    <comment ref="G59" authorId="0" shapeId="0" xr:uid="{D5EC3C35-BAEE-E141-92A3-F38F346EBC08}">
      <text>
        <r>
          <rPr>
            <sz val="9"/>
            <color rgb="FF000000"/>
            <rFont val="Tahoma"/>
            <family val="2"/>
          </rPr>
          <t>B: Break</t>
        </r>
      </text>
    </comment>
    <comment ref="D62" authorId="0" shapeId="0" xr:uid="{2A78A712-EF04-4846-836C-189DCEF3EF2F}">
      <text>
        <r>
          <rPr>
            <sz val="9"/>
            <color indexed="81"/>
            <rFont val="Tahoma"/>
            <family val="2"/>
          </rPr>
          <t>B: Break</t>
        </r>
      </text>
    </comment>
    <comment ref="F62" authorId="0" shapeId="0" xr:uid="{BB646651-A5DE-E54D-B9C2-0D4DF878E5E7}">
      <text>
        <r>
          <rPr>
            <sz val="9"/>
            <color rgb="FF000000"/>
            <rFont val="Tahoma"/>
            <family val="2"/>
          </rPr>
          <t>B: Break</t>
        </r>
      </text>
    </comment>
    <comment ref="D69" authorId="0" shapeId="0" xr:uid="{BD7DC817-464D-FA48-84B9-2D622220D62C}">
      <text>
        <r>
          <rPr>
            <sz val="9"/>
            <color indexed="81"/>
            <rFont val="Tahoma"/>
            <family val="2"/>
          </rPr>
          <t>B: Break</t>
        </r>
      </text>
    </comment>
    <comment ref="F69" authorId="0" shapeId="0" xr:uid="{6829E7F6-5939-BC40-AD97-CCCAFBBA9350}">
      <text>
        <r>
          <rPr>
            <sz val="9"/>
            <color indexed="81"/>
            <rFont val="Tahoma"/>
            <family val="2"/>
          </rPr>
          <t>B: Break</t>
        </r>
      </text>
    </comment>
    <comment ref="H69" authorId="0" shapeId="0" xr:uid="{73D0A882-95BE-7F4D-BE10-03F73A41354E}">
      <text>
        <r>
          <rPr>
            <sz val="9"/>
            <color indexed="81"/>
            <rFont val="Tahoma"/>
            <family val="2"/>
          </rPr>
          <t>B: Break</t>
        </r>
      </text>
    </comment>
    <comment ref="D77" authorId="0" shapeId="0" xr:uid="{758F6435-7F99-2A4D-A93A-12CA4592296D}">
      <text>
        <r>
          <rPr>
            <sz val="9"/>
            <color indexed="81"/>
            <rFont val="Tahoma"/>
            <family val="2"/>
          </rPr>
          <t>E: Estimated value</t>
        </r>
      </text>
    </comment>
    <comment ref="G80" authorId="0" shapeId="0" xr:uid="{45790C79-094B-E842-96B4-E98A1A994034}">
      <text>
        <r>
          <rPr>
            <sz val="9"/>
            <color indexed="81"/>
            <rFont val="Tahoma"/>
            <family val="2"/>
          </rPr>
          <t>B: Break, D: Difference in methodology</t>
        </r>
      </text>
    </comment>
    <comment ref="G81" authorId="0" shapeId="0" xr:uid="{00487AC6-AE5E-694F-A2A1-B0883BC21D97}">
      <text>
        <r>
          <rPr>
            <sz val="9"/>
            <color indexed="81"/>
            <rFont val="Tahoma"/>
            <family val="2"/>
          </rPr>
          <t>D: Difference in methodology</t>
        </r>
      </text>
    </comment>
    <comment ref="G82" authorId="0" shapeId="0" xr:uid="{CF0E5789-7701-5547-AC00-61D2B1772CE3}">
      <text>
        <r>
          <rPr>
            <sz val="9"/>
            <color indexed="81"/>
            <rFont val="Tahoma"/>
            <family val="2"/>
          </rPr>
          <t>D: Difference in methodology</t>
        </r>
      </text>
    </comment>
    <comment ref="G83" authorId="0" shapeId="0" xr:uid="{3E73F1AA-F4AC-A745-ABF2-8C803B94FF05}">
      <text>
        <r>
          <rPr>
            <sz val="9"/>
            <color indexed="81"/>
            <rFont val="Tahoma"/>
            <family val="2"/>
          </rPr>
          <t>D: Difference in methodology</t>
        </r>
      </text>
    </comment>
    <comment ref="G84" authorId="0" shapeId="0" xr:uid="{118593D6-E6AB-484F-9619-2DAA7014D675}">
      <text>
        <r>
          <rPr>
            <sz val="9"/>
            <color indexed="81"/>
            <rFont val="Tahoma"/>
            <family val="2"/>
          </rPr>
          <t>D: Difference in methodology</t>
        </r>
      </text>
    </comment>
    <comment ref="G85" authorId="0" shapeId="0" xr:uid="{F30E6B80-B321-9E42-A3CE-768D070FC833}">
      <text>
        <r>
          <rPr>
            <sz val="9"/>
            <color indexed="81"/>
            <rFont val="Tahoma"/>
            <family val="2"/>
          </rPr>
          <t>D: Difference in methodology</t>
        </r>
      </text>
    </comment>
    <comment ref="G86" authorId="0" shapeId="0" xr:uid="{E0C17C74-0245-9A45-A167-F312A8F5C98D}">
      <text>
        <r>
          <rPr>
            <sz val="9"/>
            <color indexed="81"/>
            <rFont val="Tahoma"/>
            <family val="2"/>
          </rPr>
          <t>D: Difference in methodology</t>
        </r>
      </text>
    </comment>
    <comment ref="G87" authorId="0" shapeId="0" xr:uid="{2F871542-6E2B-0146-83C8-FD08360CE73C}">
      <text>
        <r>
          <rPr>
            <sz val="9"/>
            <color indexed="81"/>
            <rFont val="Tahoma"/>
            <family val="2"/>
          </rPr>
          <t>D: Difference in methodology</t>
        </r>
      </text>
    </comment>
    <comment ref="G88" authorId="0" shapeId="0" xr:uid="{3D54BC9C-7C5A-3C4B-8331-A68F0192D6AE}">
      <text>
        <r>
          <rPr>
            <sz val="9"/>
            <color indexed="81"/>
            <rFont val="Tahoma"/>
            <family val="2"/>
          </rPr>
          <t>D: Difference in methodology</t>
        </r>
      </text>
    </comment>
    <comment ref="G89" authorId="0" shapeId="0" xr:uid="{DE102C9E-D7FF-C94C-9A66-E09FDE24AE6B}">
      <text>
        <r>
          <rPr>
            <sz val="9"/>
            <color indexed="81"/>
            <rFont val="Tahoma"/>
            <family val="2"/>
          </rPr>
          <t>D: Difference in methodology</t>
        </r>
      </text>
    </comment>
    <comment ref="G90" authorId="0" shapeId="0" xr:uid="{1516E122-5669-924B-BC66-96B06DFF6D14}">
      <text>
        <r>
          <rPr>
            <sz val="9"/>
            <color indexed="81"/>
            <rFont val="Tahoma"/>
            <family val="2"/>
          </rPr>
          <t>D: Difference in methodology</t>
        </r>
      </text>
    </comment>
    <comment ref="G91" authorId="0" shapeId="0" xr:uid="{D3604458-6C09-474B-A4C6-EE9D2CD2C3F5}">
      <text>
        <r>
          <rPr>
            <sz val="9"/>
            <color indexed="81"/>
            <rFont val="Tahoma"/>
            <family val="2"/>
          </rPr>
          <t>D: Difference in methodology</t>
        </r>
      </text>
    </comment>
    <comment ref="G92" authorId="0" shapeId="0" xr:uid="{E61ACBEA-54EB-7645-AEFE-4837BFCBBC76}">
      <text>
        <r>
          <rPr>
            <sz val="9"/>
            <color indexed="81"/>
            <rFont val="Tahoma"/>
            <family val="2"/>
          </rPr>
          <t>D: Difference in methodology</t>
        </r>
      </text>
    </comment>
    <comment ref="G93" authorId="0" shapeId="0" xr:uid="{E094EE81-53DC-D04D-B6F1-BC3934C11E35}">
      <text>
        <r>
          <rPr>
            <sz val="9"/>
            <color indexed="81"/>
            <rFont val="Tahoma"/>
            <family val="2"/>
          </rPr>
          <t>D: Difference in methodology</t>
        </r>
      </text>
    </comment>
    <comment ref="G94" authorId="0" shapeId="0" xr:uid="{8FFB21AC-2178-0149-922E-383F36B23067}">
      <text>
        <r>
          <rPr>
            <sz val="9"/>
            <color indexed="81"/>
            <rFont val="Tahoma"/>
            <family val="2"/>
          </rPr>
          <t>D: Difference in methodology</t>
        </r>
      </text>
    </comment>
    <comment ref="G95" authorId="0" shapeId="0" xr:uid="{AF4A28BD-3398-A643-812F-CC394065F940}">
      <text>
        <r>
          <rPr>
            <sz val="9"/>
            <color indexed="81"/>
            <rFont val="Tahoma"/>
            <family val="2"/>
          </rPr>
          <t>D: Difference in methodology</t>
        </r>
      </text>
    </comment>
    <comment ref="D96" authorId="0" shapeId="0" xr:uid="{BE07315B-5D68-EF43-879B-04B68CE64BCE}">
      <text>
        <r>
          <rPr>
            <sz val="9"/>
            <color indexed="81"/>
            <rFont val="Tahoma"/>
            <family val="2"/>
          </rPr>
          <t>P: Provisional value</t>
        </r>
      </text>
    </comment>
    <comment ref="F96" authorId="0" shapeId="0" xr:uid="{505CD309-2A8E-FC44-A0FB-DFFBF9DF9C82}">
      <text>
        <r>
          <rPr>
            <sz val="9"/>
            <color indexed="81"/>
            <rFont val="Tahoma"/>
            <family val="2"/>
          </rPr>
          <t>P: Provisional value</t>
        </r>
      </text>
    </comment>
    <comment ref="H112" authorId="0" shapeId="0" xr:uid="{EA8F9182-72E6-2844-825F-657E4AC5C258}">
      <text>
        <r>
          <rPr>
            <sz val="9"/>
            <color indexed="81"/>
            <rFont val="Tahoma"/>
            <family val="2"/>
          </rPr>
          <t>B: Break, D: Difference in methodology</t>
        </r>
      </text>
    </comment>
    <comment ref="D115" authorId="0" shapeId="0" xr:uid="{F54F5E3C-AFBE-D344-BC7E-E9E3C58653F4}">
      <text>
        <r>
          <rPr>
            <sz val="9"/>
            <color indexed="81"/>
            <rFont val="Tahoma"/>
            <family val="2"/>
          </rPr>
          <t>P: Provisional value</t>
        </r>
      </text>
    </comment>
    <comment ref="F115" authorId="0" shapeId="0" xr:uid="{8B29C806-127B-2D40-BE31-F0097F61D396}">
      <text>
        <r>
          <rPr>
            <sz val="9"/>
            <color indexed="81"/>
            <rFont val="Tahoma"/>
            <family val="2"/>
          </rPr>
          <t>P: Provisional value</t>
        </r>
      </text>
    </comment>
    <comment ref="D119" authorId="0" shapeId="0" xr:uid="{233C0161-D1B3-4A4B-A611-FBC177102D25}">
      <text>
        <r>
          <rPr>
            <sz val="9"/>
            <color rgb="FF000000"/>
            <rFont val="Tahoma"/>
            <family val="2"/>
          </rPr>
          <t>B: Break</t>
        </r>
      </text>
    </comment>
    <comment ref="F119" authorId="0" shapeId="0" xr:uid="{C87C158C-59E9-874B-B0C9-09B8D62994F3}">
      <text>
        <r>
          <rPr>
            <sz val="9"/>
            <color indexed="81"/>
            <rFont val="Tahoma"/>
            <family val="2"/>
          </rPr>
          <t>B: Break</t>
        </r>
      </text>
    </comment>
    <comment ref="H121" authorId="0" shapeId="0" xr:uid="{AAB5B4A4-FBD5-644F-AA3A-2D685BB36D4D}">
      <text>
        <r>
          <rPr>
            <sz val="9"/>
            <color indexed="81"/>
            <rFont val="Tahoma"/>
            <family val="2"/>
          </rPr>
          <t>B: Break</t>
        </r>
      </text>
    </comment>
    <comment ref="H123" authorId="0" shapeId="0" xr:uid="{9E069717-0401-0A48-9F7C-1D5DA1334F0C}">
      <text>
        <r>
          <rPr>
            <sz val="9"/>
            <color indexed="81"/>
            <rFont val="Tahoma"/>
            <family val="2"/>
          </rPr>
          <t>E: Estimated value</t>
        </r>
      </text>
    </comment>
    <comment ref="D134" authorId="0" shapeId="0" xr:uid="{7DEA6D5C-1563-8147-B399-193FBDED20BE}">
      <text>
        <r>
          <rPr>
            <sz val="9"/>
            <color rgb="FF000000"/>
            <rFont val="Tahoma"/>
            <family val="2"/>
          </rPr>
          <t>E: Estimated value</t>
        </r>
      </text>
    </comment>
    <comment ref="D153" authorId="0" shapeId="0" xr:uid="{728859C7-F428-8943-9CA0-856C00A713E7}">
      <text>
        <r>
          <rPr>
            <sz val="9"/>
            <color rgb="FF000000"/>
            <rFont val="Tahoma"/>
            <family val="2"/>
          </rPr>
          <t>P: Provisional value</t>
        </r>
      </text>
    </comment>
    <comment ref="F153" authorId="0" shapeId="0" xr:uid="{8D07D302-14D9-B147-8D9D-CA61115889DA}">
      <text>
        <r>
          <rPr>
            <sz val="9"/>
            <color indexed="81"/>
            <rFont val="Tahoma"/>
            <family val="2"/>
          </rPr>
          <t>P: Provisional value</t>
        </r>
      </text>
    </comment>
    <comment ref="D162" authorId="0" shapeId="0" xr:uid="{C2575DE8-5B73-1A41-9EFB-6EC96A3DD93C}">
      <text>
        <r>
          <rPr>
            <sz val="9"/>
            <color indexed="81"/>
            <rFont val="Tahoma"/>
            <family val="2"/>
          </rPr>
          <t>E: Estimated value</t>
        </r>
      </text>
    </comment>
    <comment ref="F162" authorId="0" shapeId="0" xr:uid="{B4DB72A0-2E60-C64B-AC67-8BC32BF73584}">
      <text>
        <r>
          <rPr>
            <sz val="9"/>
            <color indexed="81"/>
            <rFont val="Tahoma"/>
            <family val="2"/>
          </rPr>
          <t>E: Estimated value</t>
        </r>
      </text>
    </comment>
    <comment ref="D163" authorId="0" shapeId="0" xr:uid="{112E4D93-7140-874D-91FA-6F9A1092B9E2}">
      <text>
        <r>
          <rPr>
            <sz val="9"/>
            <color indexed="81"/>
            <rFont val="Tahoma"/>
            <family val="2"/>
          </rPr>
          <t>B: Break</t>
        </r>
      </text>
    </comment>
    <comment ref="F163" authorId="0" shapeId="0" xr:uid="{5F52D201-D39A-BC4F-A2D2-22AAF837F241}">
      <text>
        <r>
          <rPr>
            <sz val="9"/>
            <color indexed="81"/>
            <rFont val="Tahoma"/>
            <family val="2"/>
          </rPr>
          <t>B: Break</t>
        </r>
      </text>
    </comment>
    <comment ref="D172" authorId="0" shapeId="0" xr:uid="{EFBC9096-E29A-3447-BF51-EBCF0D642098}">
      <text>
        <r>
          <rPr>
            <sz val="9"/>
            <color rgb="FF000000"/>
            <rFont val="Tahoma"/>
            <family val="2"/>
          </rPr>
          <t>E: Estimated value</t>
        </r>
      </text>
    </comment>
    <comment ref="D176" authorId="0" shapeId="0" xr:uid="{D441582E-C18E-7E4D-A179-6A69EF4511DA}">
      <text>
        <r>
          <rPr>
            <sz val="9"/>
            <color indexed="81"/>
            <rFont val="Tahoma"/>
            <family val="2"/>
          </rPr>
          <t>B: Break</t>
        </r>
      </text>
    </comment>
    <comment ref="F176" authorId="0" shapeId="0" xr:uid="{89C8CD93-989B-934C-B4F9-2F6E28D3C9AE}">
      <text>
        <r>
          <rPr>
            <sz val="9"/>
            <color indexed="81"/>
            <rFont val="Tahoma"/>
            <family val="2"/>
          </rPr>
          <t>B: Break</t>
        </r>
      </text>
    </comment>
    <comment ref="D191" authorId="0" shapeId="0" xr:uid="{B3256B6A-7E1C-A640-AB74-9B4005966DE6}">
      <text>
        <r>
          <rPr>
            <sz val="9"/>
            <color indexed="81"/>
            <rFont val="Tahoma"/>
            <family val="2"/>
          </rPr>
          <t>P: Provisional value</t>
        </r>
      </text>
    </comment>
    <comment ref="F191" authorId="0" shapeId="0" xr:uid="{CCDE7456-0FA3-9742-A536-5BF6F0832950}">
      <text>
        <r>
          <rPr>
            <sz val="9"/>
            <color indexed="81"/>
            <rFont val="Tahoma"/>
            <family val="2"/>
          </rPr>
          <t>P: Provisional value</t>
        </r>
      </text>
    </comment>
    <comment ref="D203" authorId="0" shapeId="0" xr:uid="{D7608B4C-F1B5-DB4E-9D9B-A0772EF16922}">
      <text>
        <r>
          <rPr>
            <sz val="9"/>
            <color rgb="FF000000"/>
            <rFont val="Tahoma"/>
            <family val="2"/>
          </rPr>
          <t>B: Break</t>
        </r>
      </text>
    </comment>
    <comment ref="F203" authorId="0" shapeId="0" xr:uid="{0B81EB8F-E64E-9343-8EDA-E8919AC4703A}">
      <text>
        <r>
          <rPr>
            <sz val="9"/>
            <color indexed="81"/>
            <rFont val="Tahoma"/>
            <family val="2"/>
          </rPr>
          <t>B: Break</t>
        </r>
      </text>
    </comment>
    <comment ref="G204" authorId="0" shapeId="0" xr:uid="{65D6C73C-C1F5-B648-A887-705AB9DF474A}">
      <text>
        <r>
          <rPr>
            <sz val="9"/>
            <color indexed="81"/>
            <rFont val="Tahoma"/>
            <family val="2"/>
          </rPr>
          <t>E: Estimated value</t>
        </r>
      </text>
    </comment>
    <comment ref="G205" authorId="0" shapeId="0" xr:uid="{4718B14F-E211-5E45-916A-48ECF1809337}">
      <text>
        <r>
          <rPr>
            <sz val="9"/>
            <color indexed="81"/>
            <rFont val="Tahoma"/>
            <family val="2"/>
          </rPr>
          <t>E: Estimated value</t>
        </r>
      </text>
    </comment>
    <comment ref="G206" authorId="0" shapeId="0" xr:uid="{9F1198FE-2683-EC42-9E04-234129E94398}">
      <text>
        <r>
          <rPr>
            <sz val="9"/>
            <color indexed="81"/>
            <rFont val="Tahoma"/>
            <family val="2"/>
          </rPr>
          <t>E: Estimated value</t>
        </r>
      </text>
    </comment>
    <comment ref="G207" authorId="0" shapeId="0" xr:uid="{FFD5EDCC-3C6A-1F49-8037-BB3CA58949CE}">
      <text>
        <r>
          <rPr>
            <sz val="9"/>
            <color indexed="81"/>
            <rFont val="Tahoma"/>
            <family val="2"/>
          </rPr>
          <t>E: Estimated value</t>
        </r>
      </text>
    </comment>
    <comment ref="H207" authorId="0" shapeId="0" xr:uid="{5943E780-0C34-4E49-9E94-954E8EA05A35}">
      <text>
        <r>
          <rPr>
            <sz val="9"/>
            <color indexed="81"/>
            <rFont val="Tahoma"/>
            <family val="2"/>
          </rPr>
          <t>B: Break</t>
        </r>
      </text>
    </comment>
    <comment ref="G208" authorId="0" shapeId="0" xr:uid="{3C45CDE1-4515-5A42-95F5-AAE046D622B2}">
      <text>
        <r>
          <rPr>
            <sz val="9"/>
            <color indexed="81"/>
            <rFont val="Tahoma"/>
            <family val="2"/>
          </rPr>
          <t>E: Estimated value</t>
        </r>
      </text>
    </comment>
    <comment ref="G209" authorId="0" shapeId="0" xr:uid="{9C9E8E3E-2365-794D-AF5C-FBAFD60DFE71}">
      <text>
        <r>
          <rPr>
            <sz val="9"/>
            <color indexed="81"/>
            <rFont val="Tahoma"/>
            <family val="2"/>
          </rPr>
          <t>E: Estimated value</t>
        </r>
      </text>
    </comment>
    <comment ref="D210" authorId="0" shapeId="0" xr:uid="{7CC4A04D-E7BE-0C49-A685-68F98A9384D5}">
      <text>
        <r>
          <rPr>
            <sz val="9"/>
            <color indexed="81"/>
            <rFont val="Tahoma"/>
            <family val="2"/>
          </rPr>
          <t>E: Estimated value</t>
        </r>
      </text>
    </comment>
    <comment ref="D223" authorId="0" shapeId="0" xr:uid="{DA0B7AB6-4E6F-5A47-B540-BBFA270CB5DD}">
      <text>
        <r>
          <rPr>
            <sz val="9"/>
            <color indexed="81"/>
            <rFont val="Tahoma"/>
            <family val="2"/>
          </rPr>
          <t>B: Break</t>
        </r>
      </text>
    </comment>
    <comment ref="F223" authorId="0" shapeId="0" xr:uid="{1CEF2D3B-4DBD-2C43-9F41-F7274E9B6D8D}">
      <text>
        <r>
          <rPr>
            <sz val="9"/>
            <color indexed="81"/>
            <rFont val="Tahoma"/>
            <family val="2"/>
          </rPr>
          <t>B: Break</t>
        </r>
      </text>
    </comment>
    <comment ref="D229" authorId="0" shapeId="0" xr:uid="{45FE4068-7A86-0F4F-BC05-76ABD7C1966C}">
      <text>
        <r>
          <rPr>
            <sz val="9"/>
            <color indexed="81"/>
            <rFont val="Tahoma"/>
            <family val="2"/>
          </rPr>
          <t>P: Provisional value</t>
        </r>
      </text>
    </comment>
    <comment ref="F229" authorId="0" shapeId="0" xr:uid="{67D5AE04-6B3B-354E-B999-070B55E788D2}">
      <text>
        <r>
          <rPr>
            <sz val="9"/>
            <color rgb="FF000000"/>
            <rFont val="Tahoma"/>
            <family val="2"/>
          </rPr>
          <t>P: Provisional value</t>
        </r>
      </text>
    </comment>
    <comment ref="D230" authorId="0" shapeId="0" xr:uid="{63DA0BB2-D225-E24C-84F8-E89F408E0833}">
      <text>
        <r>
          <rPr>
            <sz val="9"/>
            <color rgb="FF000000"/>
            <rFont val="Tahoma"/>
            <family val="2"/>
          </rPr>
          <t>E: Estimated value</t>
        </r>
      </text>
    </comment>
    <comment ref="F230" authorId="0" shapeId="0" xr:uid="{3E78C034-36EC-9341-8269-3FB2A2AF0CA9}">
      <text>
        <r>
          <rPr>
            <sz val="9"/>
            <color indexed="81"/>
            <rFont val="Tahoma"/>
            <family val="2"/>
          </rPr>
          <t>E: Estimated value</t>
        </r>
      </text>
    </comment>
    <comment ref="D231" authorId="0" shapeId="0" xr:uid="{CA842309-6E97-D146-A5C6-84E18A9CDCE4}">
      <text>
        <r>
          <rPr>
            <sz val="9"/>
            <color indexed="81"/>
            <rFont val="Tahoma"/>
            <family val="2"/>
          </rPr>
          <t>E: Estimated value</t>
        </r>
      </text>
    </comment>
    <comment ref="F231" authorId="0" shapeId="0" xr:uid="{5A66562C-45C3-4B4C-865E-AFFEA64BE2B1}">
      <text>
        <r>
          <rPr>
            <sz val="9"/>
            <color indexed="81"/>
            <rFont val="Tahoma"/>
            <family val="2"/>
          </rPr>
          <t>E: Estimated value</t>
        </r>
      </text>
    </comment>
    <comment ref="D232" authorId="0" shapeId="0" xr:uid="{B631474D-8938-7F4D-B343-2D263A674D45}">
      <text>
        <r>
          <rPr>
            <sz val="9"/>
            <color indexed="81"/>
            <rFont val="Tahoma"/>
            <family val="2"/>
          </rPr>
          <t>E: Estimated value</t>
        </r>
      </text>
    </comment>
    <comment ref="F232" authorId="0" shapeId="0" xr:uid="{1D1446CE-8481-A04A-A34C-A498CB0A0D26}">
      <text>
        <r>
          <rPr>
            <sz val="9"/>
            <color indexed="81"/>
            <rFont val="Tahoma"/>
            <family val="2"/>
          </rPr>
          <t>E: Estimated value</t>
        </r>
      </text>
    </comment>
    <comment ref="D233" authorId="0" shapeId="0" xr:uid="{1EBA0CF4-9889-744B-B36D-D3F9A570AF33}">
      <text>
        <r>
          <rPr>
            <sz val="9"/>
            <color indexed="81"/>
            <rFont val="Tahoma"/>
            <family val="2"/>
          </rPr>
          <t>E: Estimated value</t>
        </r>
      </text>
    </comment>
    <comment ref="F233" authorId="0" shapeId="0" xr:uid="{33D01A93-C030-9E4E-8980-4961EB15BC46}">
      <text>
        <r>
          <rPr>
            <sz val="9"/>
            <color indexed="81"/>
            <rFont val="Tahoma"/>
            <family val="2"/>
          </rPr>
          <t>E: Estimated value</t>
        </r>
      </text>
    </comment>
    <comment ref="D248" authorId="0" shapeId="0" xr:uid="{CFAEE965-81CB-BC4D-9ED4-DFFB8C579848}">
      <text>
        <r>
          <rPr>
            <sz val="9"/>
            <color rgb="FF000000"/>
            <rFont val="Tahoma"/>
            <family val="2"/>
          </rPr>
          <t>E: Estimated value</t>
        </r>
      </text>
    </comment>
    <comment ref="D249" authorId="0" shapeId="0" xr:uid="{CC0F6BFD-2690-CD40-8283-68454E750CFE}">
      <text>
        <r>
          <rPr>
            <sz val="9"/>
            <color rgb="FF000000"/>
            <rFont val="Tahoma"/>
            <family val="2"/>
          </rPr>
          <t>E: Estimated value</t>
        </r>
      </text>
    </comment>
    <comment ref="F249" authorId="0" shapeId="0" xr:uid="{931A631B-671F-BC4F-9757-37E7F50980C0}">
      <text>
        <r>
          <rPr>
            <sz val="9"/>
            <color indexed="81"/>
            <rFont val="Tahoma"/>
            <family val="2"/>
          </rPr>
          <t>E: Estimated value</t>
        </r>
      </text>
    </comment>
    <comment ref="D250" authorId="0" shapeId="0" xr:uid="{4FECED7E-80CC-E94C-9BEA-9DA8AB0EA09A}">
      <text>
        <r>
          <rPr>
            <sz val="9"/>
            <color rgb="FF000000"/>
            <rFont val="Tahoma"/>
            <family val="2"/>
          </rPr>
          <t>E: Estimated value</t>
        </r>
      </text>
    </comment>
    <comment ref="F250" authorId="0" shapeId="0" xr:uid="{BCFE1234-6C39-8E45-A0BD-AAAFC2280CF4}">
      <text>
        <r>
          <rPr>
            <sz val="9"/>
            <color indexed="81"/>
            <rFont val="Tahoma"/>
            <family val="2"/>
          </rPr>
          <t>E: Estimated value</t>
        </r>
      </text>
    </comment>
    <comment ref="D251" authorId="0" shapeId="0" xr:uid="{6DD3605D-8314-F841-8333-308541E9FD99}">
      <text>
        <r>
          <rPr>
            <sz val="9"/>
            <color indexed="81"/>
            <rFont val="Tahoma"/>
            <family val="2"/>
          </rPr>
          <t>E: Estimated value</t>
        </r>
      </text>
    </comment>
    <comment ref="F251" authorId="0" shapeId="0" xr:uid="{0A900C25-F37C-9D43-9A35-88C546FBE62C}">
      <text>
        <r>
          <rPr>
            <sz val="9"/>
            <color indexed="81"/>
            <rFont val="Tahoma"/>
            <family val="2"/>
          </rPr>
          <t>E: Estimated value</t>
        </r>
      </text>
    </comment>
    <comment ref="D252" authorId="0" shapeId="0" xr:uid="{FCD4A3E5-BC01-7546-A2BF-68648A93F103}">
      <text>
        <r>
          <rPr>
            <sz val="9"/>
            <color indexed="81"/>
            <rFont val="Tahoma"/>
            <family val="2"/>
          </rPr>
          <t>E: Estimated value</t>
        </r>
      </text>
    </comment>
    <comment ref="F252" authorId="0" shapeId="0" xr:uid="{C30BC3F5-AABB-2142-810E-F326A49C6C25}">
      <text>
        <r>
          <rPr>
            <sz val="9"/>
            <color indexed="81"/>
            <rFont val="Tahoma"/>
            <family val="2"/>
          </rPr>
          <t>E: Estimated value</t>
        </r>
      </text>
    </comment>
    <comment ref="D253" authorId="0" shapeId="0" xr:uid="{3BB431BD-5A6A-B943-A846-725B947A9E19}">
      <text>
        <r>
          <rPr>
            <sz val="9"/>
            <color indexed="81"/>
            <rFont val="Tahoma"/>
            <family val="2"/>
          </rPr>
          <t>B: Break</t>
        </r>
      </text>
    </comment>
    <comment ref="F253" authorId="0" shapeId="0" xr:uid="{77E19E64-2B21-294F-9BD5-F47566562878}">
      <text>
        <r>
          <rPr>
            <sz val="9"/>
            <color indexed="81"/>
            <rFont val="Tahoma"/>
            <family val="2"/>
          </rPr>
          <t>B: Break</t>
        </r>
      </text>
    </comment>
    <comment ref="D256" authorId="0" shapeId="0" xr:uid="{07DDCCB8-F877-AB47-AEAA-6D5E180135C4}">
      <text>
        <r>
          <rPr>
            <sz val="9"/>
            <color indexed="81"/>
            <rFont val="Tahoma"/>
            <family val="2"/>
          </rPr>
          <t>B: Break</t>
        </r>
      </text>
    </comment>
    <comment ref="F256" authorId="0" shapeId="0" xr:uid="{A201AD47-3982-B44F-83D6-98BCE44B9735}">
      <text>
        <r>
          <rPr>
            <sz val="9"/>
            <color indexed="81"/>
            <rFont val="Tahoma"/>
            <family val="2"/>
          </rPr>
          <t>B: Break</t>
        </r>
      </text>
    </comment>
    <comment ref="D267" authorId="0" shapeId="0" xr:uid="{59C60618-8050-4E4A-A089-F116F1832E75}">
      <text>
        <r>
          <rPr>
            <sz val="9"/>
            <color rgb="FF000000"/>
            <rFont val="Tahoma"/>
            <family val="2"/>
          </rPr>
          <t>P: Provisional value</t>
        </r>
      </text>
    </comment>
    <comment ref="F267" authorId="0" shapeId="0" xr:uid="{992C478D-ED62-644C-9B80-53B4EBC97655}">
      <text>
        <r>
          <rPr>
            <sz val="9"/>
            <color indexed="81"/>
            <rFont val="Tahoma"/>
            <family val="2"/>
          </rPr>
          <t>P: Provisional value</t>
        </r>
      </text>
    </comment>
    <comment ref="D268" authorId="0" shapeId="0" xr:uid="{DACCA9E9-6B5B-7B45-BA97-BB50483AD26C}">
      <text>
        <r>
          <rPr>
            <sz val="9"/>
            <color indexed="81"/>
            <rFont val="Tahoma"/>
            <family val="2"/>
          </rPr>
          <t>B: Break</t>
        </r>
      </text>
    </comment>
    <comment ref="F268" authorId="0" shapeId="0" xr:uid="{8EAF890B-355A-B144-9899-8EBCEFCB9F71}">
      <text>
        <r>
          <rPr>
            <sz val="9"/>
            <color indexed="81"/>
            <rFont val="Tahoma"/>
            <family val="2"/>
          </rPr>
          <t>B: Break</t>
        </r>
      </text>
    </comment>
    <comment ref="G268" authorId="0" shapeId="0" xr:uid="{2A7640B0-D4E2-B74C-A254-02EDD26602A8}">
      <text>
        <r>
          <rPr>
            <sz val="9"/>
            <color rgb="FF000000"/>
            <rFont val="Tahoma"/>
            <family val="2"/>
          </rPr>
          <t>D: Difference in methodology</t>
        </r>
      </text>
    </comment>
    <comment ref="G269" authorId="0" shapeId="0" xr:uid="{448EBB99-314C-404C-A293-A66C70B87AC0}">
      <text>
        <r>
          <rPr>
            <sz val="9"/>
            <color indexed="81"/>
            <rFont val="Tahoma"/>
            <family val="2"/>
          </rPr>
          <t>D: Difference in methodology</t>
        </r>
      </text>
    </comment>
    <comment ref="G270" authorId="0" shapeId="0" xr:uid="{CCE845FE-48ED-1E4C-8B40-7082B06C6934}">
      <text>
        <r>
          <rPr>
            <sz val="9"/>
            <color indexed="81"/>
            <rFont val="Tahoma"/>
            <family val="2"/>
          </rPr>
          <t>D: Difference in methodology</t>
        </r>
      </text>
    </comment>
    <comment ref="G271" authorId="0" shapeId="0" xr:uid="{5FC743D7-C4B9-6D44-9BE8-E16C5EED455E}">
      <text>
        <r>
          <rPr>
            <sz val="9"/>
            <color indexed="81"/>
            <rFont val="Tahoma"/>
            <family val="2"/>
          </rPr>
          <t>D: Difference in methodology</t>
        </r>
      </text>
    </comment>
    <comment ref="G272" authorId="0" shapeId="0" xr:uid="{5D395C86-3863-374F-928D-C64DDD442842}">
      <text>
        <r>
          <rPr>
            <sz val="9"/>
            <color indexed="81"/>
            <rFont val="Tahoma"/>
            <family val="2"/>
          </rPr>
          <t>D: Difference in methodology</t>
        </r>
      </text>
    </comment>
    <comment ref="G273" authorId="0" shapeId="0" xr:uid="{8E93403B-EB82-C245-81FF-4B928FBA121E}">
      <text>
        <r>
          <rPr>
            <sz val="9"/>
            <color indexed="81"/>
            <rFont val="Tahoma"/>
            <family val="2"/>
          </rPr>
          <t>D: Difference in methodology</t>
        </r>
      </text>
    </comment>
    <comment ref="G274" authorId="0" shapeId="0" xr:uid="{74BA2695-A983-CA4C-B548-41F9DB704608}">
      <text>
        <r>
          <rPr>
            <sz val="9"/>
            <color indexed="81"/>
            <rFont val="Tahoma"/>
            <family val="2"/>
          </rPr>
          <t>D: Difference in methodology</t>
        </r>
      </text>
    </comment>
    <comment ref="G275" authorId="0" shapeId="0" xr:uid="{6E9D9E09-2F67-0C43-B540-E943CEA65134}">
      <text>
        <r>
          <rPr>
            <sz val="9"/>
            <color indexed="81"/>
            <rFont val="Tahoma"/>
            <family val="2"/>
          </rPr>
          <t>D: Difference in methodology</t>
        </r>
      </text>
    </comment>
    <comment ref="G276" authorId="0" shapeId="0" xr:uid="{960CA40F-667D-F54B-99B5-A51BA98755B7}">
      <text>
        <r>
          <rPr>
            <sz val="9"/>
            <color indexed="81"/>
            <rFont val="Tahoma"/>
            <family val="2"/>
          </rPr>
          <t>D: Difference in methodology</t>
        </r>
      </text>
    </comment>
    <comment ref="G277" authorId="0" shapeId="0" xr:uid="{F4E97063-E460-0B47-B657-C1BAE15024D9}">
      <text>
        <r>
          <rPr>
            <sz val="9"/>
            <color indexed="81"/>
            <rFont val="Tahoma"/>
            <family val="2"/>
          </rPr>
          <t>D: Difference in methodology</t>
        </r>
      </text>
    </comment>
    <comment ref="G278" authorId="0" shapeId="0" xr:uid="{0AAE177F-1C14-CB48-BA62-54D88293D289}">
      <text>
        <r>
          <rPr>
            <sz val="9"/>
            <color indexed="81"/>
            <rFont val="Tahoma"/>
            <family val="2"/>
          </rPr>
          <t>D: Difference in methodology</t>
        </r>
      </text>
    </comment>
    <comment ref="D279" authorId="0" shapeId="0" xr:uid="{38FC6409-9691-7E41-BA88-93E01CF9B9DA}">
      <text>
        <r>
          <rPr>
            <sz val="9"/>
            <color indexed="81"/>
            <rFont val="Tahoma"/>
            <family val="2"/>
          </rPr>
          <t>B: Break</t>
        </r>
      </text>
    </comment>
    <comment ref="F279" authorId="0" shapeId="0" xr:uid="{67AE086C-0797-5542-AE47-458105F3D932}">
      <text>
        <r>
          <rPr>
            <sz val="9"/>
            <color indexed="81"/>
            <rFont val="Tahoma"/>
            <family val="2"/>
          </rPr>
          <t>B: Break</t>
        </r>
      </text>
    </comment>
    <comment ref="G279" authorId="0" shapeId="0" xr:uid="{50FEF2FA-9438-3042-B461-42E8CEDA679B}">
      <text>
        <r>
          <rPr>
            <sz val="9"/>
            <color indexed="81"/>
            <rFont val="Tahoma"/>
            <family val="2"/>
          </rPr>
          <t>D: Difference in methodology</t>
        </r>
      </text>
    </comment>
    <comment ref="G280" authorId="0" shapeId="0" xr:uid="{8B774FC9-6E70-4041-BBAF-30FD2ED88E7D}">
      <text>
        <r>
          <rPr>
            <sz val="9"/>
            <color indexed="81"/>
            <rFont val="Tahoma"/>
            <family val="2"/>
          </rPr>
          <t>D: Difference in methodology</t>
        </r>
      </text>
    </comment>
    <comment ref="G281" authorId="0" shapeId="0" xr:uid="{6919327A-C476-0046-8F98-BABFC3CD069E}">
      <text>
        <r>
          <rPr>
            <sz val="9"/>
            <color indexed="81"/>
            <rFont val="Tahoma"/>
            <family val="2"/>
          </rPr>
          <t>D: Difference in methodology</t>
        </r>
      </text>
    </comment>
    <comment ref="G282" authorId="0" shapeId="0" xr:uid="{897BC1E2-1BCB-0D42-B050-133539EA77E1}">
      <text>
        <r>
          <rPr>
            <sz val="9"/>
            <color indexed="81"/>
            <rFont val="Tahoma"/>
            <family val="2"/>
          </rPr>
          <t>D: Difference in methodology</t>
        </r>
      </text>
    </comment>
    <comment ref="G283" authorId="0" shapeId="0" xr:uid="{99FCD405-C4C9-294D-B7FE-689A73C77616}">
      <text>
        <r>
          <rPr>
            <sz val="9"/>
            <color indexed="81"/>
            <rFont val="Tahoma"/>
            <family val="2"/>
          </rPr>
          <t>D: Difference in methodology</t>
        </r>
      </text>
    </comment>
    <comment ref="G284" authorId="0" shapeId="0" xr:uid="{141FEF21-8FA9-DC47-9163-5B1EEBC801C2}">
      <text>
        <r>
          <rPr>
            <sz val="9"/>
            <color indexed="81"/>
            <rFont val="Tahoma"/>
            <family val="2"/>
          </rPr>
          <t>D: Difference in methodology</t>
        </r>
      </text>
    </comment>
    <comment ref="D286" authorId="0" shapeId="0" xr:uid="{580045D2-F721-A34D-8D5D-19056B72AB14}">
      <text>
        <r>
          <rPr>
            <sz val="9"/>
            <color indexed="81"/>
            <rFont val="Tahoma"/>
            <family val="2"/>
          </rPr>
          <t>E: Estimated value</t>
        </r>
      </text>
    </comment>
    <comment ref="H288" authorId="0" shapeId="0" xr:uid="{46F1CD38-7455-5140-AA46-56DA764D9FE5}">
      <text>
        <r>
          <rPr>
            <sz val="9"/>
            <color indexed="81"/>
            <rFont val="Tahoma"/>
            <family val="2"/>
          </rPr>
          <t>B: Break</t>
        </r>
      </text>
    </comment>
    <comment ref="H297" authorId="0" shapeId="0" xr:uid="{60D616FF-9BEA-6747-B5B3-C3F5E3DE2D02}">
      <text>
        <r>
          <rPr>
            <sz val="9"/>
            <color indexed="81"/>
            <rFont val="Tahoma"/>
            <family val="2"/>
          </rPr>
          <t>B: Break</t>
        </r>
      </text>
    </comment>
    <comment ref="H301" authorId="0" shapeId="0" xr:uid="{486FFCF8-48BD-C140-903A-79DBBAC02B7A}">
      <text>
        <r>
          <rPr>
            <sz val="9"/>
            <color indexed="81"/>
            <rFont val="Tahoma"/>
            <family val="2"/>
          </rPr>
          <t>B: Break</t>
        </r>
      </text>
    </comment>
    <comment ref="D305" authorId="0" shapeId="0" xr:uid="{9C4FC81E-32F2-3546-83E9-5B22C42940CD}">
      <text>
        <r>
          <rPr>
            <sz val="9"/>
            <color indexed="81"/>
            <rFont val="Tahoma"/>
            <family val="2"/>
          </rPr>
          <t>P: Provisional value</t>
        </r>
      </text>
    </comment>
    <comment ref="F305" authorId="0" shapeId="0" xr:uid="{F20916C5-8918-2242-8EBC-1BF2FACA031F}">
      <text>
        <r>
          <rPr>
            <sz val="9"/>
            <color indexed="81"/>
            <rFont val="Tahoma"/>
            <family val="2"/>
          </rPr>
          <t>P: Provisional value</t>
        </r>
      </text>
    </comment>
    <comment ref="D308" authorId="0" shapeId="0" xr:uid="{569809FC-1B65-4C4B-AF8C-AFF5A84FA82B}">
      <text>
        <r>
          <rPr>
            <sz val="9"/>
            <color indexed="81"/>
            <rFont val="Tahoma"/>
            <family val="2"/>
          </rPr>
          <t>B: Break</t>
        </r>
      </text>
    </comment>
    <comment ref="F308" authorId="0" shapeId="0" xr:uid="{86826167-7285-DC48-8063-B00157513D1A}">
      <text>
        <r>
          <rPr>
            <sz val="9"/>
            <color indexed="81"/>
            <rFont val="Tahoma"/>
            <family val="2"/>
          </rPr>
          <t>B: Break</t>
        </r>
      </text>
    </comment>
    <comment ref="D316" authorId="0" shapeId="0" xr:uid="{B497C4A8-83D6-0042-B927-AF4D8D743DE8}">
      <text>
        <r>
          <rPr>
            <sz val="9"/>
            <color indexed="81"/>
            <rFont val="Tahoma"/>
            <family val="2"/>
          </rPr>
          <t>B: Break</t>
        </r>
      </text>
    </comment>
    <comment ref="D324" authorId="0" shapeId="0" xr:uid="{5960A89E-25CE-1B4E-8968-D4B915C7D0EF}">
      <text>
        <r>
          <rPr>
            <sz val="9"/>
            <color rgb="FF000000"/>
            <rFont val="Tahoma"/>
            <family val="2"/>
          </rPr>
          <t>P: Provisional value</t>
        </r>
      </text>
    </comment>
    <comment ref="F324" authorId="0" shapeId="0" xr:uid="{F1C1F01B-AE0C-FC4B-9F39-860D1056C849}">
      <text>
        <r>
          <rPr>
            <sz val="9"/>
            <color rgb="FF000000"/>
            <rFont val="Tahoma"/>
            <family val="2"/>
          </rPr>
          <t>P: Provisional value</t>
        </r>
      </text>
    </comment>
    <comment ref="D325" authorId="0" shapeId="0" xr:uid="{89FF466E-7430-AF49-A61D-B5B4509BEDC6}">
      <text>
        <r>
          <rPr>
            <sz val="9"/>
            <color indexed="81"/>
            <rFont val="Tahoma"/>
            <family val="2"/>
          </rPr>
          <t>B: Break</t>
        </r>
      </text>
    </comment>
    <comment ref="F325" authorId="0" shapeId="0" xr:uid="{6EEDAEE0-C9D8-434C-AF09-145ED3A2B6B6}">
      <text>
        <r>
          <rPr>
            <sz val="9"/>
            <color indexed="81"/>
            <rFont val="Tahoma"/>
            <family val="2"/>
          </rPr>
          <t>B: Break</t>
        </r>
      </text>
    </comment>
    <comment ref="D343" authorId="0" shapeId="0" xr:uid="{764461ED-93E5-2D4C-804F-37F1FC2DEDBF}">
      <text>
        <r>
          <rPr>
            <sz val="9"/>
            <color rgb="FF000000"/>
            <rFont val="Tahoma"/>
            <family val="2"/>
          </rPr>
          <t>P: Provisional value</t>
        </r>
      </text>
    </comment>
    <comment ref="F343" authorId="0" shapeId="0" xr:uid="{5FDC277B-1184-9D4B-A981-49C520E50CED}">
      <text>
        <r>
          <rPr>
            <sz val="9"/>
            <color indexed="81"/>
            <rFont val="Tahoma"/>
            <family val="2"/>
          </rPr>
          <t>P: Provisional value</t>
        </r>
      </text>
    </comment>
    <comment ref="F344" authorId="0" shapeId="0" xr:uid="{E7F83574-DC64-0F40-9E96-CA834CCBF800}">
      <text>
        <r>
          <rPr>
            <sz val="9"/>
            <color indexed="81"/>
            <rFont val="Tahoma"/>
            <family val="2"/>
          </rPr>
          <t>D: Difference in methodology</t>
        </r>
      </text>
    </comment>
    <comment ref="F345" authorId="0" shapeId="0" xr:uid="{87DACBDB-08A6-5347-AE5E-089FE9DA4E6A}">
      <text>
        <r>
          <rPr>
            <sz val="9"/>
            <color indexed="81"/>
            <rFont val="Tahoma"/>
            <family val="2"/>
          </rPr>
          <t>D: Difference in methodology</t>
        </r>
      </text>
    </comment>
    <comment ref="F346" authorId="0" shapeId="0" xr:uid="{50226D71-041B-834A-9369-3B177758CE28}">
      <text>
        <r>
          <rPr>
            <sz val="9"/>
            <color rgb="FF000000"/>
            <rFont val="Tahoma"/>
            <family val="2"/>
          </rPr>
          <t>D: Difference in methodology</t>
        </r>
      </text>
    </comment>
    <comment ref="F347" authorId="0" shapeId="0" xr:uid="{00A3C665-B416-F349-A701-824E12A9C4F2}">
      <text>
        <r>
          <rPr>
            <sz val="9"/>
            <color indexed="81"/>
            <rFont val="Tahoma"/>
            <family val="2"/>
          </rPr>
          <t>D: Difference in methodology</t>
        </r>
      </text>
    </comment>
    <comment ref="D348" authorId="0" shapeId="0" xr:uid="{CD774A77-6F1B-7343-9D10-7F3B78666510}">
      <text>
        <r>
          <rPr>
            <sz val="9"/>
            <color indexed="81"/>
            <rFont val="Tahoma"/>
            <family val="2"/>
          </rPr>
          <t>B: Break</t>
        </r>
      </text>
    </comment>
    <comment ref="F348" authorId="0" shapeId="0" xr:uid="{5217A4AF-D8C6-D949-8E10-79FDFF26EB95}">
      <text>
        <r>
          <rPr>
            <sz val="9"/>
            <color indexed="81"/>
            <rFont val="Tahoma"/>
            <family val="2"/>
          </rPr>
          <t>B: Break, D: Difference in methodology</t>
        </r>
      </text>
    </comment>
    <comment ref="D349" authorId="0" shapeId="0" xr:uid="{C03FCEBF-3B65-4E47-871C-A4A4215626FD}">
      <text>
        <r>
          <rPr>
            <sz val="9"/>
            <color indexed="81"/>
            <rFont val="Tahoma"/>
            <family val="2"/>
          </rPr>
          <t>B: Break</t>
        </r>
      </text>
    </comment>
    <comment ref="F349" authorId="0" shapeId="0" xr:uid="{8CF31E7A-74E6-1A45-8ADE-1F284D26880A}">
      <text>
        <r>
          <rPr>
            <sz val="9"/>
            <color indexed="81"/>
            <rFont val="Tahoma"/>
            <family val="2"/>
          </rPr>
          <t>B: Break</t>
        </r>
      </text>
    </comment>
    <comment ref="D352" authorId="0" shapeId="0" xr:uid="{BEA948EE-2AE6-DE4D-9A35-C95D0343DBC1}">
      <text>
        <r>
          <rPr>
            <sz val="9"/>
            <color indexed="81"/>
            <rFont val="Tahoma"/>
            <family val="2"/>
          </rPr>
          <t>B: Break</t>
        </r>
      </text>
    </comment>
    <comment ref="F352" authorId="0" shapeId="0" xr:uid="{65324B7F-6036-3E47-9E8A-98832191B1B8}">
      <text>
        <r>
          <rPr>
            <sz val="9"/>
            <color indexed="81"/>
            <rFont val="Tahoma"/>
            <family val="2"/>
          </rPr>
          <t>B: Break</t>
        </r>
      </text>
    </comment>
    <comment ref="D356" authorId="0" shapeId="0" xr:uid="{C89B2567-0D51-C84A-8BCC-774881DC48FD}">
      <text>
        <r>
          <rPr>
            <sz val="9"/>
            <color indexed="81"/>
            <rFont val="Tahoma"/>
            <family val="2"/>
          </rPr>
          <t>B: Break</t>
        </r>
      </text>
    </comment>
    <comment ref="F356" authorId="0" shapeId="0" xr:uid="{1E1CCD49-D75D-4B4A-B23A-D9483FDF22F6}">
      <text>
        <r>
          <rPr>
            <sz val="9"/>
            <color rgb="FF000000"/>
            <rFont val="Tahoma"/>
            <family val="2"/>
          </rPr>
          <t>B: Break</t>
        </r>
      </text>
    </comment>
    <comment ref="D362" authorId="0" shapeId="0" xr:uid="{E74B4CF6-D33C-C740-BD4C-468E16F1FF61}">
      <text>
        <r>
          <rPr>
            <sz val="9"/>
            <color rgb="FF000000"/>
            <rFont val="Tahoma"/>
            <family val="2"/>
          </rPr>
          <t>E: Estimated value</t>
        </r>
      </text>
    </comment>
    <comment ref="D363" authorId="0" shapeId="0" xr:uid="{62E320BB-0023-7242-9824-5B52157E633C}">
      <text>
        <r>
          <rPr>
            <sz val="9"/>
            <color rgb="FF000000"/>
            <rFont val="Tahoma"/>
            <family val="2"/>
          </rPr>
          <t>E: Estimated value</t>
        </r>
      </text>
    </comment>
    <comment ref="D364" authorId="0" shapeId="0" xr:uid="{ABD591E1-60C2-3F4C-A089-0B196E95A22F}">
      <text>
        <r>
          <rPr>
            <sz val="9"/>
            <color indexed="81"/>
            <rFont val="Tahoma"/>
            <family val="2"/>
          </rPr>
          <t>E: Estimated value</t>
        </r>
      </text>
    </comment>
    <comment ref="D381" authorId="0" shapeId="0" xr:uid="{E38454FB-91FA-3F4D-9687-F33D7D6E2826}">
      <text>
        <r>
          <rPr>
            <sz val="9"/>
            <color indexed="81"/>
            <rFont val="Tahoma"/>
            <family val="2"/>
          </rPr>
          <t>P: Provisional value</t>
        </r>
      </text>
    </comment>
    <comment ref="F381" authorId="0" shapeId="0" xr:uid="{27A0FB3D-18AC-9149-9596-F58E281F9ED4}">
      <text>
        <r>
          <rPr>
            <sz val="9"/>
            <color indexed="81"/>
            <rFont val="Tahoma"/>
            <family val="2"/>
          </rPr>
          <t>P: Provisional value</t>
        </r>
      </text>
    </comment>
    <comment ref="D385" authorId="0" shapeId="0" xr:uid="{F33B6B28-F1A0-ED4A-9F2B-5B1D630489F9}">
      <text>
        <r>
          <rPr>
            <sz val="9"/>
            <color indexed="81"/>
            <rFont val="Tahoma"/>
            <family val="2"/>
          </rPr>
          <t>B: Break</t>
        </r>
      </text>
    </comment>
    <comment ref="F385" authorId="0" shapeId="0" xr:uid="{1075746F-5E4E-E945-AB8B-325A02A1BC61}">
      <text>
        <r>
          <rPr>
            <sz val="9"/>
            <color indexed="81"/>
            <rFont val="Tahoma"/>
            <family val="2"/>
          </rPr>
          <t>B: Break</t>
        </r>
      </text>
    </comment>
    <comment ref="D400" authorId="0" shapeId="0" xr:uid="{A4295AC9-1407-1A43-97EC-213CABF8E6D0}">
      <text>
        <r>
          <rPr>
            <sz val="9"/>
            <color rgb="FF000000"/>
            <rFont val="Tahoma"/>
            <family val="2"/>
          </rPr>
          <t>E: Estimated value</t>
        </r>
      </text>
    </comment>
    <comment ref="F401" authorId="0" shapeId="0" xr:uid="{8E2A4BC7-7165-774A-99EE-D0A95D477A58}">
      <text>
        <r>
          <rPr>
            <sz val="9"/>
            <color indexed="81"/>
            <rFont val="Tahoma"/>
            <family val="2"/>
          </rPr>
          <t>D: Difference in methodology</t>
        </r>
      </text>
    </comment>
    <comment ref="D402" authorId="0" shapeId="0" xr:uid="{3FC36C31-A75A-A447-8703-AF1421F12C34}">
      <text>
        <r>
          <rPr>
            <sz val="9"/>
            <color indexed="81"/>
            <rFont val="Tahoma"/>
            <family val="2"/>
          </rPr>
          <t>B: Break</t>
        </r>
      </text>
    </comment>
    <comment ref="F402" authorId="0" shapeId="0" xr:uid="{BF332794-B583-8141-A1C6-D4D5A5E87D27}">
      <text>
        <r>
          <rPr>
            <sz val="9"/>
            <color indexed="81"/>
            <rFont val="Tahoma"/>
            <family val="2"/>
          </rPr>
          <t>B: Break</t>
        </r>
      </text>
    </comment>
    <comment ref="D412" authorId="0" shapeId="0" xr:uid="{F0B00BEF-9117-8349-ADA2-A2C82D066282}">
      <text>
        <r>
          <rPr>
            <sz val="9"/>
            <color indexed="81"/>
            <rFont val="Tahoma"/>
            <family val="2"/>
          </rPr>
          <t>B: Break</t>
        </r>
      </text>
    </comment>
    <comment ref="F412" authorId="0" shapeId="0" xr:uid="{F91BA857-46BE-054C-80B8-95FEE4F2223F}">
      <text>
        <r>
          <rPr>
            <sz val="9"/>
            <color indexed="81"/>
            <rFont val="Tahoma"/>
            <family val="2"/>
          </rPr>
          <t>B: Break</t>
        </r>
      </text>
    </comment>
    <comment ref="D419" authorId="0" shapeId="0" xr:uid="{6A06884E-CF9F-BA46-B2C6-23BCF206F1F2}">
      <text>
        <r>
          <rPr>
            <sz val="9"/>
            <color rgb="FF000000"/>
            <rFont val="Tahoma"/>
            <family val="2"/>
          </rPr>
          <t>P: Provisional value</t>
        </r>
      </text>
    </comment>
    <comment ref="F419" authorId="0" shapeId="0" xr:uid="{C5345743-E1FB-C140-9231-7DDD01467B7F}">
      <text>
        <r>
          <rPr>
            <sz val="9"/>
            <color indexed="81"/>
            <rFont val="Tahoma"/>
            <family val="2"/>
          </rPr>
          <t>P: Provisional value</t>
        </r>
      </text>
    </comment>
    <comment ref="D433" authorId="0" shapeId="0" xr:uid="{875998EE-25CB-6C48-BA8B-6A6E570EB03B}">
      <text>
        <r>
          <rPr>
            <sz val="9"/>
            <color indexed="81"/>
            <rFont val="Tahoma"/>
            <family val="2"/>
          </rPr>
          <t>B: Break</t>
        </r>
      </text>
    </comment>
    <comment ref="F433" authorId="0" shapeId="0" xr:uid="{B35BDFA5-78A7-0A46-851D-26D9BA6669C3}">
      <text>
        <r>
          <rPr>
            <sz val="9"/>
            <color rgb="FF000000"/>
            <rFont val="Tahoma"/>
            <family val="2"/>
          </rPr>
          <t>B: Break</t>
        </r>
      </text>
    </comment>
    <comment ref="D438" authorId="0" shapeId="0" xr:uid="{E4C66F9F-AD9A-6440-891A-21EBD64C6329}">
      <text>
        <r>
          <rPr>
            <sz val="9"/>
            <color rgb="FF000000"/>
            <rFont val="Tahoma"/>
            <family val="2"/>
          </rPr>
          <t>E: Estimated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D22" authorId="0" shapeId="0" xr:uid="{C9626FB0-C328-0949-9D94-A3F0D1F53891}">
      <text>
        <r>
          <rPr>
            <sz val="9"/>
            <color rgb="FF000000"/>
            <rFont val="Tahoma"/>
            <family val="2"/>
          </rPr>
          <t>B: Break</t>
        </r>
      </text>
    </comment>
    <comment ref="D36" authorId="0" shapeId="0" xr:uid="{50D19E64-DBD9-3A42-AD7C-F0768C96067C}">
      <text>
        <r>
          <rPr>
            <sz val="9"/>
            <color rgb="FF000000"/>
            <rFont val="Tahoma"/>
            <family val="2"/>
          </rPr>
          <t>B: Break</t>
        </r>
      </text>
    </comment>
    <comment ref="D50" authorId="0" shapeId="0" xr:uid="{306729D3-2EE7-3F44-8CB0-61C15A5BDC5B}">
      <text>
        <r>
          <rPr>
            <sz val="9"/>
            <color indexed="81"/>
            <rFont val="Tahoma"/>
            <family val="2"/>
          </rPr>
          <t>P: Provisional value</t>
        </r>
      </text>
    </comment>
    <comment ref="D51" authorId="0" shapeId="0" xr:uid="{19D638BA-C1CE-9B44-872A-C05A71068F86}">
      <text>
        <r>
          <rPr>
            <sz val="9"/>
            <color rgb="FF000000"/>
            <rFont val="Tahoma"/>
            <family val="2"/>
          </rPr>
          <t>D: Difference in methodology</t>
        </r>
      </text>
    </comment>
    <comment ref="D52" authorId="0" shapeId="0" xr:uid="{5E94E9E0-116E-0143-A997-9ECED24F7D18}">
      <text>
        <r>
          <rPr>
            <sz val="9"/>
            <color indexed="81"/>
            <rFont val="Tahoma"/>
            <family val="2"/>
          </rPr>
          <t>D: Difference in methodology</t>
        </r>
      </text>
    </comment>
    <comment ref="D53" authorId="0" shapeId="0" xr:uid="{8BE543A2-BF00-BE41-AF28-4A9C10EE8909}">
      <text>
        <r>
          <rPr>
            <sz val="9"/>
            <color rgb="FF000000"/>
            <rFont val="Tahoma"/>
            <family val="2"/>
          </rPr>
          <t>D: Difference in methodology</t>
        </r>
      </text>
    </comment>
    <comment ref="D54" authorId="0" shapeId="0" xr:uid="{798B6E86-A11F-EC4C-B097-C18F6AFA67EF}">
      <text>
        <r>
          <rPr>
            <sz val="9"/>
            <color indexed="81"/>
            <rFont val="Tahoma"/>
            <family val="2"/>
          </rPr>
          <t>D: Difference in methodology</t>
        </r>
      </text>
    </comment>
    <comment ref="D55" authorId="0" shapeId="0" xr:uid="{FED78666-0B66-4943-B248-6D9AF85CA121}">
      <text>
        <r>
          <rPr>
            <sz val="9"/>
            <color indexed="81"/>
            <rFont val="Tahoma"/>
            <family val="2"/>
          </rPr>
          <t>D: Difference in methodology</t>
        </r>
      </text>
    </comment>
    <comment ref="D56" authorId="0" shapeId="0" xr:uid="{3E7918E3-6DF6-B848-9602-7544EAEAC494}">
      <text>
        <r>
          <rPr>
            <sz val="9"/>
            <color indexed="81"/>
            <rFont val="Tahoma"/>
            <family val="2"/>
          </rPr>
          <t>D: Difference in methodology</t>
        </r>
      </text>
    </comment>
    <comment ref="D57" authorId="0" shapeId="0" xr:uid="{5E39B7BB-3D9E-FE45-8F43-F80AA3193D2F}">
      <text>
        <r>
          <rPr>
            <sz val="9"/>
            <color indexed="81"/>
            <rFont val="Tahoma"/>
            <family val="2"/>
          </rPr>
          <t>D: Difference in methodology</t>
        </r>
      </text>
    </comment>
    <comment ref="D58" authorId="0" shapeId="0" xr:uid="{519FA997-CAC3-0643-BA8D-B9FECF085A21}">
      <text>
        <r>
          <rPr>
            <sz val="9"/>
            <color indexed="81"/>
            <rFont val="Tahoma"/>
            <family val="2"/>
          </rPr>
          <t>D: Difference in methodology</t>
        </r>
      </text>
    </comment>
    <comment ref="D59" authorId="0" shapeId="0" xr:uid="{850E8946-74BF-A547-8A5C-BD2E60B5A611}">
      <text>
        <r>
          <rPr>
            <sz val="9"/>
            <color indexed="81"/>
            <rFont val="Tahoma"/>
            <family val="2"/>
          </rPr>
          <t>D: Difference in methodology</t>
        </r>
      </text>
    </comment>
    <comment ref="D60" authorId="0" shapeId="0" xr:uid="{7AF32787-EA20-0A47-A08E-357EC42FD015}">
      <text>
        <r>
          <rPr>
            <sz val="9"/>
            <color indexed="81"/>
            <rFont val="Tahoma"/>
            <family val="2"/>
          </rPr>
          <t>D: Difference in methodology</t>
        </r>
      </text>
    </comment>
    <comment ref="D61" authorId="0" shapeId="0" xr:uid="{213DD4A2-5EFD-2040-BC98-50043D61685F}">
      <text>
        <r>
          <rPr>
            <sz val="9"/>
            <color indexed="81"/>
            <rFont val="Tahoma"/>
            <family val="2"/>
          </rPr>
          <t>D: Difference in methodology</t>
        </r>
      </text>
    </comment>
    <comment ref="D62" authorId="0" shapeId="0" xr:uid="{5DC0DEAF-D6E7-5F49-A205-B47AC6D59F66}">
      <text>
        <r>
          <rPr>
            <sz val="9"/>
            <color indexed="81"/>
            <rFont val="Tahoma"/>
            <family val="2"/>
          </rPr>
          <t>D: Difference in methodology</t>
        </r>
      </text>
    </comment>
    <comment ref="D63" authorId="0" shapeId="0" xr:uid="{9161FBF1-36C0-9A4C-BDB5-EA7ED0A8D1D0}">
      <text>
        <r>
          <rPr>
            <sz val="9"/>
            <color indexed="81"/>
            <rFont val="Tahoma"/>
            <family val="2"/>
          </rPr>
          <t>D: Difference in methodology</t>
        </r>
      </text>
    </comment>
    <comment ref="D64" authorId="0" shapeId="0" xr:uid="{72A4DD55-C069-E344-AEDF-3605E9B65771}">
      <text>
        <r>
          <rPr>
            <sz val="9"/>
            <color indexed="81"/>
            <rFont val="Tahoma"/>
            <family val="2"/>
          </rPr>
          <t>D: Difference in methodology</t>
        </r>
      </text>
    </comment>
    <comment ref="D65" authorId="0" shapeId="0" xr:uid="{8063CFAF-1C15-3E4E-9859-03A58585B1E6}">
      <text>
        <r>
          <rPr>
            <sz val="9"/>
            <color indexed="81"/>
            <rFont val="Tahoma"/>
            <family val="2"/>
          </rPr>
          <t>D: Difference in methodology</t>
        </r>
      </text>
    </comment>
    <comment ref="D66" authorId="0" shapeId="0" xr:uid="{DD808B79-FB67-2C4F-A503-5B80B82F650C}">
      <text>
        <r>
          <rPr>
            <sz val="9"/>
            <color indexed="81"/>
            <rFont val="Tahoma"/>
            <family val="2"/>
          </rPr>
          <t>D: Difference in methodology</t>
        </r>
      </text>
    </comment>
    <comment ref="D67" authorId="0" shapeId="0" xr:uid="{1B1E54F4-4231-4D41-9A6F-0C8E0A8B783A}">
      <text>
        <r>
          <rPr>
            <sz val="9"/>
            <color indexed="81"/>
            <rFont val="Tahoma"/>
            <family val="2"/>
          </rPr>
          <t>D: Difference in methodology</t>
        </r>
      </text>
    </comment>
    <comment ref="D68" authorId="0" shapeId="0" xr:uid="{8BC9CF46-B1FC-374C-8DAC-5A9CB972131A}">
      <text>
        <r>
          <rPr>
            <sz val="9"/>
            <color indexed="81"/>
            <rFont val="Tahoma"/>
            <family val="2"/>
          </rPr>
          <t>D: Difference in methodology</t>
        </r>
      </text>
    </comment>
    <comment ref="D69" authorId="0" shapeId="0" xr:uid="{A6FDDD7A-2B14-D64B-ADFE-76DC3C2D6529}">
      <text>
        <r>
          <rPr>
            <sz val="9"/>
            <color rgb="FF000000"/>
            <rFont val="Tahoma"/>
            <family val="2"/>
          </rPr>
          <t>D: Difference in methodology</t>
        </r>
      </text>
    </comment>
    <comment ref="D70" authorId="0" shapeId="0" xr:uid="{EC22DFF8-1C60-354E-8C8C-450684813AFE}">
      <text>
        <r>
          <rPr>
            <sz val="9"/>
            <color indexed="81"/>
            <rFont val="Tahoma"/>
            <family val="2"/>
          </rPr>
          <t>D: Difference in methodology</t>
        </r>
      </text>
    </comment>
    <comment ref="D71" authorId="0" shapeId="0" xr:uid="{B55C6299-5143-6B4B-9385-AB8A52A89219}">
      <text>
        <r>
          <rPr>
            <sz val="9"/>
            <color indexed="81"/>
            <rFont val="Tahoma"/>
            <family val="2"/>
          </rPr>
          <t>D: Difference in methodology</t>
        </r>
      </text>
    </comment>
    <comment ref="D72" authorId="0" shapeId="0" xr:uid="{B2D0AE7B-E091-8249-9BB2-6B1A24E7DBE6}">
      <text>
        <r>
          <rPr>
            <sz val="9"/>
            <color indexed="81"/>
            <rFont val="Tahoma"/>
            <family val="2"/>
          </rPr>
          <t>D: Difference in methodology</t>
        </r>
      </text>
    </comment>
    <comment ref="D73" authorId="0" shapeId="0" xr:uid="{A495BE9D-4875-374D-BA2B-EEF5CF5947AB}">
      <text>
        <r>
          <rPr>
            <sz val="9"/>
            <color indexed="81"/>
            <rFont val="Tahoma"/>
            <family val="2"/>
          </rPr>
          <t>D: Difference in methodology</t>
        </r>
      </text>
    </comment>
    <comment ref="D74" authorId="0" shapeId="0" xr:uid="{4F322CC4-9292-9540-9D8A-F3B3B2A84BBE}">
      <text>
        <r>
          <rPr>
            <sz val="9"/>
            <color indexed="81"/>
            <rFont val="Tahoma"/>
            <family val="2"/>
          </rPr>
          <t>D: Difference in methodology</t>
        </r>
      </text>
    </comment>
    <comment ref="D75" authorId="0" shapeId="0" xr:uid="{ECF7558D-7CAE-694B-A98D-BECD0C6D9199}">
      <text>
        <r>
          <rPr>
            <sz val="9"/>
            <color indexed="81"/>
            <rFont val="Tahoma"/>
            <family val="2"/>
          </rPr>
          <t>D: Difference in methodology</t>
        </r>
      </text>
    </comment>
    <comment ref="D76" authorId="0" shapeId="0" xr:uid="{7E126B0A-2B0D-8A47-8CCD-61C84538DFBB}">
      <text>
        <r>
          <rPr>
            <sz val="9"/>
            <color indexed="81"/>
            <rFont val="Tahoma"/>
            <family val="2"/>
          </rPr>
          <t>B: Break</t>
        </r>
      </text>
    </comment>
    <comment ref="D99" authorId="0" shapeId="0" xr:uid="{6A032206-F82A-FF48-AC33-90288783BDAD}">
      <text>
        <r>
          <rPr>
            <sz val="9"/>
            <color rgb="FF000000"/>
            <rFont val="Tahoma"/>
            <family val="2"/>
          </rPr>
          <t>E: Estimated value</t>
        </r>
      </text>
    </comment>
    <comment ref="D101" authorId="0" shapeId="0" xr:uid="{AC2D26AE-CBEC-4A4C-82F2-8ED3151F7D52}">
      <text>
        <r>
          <rPr>
            <sz val="9"/>
            <color rgb="FF000000"/>
            <rFont val="Tahoma"/>
            <family val="2"/>
          </rPr>
          <t>D: Difference in methodology</t>
        </r>
      </text>
    </comment>
    <comment ref="D102" authorId="0" shapeId="0" xr:uid="{72F06063-8703-A348-A008-A1D7FA6E381C}">
      <text>
        <r>
          <rPr>
            <sz val="9"/>
            <color indexed="81"/>
            <rFont val="Tahoma"/>
            <family val="2"/>
          </rPr>
          <t>D: Difference in methodology</t>
        </r>
      </text>
    </comment>
    <comment ref="D103" authorId="0" shapeId="0" xr:uid="{6F485181-4492-DD4B-95CC-C6A8C571945B}">
      <text>
        <r>
          <rPr>
            <sz val="9"/>
            <color indexed="81"/>
            <rFont val="Tahoma"/>
            <family val="2"/>
          </rPr>
          <t>D: Difference in methodology</t>
        </r>
      </text>
    </comment>
    <comment ref="D104" authorId="0" shapeId="0" xr:uid="{ED616E46-A2F5-A442-8B78-34BF36DB9265}">
      <text>
        <r>
          <rPr>
            <sz val="9"/>
            <color indexed="81"/>
            <rFont val="Tahoma"/>
            <family val="2"/>
          </rPr>
          <t>D: Difference in methodology</t>
        </r>
      </text>
    </comment>
    <comment ref="D105" authorId="0" shapeId="0" xr:uid="{B59E70F9-D4F0-424A-90DF-42146C599077}">
      <text>
        <r>
          <rPr>
            <sz val="9"/>
            <color indexed="81"/>
            <rFont val="Tahoma"/>
            <family val="2"/>
          </rPr>
          <t>D: Difference in methodology</t>
        </r>
      </text>
    </comment>
    <comment ref="D106" authorId="0" shapeId="0" xr:uid="{E05524D1-54C1-1045-AF8A-B2F6A68CAE9A}">
      <text>
        <r>
          <rPr>
            <sz val="9"/>
            <color indexed="81"/>
            <rFont val="Tahoma"/>
            <family val="2"/>
          </rPr>
          <t>D: Difference in methodology</t>
        </r>
      </text>
    </comment>
    <comment ref="D107" authorId="0" shapeId="0" xr:uid="{53E3EB77-D831-7946-9A7B-25F5E1D729CD}">
      <text>
        <r>
          <rPr>
            <sz val="9"/>
            <color indexed="81"/>
            <rFont val="Tahoma"/>
            <family val="2"/>
          </rPr>
          <t>D: Difference in methodology</t>
        </r>
      </text>
    </comment>
    <comment ref="D108" authorId="0" shapeId="0" xr:uid="{50BA5092-45E5-4647-BC7C-01B5A0438118}">
      <text>
        <r>
          <rPr>
            <sz val="9"/>
            <color indexed="81"/>
            <rFont val="Tahoma"/>
            <family val="2"/>
          </rPr>
          <t>D: Difference in methodology</t>
        </r>
      </text>
    </comment>
    <comment ref="D109" authorId="0" shapeId="0" xr:uid="{07F2AC75-FD29-AC45-A860-5B28A955F676}">
      <text>
        <r>
          <rPr>
            <sz val="9"/>
            <color indexed="81"/>
            <rFont val="Tahoma"/>
            <family val="2"/>
          </rPr>
          <t>D: Difference in methodology</t>
        </r>
      </text>
    </comment>
    <comment ref="D133" authorId="0" shapeId="0" xr:uid="{1B633028-AE99-9141-B4DB-4EC21679C3AB}">
      <text>
        <r>
          <rPr>
            <sz val="9"/>
            <color indexed="81"/>
            <rFont val="Tahoma"/>
            <family val="2"/>
          </rPr>
          <t>B: Break</t>
        </r>
      </text>
    </comment>
    <comment ref="D140" authorId="0" shapeId="0" xr:uid="{8A8ACB12-1E34-074A-992E-148005E3FE14}">
      <text>
        <r>
          <rPr>
            <sz val="9"/>
            <color indexed="81"/>
            <rFont val="Tahoma"/>
            <family val="2"/>
          </rPr>
          <t>B: Break</t>
        </r>
      </text>
    </comment>
    <comment ref="D148" authorId="0" shapeId="0" xr:uid="{AD05521D-8992-7F47-A35E-713E23F0032A}">
      <text>
        <r>
          <rPr>
            <sz val="9"/>
            <color indexed="81"/>
            <rFont val="Tahoma"/>
            <family val="2"/>
          </rPr>
          <t>E: Estimated value</t>
        </r>
      </text>
    </comment>
    <comment ref="D172" authorId="0" shapeId="0" xr:uid="{AE236A61-4C29-BA4B-A90A-2BBCAEEE29A7}">
      <text>
        <r>
          <rPr>
            <sz val="9"/>
            <color indexed="81"/>
            <rFont val="Tahoma"/>
            <family val="2"/>
          </rPr>
          <t>B: Break</t>
        </r>
      </text>
    </comment>
    <comment ref="D197" authorId="0" shapeId="0" xr:uid="{FA4A5830-3BBB-7F4D-ABD6-A697F2016F3D}">
      <text>
        <r>
          <rPr>
            <sz val="9"/>
            <color indexed="81"/>
            <rFont val="Tahoma"/>
            <family val="2"/>
          </rPr>
          <t>P: Provisional value</t>
        </r>
      </text>
    </comment>
    <comment ref="D223" authorId="0" shapeId="0" xr:uid="{099D24B4-F67B-F24A-82BD-A2F8A34DAC5E}">
      <text>
        <r>
          <rPr>
            <sz val="9"/>
            <color indexed="81"/>
            <rFont val="Tahoma"/>
            <family val="2"/>
          </rPr>
          <t>B: Break</t>
        </r>
      </text>
    </comment>
    <comment ref="D231" authorId="0" shapeId="0" xr:uid="{4D93E11F-9391-1F45-BB1A-99D2A85A156C}">
      <text>
        <r>
          <rPr>
            <sz val="9"/>
            <color rgb="FF000000"/>
            <rFont val="Tahoma"/>
            <family val="2"/>
          </rPr>
          <t>B: Break</t>
        </r>
      </text>
    </comment>
    <comment ref="D246" authorId="0" shapeId="0" xr:uid="{10F4CAC3-40CA-7F44-85CC-51DCCB982732}">
      <text>
        <r>
          <rPr>
            <sz val="9"/>
            <color indexed="81"/>
            <rFont val="Tahoma"/>
            <family val="2"/>
          </rPr>
          <t>E: Estimated value</t>
        </r>
      </text>
    </comment>
    <comment ref="D295" authorId="0" shapeId="0" xr:uid="{669A0E91-E2F7-9A47-890A-87A2EDD28F0B}">
      <text>
        <r>
          <rPr>
            <sz val="9"/>
            <color rgb="FF000000"/>
            <rFont val="Tahoma"/>
            <family val="2"/>
          </rPr>
          <t>P: Provisional value</t>
        </r>
      </text>
    </comment>
    <comment ref="D337" authorId="0" shapeId="0" xr:uid="{E2E8D29A-31EE-C34A-8D5C-31EEEE6228D7}">
      <text>
        <r>
          <rPr>
            <sz val="9"/>
            <color indexed="81"/>
            <rFont val="Tahoma"/>
            <family val="2"/>
          </rPr>
          <t>B: Break</t>
        </r>
      </text>
    </comment>
    <comment ref="D344" authorId="0" shapeId="0" xr:uid="{A2BE7527-D5A6-0C40-8DCD-ED3921F34E2D}">
      <text>
        <r>
          <rPr>
            <sz val="9"/>
            <color indexed="81"/>
            <rFont val="Tahoma"/>
            <family val="2"/>
          </rPr>
          <t>E: Estimated value</t>
        </r>
      </text>
    </comment>
    <comment ref="D373" authorId="0" shapeId="0" xr:uid="{ABE418A3-E1AC-4242-9FE6-17210ACFD929}">
      <text>
        <r>
          <rPr>
            <sz val="9"/>
            <color indexed="81"/>
            <rFont val="Tahoma"/>
            <family val="2"/>
          </rPr>
          <t>B: Break</t>
        </r>
      </text>
    </comment>
    <comment ref="D393" authorId="0" shapeId="0" xr:uid="{66736C84-E250-524B-8159-4B6D93A7D291}">
      <text>
        <r>
          <rPr>
            <sz val="9"/>
            <color indexed="81"/>
            <rFont val="Tahoma"/>
            <family val="2"/>
          </rPr>
          <t>P: Provisional value</t>
        </r>
      </text>
    </comment>
    <comment ref="D419" authorId="0" shapeId="0" xr:uid="{CEDBD323-F2C6-FC40-B69F-4A781E3A1CB2}">
      <text>
        <r>
          <rPr>
            <sz val="9"/>
            <color indexed="81"/>
            <rFont val="Tahoma"/>
            <family val="2"/>
          </rPr>
          <t>B: Break</t>
        </r>
      </text>
    </comment>
    <comment ref="D424" authorId="0" shapeId="0" xr:uid="{4A967B80-3AEF-2F45-9826-B653218E0EB6}">
      <text>
        <r>
          <rPr>
            <sz val="9"/>
            <color indexed="81"/>
            <rFont val="Tahoma"/>
            <family val="2"/>
          </rPr>
          <t>B: Break</t>
        </r>
      </text>
    </comment>
    <comment ref="D442" authorId="0" shapeId="0" xr:uid="{CD8EAE43-2B27-8F43-9190-0A40DE769582}">
      <text>
        <r>
          <rPr>
            <sz val="9"/>
            <color rgb="FF000000"/>
            <rFont val="Tahoma"/>
            <family val="2"/>
          </rPr>
          <t>P: Provisional value</t>
        </r>
      </text>
    </comment>
    <comment ref="D472" authorId="0" shapeId="0" xr:uid="{A989ED24-FE33-D94A-AB5B-6F2D1655597C}">
      <text>
        <r>
          <rPr>
            <sz val="9"/>
            <color indexed="81"/>
            <rFont val="Tahoma"/>
            <family val="2"/>
          </rPr>
          <t>B: Break</t>
        </r>
      </text>
    </comment>
    <comment ref="D476" authorId="0" shapeId="0" xr:uid="{3DEEBCC1-E708-3146-983C-8E8066931530}">
      <text>
        <r>
          <rPr>
            <sz val="9"/>
            <color indexed="81"/>
            <rFont val="Tahoma"/>
            <family val="2"/>
          </rPr>
          <t>B: Break</t>
        </r>
      </text>
    </comment>
    <comment ref="D491" authorId="0" shapeId="0" xr:uid="{51F2E3B5-F1D2-474C-940C-019DA5E42DE3}">
      <text>
        <r>
          <rPr>
            <sz val="9"/>
            <color rgb="FF000000"/>
            <rFont val="Tahoma"/>
            <family val="2"/>
          </rPr>
          <t>E: Estimated value</t>
        </r>
      </text>
    </comment>
    <comment ref="D515" authorId="0" shapeId="0" xr:uid="{69D31837-53D8-B746-8B97-718859B384C7}">
      <text>
        <r>
          <rPr>
            <sz val="9"/>
            <color indexed="81"/>
            <rFont val="Tahoma"/>
            <family val="2"/>
          </rPr>
          <t>B: Break</t>
        </r>
      </text>
    </comment>
    <comment ref="D523" authorId="0" shapeId="0" xr:uid="{5A50DECF-C98B-9645-95DD-D333FC623EBE}">
      <text>
        <r>
          <rPr>
            <sz val="9"/>
            <color indexed="81"/>
            <rFont val="Tahoma"/>
            <family val="2"/>
          </rPr>
          <t>B: Break</t>
        </r>
      </text>
    </comment>
    <comment ref="D533" authorId="0" shapeId="0" xr:uid="{0F3D539E-1B2E-6444-96F4-3C7812FE830A}">
      <text>
        <r>
          <rPr>
            <sz val="9"/>
            <color indexed="81"/>
            <rFont val="Tahoma"/>
            <family val="2"/>
          </rPr>
          <t>B: Break</t>
        </r>
      </text>
    </comment>
    <comment ref="D540" authorId="0" shapeId="0" xr:uid="{8C0B45B8-70C3-614A-B130-E96A7B4A057D}">
      <text>
        <r>
          <rPr>
            <sz val="9"/>
            <color rgb="FF000000"/>
            <rFont val="Tahoma"/>
            <family val="2"/>
          </rPr>
          <t>P: Provisional value</t>
        </r>
      </text>
    </comment>
    <comment ref="D568" authorId="0" shapeId="0" xr:uid="{4A80934E-ECE2-AF4C-B2A5-B3342EC80AA0}">
      <text>
        <r>
          <rPr>
            <sz val="9"/>
            <color indexed="81"/>
            <rFont val="Tahoma"/>
            <family val="2"/>
          </rPr>
          <t>B: Break</t>
        </r>
      </text>
    </comment>
    <comment ref="D584" authorId="0" shapeId="0" xr:uid="{470C8244-A832-EA4D-AAB7-20A293464D88}">
      <text>
        <r>
          <rPr>
            <sz val="9"/>
            <color indexed="81"/>
            <rFont val="Tahoma"/>
            <family val="2"/>
          </rPr>
          <t>B: Break</t>
        </r>
      </text>
    </comment>
    <comment ref="D589" authorId="0" shapeId="0" xr:uid="{2739A3A5-3BEA-3F4A-B7BF-4D27EF4CB91A}">
      <text>
        <r>
          <rPr>
            <sz val="9"/>
            <color rgb="FF000000"/>
            <rFont val="Tahoma"/>
            <family val="2"/>
          </rPr>
          <t>E: Estimated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OECD.Stat</author>
    <author>MyOECD</author>
  </authors>
  <commentList>
    <comment ref="D7" authorId="0" shapeId="0" xr:uid="{8416A342-E98F-2F46-B362-717CBB7BA5B1}">
      <text>
        <r>
          <rPr>
            <sz val="9"/>
            <color rgb="FF000000"/>
            <rFont val="Tahoma"/>
            <family val="2"/>
          </rPr>
          <t>B: Break</t>
        </r>
      </text>
    </comment>
    <comment ref="D21" authorId="0" shapeId="0" xr:uid="{BEA0AB83-71DD-2A40-9B76-76436FAFF320}">
      <text>
        <r>
          <rPr>
            <sz val="9"/>
            <color indexed="81"/>
            <rFont val="Tahoma"/>
            <family val="2"/>
          </rPr>
          <t>P: Provisional value</t>
        </r>
      </text>
    </comment>
    <comment ref="D40" authorId="0" shapeId="0" xr:uid="{29433B5F-08E6-964F-87EF-8E97450978E5}">
      <text>
        <r>
          <rPr>
            <sz val="9"/>
            <color rgb="FF000000"/>
            <rFont val="Tahoma"/>
            <family val="2"/>
          </rPr>
          <t>E: Estimated value</t>
        </r>
      </text>
    </comment>
    <comment ref="D41" authorId="0" shapeId="0" xr:uid="{08EA47BB-D0DF-A047-ABED-8F8A37E8DBC2}">
      <text>
        <r>
          <rPr>
            <sz val="9"/>
            <color indexed="81"/>
            <rFont val="Tahoma"/>
            <family val="2"/>
          </rPr>
          <t>B: Break</t>
        </r>
      </text>
    </comment>
    <comment ref="D44" authorId="0" shapeId="0" xr:uid="{196C467D-19E8-8B43-9789-272A754C6952}">
      <text>
        <r>
          <rPr>
            <sz val="9"/>
            <color rgb="FF000000"/>
            <rFont val="Tahoma"/>
            <family val="2"/>
          </rPr>
          <t>B: Break</t>
        </r>
      </text>
    </comment>
    <comment ref="D59" authorId="0" shapeId="0" xr:uid="{FBC5BC2D-DD5F-1C4A-A639-9E6C84542B3C}">
      <text>
        <r>
          <rPr>
            <sz val="9"/>
            <color indexed="81"/>
            <rFont val="Tahoma"/>
            <family val="2"/>
          </rPr>
          <t>E: Estimated value</t>
        </r>
      </text>
    </comment>
    <comment ref="D63" authorId="0" shapeId="0" xr:uid="{90C6A21D-9856-834E-BC38-EF526C088512}">
      <text>
        <r>
          <rPr>
            <sz val="9"/>
            <color indexed="81"/>
            <rFont val="Tahoma"/>
            <family val="2"/>
          </rPr>
          <t>B: Break</t>
        </r>
      </text>
    </comment>
    <comment ref="D70" authorId="0" shapeId="0" xr:uid="{E58A517D-4329-F444-91F1-57107F0E178A}">
      <text>
        <r>
          <rPr>
            <sz val="9"/>
            <color indexed="81"/>
            <rFont val="Tahoma"/>
            <family val="2"/>
          </rPr>
          <t>B: Break</t>
        </r>
      </text>
    </comment>
    <comment ref="D78" authorId="0" shapeId="0" xr:uid="{BECFD537-CAD5-014A-956C-CFB80F4AFA55}">
      <text>
        <r>
          <rPr>
            <sz val="9"/>
            <color indexed="81"/>
            <rFont val="Tahoma"/>
            <family val="2"/>
          </rPr>
          <t>E: Estimated value</t>
        </r>
      </text>
    </comment>
    <comment ref="D97" authorId="0" shapeId="0" xr:uid="{6B700316-ED9E-494A-BD6E-C4CF20132D18}">
      <text>
        <r>
          <rPr>
            <sz val="9"/>
            <color indexed="81"/>
            <rFont val="Tahoma"/>
            <family val="2"/>
          </rPr>
          <t>P: Provisional value</t>
        </r>
      </text>
    </comment>
    <comment ref="D116" authorId="0" shapeId="0" xr:uid="{6DA5D916-6A7A-FA44-B366-E1D009EF4C8E}">
      <text>
        <r>
          <rPr>
            <sz val="9"/>
            <color indexed="81"/>
            <rFont val="Tahoma"/>
            <family val="2"/>
          </rPr>
          <t>P: Provisional value</t>
        </r>
      </text>
    </comment>
    <comment ref="D120" authorId="0" shapeId="0" xr:uid="{591D5455-ACFF-6A4B-B46D-CEA8EFD5D6A0}">
      <text>
        <r>
          <rPr>
            <sz val="9"/>
            <color rgb="FF000000"/>
            <rFont val="Tahoma"/>
            <family val="2"/>
          </rPr>
          <t>B: Break</t>
        </r>
      </text>
    </comment>
    <comment ref="D135" authorId="0" shapeId="0" xr:uid="{834573A6-4238-AB4D-A039-0597F751355D}">
      <text>
        <r>
          <rPr>
            <sz val="9"/>
            <color rgb="FF000000"/>
            <rFont val="Tahoma"/>
            <family val="2"/>
          </rPr>
          <t>E: Estimated value</t>
        </r>
      </text>
    </comment>
    <comment ref="D154" authorId="0" shapeId="0" xr:uid="{444CC7BB-209B-5942-AEE9-102556E5C12D}">
      <text>
        <r>
          <rPr>
            <sz val="9"/>
            <color rgb="FF000000"/>
            <rFont val="Tahoma"/>
            <family val="2"/>
          </rPr>
          <t>P: Provisional value</t>
        </r>
      </text>
    </comment>
    <comment ref="D163" authorId="0" shapeId="0" xr:uid="{4B168D3E-DCE5-264D-9737-0514E6C9B2E2}">
      <text>
        <r>
          <rPr>
            <sz val="9"/>
            <color indexed="81"/>
            <rFont val="Tahoma"/>
            <family val="2"/>
          </rPr>
          <t>E: Estimated value</t>
        </r>
      </text>
    </comment>
    <comment ref="D164" authorId="0" shapeId="0" xr:uid="{8B83D420-7CA4-0F45-BAEA-0507345E0E2C}">
      <text>
        <r>
          <rPr>
            <sz val="9"/>
            <color indexed="81"/>
            <rFont val="Tahoma"/>
            <family val="2"/>
          </rPr>
          <t>B: Break</t>
        </r>
      </text>
    </comment>
    <comment ref="D173" authorId="0" shapeId="0" xr:uid="{C0DF3129-C1E1-4440-94BB-D816C2FBD2E0}">
      <text>
        <r>
          <rPr>
            <sz val="9"/>
            <color rgb="FF000000"/>
            <rFont val="Tahoma"/>
            <family val="2"/>
          </rPr>
          <t>E: Estimated value</t>
        </r>
      </text>
    </comment>
    <comment ref="D177" authorId="0" shapeId="0" xr:uid="{9B9CA8F1-82C1-1243-89DA-5D65DFAD6A12}">
      <text>
        <r>
          <rPr>
            <sz val="9"/>
            <color indexed="81"/>
            <rFont val="Tahoma"/>
            <family val="2"/>
          </rPr>
          <t>B: Break</t>
        </r>
      </text>
    </comment>
    <comment ref="D192" authorId="0" shapeId="0" xr:uid="{F07B7654-4F8E-6246-950E-07C17E24A2C5}">
      <text>
        <r>
          <rPr>
            <sz val="9"/>
            <color indexed="81"/>
            <rFont val="Tahoma"/>
            <family val="2"/>
          </rPr>
          <t>P: Provisional value</t>
        </r>
      </text>
    </comment>
    <comment ref="D204" authorId="0" shapeId="0" xr:uid="{1DD76E96-B0FB-064F-8EB8-0385A59DF966}">
      <text>
        <r>
          <rPr>
            <sz val="9"/>
            <color rgb="FF000000"/>
            <rFont val="Tahoma"/>
            <family val="2"/>
          </rPr>
          <t>B: Break</t>
        </r>
      </text>
    </comment>
    <comment ref="D211" authorId="0" shapeId="0" xr:uid="{CF314551-F333-D245-A308-CC7CE660F116}">
      <text>
        <r>
          <rPr>
            <sz val="9"/>
            <color indexed="81"/>
            <rFont val="Tahoma"/>
            <family val="2"/>
          </rPr>
          <t>E: Estimated value</t>
        </r>
      </text>
    </comment>
    <comment ref="D224" authorId="0" shapeId="0" xr:uid="{849B9197-405F-A742-AAE3-51CD2A4AD170}">
      <text>
        <r>
          <rPr>
            <sz val="9"/>
            <color indexed="81"/>
            <rFont val="Tahoma"/>
            <family val="2"/>
          </rPr>
          <t>B: Break</t>
        </r>
      </text>
    </comment>
    <comment ref="D230" authorId="0" shapeId="0" xr:uid="{61FCA407-875B-C54D-9424-3B1FD01F8C68}">
      <text>
        <r>
          <rPr>
            <sz val="9"/>
            <color indexed="81"/>
            <rFont val="Tahoma"/>
            <family val="2"/>
          </rPr>
          <t>P: Provisional value</t>
        </r>
      </text>
    </comment>
    <comment ref="D231" authorId="0" shapeId="0" xr:uid="{9F7B81D6-1963-FB4F-AB2C-FD99D0677725}">
      <text>
        <r>
          <rPr>
            <sz val="9"/>
            <color rgb="FF000000"/>
            <rFont val="Tahoma"/>
            <family val="2"/>
          </rPr>
          <t>E: Estimated value</t>
        </r>
      </text>
    </comment>
    <comment ref="D232" authorId="0" shapeId="0" xr:uid="{9871353E-F38A-4D44-9AD4-98341C6F3EB0}">
      <text>
        <r>
          <rPr>
            <sz val="9"/>
            <color indexed="81"/>
            <rFont val="Tahoma"/>
            <family val="2"/>
          </rPr>
          <t>E: Estimated value</t>
        </r>
      </text>
    </comment>
    <comment ref="D233" authorId="0" shapeId="0" xr:uid="{60B379B4-FB00-2E45-A1F1-C619ADA5EA73}">
      <text>
        <r>
          <rPr>
            <sz val="9"/>
            <color indexed="81"/>
            <rFont val="Tahoma"/>
            <family val="2"/>
          </rPr>
          <t>E: Estimated value</t>
        </r>
      </text>
    </comment>
    <comment ref="D234" authorId="0" shapeId="0" xr:uid="{5B5FCEDA-3686-4E47-9032-F312D164F4E2}">
      <text>
        <r>
          <rPr>
            <sz val="9"/>
            <color indexed="81"/>
            <rFont val="Tahoma"/>
            <family val="2"/>
          </rPr>
          <t>E: Estimated value</t>
        </r>
      </text>
    </comment>
    <comment ref="E237" authorId="1" shapeId="0" xr:uid="{A2546058-76D1-574C-AE01-97D10092F74D}">
      <text>
        <r>
          <rPr>
            <sz val="10"/>
            <color rgb="FF000000"/>
            <rFont val="Tahoma"/>
            <family val="2"/>
          </rPr>
          <t xml:space="preserve">B: Break </t>
        </r>
      </text>
    </comment>
    <comment ref="D249" authorId="0" shapeId="0" xr:uid="{63E80DBE-420B-1040-8619-FFE9EF42E5BC}">
      <text>
        <r>
          <rPr>
            <sz val="9"/>
            <color rgb="FF000000"/>
            <rFont val="Tahoma"/>
            <family val="2"/>
          </rPr>
          <t>E: Estimated value</t>
        </r>
      </text>
    </comment>
    <comment ref="D250" authorId="0" shapeId="0" xr:uid="{B966006D-ADC5-8242-A1E2-0B3FD5EA5146}">
      <text>
        <r>
          <rPr>
            <sz val="9"/>
            <color rgb="FF000000"/>
            <rFont val="Tahoma"/>
            <family val="2"/>
          </rPr>
          <t>E: Estimated value</t>
        </r>
      </text>
    </comment>
    <comment ref="D251" authorId="0" shapeId="0" xr:uid="{6A407D23-A217-C34B-A440-E9D5E3822B98}">
      <text>
        <r>
          <rPr>
            <sz val="9"/>
            <color rgb="FF000000"/>
            <rFont val="Tahoma"/>
            <family val="2"/>
          </rPr>
          <t>E: Estimated value</t>
        </r>
      </text>
    </comment>
    <comment ref="D252" authorId="0" shapeId="0" xr:uid="{6E003B55-D789-F04B-A4B5-EDCB7B398CBB}">
      <text>
        <r>
          <rPr>
            <sz val="9"/>
            <color indexed="81"/>
            <rFont val="Tahoma"/>
            <family val="2"/>
          </rPr>
          <t>E: Estimated value</t>
        </r>
      </text>
    </comment>
    <comment ref="D253" authorId="0" shapeId="0" xr:uid="{D2A66F56-DADD-544B-924C-36258CF61A18}">
      <text>
        <r>
          <rPr>
            <sz val="9"/>
            <color indexed="81"/>
            <rFont val="Tahoma"/>
            <family val="2"/>
          </rPr>
          <t>E: Estimated value</t>
        </r>
      </text>
    </comment>
    <comment ref="D254" authorId="0" shapeId="0" xr:uid="{745A4EE8-94C1-A84F-BAE0-256AAB6BFFC7}">
      <text>
        <r>
          <rPr>
            <sz val="9"/>
            <color indexed="81"/>
            <rFont val="Tahoma"/>
            <family val="2"/>
          </rPr>
          <t>B: Break</t>
        </r>
      </text>
    </comment>
    <comment ref="D257" authorId="0" shapeId="0" xr:uid="{29DCE9C2-30F4-F14D-81C8-353C8F63AB08}">
      <text>
        <r>
          <rPr>
            <sz val="9"/>
            <color indexed="81"/>
            <rFont val="Tahoma"/>
            <family val="2"/>
          </rPr>
          <t>B: Break</t>
        </r>
      </text>
    </comment>
    <comment ref="D268" authorId="0" shapeId="0" xr:uid="{6A30492D-1180-2C4A-957B-92AA6CC1630B}">
      <text>
        <r>
          <rPr>
            <sz val="9"/>
            <color rgb="FF000000"/>
            <rFont val="Tahoma"/>
            <family val="2"/>
          </rPr>
          <t>P: Provisional value</t>
        </r>
      </text>
    </comment>
    <comment ref="D269" authorId="0" shapeId="0" xr:uid="{6BD92883-ED3D-2B45-BC34-7FF2ED58B4EF}">
      <text>
        <r>
          <rPr>
            <sz val="9"/>
            <color indexed="81"/>
            <rFont val="Tahoma"/>
            <family val="2"/>
          </rPr>
          <t>B: Break</t>
        </r>
      </text>
    </comment>
    <comment ref="D280" authorId="0" shapeId="0" xr:uid="{D0739E6C-4A5F-954E-835B-C0A460E67DCF}">
      <text>
        <r>
          <rPr>
            <sz val="9"/>
            <color indexed="81"/>
            <rFont val="Tahoma"/>
            <family val="2"/>
          </rPr>
          <t>B: Break</t>
        </r>
      </text>
    </comment>
    <comment ref="D287" authorId="0" shapeId="0" xr:uid="{5C67E19D-DD55-404E-AA0B-F081B577BFD2}">
      <text>
        <r>
          <rPr>
            <sz val="9"/>
            <color indexed="81"/>
            <rFont val="Tahoma"/>
            <family val="2"/>
          </rPr>
          <t>E: Estimated value</t>
        </r>
      </text>
    </comment>
    <comment ref="D306" authorId="0" shapeId="0" xr:uid="{32828C99-AF4E-D64D-9743-54B0BF25C91F}">
      <text>
        <r>
          <rPr>
            <sz val="9"/>
            <color indexed="81"/>
            <rFont val="Tahoma"/>
            <family val="2"/>
          </rPr>
          <t>P: Provisional value</t>
        </r>
      </text>
    </comment>
    <comment ref="D309" authorId="0" shapeId="0" xr:uid="{F670AE5A-A6A9-4C41-A973-5D1587C1ED25}">
      <text>
        <r>
          <rPr>
            <sz val="9"/>
            <color indexed="81"/>
            <rFont val="Tahoma"/>
            <family val="2"/>
          </rPr>
          <t>B: Break</t>
        </r>
      </text>
    </comment>
    <comment ref="D317" authorId="0" shapeId="0" xr:uid="{CE976CC1-7713-AA41-B88E-C9C7963B9B12}">
      <text>
        <r>
          <rPr>
            <sz val="9"/>
            <color indexed="81"/>
            <rFont val="Tahoma"/>
            <family val="2"/>
          </rPr>
          <t>B: Break</t>
        </r>
      </text>
    </comment>
    <comment ref="D325" authorId="0" shapeId="0" xr:uid="{037B63CC-1D80-CF40-AE4B-B4D479FA2028}">
      <text>
        <r>
          <rPr>
            <sz val="9"/>
            <color rgb="FF000000"/>
            <rFont val="Tahoma"/>
            <family val="2"/>
          </rPr>
          <t>P: Provisional value</t>
        </r>
      </text>
    </comment>
    <comment ref="D326" authorId="0" shapeId="0" xr:uid="{93D16EAC-E873-CC4F-A74C-499DCE4F40B2}">
      <text>
        <r>
          <rPr>
            <sz val="9"/>
            <color indexed="81"/>
            <rFont val="Tahoma"/>
            <family val="2"/>
          </rPr>
          <t>B: Break</t>
        </r>
      </text>
    </comment>
    <comment ref="D344" authorId="0" shapeId="0" xr:uid="{1E3A883D-61E1-594E-A2C4-5D7496152B42}">
      <text>
        <r>
          <rPr>
            <sz val="9"/>
            <color rgb="FF000000"/>
            <rFont val="Tahoma"/>
            <family val="2"/>
          </rPr>
          <t>P: Provisional value</t>
        </r>
      </text>
    </comment>
    <comment ref="D349" authorId="0" shapeId="0" xr:uid="{76ED507F-2A68-A24A-886C-2BF644347C36}">
      <text>
        <r>
          <rPr>
            <sz val="9"/>
            <color indexed="81"/>
            <rFont val="Tahoma"/>
            <family val="2"/>
          </rPr>
          <t>B: Break</t>
        </r>
      </text>
    </comment>
    <comment ref="D350" authorId="0" shapeId="0" xr:uid="{11E695FC-CBBF-4D4B-B005-A7261A304C96}">
      <text>
        <r>
          <rPr>
            <sz val="9"/>
            <color indexed="81"/>
            <rFont val="Tahoma"/>
            <family val="2"/>
          </rPr>
          <t>B: Break</t>
        </r>
      </text>
    </comment>
    <comment ref="D353" authorId="0" shapeId="0" xr:uid="{79912A28-1F89-4842-B017-C83CA13958E1}">
      <text>
        <r>
          <rPr>
            <sz val="9"/>
            <color indexed="81"/>
            <rFont val="Tahoma"/>
            <family val="2"/>
          </rPr>
          <t>B: Break</t>
        </r>
      </text>
    </comment>
    <comment ref="D357" authorId="0" shapeId="0" xr:uid="{D41061FA-4B82-7A46-9522-0996E44C7D26}">
      <text>
        <r>
          <rPr>
            <sz val="9"/>
            <color indexed="81"/>
            <rFont val="Tahoma"/>
            <family val="2"/>
          </rPr>
          <t>B: Break</t>
        </r>
      </text>
    </comment>
    <comment ref="D363" authorId="0" shapeId="0" xr:uid="{73220DFA-C940-D043-801A-5055D54B55A5}">
      <text>
        <r>
          <rPr>
            <sz val="9"/>
            <color rgb="FF000000"/>
            <rFont val="Tahoma"/>
            <family val="2"/>
          </rPr>
          <t>E: Estimated value</t>
        </r>
      </text>
    </comment>
    <comment ref="D364" authorId="0" shapeId="0" xr:uid="{C56C964D-656F-7C45-903F-998BE6509FDE}">
      <text>
        <r>
          <rPr>
            <sz val="9"/>
            <color rgb="FF000000"/>
            <rFont val="Tahoma"/>
            <family val="2"/>
          </rPr>
          <t>E: Estimated value</t>
        </r>
      </text>
    </comment>
    <comment ref="D365" authorId="0" shapeId="0" xr:uid="{DAEEE1B3-7686-1A4C-B75B-A884B27F881C}">
      <text>
        <r>
          <rPr>
            <sz val="9"/>
            <color indexed="81"/>
            <rFont val="Tahoma"/>
            <family val="2"/>
          </rPr>
          <t>E: Estimated value</t>
        </r>
      </text>
    </comment>
    <comment ref="D382" authorId="0" shapeId="0" xr:uid="{4A6A0749-7823-164D-885A-DFB166A8DE4A}">
      <text>
        <r>
          <rPr>
            <sz val="9"/>
            <color indexed="81"/>
            <rFont val="Tahoma"/>
            <family val="2"/>
          </rPr>
          <t>P: Provisional value</t>
        </r>
      </text>
    </comment>
    <comment ref="D386" authorId="0" shapeId="0" xr:uid="{511A0AB6-442E-C041-9901-866B47397498}">
      <text>
        <r>
          <rPr>
            <sz val="9"/>
            <color indexed="81"/>
            <rFont val="Tahoma"/>
            <family val="2"/>
          </rPr>
          <t>B: Break</t>
        </r>
      </text>
    </comment>
    <comment ref="D401" authorId="0" shapeId="0" xr:uid="{9EA800F1-49C9-3048-BA53-0EF8621E1F65}">
      <text>
        <r>
          <rPr>
            <sz val="9"/>
            <color rgb="FF000000"/>
            <rFont val="Tahoma"/>
            <family val="2"/>
          </rPr>
          <t>E: Estimated value</t>
        </r>
      </text>
    </comment>
    <comment ref="D403" authorId="0" shapeId="0" xr:uid="{AD4DFD18-3BD5-8C4E-A844-E174F5A8EB98}">
      <text>
        <r>
          <rPr>
            <sz val="9"/>
            <color indexed="81"/>
            <rFont val="Tahoma"/>
            <family val="2"/>
          </rPr>
          <t>B: Break</t>
        </r>
      </text>
    </comment>
    <comment ref="D413" authorId="0" shapeId="0" xr:uid="{A7BA2D97-60C4-344E-85A6-23F3D0F25E2A}">
      <text>
        <r>
          <rPr>
            <sz val="9"/>
            <color indexed="81"/>
            <rFont val="Tahoma"/>
            <family val="2"/>
          </rPr>
          <t>B: Break</t>
        </r>
      </text>
    </comment>
    <comment ref="D420" authorId="0" shapeId="0" xr:uid="{74CDD32E-1EB8-3345-BAA8-79F6FF7AE548}">
      <text>
        <r>
          <rPr>
            <sz val="9"/>
            <color rgb="FF000000"/>
            <rFont val="Tahoma"/>
            <family val="2"/>
          </rPr>
          <t>P: Provisional value</t>
        </r>
      </text>
    </comment>
    <comment ref="D434" authorId="0" shapeId="0" xr:uid="{8A63D74F-8E62-9240-B420-81DC6175ED98}">
      <text>
        <r>
          <rPr>
            <sz val="9"/>
            <color indexed="81"/>
            <rFont val="Tahoma"/>
            <family val="2"/>
          </rPr>
          <t>B: Break</t>
        </r>
      </text>
    </comment>
    <comment ref="D439" authorId="0" shapeId="0" xr:uid="{71094610-B348-2C4D-96CC-1D20905CAF2C}">
      <text>
        <r>
          <rPr>
            <sz val="9"/>
            <color rgb="FF000000"/>
            <rFont val="Tahoma"/>
            <family val="2"/>
          </rPr>
          <t>E: Estimated value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S11" authorId="0" shapeId="0" xr:uid="{269FC75C-148F-B947-B19C-5BCF93B79536}">
      <text>
        <r>
          <rPr>
            <sz val="10"/>
            <color rgb="FF000000"/>
            <rFont val="Tahoma"/>
            <family val="2"/>
          </rPr>
          <t xml:space="preserve">B: Break </t>
        </r>
      </text>
    </comment>
    <comment ref="H24" authorId="0" shapeId="0" xr:uid="{396642A8-F87E-CE49-A77B-483091033F99}">
      <text>
        <r>
          <rPr>
            <sz val="10"/>
            <color rgb="FF000000"/>
            <rFont val="Tahoma"/>
            <family val="2"/>
          </rPr>
          <t xml:space="preserve">B: Break </t>
        </r>
      </text>
    </comment>
    <comment ref="I25" authorId="0" shapeId="0" xr:uid="{EDF1038C-B41E-694E-AB3F-2A2CC34FAFF1}">
      <text>
        <r>
          <rPr>
            <sz val="10"/>
            <color rgb="FF000000"/>
            <rFont val="Tahoma"/>
            <family val="2"/>
          </rPr>
          <t xml:space="preserve">B: Break </t>
        </r>
      </text>
    </comment>
    <comment ref="J28" authorId="0" shapeId="0" xr:uid="{4950C736-EEA6-9041-8DA7-C08C106017CC}">
      <text>
        <r>
          <rPr>
            <sz val="10"/>
            <color rgb="FF000000"/>
            <rFont val="Tahoma"/>
            <family val="2"/>
          </rPr>
          <t xml:space="preserve">B: Break </t>
        </r>
      </text>
    </comment>
    <comment ref="F30" authorId="0" shapeId="0" xr:uid="{1A3D1F7B-27E7-A74C-A7A5-A36DB04C62A4}">
      <text>
        <r>
          <rPr>
            <sz val="10"/>
            <color rgb="FF000000"/>
            <rFont val="Tahoma"/>
            <family val="2"/>
          </rPr>
          <t xml:space="preserve">B: Break </t>
        </r>
      </text>
    </comment>
    <comment ref="R31" authorId="0" shapeId="0" xr:uid="{5BF6DA5A-F855-C246-BEE5-B4973A18FA30}">
      <text>
        <r>
          <rPr>
            <sz val="10"/>
            <color rgb="FF000000"/>
            <rFont val="Tahoma"/>
            <family val="2"/>
          </rPr>
          <t xml:space="preserve">B: Break </t>
        </r>
      </text>
    </comment>
    <comment ref="N41" authorId="0" shapeId="0" xr:uid="{6503C3BB-24DF-5F4B-8AE8-A59DEE2790BD}">
      <text>
        <r>
          <rPr>
            <sz val="10"/>
            <color rgb="FF000000"/>
            <rFont val="Tahoma"/>
            <family val="2"/>
          </rPr>
          <t xml:space="preserve">E: Estimated value </t>
        </r>
      </text>
    </comment>
    <comment ref="N42" authorId="0" shapeId="0" xr:uid="{FED8840A-9A23-954F-80B5-C5B1F0BCB525}">
      <text>
        <r>
          <rPr>
            <sz val="10"/>
            <color rgb="FF000000"/>
            <rFont val="Tahoma"/>
            <family val="2"/>
          </rPr>
          <t xml:space="preserve">E: Estimated value </t>
        </r>
      </text>
    </comment>
    <comment ref="H43" authorId="0" shapeId="0" xr:uid="{8CC30B6A-C609-9044-9E9A-069BD7E58DAE}">
      <text>
        <r>
          <rPr>
            <sz val="10"/>
            <color rgb="FF000000"/>
            <rFont val="Tahoma"/>
            <family val="2"/>
          </rPr>
          <t xml:space="preserve">E: Estimated value </t>
        </r>
      </text>
    </comment>
    <comment ref="J43" authorId="0" shapeId="0" xr:uid="{88D29FCD-E1F6-1941-8F36-0FBFA69ECAFF}">
      <text>
        <r>
          <rPr>
            <sz val="10"/>
            <color rgb="FF000000"/>
            <rFont val="Tahoma"/>
            <family val="2"/>
          </rPr>
          <t xml:space="preserve">B: Break </t>
        </r>
      </text>
    </comment>
    <comment ref="N43" authorId="0" shapeId="0" xr:uid="{29D877A8-B891-9C43-84D7-04094F654F00}">
      <text>
        <r>
          <rPr>
            <sz val="10"/>
            <color rgb="FF000000"/>
            <rFont val="Tahoma"/>
            <family val="2"/>
          </rPr>
          <t xml:space="preserve">E: Estimated value </t>
        </r>
      </text>
    </comment>
    <comment ref="H44" authorId="0" shapeId="0" xr:uid="{5295DA47-A957-7A4A-A17D-CFE39DE49A57}">
      <text>
        <r>
          <rPr>
            <sz val="10"/>
            <color rgb="FF000000"/>
            <rFont val="Tahoma"/>
            <family val="2"/>
          </rPr>
          <t xml:space="preserve">E: Estimated value </t>
        </r>
      </text>
    </comment>
    <comment ref="H45" authorId="0" shapeId="0" xr:uid="{FB44CAD6-4E28-0B4F-9352-2DC9ADB1135C}">
      <text>
        <r>
          <rPr>
            <sz val="10"/>
            <color rgb="FF000000"/>
            <rFont val="Tahoma"/>
            <family val="2"/>
          </rPr>
          <t xml:space="preserve">E: Estimated value </t>
        </r>
      </text>
    </comment>
    <comment ref="Q50" authorId="0" shapeId="0" xr:uid="{A089097F-170E-1349-AAAC-A8B1C845FC1D}">
      <text>
        <r>
          <rPr>
            <sz val="10"/>
            <color rgb="FF000000"/>
            <rFont val="Tahoma"/>
            <family val="2"/>
          </rPr>
          <t xml:space="preserve">B: Break </t>
        </r>
      </text>
    </comment>
    <comment ref="L51" authorId="0" shapeId="0" xr:uid="{11ECD2C2-6E94-0042-ACF6-4ADBBE102320}">
      <text>
        <r>
          <rPr>
            <sz val="10"/>
            <color rgb="FF000000"/>
            <rFont val="Tahoma"/>
            <family val="2"/>
          </rPr>
          <t xml:space="preserve">E: Estimated value </t>
        </r>
      </text>
    </comment>
    <comment ref="S51" authorId="0" shapeId="0" xr:uid="{B6E1DA10-9A3E-D44D-99D2-9F19752C148B}">
      <text>
        <r>
          <rPr>
            <sz val="10"/>
            <color rgb="FF000000"/>
            <rFont val="Tahoma"/>
            <family val="2"/>
          </rPr>
          <t xml:space="preserve">P: Provisional value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Q3" authorId="0" shapeId="0" xr:uid="{FAA81F6B-21EF-2241-8B84-463386C67F47}">
      <text>
        <r>
          <rPr>
            <sz val="9"/>
            <color indexed="81"/>
            <rFont val="Tahoma"/>
            <family val="2"/>
          </rPr>
          <t>B: Break</t>
        </r>
      </text>
    </comment>
    <comment ref="D5" authorId="0" shapeId="0" xr:uid="{EC281CD3-EEAD-EB41-92B5-1C9E49EFA167}">
      <text>
        <r>
          <rPr>
            <sz val="9"/>
            <color indexed="81"/>
            <rFont val="Tahoma"/>
            <family val="2"/>
          </rPr>
          <t>B: Break</t>
        </r>
      </text>
    </comment>
    <comment ref="H7" authorId="0" shapeId="0" xr:uid="{8BBC8BCC-6AB5-684B-BF22-03AC57A0C0D0}">
      <text>
        <r>
          <rPr>
            <sz val="9"/>
            <color indexed="81"/>
            <rFont val="Tahoma"/>
            <family val="2"/>
          </rPr>
          <t>B: Break</t>
        </r>
      </text>
    </comment>
    <comment ref="H9" authorId="0" shapeId="0" xr:uid="{836248E0-7123-8048-8512-32C38DD1D1E5}">
      <text>
        <r>
          <rPr>
            <sz val="9"/>
            <color indexed="81"/>
            <rFont val="Tahoma"/>
            <family val="2"/>
          </rPr>
          <t>E: Estimated value</t>
        </r>
      </text>
    </comment>
    <comment ref="E12" authorId="0" shapeId="0" xr:uid="{9EAF12C0-7BF6-4D4D-8176-3EF82D40A235}">
      <text>
        <r>
          <rPr>
            <sz val="9"/>
            <color indexed="81"/>
            <rFont val="Tahoma"/>
            <family val="2"/>
          </rPr>
          <t>B: Break</t>
        </r>
      </text>
    </comment>
    <comment ref="Q12" authorId="0" shapeId="0" xr:uid="{50771424-E21C-EC48-B289-A5FE8B494B4D}">
      <text>
        <r>
          <rPr>
            <sz val="9"/>
            <color indexed="81"/>
            <rFont val="Tahoma"/>
            <family val="2"/>
          </rPr>
          <t>B: Break</t>
        </r>
      </text>
    </comment>
    <comment ref="Q16" authorId="0" shapeId="0" xr:uid="{13208EB9-A702-BE4B-80FD-D422EACBDEEB}">
      <text>
        <r>
          <rPr>
            <sz val="9"/>
            <color indexed="81"/>
            <rFont val="Tahoma"/>
            <family val="2"/>
          </rPr>
          <t>B: Break</t>
        </r>
      </text>
    </comment>
    <comment ref="G17" authorId="0" shapeId="0" xr:uid="{4BBADD59-1AB2-DB43-BB65-54979ABF194B}">
      <text>
        <r>
          <rPr>
            <sz val="9"/>
            <color indexed="81"/>
            <rFont val="Tahoma"/>
            <family val="2"/>
          </rPr>
          <t>B: Break, D: Difference in methodology</t>
        </r>
      </text>
    </comment>
    <comment ref="L17" authorId="0" shapeId="0" xr:uid="{7DF6AD09-02CD-F54B-ADF3-D7319924ED41}">
      <text>
        <r>
          <rPr>
            <sz val="9"/>
            <color indexed="81"/>
            <rFont val="Tahoma"/>
            <family val="2"/>
          </rPr>
          <t>B: Break</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D2" authorId="0" shapeId="0" xr:uid="{1EE6B20B-9FE4-4142-9B6A-C9C93A65256B}">
      <text>
        <r>
          <rPr>
            <sz val="9"/>
            <color indexed="81"/>
            <rFont val="Tahoma"/>
            <family val="2"/>
          </rPr>
          <t>D: Difference in methodology</t>
        </r>
      </text>
    </comment>
    <comment ref="E2" authorId="0" shapeId="0" xr:uid="{845FE366-09D0-F94D-9F72-048757CA5AAA}">
      <text>
        <r>
          <rPr>
            <sz val="9"/>
            <color rgb="FF000000"/>
            <rFont val="Tahoma"/>
            <family val="2"/>
          </rPr>
          <t>B: Break</t>
        </r>
      </text>
    </comment>
    <comment ref="P2" authorId="0" shapeId="0" xr:uid="{690A3C6C-F066-C945-AC33-79427568AB63}">
      <text>
        <r>
          <rPr>
            <sz val="9"/>
            <color indexed="81"/>
            <rFont val="Tahoma"/>
            <family val="2"/>
          </rPr>
          <t>D: Difference in methodology</t>
        </r>
      </text>
    </comment>
    <comment ref="D3" authorId="0" shapeId="0" xr:uid="{72694F04-5BD5-5443-97F6-30B4422500BF}">
      <text>
        <r>
          <rPr>
            <sz val="9"/>
            <color indexed="81"/>
            <rFont val="Tahoma"/>
            <family val="2"/>
          </rPr>
          <t>D: Difference in methodology</t>
        </r>
      </text>
    </comment>
    <comment ref="P3" authorId="0" shapeId="0" xr:uid="{810EFCCF-4B69-9343-B1FA-FA66A9791245}">
      <text>
        <r>
          <rPr>
            <sz val="9"/>
            <color indexed="81"/>
            <rFont val="Tahoma"/>
            <family val="2"/>
          </rPr>
          <t>D: Difference in methodology</t>
        </r>
      </text>
    </comment>
    <comment ref="D4" authorId="0" shapeId="0" xr:uid="{02CA739D-0BD0-2A49-911D-F74D9BC87F8C}">
      <text>
        <r>
          <rPr>
            <sz val="9"/>
            <color indexed="81"/>
            <rFont val="Tahoma"/>
            <family val="2"/>
          </rPr>
          <t>D: Difference in methodology</t>
        </r>
      </text>
    </comment>
    <comment ref="F4" authorId="0" shapeId="0" xr:uid="{DE7D2D14-7085-A14B-AB4E-ADE595437986}">
      <text>
        <r>
          <rPr>
            <sz val="9"/>
            <color indexed="81"/>
            <rFont val="Tahoma"/>
            <family val="2"/>
          </rPr>
          <t>B: Break, D: Difference in methodology</t>
        </r>
      </text>
    </comment>
    <comment ref="P4" authorId="0" shapeId="0" xr:uid="{24EC49F6-EA17-994F-AFC4-1591374E7228}">
      <text>
        <r>
          <rPr>
            <sz val="9"/>
            <color indexed="81"/>
            <rFont val="Tahoma"/>
            <family val="2"/>
          </rPr>
          <t>D: Difference in methodology</t>
        </r>
      </text>
    </comment>
    <comment ref="D5" authorId="0" shapeId="0" xr:uid="{D676B68D-BE55-3441-8C48-7CF9EF30BFC7}">
      <text>
        <r>
          <rPr>
            <sz val="9"/>
            <color indexed="81"/>
            <rFont val="Tahoma"/>
            <family val="2"/>
          </rPr>
          <t>D: Difference in methodology</t>
        </r>
      </text>
    </comment>
    <comment ref="F5" authorId="0" shapeId="0" xr:uid="{15D1170C-7924-2542-A41D-246714EA6B49}">
      <text>
        <r>
          <rPr>
            <sz val="9"/>
            <color indexed="81"/>
            <rFont val="Tahoma"/>
            <family val="2"/>
          </rPr>
          <t>D: Difference in methodology</t>
        </r>
      </text>
    </comment>
    <comment ref="P5" authorId="0" shapeId="0" xr:uid="{E4CE0087-9C49-B54D-9380-5C3E68A640F1}">
      <text>
        <r>
          <rPr>
            <sz val="9"/>
            <color indexed="81"/>
            <rFont val="Tahoma"/>
            <family val="2"/>
          </rPr>
          <t>D: Difference in methodology</t>
        </r>
      </text>
    </comment>
    <comment ref="D6" authorId="0" shapeId="0" xr:uid="{D25A75D2-950F-1A43-9EE6-6B636A8632F9}">
      <text>
        <r>
          <rPr>
            <sz val="9"/>
            <color indexed="81"/>
            <rFont val="Tahoma"/>
            <family val="2"/>
          </rPr>
          <t>D: Difference in methodology</t>
        </r>
      </text>
    </comment>
    <comment ref="F6" authorId="0" shapeId="0" xr:uid="{7A45516A-432F-BF42-BA13-54530FB81413}">
      <text>
        <r>
          <rPr>
            <sz val="9"/>
            <color indexed="81"/>
            <rFont val="Tahoma"/>
            <family val="2"/>
          </rPr>
          <t>D: Difference in methodology</t>
        </r>
      </text>
    </comment>
    <comment ref="P6" authorId="0" shapeId="0" xr:uid="{D5658231-64A2-844E-B181-2DB977323225}">
      <text>
        <r>
          <rPr>
            <sz val="9"/>
            <color indexed="81"/>
            <rFont val="Tahoma"/>
            <family val="2"/>
          </rPr>
          <t>D: Difference in methodology</t>
        </r>
      </text>
    </comment>
    <comment ref="D7" authorId="0" shapeId="0" xr:uid="{DFB82C9D-4599-B043-888E-90518BC1EB21}">
      <text>
        <r>
          <rPr>
            <sz val="9"/>
            <color indexed="81"/>
            <rFont val="Tahoma"/>
            <family val="2"/>
          </rPr>
          <t>D: Difference in methodology</t>
        </r>
      </text>
    </comment>
    <comment ref="F7" authorId="0" shapeId="0" xr:uid="{DD8E444D-63A8-3342-89DA-4EEC1EA56E28}">
      <text>
        <r>
          <rPr>
            <sz val="9"/>
            <color indexed="81"/>
            <rFont val="Tahoma"/>
            <family val="2"/>
          </rPr>
          <t>D: Difference in methodology</t>
        </r>
      </text>
    </comment>
    <comment ref="P7" authorId="0" shapeId="0" xr:uid="{FBF28CEF-B90A-674C-B9C1-BCD13D0C354B}">
      <text>
        <r>
          <rPr>
            <sz val="9"/>
            <color indexed="81"/>
            <rFont val="Tahoma"/>
            <family val="2"/>
          </rPr>
          <t>D: Difference in methodology</t>
        </r>
      </text>
    </comment>
    <comment ref="D8" authorId="0" shapeId="0" xr:uid="{941E26F4-5831-0C49-B7EC-CA9E3A101C97}">
      <text>
        <r>
          <rPr>
            <sz val="9"/>
            <color indexed="81"/>
            <rFont val="Tahoma"/>
            <family val="2"/>
          </rPr>
          <t>D: Difference in methodology</t>
        </r>
      </text>
    </comment>
    <comment ref="F8" authorId="0" shapeId="0" xr:uid="{14DE8A3F-317F-E547-8D26-07B2387CB693}">
      <text>
        <r>
          <rPr>
            <sz val="9"/>
            <color indexed="81"/>
            <rFont val="Tahoma"/>
            <family val="2"/>
          </rPr>
          <t>D: Difference in methodology</t>
        </r>
      </text>
    </comment>
    <comment ref="P8" authorId="0" shapeId="0" xr:uid="{3C998FE2-9978-794C-A3FF-AADE76E05368}">
      <text>
        <r>
          <rPr>
            <sz val="9"/>
            <color indexed="81"/>
            <rFont val="Tahoma"/>
            <family val="2"/>
          </rPr>
          <t>D: Difference in methodology</t>
        </r>
      </text>
    </comment>
    <comment ref="D9" authorId="0" shapeId="0" xr:uid="{A5411596-92C6-4E4F-B38E-EE2CD326747A}">
      <text>
        <r>
          <rPr>
            <sz val="9"/>
            <color indexed="81"/>
            <rFont val="Tahoma"/>
            <family val="2"/>
          </rPr>
          <t>D: Difference in methodology</t>
        </r>
      </text>
    </comment>
    <comment ref="F9" authorId="0" shapeId="0" xr:uid="{2A65B113-9C32-7148-9372-BFEB8DFDFA3A}">
      <text>
        <r>
          <rPr>
            <sz val="9"/>
            <color indexed="81"/>
            <rFont val="Tahoma"/>
            <family val="2"/>
          </rPr>
          <t>D: Difference in methodology</t>
        </r>
      </text>
    </comment>
    <comment ref="P9" authorId="0" shapeId="0" xr:uid="{E8B70A72-57AC-B94D-A22A-2989606F1D19}">
      <text>
        <r>
          <rPr>
            <sz val="9"/>
            <color indexed="81"/>
            <rFont val="Tahoma"/>
            <family val="2"/>
          </rPr>
          <t>D: Difference in methodology</t>
        </r>
      </text>
    </comment>
    <comment ref="D10" authorId="0" shapeId="0" xr:uid="{93419B2F-A54C-8E4E-9C7A-A627FAD5492B}">
      <text>
        <r>
          <rPr>
            <sz val="9"/>
            <color indexed="81"/>
            <rFont val="Tahoma"/>
            <family val="2"/>
          </rPr>
          <t>D: Difference in methodology</t>
        </r>
      </text>
    </comment>
    <comment ref="F10" authorId="0" shapeId="0" xr:uid="{F9E3F36D-AC77-9E4F-B598-1180A5C1017B}">
      <text>
        <r>
          <rPr>
            <sz val="9"/>
            <color indexed="81"/>
            <rFont val="Tahoma"/>
            <family val="2"/>
          </rPr>
          <t>D: Difference in methodology</t>
        </r>
      </text>
    </comment>
    <comment ref="P10" authorId="0" shapeId="0" xr:uid="{D5784DEF-388D-FA4F-8917-0F5B17A70C96}">
      <text>
        <r>
          <rPr>
            <sz val="9"/>
            <color indexed="81"/>
            <rFont val="Tahoma"/>
            <family val="2"/>
          </rPr>
          <t>D: Difference in methodology</t>
        </r>
      </text>
    </comment>
    <comment ref="D11" authorId="0" shapeId="0" xr:uid="{53791440-EC4C-914D-944E-089BE57DF875}">
      <text>
        <r>
          <rPr>
            <sz val="9"/>
            <color indexed="81"/>
            <rFont val="Tahoma"/>
            <family val="2"/>
          </rPr>
          <t>D: Difference in methodology</t>
        </r>
      </text>
    </comment>
    <comment ref="F11" authorId="0" shapeId="0" xr:uid="{EFA96CF0-32D2-EB4A-94A1-2C5FF74B8364}">
      <text>
        <r>
          <rPr>
            <sz val="9"/>
            <color indexed="81"/>
            <rFont val="Tahoma"/>
            <family val="2"/>
          </rPr>
          <t>D: Difference in methodology</t>
        </r>
      </text>
    </comment>
    <comment ref="P11" authorId="0" shapeId="0" xr:uid="{6B53A0F5-DB4F-CC49-B263-62D349FAC1FF}">
      <text>
        <r>
          <rPr>
            <sz val="9"/>
            <color indexed="81"/>
            <rFont val="Tahoma"/>
            <family val="2"/>
          </rPr>
          <t>D: Difference in methodology</t>
        </r>
      </text>
    </comment>
    <comment ref="D12" authorId="0" shapeId="0" xr:uid="{D2FD6450-2945-9F4C-8A70-38B25046EB90}">
      <text>
        <r>
          <rPr>
            <sz val="9"/>
            <color indexed="81"/>
            <rFont val="Tahoma"/>
            <family val="2"/>
          </rPr>
          <t>D: Difference in methodology</t>
        </r>
      </text>
    </comment>
    <comment ref="F12" authorId="0" shapeId="0" xr:uid="{E5B6A975-2EC9-7A4D-B444-799C28B906D9}">
      <text>
        <r>
          <rPr>
            <sz val="9"/>
            <color indexed="81"/>
            <rFont val="Tahoma"/>
            <family val="2"/>
          </rPr>
          <t>D: Difference in methodology</t>
        </r>
      </text>
    </comment>
    <comment ref="P12" authorId="0" shapeId="0" xr:uid="{4C399CEF-D5CC-3C45-A118-2137ED461E2F}">
      <text>
        <r>
          <rPr>
            <sz val="9"/>
            <color indexed="81"/>
            <rFont val="Tahoma"/>
            <family val="2"/>
          </rPr>
          <t>D: Difference in methodology</t>
        </r>
      </text>
    </comment>
    <comment ref="D13" authorId="0" shapeId="0" xr:uid="{E5193E3B-F8CB-EE45-82DC-AB57C4B2E864}">
      <text>
        <r>
          <rPr>
            <sz val="9"/>
            <color indexed="81"/>
            <rFont val="Tahoma"/>
            <family val="2"/>
          </rPr>
          <t>D: Difference in methodology</t>
        </r>
      </text>
    </comment>
    <comment ref="F13" authorId="0" shapeId="0" xr:uid="{AD4A7522-A0F3-0E4E-8132-4CB2F1187B6B}">
      <text>
        <r>
          <rPr>
            <sz val="9"/>
            <color indexed="81"/>
            <rFont val="Tahoma"/>
            <family val="2"/>
          </rPr>
          <t>D: Difference in methodology</t>
        </r>
      </text>
    </comment>
    <comment ref="P13" authorId="0" shapeId="0" xr:uid="{F9DF2FB3-896E-5245-9133-BCBD2E5D3859}">
      <text>
        <r>
          <rPr>
            <sz val="9"/>
            <color indexed="81"/>
            <rFont val="Tahoma"/>
            <family val="2"/>
          </rPr>
          <t>D: Difference in methodology</t>
        </r>
      </text>
    </comment>
    <comment ref="D14" authorId="0" shapeId="0" xr:uid="{B7B422F8-76F9-2A48-ADE6-D506586E54D7}">
      <text>
        <r>
          <rPr>
            <sz val="9"/>
            <color indexed="81"/>
            <rFont val="Tahoma"/>
            <family val="2"/>
          </rPr>
          <t>D: Difference in methodology</t>
        </r>
      </text>
    </comment>
    <comment ref="F14" authorId="0" shapeId="0" xr:uid="{F8DC9C53-CB92-6B48-974A-0C0C136D6619}">
      <text>
        <r>
          <rPr>
            <sz val="9"/>
            <color indexed="81"/>
            <rFont val="Tahoma"/>
            <family val="2"/>
          </rPr>
          <t>D: Difference in methodology</t>
        </r>
      </text>
    </comment>
    <comment ref="L14" authorId="0" shapeId="0" xr:uid="{3D590759-602C-904E-976B-8FDE12B0084F}">
      <text>
        <r>
          <rPr>
            <sz val="9"/>
            <color indexed="81"/>
            <rFont val="Tahoma"/>
            <family val="2"/>
          </rPr>
          <t>E: Estimated value</t>
        </r>
      </text>
    </comment>
    <comment ref="P14" authorId="0" shapeId="0" xr:uid="{5ACE54CC-E5ED-A34E-8E0B-E7E7C4B34F6C}">
      <text>
        <r>
          <rPr>
            <sz val="9"/>
            <color indexed="81"/>
            <rFont val="Tahoma"/>
            <family val="2"/>
          </rPr>
          <t>D: Difference in methodology</t>
        </r>
      </text>
    </comment>
    <comment ref="D15" authorId="0" shapeId="0" xr:uid="{382E66A4-2D42-CF4C-A70F-022CEC0B4627}">
      <text>
        <r>
          <rPr>
            <sz val="9"/>
            <color indexed="81"/>
            <rFont val="Tahoma"/>
            <family val="2"/>
          </rPr>
          <t>D: Difference in methodology</t>
        </r>
      </text>
    </comment>
    <comment ref="F15" authorId="0" shapeId="0" xr:uid="{61CDCC0E-F148-6448-86B7-73369C71144E}">
      <text>
        <r>
          <rPr>
            <sz val="9"/>
            <color indexed="81"/>
            <rFont val="Tahoma"/>
            <family val="2"/>
          </rPr>
          <t>D: Difference in methodology</t>
        </r>
      </text>
    </comment>
    <comment ref="L15" authorId="0" shapeId="0" xr:uid="{08DE3545-C22F-B54F-B928-63E53D0E2452}">
      <text>
        <r>
          <rPr>
            <sz val="9"/>
            <color indexed="81"/>
            <rFont val="Tahoma"/>
            <family val="2"/>
          </rPr>
          <t>E: Estimated value</t>
        </r>
      </text>
    </comment>
    <comment ref="P15" authorId="0" shapeId="0" xr:uid="{1A4A4C08-5E1D-5449-9187-9B84F7C90C1A}">
      <text>
        <r>
          <rPr>
            <sz val="9"/>
            <color indexed="81"/>
            <rFont val="Tahoma"/>
            <family val="2"/>
          </rPr>
          <t>D: Difference in methodology</t>
        </r>
      </text>
    </comment>
    <comment ref="D16" authorId="0" shapeId="0" xr:uid="{2CE6042E-95E2-FB42-B99A-F7F9A85941CE}">
      <text>
        <r>
          <rPr>
            <sz val="9"/>
            <color indexed="81"/>
            <rFont val="Tahoma"/>
            <family val="2"/>
          </rPr>
          <t>D: Difference in methodology</t>
        </r>
      </text>
    </comment>
    <comment ref="F16" authorId="0" shapeId="0" xr:uid="{4F34E2A7-1743-B942-91AF-390304B19FD3}">
      <text>
        <r>
          <rPr>
            <sz val="9"/>
            <color indexed="81"/>
            <rFont val="Tahoma"/>
            <family val="2"/>
          </rPr>
          <t>D: Difference in methodology</t>
        </r>
      </text>
    </comment>
    <comment ref="L16" authorId="0" shapeId="0" xr:uid="{7419B69C-2BE1-8A4F-9CBF-63828EB8D9E2}">
      <text>
        <r>
          <rPr>
            <sz val="9"/>
            <color indexed="81"/>
            <rFont val="Tahoma"/>
            <family val="2"/>
          </rPr>
          <t>E: Estimated value</t>
        </r>
      </text>
    </comment>
    <comment ref="P16" authorId="0" shapeId="0" xr:uid="{F5EBB462-9D36-2C4C-8480-469051555E8B}">
      <text>
        <r>
          <rPr>
            <sz val="9"/>
            <color indexed="81"/>
            <rFont val="Tahoma"/>
            <family val="2"/>
          </rPr>
          <t>D: Difference in methodology</t>
        </r>
      </text>
    </comment>
    <comment ref="D17" authorId="0" shapeId="0" xr:uid="{F00915DE-8A55-3B4E-9426-8B701575B12C}">
      <text>
        <r>
          <rPr>
            <sz val="9"/>
            <color indexed="81"/>
            <rFont val="Tahoma"/>
            <family val="2"/>
          </rPr>
          <t>D: Difference in methodology</t>
        </r>
      </text>
    </comment>
    <comment ref="F17" authorId="0" shapeId="0" xr:uid="{061DC92D-56E8-BF4F-A23B-71829CCDCF01}">
      <text>
        <r>
          <rPr>
            <sz val="9"/>
            <color indexed="81"/>
            <rFont val="Tahoma"/>
            <family val="2"/>
          </rPr>
          <t>D: Difference in methodology</t>
        </r>
      </text>
    </comment>
    <comment ref="L17" authorId="0" shapeId="0" xr:uid="{3A8C3811-4229-2D4E-8F89-F25198897C9F}">
      <text>
        <r>
          <rPr>
            <sz val="9"/>
            <color indexed="81"/>
            <rFont val="Tahoma"/>
            <family val="2"/>
          </rPr>
          <t>E: Estimated value</t>
        </r>
      </text>
    </comment>
    <comment ref="P17" authorId="0" shapeId="0" xr:uid="{D82D2CD0-C4DE-7849-81D3-B4C65CF8FA30}">
      <text>
        <r>
          <rPr>
            <sz val="9"/>
            <color indexed="81"/>
            <rFont val="Tahoma"/>
            <family val="2"/>
          </rPr>
          <t>D: Difference in methodology</t>
        </r>
      </text>
    </comment>
    <comment ref="D18" authorId="0" shapeId="0" xr:uid="{6214EDB4-74C5-B748-99CD-46E13F978E4D}">
      <text>
        <r>
          <rPr>
            <sz val="9"/>
            <color indexed="81"/>
            <rFont val="Tahoma"/>
            <family val="2"/>
          </rPr>
          <t>D: Difference in methodology</t>
        </r>
      </text>
    </comment>
    <comment ref="F18" authorId="0" shapeId="0" xr:uid="{103D0178-2D4F-9F4E-9A7E-C13182223237}">
      <text>
        <r>
          <rPr>
            <sz val="9"/>
            <color indexed="81"/>
            <rFont val="Tahoma"/>
            <family val="2"/>
          </rPr>
          <t>D: Difference in methodology</t>
        </r>
      </text>
    </comment>
    <comment ref="L18" authorId="0" shapeId="0" xr:uid="{B0CF305F-BCC4-B040-A6D7-1C3E4C7BEC30}">
      <text>
        <r>
          <rPr>
            <sz val="9"/>
            <color indexed="81"/>
            <rFont val="Tahoma"/>
            <family val="2"/>
          </rPr>
          <t>E: Estimated value</t>
        </r>
      </text>
    </comment>
    <comment ref="P18" authorId="0" shapeId="0" xr:uid="{CA7D75E3-514D-C84A-BDF5-D5FFBE7C7A2D}">
      <text>
        <r>
          <rPr>
            <sz val="9"/>
            <color indexed="81"/>
            <rFont val="Tahoma"/>
            <family val="2"/>
          </rPr>
          <t>D: Difference in methodology</t>
        </r>
      </text>
    </comment>
    <comment ref="D19" authorId="0" shapeId="0" xr:uid="{026C7BDE-1C20-464C-80FF-555997AFB252}">
      <text>
        <r>
          <rPr>
            <sz val="9"/>
            <color indexed="81"/>
            <rFont val="Tahoma"/>
            <family val="2"/>
          </rPr>
          <t>D: Difference in methodology</t>
        </r>
      </text>
    </comment>
    <comment ref="F19" authorId="0" shapeId="0" xr:uid="{D8952243-609E-1341-B07A-958CBF1BB7C2}">
      <text>
        <r>
          <rPr>
            <sz val="9"/>
            <color indexed="81"/>
            <rFont val="Tahoma"/>
            <family val="2"/>
          </rPr>
          <t>D: Difference in methodology</t>
        </r>
      </text>
    </comment>
    <comment ref="L19" authorId="0" shapeId="0" xr:uid="{D675C76B-8C8F-7D46-AA9B-C5FC546E0128}">
      <text>
        <r>
          <rPr>
            <sz val="9"/>
            <color indexed="81"/>
            <rFont val="Tahoma"/>
            <family val="2"/>
          </rPr>
          <t>E: Estimated value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D2" authorId="0" shapeId="0" xr:uid="{577E34D9-2788-BB46-A7EB-5AABC9A7622B}">
      <text>
        <r>
          <rPr>
            <sz val="9"/>
            <color indexed="81"/>
            <rFont val="Tahoma"/>
            <family val="2"/>
          </rPr>
          <t>B: Break</t>
        </r>
      </text>
    </comment>
    <comment ref="N2" authorId="0" shapeId="0" xr:uid="{FFF855FE-1724-CF49-AE1A-699F4FD2FD25}">
      <text>
        <r>
          <rPr>
            <sz val="9"/>
            <color indexed="81"/>
            <rFont val="Tahoma"/>
            <family val="2"/>
          </rPr>
          <t>E: Estimated value</t>
        </r>
      </text>
    </comment>
    <comment ref="O2" authorId="0" shapeId="0" xr:uid="{9D685B74-8573-2E4B-BB7D-CF59EF691EA8}">
      <text>
        <r>
          <rPr>
            <sz val="9"/>
            <color indexed="81"/>
            <rFont val="Tahoma"/>
            <family val="2"/>
          </rPr>
          <t>E: Estimated value</t>
        </r>
      </text>
    </comment>
    <comment ref="P2" authorId="0" shapeId="0" xr:uid="{9331832D-AC3E-DA4F-80CD-1B7E73649721}">
      <text>
        <r>
          <rPr>
            <sz val="9"/>
            <color indexed="81"/>
            <rFont val="Tahoma"/>
            <family val="2"/>
          </rPr>
          <t>B: Break</t>
        </r>
      </text>
    </comment>
    <comment ref="S2" authorId="0" shapeId="0" xr:uid="{C62BAFD8-8978-2347-80D2-776915F088E1}">
      <text>
        <r>
          <rPr>
            <sz val="9"/>
            <color indexed="81"/>
            <rFont val="Tahoma"/>
            <family val="2"/>
          </rPr>
          <t>B: Break</t>
        </r>
      </text>
    </comment>
    <comment ref="T2" authorId="0" shapeId="0" xr:uid="{9678640F-795B-A243-9D95-9E9CF19603F2}">
      <text>
        <r>
          <rPr>
            <sz val="9"/>
            <color indexed="81"/>
            <rFont val="Tahoma"/>
            <family val="2"/>
          </rPr>
          <t>D: Difference in methodology</t>
        </r>
      </text>
    </comment>
    <comment ref="W2" authorId="0" shapeId="0" xr:uid="{6719AF21-402C-B24C-9F8A-8DA55E5443F1}">
      <text>
        <r>
          <rPr>
            <sz val="9"/>
            <color indexed="81"/>
            <rFont val="Tahoma"/>
            <family val="2"/>
          </rPr>
          <t>D: Difference in methodology</t>
        </r>
      </text>
    </comment>
    <comment ref="N3" authorId="0" shapeId="0" xr:uid="{45207E96-9FAC-FC4D-8E56-2550F7347D17}">
      <text>
        <r>
          <rPr>
            <sz val="9"/>
            <color indexed="81"/>
            <rFont val="Tahoma"/>
            <family val="2"/>
          </rPr>
          <t>E: Estimated value</t>
        </r>
      </text>
    </comment>
    <comment ref="O3" authorId="0" shapeId="0" xr:uid="{961271C0-E097-DA4F-B91E-4B0356D4D15F}">
      <text>
        <r>
          <rPr>
            <sz val="9"/>
            <color indexed="81"/>
            <rFont val="Tahoma"/>
            <family val="2"/>
          </rPr>
          <t>E: Estimated value</t>
        </r>
      </text>
    </comment>
    <comment ref="T3" authorId="0" shapeId="0" xr:uid="{7C6EBFCA-CDBE-4E44-9C88-A001F9A99156}">
      <text>
        <r>
          <rPr>
            <sz val="9"/>
            <color indexed="81"/>
            <rFont val="Tahoma"/>
            <family val="2"/>
          </rPr>
          <t>D: Difference in methodology</t>
        </r>
      </text>
    </comment>
    <comment ref="W3" authorId="0" shapeId="0" xr:uid="{E244205E-E382-5A40-9F31-B839194223E3}">
      <text>
        <r>
          <rPr>
            <sz val="9"/>
            <color indexed="81"/>
            <rFont val="Tahoma"/>
            <family val="2"/>
          </rPr>
          <t>B: Break</t>
        </r>
      </text>
    </comment>
    <comment ref="N4" authorId="0" shapeId="0" xr:uid="{F87A80E3-3B19-AF41-9575-55825D6D1AE5}">
      <text>
        <r>
          <rPr>
            <sz val="9"/>
            <color indexed="81"/>
            <rFont val="Tahoma"/>
            <family val="2"/>
          </rPr>
          <t>E: Estimated value</t>
        </r>
      </text>
    </comment>
    <comment ref="O4" authorId="0" shapeId="0" xr:uid="{A6099893-C962-5142-80B7-487FE04C9336}">
      <text>
        <r>
          <rPr>
            <sz val="9"/>
            <color indexed="81"/>
            <rFont val="Tahoma"/>
            <family val="2"/>
          </rPr>
          <t>E: Estimated value</t>
        </r>
      </text>
    </comment>
    <comment ref="R4" authorId="0" shapeId="0" xr:uid="{F39D8E35-9433-0A47-9DA4-7D433FB04E64}">
      <text>
        <r>
          <rPr>
            <sz val="9"/>
            <color indexed="81"/>
            <rFont val="Tahoma"/>
            <family val="2"/>
          </rPr>
          <t>B: Break</t>
        </r>
      </text>
    </comment>
    <comment ref="T4" authorId="0" shapeId="0" xr:uid="{E7AC79E6-311D-CD4A-B498-1F0C57742468}">
      <text>
        <r>
          <rPr>
            <sz val="9"/>
            <color indexed="81"/>
            <rFont val="Tahoma"/>
            <family val="2"/>
          </rPr>
          <t>D: Difference in methodology</t>
        </r>
      </text>
    </comment>
    <comment ref="E5" authorId="0" shapeId="0" xr:uid="{BBA501C2-173C-D14B-BE55-6EE9820DA250}">
      <text>
        <r>
          <rPr>
            <sz val="9"/>
            <color indexed="81"/>
            <rFont val="Tahoma"/>
            <family val="2"/>
          </rPr>
          <t>B: Break</t>
        </r>
      </text>
    </comment>
    <comment ref="H5" authorId="0" shapeId="0" xr:uid="{AE618BE2-ADA1-9145-B0DA-11C02289E06B}">
      <text>
        <r>
          <rPr>
            <sz val="9"/>
            <color indexed="81"/>
            <rFont val="Tahoma"/>
            <family val="2"/>
          </rPr>
          <t>B: Break</t>
        </r>
      </text>
    </comment>
    <comment ref="K5" authorId="0" shapeId="0" xr:uid="{ACA0927E-DFAD-D94F-B785-CC298960D1EF}">
      <text>
        <r>
          <rPr>
            <sz val="9"/>
            <color indexed="81"/>
            <rFont val="Tahoma"/>
            <family val="2"/>
          </rPr>
          <t>B: Break</t>
        </r>
      </text>
    </comment>
    <comment ref="N5" authorId="0" shapeId="0" xr:uid="{2DE18631-94CC-4B43-87EA-42A5E55CFC23}">
      <text>
        <r>
          <rPr>
            <sz val="9"/>
            <color indexed="81"/>
            <rFont val="Tahoma"/>
            <family val="2"/>
          </rPr>
          <t>E: Estimated value</t>
        </r>
      </text>
    </comment>
    <comment ref="O5" authorId="0" shapeId="0" xr:uid="{EF4F119A-0969-6243-851A-5C8D42BCAC4C}">
      <text>
        <r>
          <rPr>
            <sz val="9"/>
            <color indexed="81"/>
            <rFont val="Tahoma"/>
            <family val="2"/>
          </rPr>
          <t>E: Estimated value</t>
        </r>
      </text>
    </comment>
    <comment ref="T5" authorId="0" shapeId="0" xr:uid="{6A05560D-F701-1B4B-8192-0F7D11DFE858}">
      <text>
        <r>
          <rPr>
            <sz val="9"/>
            <color indexed="81"/>
            <rFont val="Tahoma"/>
            <family val="2"/>
          </rPr>
          <t>D: Difference in methodology</t>
        </r>
      </text>
    </comment>
    <comment ref="V5" authorId="0" shapeId="0" xr:uid="{FB6A9052-F714-D643-9622-DDD33E460653}">
      <text>
        <r>
          <rPr>
            <sz val="9"/>
            <color indexed="81"/>
            <rFont val="Tahoma"/>
            <family val="2"/>
          </rPr>
          <t>B: Break</t>
        </r>
      </text>
    </comment>
    <comment ref="B6" authorId="0" shapeId="0" xr:uid="{53F376A0-8891-4541-8132-6126387189DF}">
      <text>
        <r>
          <rPr>
            <sz val="9"/>
            <color indexed="81"/>
            <rFont val="Tahoma"/>
            <family val="2"/>
          </rPr>
          <t>B: Break, D: Difference in methodology</t>
        </r>
      </text>
    </comment>
    <comment ref="O6" authorId="0" shapeId="0" xr:uid="{4CB5D831-2AF5-9246-9261-5A88206F787B}">
      <text>
        <r>
          <rPr>
            <sz val="9"/>
            <color indexed="81"/>
            <rFont val="Tahoma"/>
            <family val="2"/>
          </rPr>
          <t>B: Break</t>
        </r>
      </text>
    </comment>
    <comment ref="T6" authorId="0" shapeId="0" xr:uid="{F8FC5FB0-70CB-4847-9F9E-07BD3C9F260E}">
      <text>
        <r>
          <rPr>
            <sz val="9"/>
            <color indexed="81"/>
            <rFont val="Tahoma"/>
            <family val="2"/>
          </rPr>
          <t>B: Break, D: Difference in methodology</t>
        </r>
      </text>
    </comment>
    <comment ref="B7" authorId="0" shapeId="0" xr:uid="{CC4949F6-D504-1547-BACC-AFB91096B6EE}">
      <text>
        <r>
          <rPr>
            <sz val="9"/>
            <color indexed="81"/>
            <rFont val="Tahoma"/>
            <family val="2"/>
          </rPr>
          <t>D: Difference in methodology</t>
        </r>
      </text>
    </comment>
    <comment ref="T7" authorId="0" shapeId="0" xr:uid="{46D85855-85B1-C64F-8E7C-15E880996247}">
      <text>
        <r>
          <rPr>
            <sz val="9"/>
            <color indexed="81"/>
            <rFont val="Tahoma"/>
            <family val="2"/>
          </rPr>
          <t>B: Break</t>
        </r>
      </text>
    </comment>
    <comment ref="B8" authorId="0" shapeId="0" xr:uid="{B892C2FD-DC1F-9E41-9F78-203E6916D23E}">
      <text>
        <r>
          <rPr>
            <sz val="9"/>
            <color indexed="81"/>
            <rFont val="Tahoma"/>
            <family val="2"/>
          </rPr>
          <t>D: Difference in methodology</t>
        </r>
      </text>
    </comment>
    <comment ref="B9" authorId="0" shapeId="0" xr:uid="{227526D2-F498-8445-A289-DBA72329BE33}">
      <text>
        <r>
          <rPr>
            <sz val="9"/>
            <color indexed="81"/>
            <rFont val="Tahoma"/>
            <family val="2"/>
          </rPr>
          <t>D: Difference in methodology</t>
        </r>
      </text>
    </comment>
    <comment ref="O9" authorId="0" shapeId="0" xr:uid="{27873F56-1D90-D84C-B4FB-FD4FAB7650CB}">
      <text>
        <r>
          <rPr>
            <sz val="9"/>
            <color indexed="81"/>
            <rFont val="Tahoma"/>
            <family val="2"/>
          </rPr>
          <t>B: Break</t>
        </r>
      </text>
    </comment>
    <comment ref="J10" authorId="0" shapeId="0" xr:uid="{F97A5ED1-C03A-1742-A242-14C80C9AA81F}">
      <text>
        <r>
          <rPr>
            <sz val="9"/>
            <color indexed="81"/>
            <rFont val="Tahoma"/>
            <family val="2"/>
          </rPr>
          <t>E: Estimated value</t>
        </r>
      </text>
    </comment>
    <comment ref="T10" authorId="0" shapeId="0" xr:uid="{D7868AE3-4FF0-C448-8EDE-D8FDDEA02E19}">
      <text>
        <r>
          <rPr>
            <sz val="9"/>
            <color indexed="81"/>
            <rFont val="Tahoma"/>
            <family val="2"/>
          </rPr>
          <t>B: Break</t>
        </r>
      </text>
    </comment>
    <comment ref="B11" authorId="0" shapeId="0" xr:uid="{85BD842B-77ED-9C42-A186-E5B5C6A5D521}">
      <text>
        <r>
          <rPr>
            <sz val="9"/>
            <color indexed="81"/>
            <rFont val="Tahoma"/>
            <family val="2"/>
          </rPr>
          <t>D: Difference in methodology</t>
        </r>
      </text>
    </comment>
    <comment ref="J11" authorId="0" shapeId="0" xr:uid="{3DECCF23-6E8C-B84D-A1E2-793105A60306}">
      <text>
        <r>
          <rPr>
            <sz val="9"/>
            <color indexed="81"/>
            <rFont val="Tahoma"/>
            <family val="2"/>
          </rPr>
          <t>B: Break</t>
        </r>
      </text>
    </comment>
    <comment ref="B12" authorId="0" shapeId="0" xr:uid="{57010F89-FBD2-A640-8C00-522FB87FF444}">
      <text>
        <r>
          <rPr>
            <sz val="9"/>
            <color indexed="81"/>
            <rFont val="Tahoma"/>
            <family val="2"/>
          </rPr>
          <t>D: Difference in methodology</t>
        </r>
      </text>
    </comment>
    <comment ref="E12" authorId="0" shapeId="0" xr:uid="{290E8462-914E-4848-9DDF-248017DDB254}">
      <text>
        <r>
          <rPr>
            <sz val="9"/>
            <color indexed="81"/>
            <rFont val="Tahoma"/>
            <family val="2"/>
          </rPr>
          <t>B: Break</t>
        </r>
      </text>
    </comment>
    <comment ref="B13" authorId="0" shapeId="0" xr:uid="{ECE8F33B-AFBD-0840-BDBD-645ACBD967EC}">
      <text>
        <r>
          <rPr>
            <sz val="9"/>
            <color indexed="81"/>
            <rFont val="Tahoma"/>
            <family val="2"/>
          </rPr>
          <t>D: Difference in methodology</t>
        </r>
      </text>
    </comment>
    <comment ref="L13" authorId="0" shapeId="0" xr:uid="{D5C5BC3B-ED5A-D943-A819-9B92E7D287B2}">
      <text>
        <r>
          <rPr>
            <sz val="9"/>
            <color indexed="81"/>
            <rFont val="Tahoma"/>
            <family val="2"/>
          </rPr>
          <t>B: Break</t>
        </r>
      </text>
    </comment>
    <comment ref="P13" authorId="0" shapeId="0" xr:uid="{A97C7BD5-5274-7A42-AE78-F2B23A08A9EC}">
      <text>
        <r>
          <rPr>
            <sz val="9"/>
            <color indexed="81"/>
            <rFont val="Tahoma"/>
            <family val="2"/>
          </rPr>
          <t>B: Break</t>
        </r>
      </text>
    </comment>
    <comment ref="W13" authorId="0" shapeId="0" xr:uid="{53446648-E1DF-D040-9FE2-6FF3D6499E86}">
      <text>
        <r>
          <rPr>
            <sz val="9"/>
            <color indexed="81"/>
            <rFont val="Tahoma"/>
            <family val="2"/>
          </rPr>
          <t>B: Break</t>
        </r>
      </text>
    </comment>
    <comment ref="B14" authorId="0" shapeId="0" xr:uid="{3E3D41B4-47F4-9844-9253-3DD61134FC1B}">
      <text>
        <r>
          <rPr>
            <sz val="9"/>
            <color indexed="81"/>
            <rFont val="Tahoma"/>
            <family val="2"/>
          </rPr>
          <t>D: Difference in methodology</t>
        </r>
      </text>
    </comment>
    <comment ref="M14" authorId="0" shapeId="0" xr:uid="{6EBCF0D9-868B-0D4F-AA4E-6D5651E5F751}">
      <text>
        <r>
          <rPr>
            <sz val="9"/>
            <color indexed="81"/>
            <rFont val="Tahoma"/>
            <family val="2"/>
          </rPr>
          <t>B: Break</t>
        </r>
      </text>
    </comment>
    <comment ref="T14" authorId="0" shapeId="0" xr:uid="{080694EE-1CD6-3449-AF2C-DDA06075B074}">
      <text>
        <r>
          <rPr>
            <sz val="9"/>
            <color indexed="81"/>
            <rFont val="Tahoma"/>
            <family val="2"/>
          </rPr>
          <t>B: Break</t>
        </r>
      </text>
    </comment>
    <comment ref="B15" authorId="0" shapeId="0" xr:uid="{6A415839-4492-5E49-BC3A-753A90DA64B1}">
      <text>
        <r>
          <rPr>
            <sz val="9"/>
            <color indexed="81"/>
            <rFont val="Tahoma"/>
            <family val="2"/>
          </rPr>
          <t>D: Difference in methodology</t>
        </r>
      </text>
    </comment>
    <comment ref="X15" authorId="0" shapeId="0" xr:uid="{8206C7E7-6F09-4F42-910D-C05F584696CD}">
      <text>
        <r>
          <rPr>
            <sz val="9"/>
            <color indexed="81"/>
            <rFont val="Tahoma"/>
            <family val="2"/>
          </rPr>
          <t>B: Break</t>
        </r>
      </text>
    </comment>
    <comment ref="B16" authorId="0" shapeId="0" xr:uid="{A5687E53-01EB-004A-B826-9734CC856B6C}">
      <text>
        <r>
          <rPr>
            <sz val="9"/>
            <color indexed="81"/>
            <rFont val="Tahoma"/>
            <family val="2"/>
          </rPr>
          <t>D: Difference in methodology</t>
        </r>
      </text>
    </comment>
    <comment ref="B17" authorId="0" shapeId="0" xr:uid="{B2C2C353-653B-C04A-A749-4C198092F3C4}">
      <text>
        <r>
          <rPr>
            <sz val="9"/>
            <color indexed="81"/>
            <rFont val="Tahoma"/>
            <family val="2"/>
          </rPr>
          <t>D: Difference in methodology</t>
        </r>
      </text>
    </comment>
    <comment ref="B18" authorId="0" shapeId="0" xr:uid="{A13E4B4E-BDBE-9444-89B2-286FB591B081}">
      <text>
        <r>
          <rPr>
            <sz val="9"/>
            <color indexed="81"/>
            <rFont val="Tahoma"/>
            <family val="2"/>
          </rPr>
          <t>D: Difference in methodology</t>
        </r>
      </text>
    </comment>
    <comment ref="B19" authorId="0" shapeId="0" xr:uid="{80684CE6-56D8-C643-B609-E6B1D5B11C04}">
      <text>
        <r>
          <rPr>
            <sz val="9"/>
            <color rgb="FF000000"/>
            <rFont val="Tahoma"/>
            <family val="2"/>
          </rPr>
          <t>D: Difference in methodology</t>
        </r>
      </text>
    </comment>
    <comment ref="B20" authorId="0" shapeId="0" xr:uid="{CD9034A3-7801-064B-ADCD-74EA0D432C43}">
      <text>
        <r>
          <rPr>
            <sz val="9"/>
            <color rgb="FF000000"/>
            <rFont val="Tahoma"/>
            <family val="2"/>
          </rPr>
          <t>D: Difference in methodology, P: Provisional value</t>
        </r>
      </text>
    </comment>
    <comment ref="F20" authorId="0" shapeId="0" xr:uid="{73E0FE57-73D1-BC42-9AFE-68B5E2442740}">
      <text>
        <r>
          <rPr>
            <sz val="9"/>
            <color indexed="81"/>
            <rFont val="Tahoma"/>
            <family val="2"/>
          </rPr>
          <t>P: Provisional value</t>
        </r>
      </text>
    </comment>
    <comment ref="G20" authorId="0" shapeId="0" xr:uid="{A1CB27DF-2079-544C-9D00-C9B221E0D285}">
      <text>
        <r>
          <rPr>
            <sz val="9"/>
            <color indexed="81"/>
            <rFont val="Tahoma"/>
            <family val="2"/>
          </rPr>
          <t>P: Provisional value</t>
        </r>
      </text>
    </comment>
    <comment ref="I20" authorId="0" shapeId="0" xr:uid="{5A66B9F8-9BA0-144F-8ED4-E9AAA43B7232}">
      <text>
        <r>
          <rPr>
            <sz val="9"/>
            <color indexed="81"/>
            <rFont val="Tahoma"/>
            <family val="2"/>
          </rPr>
          <t>P: Provisional value</t>
        </r>
      </text>
    </comment>
    <comment ref="K20" authorId="0" shapeId="0" xr:uid="{B04455BA-5282-FD45-89B8-6EB0CEF27896}">
      <text>
        <r>
          <rPr>
            <sz val="9"/>
            <color indexed="81"/>
            <rFont val="Tahoma"/>
            <family val="2"/>
          </rPr>
          <t>P: Provisional value</t>
        </r>
      </text>
    </comment>
    <comment ref="M20" authorId="0" shapeId="0" xr:uid="{87E2594C-C200-A143-81F8-0F7C3C56CD9B}">
      <text>
        <r>
          <rPr>
            <sz val="9"/>
            <color rgb="FF000000"/>
            <rFont val="Tahoma"/>
            <family val="2"/>
          </rPr>
          <t>P: Provisional value</t>
        </r>
      </text>
    </comment>
    <comment ref="O20" authorId="0" shapeId="0" xr:uid="{652218E6-5872-AD44-BD8D-420E5E9D0411}">
      <text>
        <r>
          <rPr>
            <sz val="9"/>
            <color indexed="81"/>
            <rFont val="Tahoma"/>
            <family val="2"/>
          </rPr>
          <t>P: Provisional value</t>
        </r>
      </text>
    </comment>
    <comment ref="Q20" authorId="0" shapeId="0" xr:uid="{E21ED5FA-5C12-5F43-B526-46D702AFDE50}">
      <text>
        <r>
          <rPr>
            <sz val="9"/>
            <color indexed="81"/>
            <rFont val="Tahoma"/>
            <family val="2"/>
          </rPr>
          <t>P: Provisional value</t>
        </r>
      </text>
    </comment>
    <comment ref="R20" authorId="0" shapeId="0" xr:uid="{9E2E5A86-C5E4-C642-BB4B-A617B0633428}">
      <text>
        <r>
          <rPr>
            <sz val="9"/>
            <color rgb="FF000000"/>
            <rFont val="Tahoma"/>
            <family val="2"/>
          </rPr>
          <t>P: Provisional value</t>
        </r>
      </text>
    </comment>
    <comment ref="S20" authorId="0" shapeId="0" xr:uid="{C4D4C21C-891B-9A4E-BE37-7849572146E0}">
      <text>
        <r>
          <rPr>
            <sz val="9"/>
            <color indexed="81"/>
            <rFont val="Tahoma"/>
            <family val="2"/>
          </rPr>
          <t>P: Provisional value</t>
        </r>
      </text>
    </comment>
    <comment ref="U20" authorId="0" shapeId="0" xr:uid="{71D3368F-096A-8B47-BEF3-1D25A17CF94F}">
      <text>
        <r>
          <rPr>
            <sz val="9"/>
            <color indexed="81"/>
            <rFont val="Tahoma"/>
            <family val="2"/>
          </rPr>
          <t>P: Provisional value</t>
        </r>
      </text>
    </comment>
    <comment ref="W20" authorId="0" shapeId="0" xr:uid="{C5A259CE-FB14-4446-8360-4EFDBB4FA804}">
      <text>
        <r>
          <rPr>
            <sz val="9"/>
            <color indexed="81"/>
            <rFont val="Tahoma"/>
            <family val="2"/>
          </rPr>
          <t>P: Provisional value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C2" authorId="0" shapeId="0" xr:uid="{28925D48-44E6-724A-A831-FAC9499435F7}">
      <text>
        <r>
          <rPr>
            <sz val="9"/>
            <color rgb="FF000000"/>
            <rFont val="Tahoma"/>
            <family val="2"/>
          </rPr>
          <t>D: Difference in methodology</t>
        </r>
      </text>
    </comment>
    <comment ref="C3" authorId="0" shapeId="0" xr:uid="{B3BFC671-D53B-F049-9418-D0CCD84950D8}">
      <text>
        <r>
          <rPr>
            <sz val="9"/>
            <color indexed="81"/>
            <rFont val="Tahoma"/>
            <family val="2"/>
          </rPr>
          <t>D: Difference in methodology</t>
        </r>
      </text>
    </comment>
    <comment ref="E3" authorId="0" shapeId="0" xr:uid="{C938FA3F-1035-0E41-BD64-82DFEBAE4182}">
      <text>
        <r>
          <rPr>
            <sz val="9"/>
            <color rgb="FF000000"/>
            <rFont val="Tahoma"/>
            <family val="2"/>
          </rPr>
          <t>D: Difference in methodology</t>
        </r>
      </text>
    </comment>
    <comment ref="C4" authorId="0" shapeId="0" xr:uid="{448586E8-C572-D143-8199-15ED7FDBD05F}">
      <text>
        <r>
          <rPr>
            <sz val="9"/>
            <color indexed="81"/>
            <rFont val="Tahoma"/>
            <family val="2"/>
          </rPr>
          <t>D: Difference in methodology</t>
        </r>
      </text>
    </comment>
    <comment ref="E4" authorId="0" shapeId="0" xr:uid="{F66E0934-0603-5240-970B-79004F2B8C79}">
      <text>
        <r>
          <rPr>
            <sz val="9"/>
            <color indexed="81"/>
            <rFont val="Tahoma"/>
            <family val="2"/>
          </rPr>
          <t>D: Difference in methodology</t>
        </r>
      </text>
    </comment>
    <comment ref="C5" authorId="0" shapeId="0" xr:uid="{243D8D90-F8EC-A84A-87CD-6FC318E26CFC}">
      <text>
        <r>
          <rPr>
            <sz val="9"/>
            <color indexed="81"/>
            <rFont val="Tahoma"/>
            <family val="2"/>
          </rPr>
          <t>D: Difference in methodology</t>
        </r>
      </text>
    </comment>
    <comment ref="E5" authorId="0" shapeId="0" xr:uid="{CABB62BB-22DB-4645-BCB9-8D23D4393CAD}">
      <text>
        <r>
          <rPr>
            <sz val="9"/>
            <color indexed="81"/>
            <rFont val="Tahoma"/>
            <family val="2"/>
          </rPr>
          <t>D: Difference in methodology</t>
        </r>
      </text>
    </comment>
    <comment ref="C6" authorId="0" shapeId="0" xr:uid="{7A787B48-AABE-7742-9216-349F6DE720CB}">
      <text>
        <r>
          <rPr>
            <sz val="9"/>
            <color indexed="81"/>
            <rFont val="Tahoma"/>
            <family val="2"/>
          </rPr>
          <t>D: Difference in methodology</t>
        </r>
      </text>
    </comment>
    <comment ref="E6" authorId="0" shapeId="0" xr:uid="{CB936FC6-DF1C-4948-A7B6-DD2ED61C1B5A}">
      <text>
        <r>
          <rPr>
            <sz val="9"/>
            <color indexed="81"/>
            <rFont val="Tahoma"/>
            <family val="2"/>
          </rPr>
          <t>D: Difference in methodology</t>
        </r>
      </text>
    </comment>
    <comment ref="C7" authorId="0" shapeId="0" xr:uid="{B455FA3E-E5CF-E74F-AD01-873C8883DFC0}">
      <text>
        <r>
          <rPr>
            <sz val="9"/>
            <color indexed="81"/>
            <rFont val="Tahoma"/>
            <family val="2"/>
          </rPr>
          <t>D: Difference in methodology</t>
        </r>
      </text>
    </comment>
    <comment ref="E7" authorId="0" shapeId="0" xr:uid="{7D3D4D88-A1BF-7E44-B48B-4DA440E5EC1B}">
      <text>
        <r>
          <rPr>
            <sz val="9"/>
            <color indexed="81"/>
            <rFont val="Tahoma"/>
            <family val="2"/>
          </rPr>
          <t>D: Difference in methodology</t>
        </r>
      </text>
    </comment>
    <comment ref="C8" authorId="0" shapeId="0" xr:uid="{8BD6AA8B-C2D2-F642-A4B0-5598114AFF47}">
      <text>
        <r>
          <rPr>
            <sz val="9"/>
            <color indexed="81"/>
            <rFont val="Tahoma"/>
            <family val="2"/>
          </rPr>
          <t>D: Difference in methodology</t>
        </r>
      </text>
    </comment>
    <comment ref="E8" authorId="0" shapeId="0" xr:uid="{983EAC48-A6C7-FA43-9D23-7ECE0FE5BC0A}">
      <text>
        <r>
          <rPr>
            <sz val="9"/>
            <color indexed="81"/>
            <rFont val="Tahoma"/>
            <family val="2"/>
          </rPr>
          <t>D: Difference in methodology</t>
        </r>
      </text>
    </comment>
    <comment ref="C9" authorId="0" shapeId="0" xr:uid="{E09E797A-69E0-7045-AC0C-2BD3AC2E9476}">
      <text>
        <r>
          <rPr>
            <sz val="9"/>
            <color indexed="81"/>
            <rFont val="Tahoma"/>
            <family val="2"/>
          </rPr>
          <t>D: Difference in methodology</t>
        </r>
      </text>
    </comment>
    <comment ref="E9" authorId="0" shapeId="0" xr:uid="{817A1DD1-9BC2-664D-8B99-06F1CA4FA8B4}">
      <text>
        <r>
          <rPr>
            <sz val="9"/>
            <color indexed="81"/>
            <rFont val="Tahoma"/>
            <family val="2"/>
          </rPr>
          <t>D: Difference in methodology</t>
        </r>
      </text>
    </comment>
    <comment ref="C10" authorId="0" shapeId="0" xr:uid="{16CD77C6-F37C-2741-A305-6619183C437E}">
      <text>
        <r>
          <rPr>
            <sz val="9"/>
            <color indexed="81"/>
            <rFont val="Tahoma"/>
            <family val="2"/>
          </rPr>
          <t>D: Difference in methodology</t>
        </r>
      </text>
    </comment>
    <comment ref="E10" authorId="0" shapeId="0" xr:uid="{FBB8BF8D-5591-AC47-8B96-04E5F2D66AE9}">
      <text>
        <r>
          <rPr>
            <sz val="9"/>
            <color indexed="81"/>
            <rFont val="Tahoma"/>
            <family val="2"/>
          </rPr>
          <t>D: Difference in methodology</t>
        </r>
      </text>
    </comment>
    <comment ref="C11" authorId="0" shapeId="0" xr:uid="{2674D11A-FCC7-294E-BCD8-CE381B84D4FD}">
      <text>
        <r>
          <rPr>
            <sz val="9"/>
            <color indexed="81"/>
            <rFont val="Tahoma"/>
            <family val="2"/>
          </rPr>
          <t>D: Difference in methodology</t>
        </r>
      </text>
    </comment>
    <comment ref="E11" authorId="0" shapeId="0" xr:uid="{56522330-60ED-8741-836B-814B3753CB2D}">
      <text>
        <r>
          <rPr>
            <sz val="9"/>
            <color indexed="81"/>
            <rFont val="Tahoma"/>
            <family val="2"/>
          </rPr>
          <t>D: Difference in methodology</t>
        </r>
      </text>
    </comment>
    <comment ref="C12" authorId="0" shapeId="0" xr:uid="{110DEDC6-E401-2A44-B006-378735D00291}">
      <text>
        <r>
          <rPr>
            <sz val="9"/>
            <color indexed="81"/>
            <rFont val="Tahoma"/>
            <family val="2"/>
          </rPr>
          <t>D: Difference in methodology</t>
        </r>
      </text>
    </comment>
    <comment ref="C13" authorId="0" shapeId="0" xr:uid="{ACFDF03E-0B2A-504B-A233-6F80889407CF}">
      <text>
        <r>
          <rPr>
            <sz val="9"/>
            <color indexed="81"/>
            <rFont val="Tahoma"/>
            <family val="2"/>
          </rPr>
          <t>D: Difference in methodology</t>
        </r>
      </text>
    </comment>
    <comment ref="C14" authorId="0" shapeId="0" xr:uid="{C0B118FB-3225-BB4B-99A9-FB65C8635E00}">
      <text>
        <r>
          <rPr>
            <sz val="9"/>
            <color indexed="81"/>
            <rFont val="Tahoma"/>
            <family val="2"/>
          </rPr>
          <t>D: Difference in methodology</t>
        </r>
      </text>
    </comment>
    <comment ref="C15" authorId="0" shapeId="0" xr:uid="{EDA7926F-09BE-174E-9306-A5862A2C0268}">
      <text>
        <r>
          <rPr>
            <sz val="9"/>
            <color indexed="81"/>
            <rFont val="Tahoma"/>
            <family val="2"/>
          </rPr>
          <t>D: Difference in methodology</t>
        </r>
      </text>
    </comment>
    <comment ref="C16" authorId="0" shapeId="0" xr:uid="{CC603A78-5335-EF45-995E-3581167138F6}">
      <text>
        <r>
          <rPr>
            <sz val="9"/>
            <color indexed="81"/>
            <rFont val="Tahoma"/>
            <family val="2"/>
          </rPr>
          <t>D: Difference in methodology</t>
        </r>
      </text>
    </comment>
    <comment ref="C17" authorId="0" shapeId="0" xr:uid="{EC3B5E0F-F90A-4B44-8CF5-F100377AEDA9}">
      <text>
        <r>
          <rPr>
            <sz val="9"/>
            <color indexed="81"/>
            <rFont val="Tahoma"/>
            <family val="2"/>
          </rPr>
          <t>D: Difference in methodology</t>
        </r>
      </text>
    </comment>
    <comment ref="C18" authorId="0" shapeId="0" xr:uid="{EE7CED06-6274-714D-AE97-55A4581578E4}">
      <text>
        <r>
          <rPr>
            <sz val="9"/>
            <color indexed="81"/>
            <rFont val="Tahoma"/>
            <family val="2"/>
          </rPr>
          <t>D: Difference in methodology</t>
        </r>
      </text>
    </comment>
    <comment ref="C19" authorId="0" shapeId="0" xr:uid="{3DF9E593-D7C1-7A4D-943F-01FBB93AF6AB}">
      <text>
        <r>
          <rPr>
            <sz val="9"/>
            <color indexed="81"/>
            <rFont val="Tahoma"/>
            <family val="2"/>
          </rPr>
          <t>D: Difference in methodology</t>
        </r>
      </text>
    </comment>
    <comment ref="C20" authorId="0" shapeId="0" xr:uid="{94542247-7C8E-2240-BFE4-F0B066234CD7}">
      <text>
        <r>
          <rPr>
            <sz val="9"/>
            <color indexed="81"/>
            <rFont val="Tahoma"/>
            <family val="2"/>
          </rPr>
          <t>D: Difference in methodology</t>
        </r>
      </text>
    </comment>
    <comment ref="C21" authorId="0" shapeId="0" xr:uid="{B40F8577-0736-CE4E-8736-794BB15C756A}">
      <text>
        <r>
          <rPr>
            <sz val="9"/>
            <color indexed="81"/>
            <rFont val="Tahoma"/>
            <family val="2"/>
          </rPr>
          <t>D: Difference in methodology</t>
        </r>
      </text>
    </comment>
    <comment ref="B22" authorId="0" shapeId="0" xr:uid="{182AA8DA-4257-6D44-A174-7E79031E0CAD}">
      <text>
        <r>
          <rPr>
            <sz val="9"/>
            <color indexed="81"/>
            <rFont val="Tahoma"/>
            <family val="2"/>
          </rPr>
          <t>B: Break</t>
        </r>
      </text>
    </comment>
    <comment ref="C22" authorId="0" shapeId="0" xr:uid="{F0828462-500E-3F47-98E2-6A758CEACBB6}">
      <text>
        <r>
          <rPr>
            <sz val="9"/>
            <color indexed="81"/>
            <rFont val="Tahoma"/>
            <family val="2"/>
          </rPr>
          <t>D: Difference in methodology</t>
        </r>
      </text>
    </comment>
    <comment ref="C23" authorId="0" shapeId="0" xr:uid="{742467AC-CA44-754D-83EC-883A6DAE137F}">
      <text>
        <r>
          <rPr>
            <sz val="9"/>
            <color indexed="81"/>
            <rFont val="Tahoma"/>
            <family val="2"/>
          </rPr>
          <t>D: Difference in methodology</t>
        </r>
      </text>
    </comment>
    <comment ref="C24" authorId="0" shapeId="0" xr:uid="{6F939C0E-710C-774A-86C0-D32AB68490A8}">
      <text>
        <r>
          <rPr>
            <sz val="9"/>
            <color indexed="81"/>
            <rFont val="Tahoma"/>
            <family val="2"/>
          </rPr>
          <t>D: Difference in methodology</t>
        </r>
      </text>
    </comment>
    <comment ref="C25" authorId="0" shapeId="0" xr:uid="{53FC7A9E-3258-3244-B211-1DB270B55D3E}">
      <text>
        <r>
          <rPr>
            <sz val="9"/>
            <color indexed="81"/>
            <rFont val="Tahoma"/>
            <family val="2"/>
          </rPr>
          <t>D: Difference in methodology</t>
        </r>
      </text>
    </comment>
    <comment ref="G25" authorId="0" shapeId="0" xr:uid="{C65485D6-CD66-FF47-9F92-6E9EA781BB95}">
      <text>
        <r>
          <rPr>
            <sz val="9"/>
            <color indexed="81"/>
            <rFont val="Tahoma"/>
            <family val="2"/>
          </rPr>
          <t>B: Break</t>
        </r>
      </text>
    </comment>
    <comment ref="W25" authorId="0" shapeId="0" xr:uid="{AAF516F1-55CB-CE4D-B269-C6826304B269}">
      <text>
        <r>
          <rPr>
            <sz val="9"/>
            <color indexed="81"/>
            <rFont val="Tahoma"/>
            <family val="2"/>
          </rPr>
          <t>B: Break</t>
        </r>
      </text>
    </comment>
    <comment ref="C26" authorId="0" shapeId="0" xr:uid="{84775935-941E-FD4B-9A81-99515B97A517}">
      <text>
        <r>
          <rPr>
            <sz val="9"/>
            <color indexed="81"/>
            <rFont val="Tahoma"/>
            <family val="2"/>
          </rPr>
          <t>D: Difference in methodology</t>
        </r>
      </text>
    </comment>
    <comment ref="C27" authorId="0" shapeId="0" xr:uid="{070BCA56-565B-7D4E-8A0F-ED5757BD3C98}">
      <text>
        <r>
          <rPr>
            <sz val="9"/>
            <color indexed="81"/>
            <rFont val="Tahoma"/>
            <family val="2"/>
          </rPr>
          <t>B: Break</t>
        </r>
      </text>
    </comment>
    <comment ref="D27" authorId="0" shapeId="0" xr:uid="{F29A31F0-8EB6-1C4F-A5A7-9045B3500800}">
      <text>
        <r>
          <rPr>
            <sz val="9"/>
            <color indexed="81"/>
            <rFont val="Tahoma"/>
            <family val="2"/>
          </rPr>
          <t>B: Break</t>
        </r>
      </text>
    </comment>
    <comment ref="H27" authorId="0" shapeId="0" xr:uid="{E54226A1-0CEF-A74A-8919-1C305DD9CBA6}">
      <text>
        <r>
          <rPr>
            <sz val="9"/>
            <color indexed="81"/>
            <rFont val="Tahoma"/>
            <family val="2"/>
          </rPr>
          <t>B: Break</t>
        </r>
      </text>
    </comment>
    <comment ref="M27" authorId="0" shapeId="0" xr:uid="{14363E45-3D5D-0C4E-BA74-436683BD1320}">
      <text>
        <r>
          <rPr>
            <sz val="9"/>
            <color indexed="81"/>
            <rFont val="Tahoma"/>
            <family val="2"/>
          </rPr>
          <t>B: Break</t>
        </r>
      </text>
    </comment>
    <comment ref="P27" authorId="0" shapeId="0" xr:uid="{B4FDDE7B-EBAF-3E44-996F-AD7359B6738F}">
      <text>
        <r>
          <rPr>
            <sz val="9"/>
            <color indexed="81"/>
            <rFont val="Tahoma"/>
            <family val="2"/>
          </rPr>
          <t>D: Difference in methodology</t>
        </r>
      </text>
    </comment>
    <comment ref="S27" authorId="0" shapeId="0" xr:uid="{A4A67137-4B9D-4E49-97A6-BFDBEF72111F}">
      <text>
        <r>
          <rPr>
            <sz val="9"/>
            <color indexed="81"/>
            <rFont val="Tahoma"/>
            <family val="2"/>
          </rPr>
          <t>B: Break</t>
        </r>
      </text>
    </comment>
    <comment ref="P28" authorId="0" shapeId="0" xr:uid="{D6FBA940-4435-B541-A9C7-084A60090A29}">
      <text>
        <r>
          <rPr>
            <sz val="9"/>
            <color indexed="81"/>
            <rFont val="Tahoma"/>
            <family val="2"/>
          </rPr>
          <t>D: Difference in methodology</t>
        </r>
      </text>
    </comment>
    <comment ref="P29" authorId="0" shapeId="0" xr:uid="{E6F1D570-A9CC-9041-8171-F6B53C44A3BE}">
      <text>
        <r>
          <rPr>
            <sz val="9"/>
            <color indexed="81"/>
            <rFont val="Tahoma"/>
            <family val="2"/>
          </rPr>
          <t>D: Difference in methodology</t>
        </r>
      </text>
    </comment>
    <comment ref="T29" authorId="0" shapeId="0" xr:uid="{FF2CB9B5-A579-7B47-B65C-5076246EE54F}">
      <text>
        <r>
          <rPr>
            <sz val="9"/>
            <color rgb="FF000000"/>
            <rFont val="Tahoma"/>
            <family val="2"/>
          </rPr>
          <t>D: Difference in methodology</t>
        </r>
      </text>
    </comment>
    <comment ref="X29" authorId="0" shapeId="0" xr:uid="{2BFE86C7-12B6-7B42-8ABC-C46934D51A78}">
      <text>
        <r>
          <rPr>
            <sz val="9"/>
            <color indexed="81"/>
            <rFont val="Tahoma"/>
            <family val="2"/>
          </rPr>
          <t>B: Break</t>
        </r>
      </text>
    </comment>
    <comment ref="K30" authorId="0" shapeId="0" xr:uid="{8BBDE322-48DF-824C-9A04-D617540EC577}">
      <text>
        <r>
          <rPr>
            <sz val="9"/>
            <color indexed="81"/>
            <rFont val="Tahoma"/>
            <family val="2"/>
          </rPr>
          <t>B: Break</t>
        </r>
      </text>
    </comment>
    <comment ref="P30" authorId="0" shapeId="0" xr:uid="{107C4A7F-68BC-814F-9625-55111C3E26B4}">
      <text>
        <r>
          <rPr>
            <sz val="9"/>
            <color indexed="81"/>
            <rFont val="Tahoma"/>
            <family val="2"/>
          </rPr>
          <t>D: Difference in methodology</t>
        </r>
      </text>
    </comment>
    <comment ref="Q30" authorId="0" shapeId="0" xr:uid="{AB0C67F3-E586-FA4C-A844-207E353BA0A1}">
      <text>
        <r>
          <rPr>
            <sz val="9"/>
            <color indexed="81"/>
            <rFont val="Tahoma"/>
            <family val="2"/>
          </rPr>
          <t>B: Break</t>
        </r>
      </text>
    </comment>
    <comment ref="T30" authorId="0" shapeId="0" xr:uid="{2E4B83DD-A1FC-DD46-B5C3-978CD695AD04}">
      <text>
        <r>
          <rPr>
            <sz val="9"/>
            <color indexed="81"/>
            <rFont val="Tahoma"/>
            <family val="2"/>
          </rPr>
          <t>D: Difference in methodology</t>
        </r>
      </text>
    </comment>
    <comment ref="V31" authorId="0" shapeId="0" xr:uid="{3AC5840D-0286-F04A-9BC8-60C348AE897F}">
      <text>
        <r>
          <rPr>
            <sz val="9"/>
            <color indexed="81"/>
            <rFont val="Tahoma"/>
            <family val="2"/>
          </rPr>
          <t>B: Break</t>
        </r>
      </text>
    </comment>
    <comment ref="D32" authorId="0" shapeId="0" xr:uid="{59AA8BA6-E231-A544-9953-BBFC735AABAB}">
      <text>
        <r>
          <rPr>
            <sz val="9"/>
            <color indexed="81"/>
            <rFont val="Tahoma"/>
            <family val="2"/>
          </rPr>
          <t>B: Break</t>
        </r>
      </text>
    </comment>
    <comment ref="N32" authorId="0" shapeId="0" xr:uid="{1B36435E-BFF7-3642-9204-7F3CC5068A74}">
      <text>
        <r>
          <rPr>
            <sz val="9"/>
            <color rgb="FF000000"/>
            <rFont val="Tahoma"/>
            <family val="2"/>
          </rPr>
          <t>E: Estimated value</t>
        </r>
      </text>
    </comment>
    <comment ref="O32" authorId="0" shapeId="0" xr:uid="{84B70EB9-09E7-734E-B741-B76F1EBAD6FF}">
      <text>
        <r>
          <rPr>
            <sz val="9"/>
            <color rgb="FF000000"/>
            <rFont val="Tahoma"/>
            <family val="2"/>
          </rPr>
          <t>E: Estimated value</t>
        </r>
      </text>
    </comment>
    <comment ref="P32" authorId="0" shapeId="0" xr:uid="{4206E431-0F5F-114F-AC67-482F74DE21D8}">
      <text>
        <r>
          <rPr>
            <sz val="9"/>
            <color indexed="81"/>
            <rFont val="Tahoma"/>
            <family val="2"/>
          </rPr>
          <t>B: Break</t>
        </r>
      </text>
    </comment>
    <comment ref="S32" authorId="0" shapeId="0" xr:uid="{71CB4E6F-354C-8049-8E84-5D63F12A4D4B}">
      <text>
        <r>
          <rPr>
            <sz val="9"/>
            <color indexed="81"/>
            <rFont val="Tahoma"/>
            <family val="2"/>
          </rPr>
          <t>B: Break</t>
        </r>
      </text>
    </comment>
    <comment ref="U32" authorId="0" shapeId="0" xr:uid="{2B768C6B-5645-B64D-9E65-1E0778941EC7}">
      <text>
        <r>
          <rPr>
            <sz val="9"/>
            <color rgb="FF000000"/>
            <rFont val="Tahoma"/>
            <family val="2"/>
          </rPr>
          <t>E: Estimated value</t>
        </r>
      </text>
    </comment>
    <comment ref="N33" authorId="0" shapeId="0" xr:uid="{EF19B5A6-228B-5048-9AAC-38938177BBA3}">
      <text>
        <r>
          <rPr>
            <sz val="9"/>
            <color rgb="FF000000"/>
            <rFont val="Tahoma"/>
            <family val="2"/>
          </rPr>
          <t>E: Estimated value</t>
        </r>
      </text>
    </comment>
    <comment ref="O33" authorId="0" shapeId="0" xr:uid="{1C761C50-A069-B948-A10D-F76B843AEE84}">
      <text>
        <r>
          <rPr>
            <sz val="9"/>
            <color rgb="FF000000"/>
            <rFont val="Tahoma"/>
            <family val="2"/>
          </rPr>
          <t>E: Estimated value</t>
        </r>
      </text>
    </comment>
    <comment ref="U33" authorId="0" shapeId="0" xr:uid="{D8CD90DF-017B-2F41-A7D4-238693A88E12}">
      <text>
        <r>
          <rPr>
            <sz val="9"/>
            <color indexed="81"/>
            <rFont val="Tahoma"/>
            <family val="2"/>
          </rPr>
          <t>E: Estimated value</t>
        </r>
      </text>
    </comment>
    <comment ref="W33" authorId="0" shapeId="0" xr:uid="{0EB6A217-66C7-514F-A0BB-34EE507C9C7F}">
      <text>
        <r>
          <rPr>
            <sz val="9"/>
            <color indexed="81"/>
            <rFont val="Tahoma"/>
            <family val="2"/>
          </rPr>
          <t>B: Break</t>
        </r>
      </text>
    </comment>
    <comment ref="N34" authorId="0" shapeId="0" xr:uid="{0D1F3493-3693-0C42-823A-69A2D1E395EB}">
      <text>
        <r>
          <rPr>
            <sz val="9"/>
            <color indexed="81"/>
            <rFont val="Tahoma"/>
            <family val="2"/>
          </rPr>
          <t>E: Estimated value</t>
        </r>
      </text>
    </comment>
    <comment ref="O34" authorId="0" shapeId="0" xr:uid="{7FFCA407-6C69-114E-A8FC-601970C851B8}">
      <text>
        <r>
          <rPr>
            <sz val="9"/>
            <color indexed="81"/>
            <rFont val="Tahoma"/>
            <family val="2"/>
          </rPr>
          <t>E: Estimated value</t>
        </r>
      </text>
    </comment>
    <comment ref="R34" authorId="0" shapeId="0" xr:uid="{CCCA4F3B-F92A-F145-83A4-86A8EEB93F65}">
      <text>
        <r>
          <rPr>
            <sz val="9"/>
            <color indexed="81"/>
            <rFont val="Tahoma"/>
            <family val="2"/>
          </rPr>
          <t>B: Break</t>
        </r>
      </text>
    </comment>
    <comment ref="D35" authorId="0" shapeId="0" xr:uid="{F617ED58-18E1-FF48-A0CA-814ECF982C13}">
      <text>
        <r>
          <rPr>
            <sz val="9"/>
            <color indexed="81"/>
            <rFont val="Tahoma"/>
            <family val="2"/>
          </rPr>
          <t>B: Break</t>
        </r>
      </text>
    </comment>
    <comment ref="E35" authorId="0" shapeId="0" xr:uid="{24E8E1FA-8DC0-AC4C-AAF9-FB7BAD70E2FA}">
      <text>
        <r>
          <rPr>
            <sz val="9"/>
            <color indexed="81"/>
            <rFont val="Tahoma"/>
            <family val="2"/>
          </rPr>
          <t>B: Break</t>
        </r>
      </text>
    </comment>
    <comment ref="H35" authorId="0" shapeId="0" xr:uid="{4E751F06-E7E7-FF4B-B56E-D702A2E66E8C}">
      <text>
        <r>
          <rPr>
            <sz val="9"/>
            <color rgb="FF000000"/>
            <rFont val="Tahoma"/>
            <family val="2"/>
          </rPr>
          <t>B: Break</t>
        </r>
      </text>
    </comment>
    <comment ref="K35" authorId="0" shapeId="0" xr:uid="{0210FD4F-8B96-514B-8A0C-875735BA56CB}">
      <text>
        <r>
          <rPr>
            <sz val="9"/>
            <color indexed="81"/>
            <rFont val="Tahoma"/>
            <family val="2"/>
          </rPr>
          <t>B: Break</t>
        </r>
      </text>
    </comment>
    <comment ref="N35" authorId="0" shapeId="0" xr:uid="{F90BB3DB-FD1A-5740-AE7B-1DE842786DBC}">
      <text>
        <r>
          <rPr>
            <sz val="9"/>
            <color indexed="81"/>
            <rFont val="Tahoma"/>
            <family val="2"/>
          </rPr>
          <t>E: Estimated value</t>
        </r>
      </text>
    </comment>
    <comment ref="O35" authorId="0" shapeId="0" xr:uid="{36F17980-9EAF-BD4F-BA1D-278F031ADEAA}">
      <text>
        <r>
          <rPr>
            <sz val="9"/>
            <color indexed="81"/>
            <rFont val="Tahoma"/>
            <family val="2"/>
          </rPr>
          <t>E: Estimated value</t>
        </r>
      </text>
    </comment>
    <comment ref="V35" authorId="0" shapeId="0" xr:uid="{E0624D5B-4EE8-9445-AB2F-5FF940376280}">
      <text>
        <r>
          <rPr>
            <sz val="9"/>
            <color indexed="81"/>
            <rFont val="Tahoma"/>
            <family val="2"/>
          </rPr>
          <t>B: Break</t>
        </r>
      </text>
    </comment>
    <comment ref="B36" authorId="0" shapeId="0" xr:uid="{4276DDB2-9BF9-A045-BFF2-0CC4B140C771}">
      <text>
        <r>
          <rPr>
            <sz val="9"/>
            <color rgb="FF000000"/>
            <rFont val="Tahoma"/>
            <family val="2"/>
          </rPr>
          <t>B: Break</t>
        </r>
      </text>
    </comment>
    <comment ref="O36" authorId="0" shapeId="0" xr:uid="{22A79DDE-D6B4-0347-B22B-E9B2B8ED0805}">
      <text>
        <r>
          <rPr>
            <sz val="9"/>
            <color indexed="81"/>
            <rFont val="Tahoma"/>
            <family val="2"/>
          </rPr>
          <t>B: Break</t>
        </r>
      </text>
    </comment>
    <comment ref="T36" authorId="0" shapeId="0" xr:uid="{D199C09F-D5D2-D449-ABF9-AD8A87A323F9}">
      <text>
        <r>
          <rPr>
            <sz val="9"/>
            <color indexed="81"/>
            <rFont val="Tahoma"/>
            <family val="2"/>
          </rPr>
          <t>B: Break</t>
        </r>
      </text>
    </comment>
    <comment ref="T37" authorId="0" shapeId="0" xr:uid="{ABA1FB90-3F00-F243-9BD7-395A4B5800D5}">
      <text>
        <r>
          <rPr>
            <sz val="9"/>
            <color indexed="81"/>
            <rFont val="Tahoma"/>
            <family val="2"/>
          </rPr>
          <t>B: Break</t>
        </r>
      </text>
    </comment>
    <comment ref="O39" authorId="0" shapeId="0" xr:uid="{B240433F-FB5E-394C-A88F-341EEEAA6B40}">
      <text>
        <r>
          <rPr>
            <sz val="9"/>
            <color indexed="81"/>
            <rFont val="Tahoma"/>
            <family val="2"/>
          </rPr>
          <t>B: Break</t>
        </r>
      </text>
    </comment>
    <comment ref="J40" authorId="0" shapeId="0" xr:uid="{0B4CF26A-24E4-3E4C-B9DB-90197EE819BE}">
      <text>
        <r>
          <rPr>
            <sz val="9"/>
            <color indexed="81"/>
            <rFont val="Tahoma"/>
            <family val="2"/>
          </rPr>
          <t>E: Estimated value</t>
        </r>
      </text>
    </comment>
    <comment ref="T40" authorId="0" shapeId="0" xr:uid="{4A42CE6B-023F-5C45-A929-34269C600895}">
      <text>
        <r>
          <rPr>
            <sz val="9"/>
            <color indexed="81"/>
            <rFont val="Tahoma"/>
            <family val="2"/>
          </rPr>
          <t>B: Break</t>
        </r>
      </text>
    </comment>
    <comment ref="J41" authorId="0" shapeId="0" xr:uid="{5D836744-1A05-FE42-BD08-5F4AB6F13215}">
      <text>
        <r>
          <rPr>
            <sz val="9"/>
            <color indexed="81"/>
            <rFont val="Tahoma"/>
            <family val="2"/>
          </rPr>
          <t>B: Break</t>
        </r>
      </text>
    </comment>
    <comment ref="E42" authorId="0" shapeId="0" xr:uid="{3DA8DCED-DD12-FC4C-B930-EA9026ADAE4B}">
      <text>
        <r>
          <rPr>
            <sz val="9"/>
            <color indexed="81"/>
            <rFont val="Tahoma"/>
            <family val="2"/>
          </rPr>
          <t>B: Break</t>
        </r>
      </text>
    </comment>
    <comment ref="R42" authorId="0" shapeId="0" xr:uid="{F8D0151A-C6AB-3C43-8144-018975CE0DA0}">
      <text>
        <r>
          <rPr>
            <sz val="9"/>
            <color indexed="81"/>
            <rFont val="Tahoma"/>
            <family val="2"/>
          </rPr>
          <t>B: Break</t>
        </r>
      </text>
    </comment>
    <comment ref="L43" authorId="0" shapeId="0" xr:uid="{FF7D95AD-1C45-2A40-87CF-9B47AB4BB8D0}">
      <text>
        <r>
          <rPr>
            <sz val="9"/>
            <color indexed="81"/>
            <rFont val="Tahoma"/>
            <family val="2"/>
          </rPr>
          <t>B: Break</t>
        </r>
      </text>
    </comment>
    <comment ref="P43" authorId="0" shapeId="0" xr:uid="{F0722EA8-A85A-A84A-9F84-48776AE3A302}">
      <text>
        <r>
          <rPr>
            <sz val="9"/>
            <color indexed="81"/>
            <rFont val="Tahoma"/>
            <family val="2"/>
          </rPr>
          <t>B: Break</t>
        </r>
      </text>
    </comment>
    <comment ref="W43" authorId="0" shapeId="0" xr:uid="{045655AF-295A-A148-BBFA-C66260C43494}">
      <text>
        <r>
          <rPr>
            <sz val="9"/>
            <color indexed="81"/>
            <rFont val="Tahoma"/>
            <family val="2"/>
          </rPr>
          <t>B: Break</t>
        </r>
      </text>
    </comment>
    <comment ref="M44" authorId="0" shapeId="0" xr:uid="{4811599B-F6CB-9342-8A0F-36A39026B9F7}">
      <text>
        <r>
          <rPr>
            <sz val="9"/>
            <color indexed="81"/>
            <rFont val="Tahoma"/>
            <family val="2"/>
          </rPr>
          <t>B: Break</t>
        </r>
      </text>
    </comment>
    <comment ref="T44" authorId="0" shapeId="0" xr:uid="{322538D4-3E5A-844A-96C0-87ECC8A16350}">
      <text>
        <r>
          <rPr>
            <sz val="9"/>
            <color indexed="81"/>
            <rFont val="Tahoma"/>
            <family val="2"/>
          </rPr>
          <t>B: Break</t>
        </r>
      </text>
    </comment>
    <comment ref="X45" authorId="0" shapeId="0" xr:uid="{B8955EAC-5290-D14D-B2C6-87793730E833}">
      <text>
        <r>
          <rPr>
            <sz val="9"/>
            <color indexed="81"/>
            <rFont val="Tahoma"/>
            <family val="2"/>
          </rPr>
          <t>B: Break</t>
        </r>
      </text>
    </comment>
    <comment ref="B50" authorId="0" shapeId="0" xr:uid="{7672CF57-12FA-784B-B91E-14BA5A3E0EB1}">
      <text>
        <r>
          <rPr>
            <sz val="9"/>
            <color indexed="81"/>
            <rFont val="Tahoma"/>
            <family val="2"/>
          </rPr>
          <t>P: Provisional value</t>
        </r>
      </text>
    </comment>
    <comment ref="C50" authorId="0" shapeId="0" xr:uid="{ECCB990F-911D-1448-A03C-79AD42F00CB5}">
      <text>
        <r>
          <rPr>
            <sz val="9"/>
            <color rgb="FF000000"/>
            <rFont val="Tahoma"/>
            <family val="2"/>
          </rPr>
          <t>E: Estimated value</t>
        </r>
      </text>
    </comment>
    <comment ref="D50" authorId="0" shapeId="0" xr:uid="{27C58054-8A87-6A4C-98DD-33ADC5505944}">
      <text>
        <r>
          <rPr>
            <sz val="9"/>
            <color indexed="81"/>
            <rFont val="Tahoma"/>
            <family val="2"/>
          </rPr>
          <t>E: Estimated value</t>
        </r>
      </text>
    </comment>
    <comment ref="E50" authorId="0" shapeId="0" xr:uid="{782090C6-95F9-D442-A883-0AC83CCFD3D7}">
      <text>
        <r>
          <rPr>
            <sz val="9"/>
            <color indexed="81"/>
            <rFont val="Tahoma"/>
            <family val="2"/>
          </rPr>
          <t>E: Estimated value</t>
        </r>
      </text>
    </comment>
    <comment ref="F50" authorId="0" shapeId="0" xr:uid="{B29CCDC9-5A94-B348-88AB-D257E07A4EA5}">
      <text>
        <r>
          <rPr>
            <sz val="9"/>
            <color indexed="81"/>
            <rFont val="Tahoma"/>
            <family val="2"/>
          </rPr>
          <t>P: Provisional value</t>
        </r>
      </text>
    </comment>
    <comment ref="G50" authorId="0" shapeId="0" xr:uid="{81551D59-2145-FB47-BFEA-03477AB41541}">
      <text>
        <r>
          <rPr>
            <sz val="9"/>
            <color indexed="81"/>
            <rFont val="Tahoma"/>
            <family val="2"/>
          </rPr>
          <t>P: Provisional value</t>
        </r>
      </text>
    </comment>
    <comment ref="H50" authorId="0" shapeId="0" xr:uid="{AECD1A21-A9AE-9649-AD52-38904786712E}">
      <text>
        <r>
          <rPr>
            <sz val="9"/>
            <color indexed="81"/>
            <rFont val="Tahoma"/>
            <family val="2"/>
          </rPr>
          <t>E: Estimated value</t>
        </r>
      </text>
    </comment>
    <comment ref="I50" authorId="0" shapeId="0" xr:uid="{C52E4D36-4578-0F44-87BA-C4DC3B683D53}">
      <text>
        <r>
          <rPr>
            <sz val="9"/>
            <color rgb="FF000000"/>
            <rFont val="Tahoma"/>
            <family val="2"/>
          </rPr>
          <t>P: Provisional value</t>
        </r>
      </text>
    </comment>
    <comment ref="J50" authorId="0" shapeId="0" xr:uid="{D9635C5C-AB9D-9149-80FE-4BE86906182A}">
      <text>
        <r>
          <rPr>
            <sz val="9"/>
            <color rgb="FF000000"/>
            <rFont val="Tahoma"/>
            <family val="2"/>
          </rPr>
          <t>E: Estimated value</t>
        </r>
      </text>
    </comment>
    <comment ref="K50" authorId="0" shapeId="0" xr:uid="{683132A6-9985-A44B-A1E8-5986470FE1F1}">
      <text>
        <r>
          <rPr>
            <sz val="9"/>
            <color indexed="81"/>
            <rFont val="Tahoma"/>
            <family val="2"/>
          </rPr>
          <t>P: Provisional value</t>
        </r>
      </text>
    </comment>
    <comment ref="L50" authorId="0" shapeId="0" xr:uid="{3D59E914-C255-0743-BF18-90497B4C466A}">
      <text>
        <r>
          <rPr>
            <sz val="9"/>
            <color indexed="81"/>
            <rFont val="Tahoma"/>
            <family val="2"/>
          </rPr>
          <t>E: Estimated value</t>
        </r>
      </text>
    </comment>
    <comment ref="M50" authorId="0" shapeId="0" xr:uid="{D53EF86E-DCF0-AD41-B650-EF56320A2279}">
      <text>
        <r>
          <rPr>
            <sz val="9"/>
            <color indexed="81"/>
            <rFont val="Tahoma"/>
            <family val="2"/>
          </rPr>
          <t>P: Provisional value</t>
        </r>
      </text>
    </comment>
    <comment ref="N50" authorId="0" shapeId="0" xr:uid="{55F26AC6-5317-344A-B50C-27FE1D71FBBA}">
      <text>
        <r>
          <rPr>
            <sz val="9"/>
            <color rgb="FF000000"/>
            <rFont val="Tahoma"/>
            <family val="2"/>
          </rPr>
          <t>E: Estimated value</t>
        </r>
      </text>
    </comment>
    <comment ref="O50" authorId="0" shapeId="0" xr:uid="{949DDBE1-3F4C-BF43-8C4D-7A98331EF61F}">
      <text>
        <r>
          <rPr>
            <sz val="9"/>
            <color rgb="FF000000"/>
            <rFont val="Tahoma"/>
            <family val="2"/>
          </rPr>
          <t>P: Provisional value</t>
        </r>
      </text>
    </comment>
    <comment ref="P50" authorId="0" shapeId="0" xr:uid="{8A51D070-A1A7-5E46-A104-DFFA0CBCDC94}">
      <text>
        <r>
          <rPr>
            <sz val="9"/>
            <color indexed="81"/>
            <rFont val="Tahoma"/>
            <family val="2"/>
          </rPr>
          <t>E: Estimated value</t>
        </r>
      </text>
    </comment>
    <comment ref="Q50" authorId="0" shapeId="0" xr:uid="{10CF3FF5-9AB6-F743-8E0C-FA8DC565ECD4}">
      <text>
        <r>
          <rPr>
            <sz val="9"/>
            <color indexed="81"/>
            <rFont val="Tahoma"/>
            <family val="2"/>
          </rPr>
          <t>P: Provisional value</t>
        </r>
      </text>
    </comment>
    <comment ref="R50" authorId="0" shapeId="0" xr:uid="{220ECF93-72E9-5045-85DB-68FFB5E32D68}">
      <text>
        <r>
          <rPr>
            <sz val="9"/>
            <color rgb="FF000000"/>
            <rFont val="Tahoma"/>
            <family val="2"/>
          </rPr>
          <t>P: Provisional value</t>
        </r>
      </text>
    </comment>
    <comment ref="S50" authorId="0" shapeId="0" xr:uid="{7DCDAA2A-1A24-464E-A045-C555E6CAFF56}">
      <text>
        <r>
          <rPr>
            <sz val="9"/>
            <color rgb="FF000000"/>
            <rFont val="Tahoma"/>
            <family val="2"/>
          </rPr>
          <t>P: Provisional value</t>
        </r>
      </text>
    </comment>
    <comment ref="T50" authorId="0" shapeId="0" xr:uid="{120BD571-A9E0-D646-8F89-79686B80D128}">
      <text>
        <r>
          <rPr>
            <sz val="9"/>
            <color rgb="FF000000"/>
            <rFont val="Tahoma"/>
            <family val="2"/>
          </rPr>
          <t>E: Estimated value</t>
        </r>
      </text>
    </comment>
    <comment ref="U50" authorId="0" shapeId="0" xr:uid="{67681ABB-EF42-9940-AF42-E60BAADD881F}">
      <text>
        <r>
          <rPr>
            <sz val="9"/>
            <color indexed="81"/>
            <rFont val="Tahoma"/>
            <family val="2"/>
          </rPr>
          <t>P: Provisional value</t>
        </r>
      </text>
    </comment>
    <comment ref="V50" authorId="0" shapeId="0" xr:uid="{1D4DB051-B8B1-8B42-9E64-5E6F5B20D826}">
      <text>
        <r>
          <rPr>
            <sz val="9"/>
            <color rgb="FF000000"/>
            <rFont val="Tahoma"/>
            <family val="2"/>
          </rPr>
          <t>E: Estimated value</t>
        </r>
      </text>
    </comment>
    <comment ref="W50" authorId="0" shapeId="0" xr:uid="{9564F9BA-9857-5642-A9A1-46220AABDF33}">
      <text>
        <r>
          <rPr>
            <sz val="9"/>
            <color rgb="FF000000"/>
            <rFont val="Tahoma"/>
            <family val="2"/>
          </rPr>
          <t>P: Provisional value</t>
        </r>
      </text>
    </comment>
    <comment ref="X50" authorId="0" shapeId="0" xr:uid="{3CBE0AFD-52CB-674A-9F7C-57D1ACF453B5}">
      <text>
        <r>
          <rPr>
            <sz val="9"/>
            <color indexed="81"/>
            <rFont val="Tahoma"/>
            <family val="2"/>
          </rPr>
          <t>E: Estimated value</t>
        </r>
      </text>
    </comment>
  </commentList>
</comments>
</file>

<file path=xl/sharedStrings.xml><?xml version="1.0" encoding="utf-8"?>
<sst xmlns="http://schemas.openxmlformats.org/spreadsheetml/2006/main" count="32350" uniqueCount="339">
  <si>
    <t>Country</t>
  </si>
  <si>
    <t>Year</t>
  </si>
  <si>
    <t>Austria</t>
  </si>
  <si>
    <t>Belgium</t>
  </si>
  <si>
    <t>Bulgaria</t>
  </si>
  <si>
    <t>Croatia</t>
  </si>
  <si>
    <t>Cyprus</t>
  </si>
  <si>
    <t>Czechia</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</si>
  <si>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</si>
  <si>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</si>
  <si>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</si>
  <si>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</si>
  <si>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</si>
  <si>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</si>
  <si>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</si>
  <si>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</si>
  <si>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</si>
  <si>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</si>
  <si>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</si>
  <si>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</si>
  <si>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</si>
  <si>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</si>
  <si>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</si>
  <si>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</si>
  <si>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</si>
  <si>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</si>
  <si>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</si>
  <si>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Sweden</t>
  </si>
  <si>
    <t>Spain</t>
  </si>
  <si>
    <t>UK</t>
  </si>
  <si>
    <t>Australia</t>
  </si>
  <si>
    <t>..</t>
  </si>
  <si>
    <t>Canada</t>
  </si>
  <si>
    <t>Czech Republic</t>
  </si>
  <si>
    <t>Iceland</t>
  </si>
  <si>
    <t>Israel</t>
  </si>
  <si>
    <t>Japan</t>
  </si>
  <si>
    <t>Korea</t>
  </si>
  <si>
    <t>New Zealand</t>
  </si>
  <si>
    <t>Norway</t>
  </si>
  <si>
    <t>Slovak Republic</t>
  </si>
  <si>
    <t>Switzerland</t>
  </si>
  <si>
    <t>Turkey</t>
  </si>
  <si>
    <t>United Kingdom</t>
  </si>
  <si>
    <t>HE per cap, US PPP, current prices</t>
  </si>
  <si>
    <t>12 countries with data from around 1970</t>
  </si>
  <si>
    <t>Austria ¹</t>
  </si>
  <si>
    <t>Belgium ¹</t>
  </si>
  <si>
    <t>Czech Republic ¹</t>
  </si>
  <si>
    <t>Denmark ¹</t>
  </si>
  <si>
    <t>Estonia ¹</t>
  </si>
  <si>
    <t>Finland ¹</t>
  </si>
  <si>
    <t>France ¹</t>
  </si>
  <si>
    <t>Germany ¹</t>
  </si>
  <si>
    <t>Greece ³</t>
  </si>
  <si>
    <t>Hungary ¹</t>
  </si>
  <si>
    <t>Ireland ¹</t>
  </si>
  <si>
    <t>Italy ¹</t>
  </si>
  <si>
    <t>Latvia ¹</t>
  </si>
  <si>
    <t>Lithuania ¹</t>
  </si>
  <si>
    <t>Luxembourg ¹</t>
  </si>
  <si>
    <t>Netherlands ¹</t>
  </si>
  <si>
    <t>Poland ¹</t>
  </si>
  <si>
    <t>Portugal ³</t>
  </si>
  <si>
    <r>
      <t xml:space="preserve">Slovak Republic </t>
    </r>
    <r>
      <rPr>
        <sz val="10"/>
        <rFont val="Arial"/>
        <family val="2"/>
      </rPr>
      <t>²</t>
    </r>
  </si>
  <si>
    <t>Slovenia ¹</t>
  </si>
  <si>
    <t>Spain ¹</t>
  </si>
  <si>
    <t>Sweden ¹</t>
  </si>
  <si>
    <t>United Kingdom ¹</t>
  </si>
  <si>
    <t>Physician Density</t>
  </si>
  <si>
    <t>Notes</t>
  </si>
  <si>
    <t>Physician data sometimes measured differently</t>
  </si>
  <si>
    <t>Healthcare expenditure data imperfect</t>
  </si>
  <si>
    <t>OOP Exp per cap PPP</t>
  </si>
  <si>
    <t>Alc</t>
  </si>
  <si>
    <t>Alc (L pc)</t>
  </si>
  <si>
    <t>HE pc, US PPP, current prices</t>
  </si>
  <si>
    <t>% Daily smoker</t>
  </si>
  <si>
    <t>Obesity Rate</t>
  </si>
  <si>
    <t>Obesity</t>
  </si>
  <si>
    <t>Variable</t>
  </si>
  <si>
    <t>Source</t>
  </si>
  <si>
    <t>Physician Density (physicians per 1000)</t>
  </si>
  <si>
    <t>Alcohol consumption (litres per capita)</t>
  </si>
  <si>
    <t>Daily Smoker (% of population)</t>
  </si>
  <si>
    <t>Age-standardised</t>
  </si>
  <si>
    <t>Not sure if age standardised or gender standardised</t>
  </si>
  <si>
    <t>Not sure which year is indexed to.</t>
  </si>
  <si>
    <t>OECD spreadsheet</t>
  </si>
  <si>
    <t>Url</t>
  </si>
  <si>
    <t>https://www.who.int/data/gho/data/indicators/indicator-details/GHO/prevalence-of-obesity-among-adults-bmi-=-30-(age-standardized-estimate)-(-)</t>
  </si>
  <si>
    <t>WHO</t>
  </si>
  <si>
    <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</si>
  <si>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</si>
  <si>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</si>
  <si>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</si>
  <si>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</si>
  <si>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</si>
  <si>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</si>
  <si>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</si>
  <si>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</si>
  <si>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</si>
  <si>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</si>
  <si>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</si>
  <si>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</si>
  <si>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</si>
  <si>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</si>
  <si>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</si>
  <si>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</si>
  <si>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</si>
  <si>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</si>
  <si>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</si>
  <si>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</si>
  <si>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</si>
  <si>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</si>
  <si>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</si>
  <si>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</si>
  <si>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</si>
  <si>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</si>
  <si>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</si>
  <si>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</si>
  <si>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</si>
  <si>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</si>
  <si>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</si>
  <si>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</si>
  <si>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</si>
  <si>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</si>
  <si>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</si>
  <si>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</si>
  <si>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</si>
  <si>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</si>
  <si>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</si>
  <si>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</si>
  <si>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</si>
  <si>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</si>
  <si>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</si>
  <si>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</si>
  <si>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</si>
  <si>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</si>
  <si>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</si>
  <si>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</si>
  <si>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</si>
  <si>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Fat Supply</t>
  </si>
  <si>
    <t>Grammes Per capita per day</t>
  </si>
  <si>
    <t>OECD Health Data</t>
  </si>
  <si>
    <t>Fat_cons</t>
  </si>
  <si>
    <t>Fat_Cons</t>
  </si>
  <si>
    <t>Calories</t>
  </si>
  <si>
    <t>Kilocalories per capita per day</t>
  </si>
  <si>
    <t>Protein</t>
  </si>
  <si>
    <t>Protein grammes per capita per day</t>
  </si>
  <si>
    <t>sugar kilos per capita per year</t>
  </si>
  <si>
    <t>Dataset: Non-Medical Determinants of Health</t>
  </si>
  <si>
    <t>Sugar supply</t>
  </si>
  <si>
    <t>Measure</t>
  </si>
  <si>
    <t>Kilos per capita per year</t>
  </si>
  <si>
    <t>Data extracted on 07 May 2020 11:58 UTC (GMT) from OECD.Stat</t>
  </si>
  <si>
    <t>Sugar</t>
  </si>
  <si>
    <t>Vegetables supply</t>
  </si>
  <si>
    <t>Data extracted on 07 May 2020 11:59 UTC (GMT) from OECD.Stat</t>
  </si>
  <si>
    <t>Veg</t>
  </si>
  <si>
    <t>Definition of</t>
  </si>
  <si>
    <t>Health spending</t>
  </si>
  <si>
    <t>Health spending measures the final consumption of health care goods and services (i.e. current health expenditure) including personal health care (curative care, rehabilitative care, long-term care, ancillary services and medical goods) and collective services (prevention and public health services as well as health administration), but excluding spending on investments. Health care is financed through a mix of financing arrangements including government spending and compulsory health insurance (“Government/compulsory”) as well as voluntary health insurance and private funds such as households’ out-of-pocket payments, NGOs and private corporations (“Voluntary”). This indicator is presented as a total and by type of financing (“Government/compulsory”, “Voluntary”, “Out-of-pocket”) and is measured as a share of GDP, as a share of total health spending and in USD per capita (using economy-wide PPPs).</t>
  </si>
  <si>
    <t>LOCATION</t>
  </si>
  <si>
    <t>INDICATOR</t>
  </si>
  <si>
    <t>SUBJECT</t>
  </si>
  <si>
    <t>MEASURE</t>
  </si>
  <si>
    <t>FREQUENCY</t>
  </si>
  <si>
    <t>TIME</t>
  </si>
  <si>
    <t>Value</t>
  </si>
  <si>
    <t>Flag Codes</t>
  </si>
  <si>
    <t>AUT</t>
  </si>
  <si>
    <t>HEALTHEXP</t>
  </si>
  <si>
    <t>COMPULSORY</t>
  </si>
  <si>
    <t>USD_CAP</t>
  </si>
  <si>
    <t>A</t>
  </si>
  <si>
    <t>B</t>
  </si>
  <si>
    <t>P</t>
  </si>
  <si>
    <t>BEL</t>
  </si>
  <si>
    <t>E</t>
  </si>
  <si>
    <t>CZE</t>
  </si>
  <si>
    <t>DNK</t>
  </si>
  <si>
    <t>D</t>
  </si>
  <si>
    <t>FIN</t>
  </si>
  <si>
    <t>FRA</t>
  </si>
  <si>
    <t>DEU</t>
  </si>
  <si>
    <t>GRC</t>
  </si>
  <si>
    <t>HUN</t>
  </si>
  <si>
    <t>IRL</t>
  </si>
  <si>
    <t>ITA</t>
  </si>
  <si>
    <t>LUX</t>
  </si>
  <si>
    <t>NLD</t>
  </si>
  <si>
    <t>POL</t>
  </si>
  <si>
    <t>PRT</t>
  </si>
  <si>
    <t>SVK</t>
  </si>
  <si>
    <t>ESP</t>
  </si>
  <si>
    <t>SWE</t>
  </si>
  <si>
    <t>GBR</t>
  </si>
  <si>
    <t>EST</t>
  </si>
  <si>
    <t>LVA</t>
  </si>
  <si>
    <t>LTU</t>
  </si>
  <si>
    <t>SVN</t>
  </si>
  <si>
    <t>BGR</t>
  </si>
  <si>
    <t>HRV</t>
  </si>
  <si>
    <t>CYP</t>
  </si>
  <si>
    <t>MLT</t>
  </si>
  <si>
    <t>ROU</t>
  </si>
  <si>
    <t>Health care is financed through a mix of financing arrangements including government spending and compulsory health insurance (“Government/compulsory”)</t>
  </si>
  <si>
    <t>INCLUDES OOP</t>
  </si>
  <si>
    <t>total = compulsory + voluntary</t>
  </si>
  <si>
    <t>voluntary includes oop</t>
  </si>
  <si>
    <t>VOLUNTARY</t>
  </si>
  <si>
    <t>OOP per cap, US PPP</t>
  </si>
  <si>
    <t>Vol HE pc, US PPP</t>
  </si>
  <si>
    <t>Comp HE pc, US PPP</t>
  </si>
  <si>
    <t>AIREMISSION</t>
  </si>
  <si>
    <t>NOX</t>
  </si>
  <si>
    <t>KG_CAP</t>
  </si>
  <si>
    <t>Lat</t>
  </si>
  <si>
    <t>Lith</t>
  </si>
  <si>
    <t>Luxem</t>
  </si>
  <si>
    <t>Portgual</t>
  </si>
  <si>
    <t>Env. Data</t>
  </si>
  <si>
    <t>Nitrogen oxides kilograms per capita</t>
  </si>
  <si>
    <t>Pollution</t>
  </si>
  <si>
    <t>LRU</t>
  </si>
  <si>
    <t>LRU rate</t>
  </si>
  <si>
    <t>LTUNEMP</t>
  </si>
  <si>
    <t>TOT</t>
  </si>
  <si>
    <t>PC_UNEMP</t>
  </si>
  <si>
    <t>Den</t>
  </si>
  <si>
    <t>Ger</t>
  </si>
  <si>
    <t>Gree</t>
  </si>
  <si>
    <t>Ire</t>
  </si>
  <si>
    <t>Neth</t>
  </si>
  <si>
    <t>Port</t>
  </si>
  <si>
    <t>Spai</t>
  </si>
  <si>
    <t>LR unemployment rate</t>
  </si>
  <si>
    <t>i</t>
  </si>
  <si>
    <t>GDP per capita, current prices, PPP adjusted</t>
  </si>
  <si>
    <t>GDP pc</t>
  </si>
  <si>
    <t>GDP net HE</t>
  </si>
  <si>
    <t>HE</t>
  </si>
  <si>
    <t>GDP</t>
  </si>
  <si>
    <t>percentage of population 65 years old or older</t>
  </si>
  <si>
    <t>Pop_Struc</t>
  </si>
  <si>
    <t>Dataset: Level of GDP per capita and productivity</t>
  </si>
  <si>
    <t>Subject</t>
  </si>
  <si>
    <t>Average hours worked per person employed</t>
  </si>
  <si>
    <t>Persons/Hours</t>
  </si>
  <si>
    <t>Unit</t>
  </si>
  <si>
    <t>Hours</t>
  </si>
  <si>
    <t>Time</t>
  </si>
  <si>
    <t>Data extracted on 10 May 2020 17:37 UTC (GMT) from OECD.Stat</t>
  </si>
  <si>
    <t>Legend:</t>
  </si>
  <si>
    <t>B:</t>
  </si>
  <si>
    <t>Break</t>
  </si>
  <si>
    <t>Hrs Worked</t>
  </si>
  <si>
    <t>Hours worked per employed worker</t>
  </si>
  <si>
    <t>Dataset: International Migration Database</t>
  </si>
  <si>
    <t>Country of birth/nationality</t>
  </si>
  <si>
    <t>Total</t>
  </si>
  <si>
    <t>Inflows of foreign population by nationality</t>
  </si>
  <si>
    <t>Gender</t>
  </si>
  <si>
    <t>Data extracted on 10 May 2020 19:09 UTC (GMT) from OECD.Stat</t>
  </si>
  <si>
    <t>Sorry, the query is too large to fit into the Excel cell. You will not be able to update your table with the .Stat Populator.</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</si>
  <si>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</si>
  <si>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Mig_In</t>
  </si>
  <si>
    <t>.</t>
  </si>
  <si>
    <t>Data extracted on 10 May 2020 22:55 UTC (GMT) from OECD.Stat</t>
  </si>
  <si>
    <t>Outflows of foreign population by nationality</t>
  </si>
  <si>
    <t>Data extracted on 10 May 2020 23:00 UTC (GMT) from OECD.Stat</t>
  </si>
  <si>
    <t>NOT YET USED THIS DATA</t>
  </si>
  <si>
    <t>aus</t>
  </si>
  <si>
    <t>LIFEEXP</t>
  </si>
  <si>
    <t>YR</t>
  </si>
  <si>
    <t>den</t>
  </si>
  <si>
    <t>greec</t>
  </si>
  <si>
    <t>irel</t>
  </si>
  <si>
    <t>nether</t>
  </si>
  <si>
    <t>port</t>
  </si>
  <si>
    <t>slov</t>
  </si>
  <si>
    <t>spai</t>
  </si>
  <si>
    <t>uk</t>
  </si>
  <si>
    <t>slovenia</t>
  </si>
  <si>
    <t>latvia</t>
  </si>
  <si>
    <t>lith</t>
  </si>
  <si>
    <t>OECD data</t>
  </si>
  <si>
    <t>Dataset: Health Status</t>
  </si>
  <si>
    <t>Deaths per 100 000 population (standardised rates)</t>
  </si>
  <si>
    <t>Data extracted on 11 May 2020 10:17 UTC (GMT) from OECD.Stat</t>
  </si>
  <si>
    <t>Preventable Mort</t>
  </si>
  <si>
    <t>treatable mort</t>
  </si>
  <si>
    <t>avoidable mort</t>
  </si>
  <si>
    <t>LifeExp</t>
  </si>
  <si>
    <t>AvMort</t>
  </si>
  <si>
    <t>All causes of death</t>
  </si>
  <si>
    <t>Years lost, /100 000 population, aged 75 years old</t>
  </si>
  <si>
    <t>Data extracted on 11 May 2020 19:15 UTC (GMT) from OECD.Stat</t>
  </si>
  <si>
    <t>All causes of death. I am hoping this means this means there is no impact from the ICD9 to ICD 10 change.</t>
  </si>
  <si>
    <t>Yrs_Lost</t>
  </si>
  <si>
    <t>Diseases of the nervous system</t>
  </si>
  <si>
    <t>Data extracted on 11 May 2020 23:12 UTC (GMT) from OECD.Stat</t>
  </si>
  <si>
    <t>Neuro_DR</t>
  </si>
  <si>
    <t>BREAKS IN THIS DATA DUE TO CHANGE IN ICD. CHECK BEFORE INTERPRETING/ANALYSING</t>
  </si>
  <si>
    <t>Yr</t>
  </si>
  <si>
    <t>PhysDens</t>
  </si>
  <si>
    <t>OOP</t>
  </si>
  <si>
    <t>Smoke</t>
  </si>
  <si>
    <t>Obese</t>
  </si>
  <si>
    <t>Cal</t>
  </si>
  <si>
    <t>Prot_Cons</t>
  </si>
  <si>
    <t>Sug_Cons</t>
  </si>
  <si>
    <t>Veg_Cons</t>
  </si>
  <si>
    <t>Comp_HE</t>
  </si>
  <si>
    <t>Vol_HE</t>
  </si>
  <si>
    <t>Pol</t>
  </si>
  <si>
    <t>GDP_net_HE</t>
  </si>
  <si>
    <t>Hrs</t>
  </si>
  <si>
    <t>NeuroDR</t>
  </si>
  <si>
    <t>YrsLost</t>
  </si>
  <si>
    <t>Life_Exp</t>
  </si>
  <si>
    <t>c_id</t>
  </si>
  <si>
    <t>Id</t>
  </si>
  <si>
    <t>Early Data</t>
  </si>
  <si>
    <t>USA</t>
  </si>
  <si>
    <t>Russia</t>
  </si>
  <si>
    <t>EU</t>
  </si>
  <si>
    <t>https://data.oecd.org/air/air-and-ghg-emissions.htm#indicator-chart</t>
  </si>
  <si>
    <t>bad measure, NO not actually dangerous lol</t>
  </si>
  <si>
    <t>https://data.oecd.org/unemp/long-term-unemployment-rate.htm</t>
  </si>
  <si>
    <t>OECD</t>
  </si>
  <si>
    <t>OECD Demographics</t>
  </si>
  <si>
    <t>share of population above 65</t>
  </si>
  <si>
    <t>ALSO STANDARDISED DEATH RATES -&gt; CONTROL FOR DIFFERENCES IN AGE AND GENDER</t>
  </si>
  <si>
    <t>OB_GDP</t>
  </si>
  <si>
    <t>LRU_GDP</t>
  </si>
  <si>
    <t>Hospital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</si>
</sst>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_ ;\-#,##0.0\ "/>
    <numFmt numFmtId="166" formatCode="#,##0.00000_);\(#,##0.00000\)"/>
    <numFmt numFmtId="167" formatCode="0.000"/>
  </numFmts>
  <fonts count="35" x14ac:knownFonts="1">
    <font>
      <sz val="12"/>
      <color theme="1"/>
      <name val="Calibri"/>
      <family val="2"/>
      <scheme val="minor"/>
    </font>
    <font>
      <u/>
      <sz val="12"/>
      <color theme="10"/>
      <name val="Calibri"/>
      <family val="2"/>
      <scheme val="minor"/>
    </font>
    <font>
      <sz val="10"/>
      <name val="Arial"/>
      <family val="2"/>
    </font>
    <font>
      <b/>
      <sz val="11"/>
      <name val="Verdana"/>
      <family val="2"/>
    </font>
    <font>
      <sz val="11"/>
      <name val="Arial"/>
      <family val="2"/>
    </font>
    <font>
      <sz val="9"/>
      <color indexed="81"/>
      <name val="Tahoma"/>
      <family val="2"/>
    </font>
    <font>
      <sz val="10"/>
      <color rgb="FF000000"/>
      <name val="Tahoma"/>
      <family val="2"/>
    </font>
    <font>
      <sz val="12"/>
      <color rgb="FF000000"/>
      <name val="Calibri"/>
      <family val="2"/>
      <scheme val="minor"/>
    </font>
    <font>
      <sz val="9"/>
      <color rgb="FF000000"/>
      <name val="Tahoma"/>
      <family val="2"/>
    </font>
    <font>
      <b/>
      <sz val="10"/>
      <color rgb="FFFFFFFF"/>
      <name val="Verdana"/>
      <family val="2"/>
    </font>
    <font>
      <sz val="10"/>
      <color rgb="FFFFFFFF"/>
      <name val="Verdana"/>
      <family val="2"/>
    </font>
    <font>
      <sz val="10"/>
      <name val="Verdana"/>
      <family val="2"/>
    </font>
    <font>
      <sz val="10"/>
      <name val="Arial"/>
      <family val="2"/>
    </font>
    <font>
      <u/>
      <sz val="10"/>
      <name val="Verdana"/>
      <family val="2"/>
    </font>
    <font>
      <b/>
      <sz val="8"/>
      <name val="Verdana"/>
      <family val="2"/>
    </font>
    <font>
      <sz val="8"/>
      <name val="Verdana"/>
      <family val="2"/>
    </font>
    <font>
      <u/>
      <sz val="8"/>
      <name val="Verdana"/>
      <family val="2"/>
    </font>
    <font>
      <b/>
      <sz val="9"/>
      <color indexed="10"/>
      <name val="Courier New"/>
      <family val="3"/>
    </font>
    <font>
      <sz val="8"/>
      <color indexed="9"/>
      <name val="Verdana"/>
      <family val="2"/>
    </font>
    <font>
      <sz val="8"/>
      <name val="Arial"/>
      <family val="2"/>
    </font>
    <font>
      <b/>
      <u/>
      <sz val="9"/>
      <color indexed="18"/>
      <name val="Verdana"/>
      <family val="2"/>
    </font>
    <font>
      <b/>
      <sz val="8"/>
      <color indexed="9"/>
      <name val="Verdana"/>
      <family val="2"/>
    </font>
    <font>
      <u/>
      <sz val="8"/>
      <color indexed="9"/>
      <name val="Verdana"/>
      <family val="2"/>
    </font>
    <font>
      <sz val="12"/>
      <name val="Arial"/>
      <family val="2"/>
    </font>
    <font>
      <sz val="12"/>
      <color theme="1"/>
      <name val="Calibri"/>
      <family val="2"/>
    </font>
    <font>
      <sz val="12"/>
      <name val="Calibri"/>
      <family val="2"/>
    </font>
    <font>
      <sz val="12"/>
      <color rgb="FF000000"/>
      <name val="Calibri"/>
      <family val="2"/>
    </font>
    <font>
      <b/>
      <sz val="18"/>
      <color rgb="FF494444"/>
      <name val="Helvetica Neue"/>
      <family val="2"/>
    </font>
    <font>
      <b/>
      <sz val="18"/>
      <color rgb="FF111111"/>
      <name val="Helvetica Neue"/>
      <family val="2"/>
    </font>
    <font>
      <sz val="14"/>
      <color rgb="FF494444"/>
      <name val="Helvetica Neue"/>
      <family val="2"/>
    </font>
    <font>
      <b/>
      <sz val="9"/>
      <color rgb="FFFF0000"/>
      <name val="Courier New"/>
      <family val="3"/>
    </font>
    <font>
      <sz val="8"/>
      <color rgb="FFFFFFFF"/>
      <name val="Verdana"/>
      <family val="2"/>
    </font>
    <font>
      <b/>
      <sz val="8"/>
      <color rgb="FFFFFFFF"/>
      <name val="Verdana"/>
      <family val="2"/>
    </font>
    <font>
      <b/>
      <sz val="9"/>
      <color rgb="FF000080"/>
      <name val="Verdana"/>
      <family val="2"/>
    </font>
    <font>
      <b/>
      <sz val="9"/>
      <color indexed="18"/>
      <name val="Verdana"/>
      <family val="2"/>
    </font>
  </fonts>
  <fills count="14">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2973BD"/>
        <bgColor rgb="FF000000"/>
      </patternFill>
    </fill>
    <fill>
      <patternFill patternType="solid">
        <fgColor rgb="FFC4D8ED"/>
        <bgColor rgb="FF000000"/>
      </patternFill>
    </fill>
    <fill>
      <patternFill patternType="solid">
        <fgColor rgb="FFF0F8FF"/>
        <bgColor rgb="FF000000"/>
      </patternFill>
    </fill>
    <fill>
      <patternFill patternType="solid">
        <fgColor rgb="FFD6ECF2"/>
        <bgColor indexed="64"/>
      </patternFill>
    </fill>
    <fill>
      <patternFill patternType="solid">
        <fgColor rgb="FFC4D8ED"/>
        <bgColor indexed="64"/>
      </patternFill>
    </fill>
    <fill>
      <patternFill patternType="solid">
        <fgColor rgb="FFF0F8FF"/>
        <bgColor indexed="64"/>
      </patternFill>
    </fill>
    <fill>
      <patternFill patternType="mediumGray">
        <fgColor rgb="FFC0C0C0"/>
        <bgColor rgb="FFFFFFFF"/>
      </patternFill>
    </fill>
    <fill>
      <patternFill patternType="solid">
        <fgColor rgb="FF00A1E3"/>
        <bgColor indexed="64"/>
      </patternFill>
    </fill>
    <fill>
      <patternFill patternType="solid">
        <fgColor rgb="FF2973BD"/>
        <bgColor indexed="64"/>
      </patternFill>
    </fill>
    <fill>
      <patternFill patternType="solid">
        <fgColor rgb="FF00A1E3"/>
        <bgColor rgb="FF000000"/>
      </patternFill>
    </fill>
  </fills>
  <borders count="9">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style="thin">
        <color rgb="FFC0C0C0"/>
      </top>
      <bottom/>
      <diagonal/>
    </border>
  </borders>
  <cellStyleXfs count="3">
    <xf numFmtId="0" fontId="0" fillId="0" borderId="0"/>
    <xf numFmtId="0" fontId="1" fillId="0" borderId="0" applyNumberFormat="0" applyFill="0" applyBorder="0" applyAlignment="0" applyProtection="0"/>
    <xf numFmtId="0" fontId="2" fillId="0" borderId="0" applyFill="0"/>
  </cellStyleXfs>
  <cellXfs count="122">
    <xf numFmtId="0" fontId="0" fillId="0" borderId="0" xfId="0"/>
    <xf numFmtId="0" fontId="3" fillId="2" borderId="1" xfId="2" applyFont="1" applyFill="1" applyBorder="1" applyAlignment="1">
      <alignment vertical="top" wrapText="1"/>
    </xf>
    <xf numFmtId="1" fontId="4" fillId="0" borderId="0" xfId="2" applyNumberFormat="1" applyFont="1" applyFill="1" applyAlignment="1">
      <alignment horizontal="right"/>
    </xf>
    <xf numFmtId="0" fontId="3" fillId="3" borderId="1" xfId="2" applyFont="1" applyFill="1" applyBorder="1" applyAlignment="1">
      <alignment vertical="top" wrapText="1"/>
    </xf>
    <xf numFmtId="1" fontId="4" fillId="3" borderId="0" xfId="2" applyNumberFormat="1" applyFont="1" applyFill="1" applyAlignment="1">
      <alignment horizontal="right"/>
    </xf>
    <xf numFmtId="0" fontId="3" fillId="3" borderId="2" xfId="2" applyFont="1" applyFill="1" applyBorder="1" applyAlignment="1">
      <alignment vertical="top" wrapText="1"/>
    </xf>
    <xf numFmtId="0" fontId="7" fillId="0" borderId="0" xfId="0" applyFont="1"/>
    <xf numFmtId="0" fontId="0" fillId="0" borderId="0" xfId="0" applyFill="1"/>
    <xf numFmtId="0" fontId="9" fillId="4" borderId="3" xfId="0" applyFont="1" applyFill="1" applyBorder="1" applyAlignment="1">
      <alignment horizontal="right" vertical="center" wrapText="1"/>
    </xf>
    <xf numFmtId="0" fontId="10" fillId="4" borderId="4" xfId="0" applyFont="1" applyFill="1" applyBorder="1" applyAlignment="1">
      <alignment horizontal="center" vertical="top" wrapText="1"/>
    </xf>
    <xf numFmtId="0" fontId="11" fillId="5" borderId="5" xfId="0" applyFont="1" applyFill="1" applyBorder="1" applyAlignment="1">
      <alignment vertical="top" wrapText="1"/>
    </xf>
    <xf numFmtId="164" fontId="12" fillId="0" borderId="6" xfId="0" applyNumberFormat="1" applyFont="1" applyBorder="1" applyAlignment="1">
      <alignment horizontal="right"/>
    </xf>
    <xf numFmtId="164" fontId="12" fillId="6" borderId="6" xfId="0" applyNumberFormat="1" applyFont="1" applyFill="1" applyBorder="1" applyAlignment="1">
      <alignment horizontal="right"/>
    </xf>
    <xf numFmtId="164" fontId="12" fillId="0" borderId="6" xfId="0" applyNumberFormat="1" applyFont="1" applyFill="1" applyBorder="1" applyAlignment="1">
      <alignment horizontal="right"/>
    </xf>
    <xf numFmtId="0" fontId="3" fillId="3" borderId="1" xfId="2" applyFont="1" applyFill="1" applyBorder="1" applyAlignment="1">
      <alignment horizontal="center" vertical="top" wrapText="1"/>
    </xf>
    <xf numFmtId="0" fontId="3" fillId="7" borderId="1" xfId="0" applyFont="1" applyFill="1" applyBorder="1" applyAlignment="1">
      <alignmen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3" fillId="7" borderId="1" xfId="0" applyFont="1" applyFill="1" applyBorder="1" applyAlignment="1">
      <alignment horizontal="center" vertical="top" wrapText="1"/>
    </xf>
    <xf numFmtId="0" fontId="2" fillId="0" borderId="1" xfId="0" applyFont="1" applyBorder="1" applyAlignment="1">
      <alignment horizontal="right"/>
    </xf>
    <xf numFmtId="0" fontId="2" fillId="9" borderId="1" xfId="0" applyFont="1" applyFill="1" applyBorder="1" applyAlignment="1">
      <alignment horizontal="right"/>
    </xf>
    <xf numFmtId="0" fontId="3" fillId="7" borderId="0" xfId="0" applyFont="1" applyFill="1" applyAlignment="1">
      <alignment horizontal="center" vertical="top" wrapText="1"/>
    </xf>
    <xf numFmtId="0" fontId="2" fillId="0" borderId="1" xfId="0" applyFont="1" applyFill="1" applyBorder="1" applyAlignment="1">
      <alignment horizontal="right"/>
    </xf>
    <xf numFmtId="0" fontId="2" fillId="0" borderId="5" xfId="0" applyFont="1" applyFill="1" applyBorder="1" applyAlignment="1">
      <alignment horizontal="right"/>
    </xf>
    <xf numFmtId="2" fontId="0" fillId="0" borderId="0" xfId="0" applyNumberFormat="1"/>
    <xf numFmtId="0" fontId="0" fillId="0" borderId="0" xfId="0" applyNumberFormat="1" applyAlignment="1">
      <alignment horizontal="right"/>
    </xf>
    <xf numFmtId="164" fontId="0" fillId="0" borderId="0" xfId="0" applyNumberFormat="1" applyAlignment="1">
      <alignment horizontal="right"/>
    </xf>
    <xf numFmtId="164" fontId="0" fillId="0" borderId="0" xfId="0" applyNumberFormat="1" applyAlignment="1">
      <alignment horizontal="left"/>
    </xf>
    <xf numFmtId="0" fontId="1" fillId="0" borderId="0" xfId="1"/>
    <xf numFmtId="0" fontId="0" fillId="0" borderId="0" xfId="0" applyFill="1" applyAlignment="1">
      <alignment horizontal="right"/>
    </xf>
    <xf numFmtId="0" fontId="0" fillId="0" borderId="0" xfId="0" applyAlignment="1">
      <alignment horizontal="right"/>
    </xf>
    <xf numFmtId="0" fontId="14" fillId="8" borderId="1" xfId="0" applyFont="1" applyFill="1" applyBorder="1" applyAlignment="1">
      <alignment wrapText="1"/>
    </xf>
    <xf numFmtId="0" fontId="15" fillId="8" borderId="1" xfId="0" applyFont="1" applyFill="1" applyBorder="1" applyAlignment="1">
      <alignment vertical="top" wrapText="1"/>
    </xf>
    <xf numFmtId="0" fontId="16" fillId="8" borderId="1" xfId="0" applyFont="1" applyFill="1" applyBorder="1" applyAlignment="1">
      <alignment vertical="top" wrapText="1"/>
    </xf>
    <xf numFmtId="0" fontId="17" fillId="10" borderId="1" xfId="0" applyFont="1" applyFill="1" applyBorder="1" applyAlignment="1">
      <alignment horizontal="center"/>
    </xf>
    <xf numFmtId="0" fontId="18" fillId="11" borderId="1" xfId="0" applyFont="1" applyFill="1" applyBorder="1" applyAlignment="1">
      <alignment horizontal="center" vertical="top" wrapText="1"/>
    </xf>
    <xf numFmtId="0" fontId="19" fillId="0" borderId="1" xfId="0" applyFont="1" applyBorder="1" applyAlignment="1">
      <alignment horizontal="right"/>
    </xf>
    <xf numFmtId="0" fontId="19" fillId="9" borderId="1" xfId="0" applyFont="1" applyFill="1" applyBorder="1" applyAlignment="1">
      <alignment horizontal="right"/>
    </xf>
    <xf numFmtId="0" fontId="20" fillId="0" borderId="1" xfId="0" applyFont="1" applyBorder="1" applyAlignment="1">
      <alignment horizontal="left" wrapText="1"/>
    </xf>
    <xf numFmtId="0" fontId="16" fillId="0" borderId="0" xfId="0" applyFont="1" applyAlignment="1">
      <alignment horizontal="left"/>
    </xf>
    <xf numFmtId="0" fontId="7" fillId="0" borderId="0" xfId="0" applyFont="1" applyAlignment="1">
      <alignment horizontal="right"/>
    </xf>
    <xf numFmtId="0" fontId="24" fillId="0" borderId="0" xfId="0" applyFont="1"/>
    <xf numFmtId="0" fontId="24" fillId="0" borderId="0" xfId="0" applyFont="1" applyAlignment="1">
      <alignment horizontal="right"/>
    </xf>
    <xf numFmtId="1" fontId="25" fillId="0" borderId="0" xfId="2" applyNumberFormat="1" applyFont="1" applyFill="1" applyAlignment="1">
      <alignment horizontal="right"/>
    </xf>
    <xf numFmtId="0" fontId="27" fillId="0" borderId="0" xfId="0" applyFont="1"/>
    <xf numFmtId="0" fontId="28" fillId="0" borderId="0" xfId="0" applyFont="1"/>
    <xf numFmtId="0" fontId="29" fillId="0" borderId="0" xfId="0" applyFont="1"/>
    <xf numFmtId="0" fontId="1" fillId="10" borderId="4" xfId="1" applyFill="1" applyBorder="1" applyAlignment="1">
      <alignment horizontal="center"/>
    </xf>
    <xf numFmtId="0" fontId="31" fillId="13" borderId="4" xfId="0" applyFont="1" applyFill="1" applyBorder="1" applyAlignment="1">
      <alignment horizontal="center" vertical="top" wrapText="1"/>
    </xf>
    <xf numFmtId="0" fontId="30" fillId="10" borderId="6" xfId="0" applyFont="1" applyFill="1" applyBorder="1" applyAlignment="1">
      <alignment horizontal="center"/>
    </xf>
    <xf numFmtId="165" fontId="19" fillId="0" borderId="6" xfId="0" applyNumberFormat="1" applyFont="1" applyBorder="1" applyAlignment="1">
      <alignment horizontal="right"/>
    </xf>
    <xf numFmtId="165" fontId="19" fillId="6" borderId="6" xfId="0" applyNumberFormat="1" applyFont="1" applyFill="1" applyBorder="1" applyAlignment="1">
      <alignment horizontal="right"/>
    </xf>
    <xf numFmtId="2" fontId="23" fillId="0" borderId="1" xfId="0" applyNumberFormat="1" applyFont="1" applyBorder="1" applyAlignment="1">
      <alignment horizontal="right"/>
    </xf>
    <xf numFmtId="2" fontId="23" fillId="9" borderId="1" xfId="0" applyNumberFormat="1" applyFont="1" applyFill="1" applyBorder="1" applyAlignment="1">
      <alignment horizontal="right"/>
    </xf>
    <xf numFmtId="165" fontId="19" fillId="0" borderId="1" xfId="0" applyNumberFormat="1" applyFont="1" applyBorder="1" applyAlignment="1">
      <alignment horizontal="right"/>
    </xf>
    <xf numFmtId="166" fontId="0" fillId="0" borderId="0" xfId="0" applyNumberFormat="1"/>
    <xf numFmtId="165" fontId="19" fillId="9" borderId="1" xfId="0" applyNumberFormat="1" applyFont="1" applyFill="1" applyBorder="1" applyAlignment="1">
      <alignment horizontal="right"/>
    </xf>
    <xf numFmtId="0" fontId="1" fillId="0" borderId="5" xfId="1" applyBorder="1" applyAlignment="1">
      <alignment horizontal="left" wrapText="1"/>
    </xf>
    <xf numFmtId="0" fontId="2" fillId="0" borderId="0" xfId="0" applyFont="1"/>
    <xf numFmtId="0" fontId="31" fillId="13" borderId="6" xfId="0" applyFont="1" applyFill="1" applyBorder="1" applyAlignment="1">
      <alignment horizontal="center" vertical="top" wrapText="1"/>
    </xf>
    <xf numFmtId="0" fontId="14" fillId="5" borderId="5" xfId="0" applyFont="1" applyFill="1" applyBorder="1" applyAlignment="1">
      <alignment wrapText="1"/>
    </xf>
    <xf numFmtId="0" fontId="1" fillId="10" borderId="6" xfId="1" applyFill="1" applyBorder="1" applyAlignment="1">
      <alignment horizontal="center"/>
    </xf>
    <xf numFmtId="0" fontId="15" fillId="5" borderId="5" xfId="0" applyFont="1" applyFill="1" applyBorder="1" applyAlignment="1">
      <alignment vertical="top" wrapText="1"/>
    </xf>
    <xf numFmtId="0" fontId="1" fillId="5" borderId="5" xfId="1" applyFill="1" applyBorder="1" applyAlignment="1">
      <alignment vertical="top" wrapText="1"/>
    </xf>
    <xf numFmtId="0" fontId="1" fillId="0" borderId="0" xfId="1" applyAlignment="1">
      <alignment horizontal="left"/>
    </xf>
    <xf numFmtId="0" fontId="15" fillId="0" borderId="0" xfId="0" applyFont="1" applyAlignment="1">
      <alignment horizontal="left"/>
    </xf>
    <xf numFmtId="0" fontId="14" fillId="0" borderId="0" xfId="0" applyFont="1" applyAlignment="1">
      <alignment horizontal="left"/>
    </xf>
    <xf numFmtId="0" fontId="33" fillId="0" borderId="5" xfId="0" applyFont="1" applyBorder="1" applyAlignment="1">
      <alignment horizontal="left" wrapText="1"/>
    </xf>
    <xf numFmtId="0" fontId="19" fillId="0" borderId="6" xfId="0" applyFont="1" applyBorder="1" applyAlignment="1">
      <alignment horizontal="right"/>
    </xf>
    <xf numFmtId="0" fontId="19" fillId="6" borderId="6" xfId="0" applyFont="1" applyFill="1" applyBorder="1" applyAlignment="1">
      <alignment horizontal="right"/>
    </xf>
    <xf numFmtId="0" fontId="19" fillId="0" borderId="1" xfId="0" applyFont="1" applyBorder="1"/>
    <xf numFmtId="0" fontId="34" fillId="0" borderId="1" xfId="0" applyFont="1" applyBorder="1" applyAlignment="1">
      <alignment horizontal="left" wrapText="1"/>
    </xf>
    <xf numFmtId="167" fontId="25" fillId="0" borderId="6" xfId="0" applyNumberFormat="1" applyFont="1" applyFill="1" applyBorder="1" applyAlignment="1">
      <alignment horizontal="right"/>
    </xf>
    <xf numFmtId="167" fontId="25" fillId="0" borderId="1" xfId="0" applyNumberFormat="1" applyFont="1" applyFill="1" applyBorder="1" applyAlignment="1">
      <alignment horizontal="right"/>
    </xf>
    <xf numFmtId="167" fontId="24" fillId="0" borderId="0" xfId="0" applyNumberFormat="1" applyFont="1" applyAlignment="1">
      <alignment horizontal="right"/>
    </xf>
    <xf numFmtId="167" fontId="26" fillId="0" borderId="0" xfId="0" applyNumberFormat="1" applyFont="1" applyAlignment="1">
      <alignment horizontal="right"/>
    </xf>
    <xf numFmtId="167" fontId="0" fillId="0" borderId="0" xfId="0" applyNumberFormat="1" applyAlignment="1">
      <alignment horizontal="right"/>
    </xf>
    <xf numFmtId="167" fontId="25" fillId="3" borderId="0" xfId="2" applyNumberFormat="1" applyFont="1" applyFill="1" applyAlignment="1">
      <alignment horizontal="right"/>
    </xf>
    <xf numFmtId="167" fontId="25" fillId="3" borderId="1" xfId="0" applyNumberFormat="1" applyFont="1" applyFill="1" applyBorder="1" applyAlignment="1">
      <alignment horizontal="right"/>
    </xf>
    <xf numFmtId="164" fontId="24" fillId="3" borderId="0" xfId="0" applyNumberFormat="1" applyFont="1" applyFill="1" applyAlignment="1">
      <alignment horizontal="right"/>
    </xf>
    <xf numFmtId="167" fontId="24" fillId="3" borderId="0" xfId="0" applyNumberFormat="1" applyFont="1" applyFill="1" applyAlignment="1">
      <alignment horizontal="right"/>
    </xf>
    <xf numFmtId="0" fontId="24" fillId="3" borderId="0" xfId="0" applyFont="1" applyFill="1" applyAlignment="1">
      <alignment horizontal="right"/>
    </xf>
    <xf numFmtId="167" fontId="0" fillId="3" borderId="0" xfId="0" applyNumberFormat="1" applyFill="1" applyAlignment="1">
      <alignment horizontal="right"/>
    </xf>
    <xf numFmtId="167" fontId="7" fillId="3" borderId="0" xfId="0" applyNumberFormat="1" applyFont="1" applyFill="1" applyAlignment="1">
      <alignment horizontal="right"/>
    </xf>
    <xf numFmtId="167" fontId="0" fillId="3" borderId="0" xfId="0" applyNumberFormat="1" applyFont="1" applyFill="1" applyAlignment="1">
      <alignment horizontal="right"/>
    </xf>
    <xf numFmtId="0" fontId="24" fillId="3" borderId="0" xfId="0" applyNumberFormat="1" applyFont="1" applyFill="1" applyAlignment="1">
      <alignment horizontal="right"/>
    </xf>
    <xf numFmtId="0" fontId="24" fillId="0" borderId="0" xfId="0" applyFont="1" applyFill="1" applyAlignment="1">
      <alignment horizontal="right"/>
    </xf>
    <xf numFmtId="0" fontId="0" fillId="3" borderId="0" xfId="0" applyFill="1" applyAlignment="1">
      <alignment horizontal="right"/>
    </xf>
    <xf numFmtId="0" fontId="7" fillId="3" borderId="0" xfId="0" applyFont="1" applyFill="1" applyAlignment="1">
      <alignment horizontal="right"/>
    </xf>
    <xf numFmtId="0" fontId="21" fillId="12" borderId="7" xfId="0" applyFont="1" applyFill="1" applyBorder="1" applyAlignment="1">
      <alignment horizontal="right" vertical="top" wrapText="1"/>
    </xf>
    <xf numFmtId="0" fontId="21" fillId="12" borderId="4" xfId="0" applyFont="1" applyFill="1" applyBorder="1" applyAlignment="1">
      <alignment horizontal="right" vertical="top" wrapText="1"/>
    </xf>
    <xf numFmtId="0" fontId="18" fillId="12" borderId="7" xfId="0" applyFont="1" applyFill="1" applyBorder="1" applyAlignment="1">
      <alignment vertical="top" wrapText="1"/>
    </xf>
    <xf numFmtId="0" fontId="18" fillId="12" borderId="3" xfId="0" applyFont="1" applyFill="1" applyBorder="1" applyAlignment="1">
      <alignment vertical="top" wrapText="1"/>
    </xf>
    <xf numFmtId="0" fontId="18" fillId="12" borderId="4" xfId="0" applyFont="1" applyFill="1" applyBorder="1" applyAlignment="1">
      <alignment vertical="top" wrapText="1"/>
    </xf>
    <xf numFmtId="0" fontId="21" fillId="11" borderId="7" xfId="0" applyFont="1" applyFill="1" applyBorder="1" applyAlignment="1">
      <alignment horizontal="right" vertical="center" wrapText="1"/>
    </xf>
    <xf numFmtId="0" fontId="21" fillId="11" borderId="4" xfId="0" applyFont="1" applyFill="1" applyBorder="1" applyAlignment="1">
      <alignment horizontal="right" vertical="center" wrapText="1"/>
    </xf>
    <xf numFmtId="0" fontId="22" fillId="12" borderId="7" xfId="0" applyFont="1" applyFill="1" applyBorder="1" applyAlignment="1">
      <alignment vertical="top" wrapText="1"/>
    </xf>
    <xf numFmtId="0" fontId="22" fillId="12" borderId="3" xfId="0" applyFont="1" applyFill="1" applyBorder="1" applyAlignment="1">
      <alignment vertical="top" wrapText="1"/>
    </xf>
    <xf numFmtId="0" fontId="22" fillId="12" borderId="4" xfId="0" applyFont="1" applyFill="1" applyBorder="1" applyAlignment="1">
      <alignment vertical="top" wrapText="1"/>
    </xf>
    <xf numFmtId="0" fontId="32" fillId="4" borderId="7" xfId="0" applyFont="1" applyFill="1" applyBorder="1" applyAlignment="1">
      <alignment horizontal="right" vertical="top" wrapText="1"/>
    </xf>
    <xf numFmtId="0" fontId="32" fillId="4" borderId="4" xfId="0" applyFont="1" applyFill="1" applyBorder="1" applyAlignment="1">
      <alignment horizontal="right" vertical="top" wrapText="1"/>
    </xf>
    <xf numFmtId="0" fontId="1" fillId="4" borderId="7" xfId="1" applyFill="1" applyBorder="1" applyAlignment="1">
      <alignment vertical="top" wrapText="1"/>
    </xf>
    <xf numFmtId="0" fontId="1" fillId="4" borderId="3" xfId="1" applyFill="1" applyBorder="1" applyAlignment="1">
      <alignment vertical="top" wrapText="1"/>
    </xf>
    <xf numFmtId="0" fontId="1" fillId="4" borderId="4" xfId="1" applyFill="1" applyBorder="1" applyAlignment="1">
      <alignment vertical="top" wrapText="1"/>
    </xf>
    <xf numFmtId="0" fontId="31" fillId="4" borderId="7" xfId="0" applyFont="1" applyFill="1" applyBorder="1" applyAlignment="1">
      <alignment vertical="top" wrapText="1"/>
    </xf>
    <xf numFmtId="0" fontId="31" fillId="4" borderId="3" xfId="0" applyFont="1" applyFill="1" applyBorder="1" applyAlignment="1">
      <alignment vertical="top" wrapText="1"/>
    </xf>
    <xf numFmtId="0" fontId="31" fillId="4" borderId="4" xfId="0" applyFont="1" applyFill="1" applyBorder="1" applyAlignment="1">
      <alignment vertical="top" wrapText="1"/>
    </xf>
    <xf numFmtId="0" fontId="32" fillId="13" borderId="7" xfId="0" applyFont="1" applyFill="1" applyBorder="1" applyAlignment="1">
      <alignment horizontal="right" vertical="center" wrapText="1"/>
    </xf>
    <xf numFmtId="0" fontId="32" fillId="13" borderId="4" xfId="0" applyFont="1" applyFill="1" applyBorder="1" applyAlignment="1">
      <alignment horizontal="right" vertical="center" wrapText="1"/>
    </xf>
    <xf numFmtId="0" fontId="21" fillId="11" borderId="3" xfId="0" applyFont="1" applyFill="1" applyBorder="1" applyAlignment="1">
      <alignment horizontal="right" vertical="center" wrapText="1"/>
    </xf>
    <xf numFmtId="0" fontId="15" fillId="8" borderId="8" xfId="0" applyFont="1" applyFill="1" applyBorder="1" applyAlignment="1">
      <alignment vertical="top" wrapText="1"/>
    </xf>
    <xf numFmtId="0" fontId="15" fillId="8" borderId="2" xfId="0" applyFont="1" applyFill="1" applyBorder="1" applyAlignment="1">
      <alignment vertical="top" wrapText="1"/>
    </xf>
    <xf numFmtId="0" fontId="15" fillId="8" borderId="5" xfId="0" applyFont="1" applyFill="1" applyBorder="1" applyAlignment="1">
      <alignment vertical="top" wrapText="1"/>
    </xf>
    <xf numFmtId="0" fontId="16" fillId="8" borderId="2" xfId="0" applyFont="1" applyFill="1" applyBorder="1" applyAlignment="1">
      <alignment vertical="top" wrapText="1"/>
    </xf>
    <xf numFmtId="0" fontId="16" fillId="8" borderId="5" xfId="0" applyFont="1" applyFill="1" applyBorder="1" applyAlignment="1">
      <alignment vertical="top" wrapText="1"/>
    </xf>
    <xf numFmtId="0" fontId="15" fillId="5" borderId="7" xfId="0" applyFont="1" applyFill="1" applyBorder="1" applyAlignment="1">
      <alignment vertical="top" wrapText="1"/>
    </xf>
    <xf numFmtId="0" fontId="15" fillId="5" borderId="4" xfId="0" applyFont="1" applyFill="1" applyBorder="1" applyAlignment="1">
      <alignment vertical="top" wrapText="1"/>
    </xf>
    <xf numFmtId="0" fontId="14" fillId="5" borderId="7" xfId="0" applyFont="1" applyFill="1" applyBorder="1" applyAlignment="1">
      <alignment wrapText="1"/>
    </xf>
    <xf numFmtId="0" fontId="14" fillId="5" borderId="4" xfId="0" applyFont="1" applyFill="1" applyBorder="1" applyAlignment="1">
      <alignment wrapText="1"/>
    </xf>
    <xf numFmtId="0" fontId="1" fillId="5" borderId="7" xfId="1" applyFill="1" applyBorder="1" applyAlignment="1">
      <alignment vertical="top" wrapText="1"/>
    </xf>
    <xf numFmtId="0" fontId="1" fillId="5" borderId="4" xfId="1" applyFill="1" applyBorder="1" applyAlignment="1">
      <alignment vertical="top" wrapText="1"/>
    </xf>
    <xf numFmtId="0" fontId="21" fillId="12" borderId="3" xfId="0" applyFont="1" applyFill="1" applyBorder="1" applyAlignment="1">
      <alignment horizontal="right" vertical="top" wrapText="1"/>
    </xf>
  </cellXfs>
  <cellStyles count="3">
    <cellStyle name="Hyperlink" xfId="1" builtinId="8"/>
    <cellStyle name="Normal" xfId="0" builtinId="0"/>
    <cellStyle name="Normal 2 3 2" xfId="2" xr:uid="{F52F6A5F-539E-064F-9584-0AC6C37401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oecd.org/unemp/long-term-unemployment-rate.htm" TargetMode="External"/><Relationship Id="rId2" Type="http://schemas.openxmlformats.org/officeDocument/2006/relationships/hyperlink" Target="https://data.oecd.org/air/air-and-ghg-emissions.htm" TargetMode="External"/><Relationship Id="rId1" Type="http://schemas.openxmlformats.org/officeDocument/2006/relationships/hyperlink" Target="https://www.who.int/data/gho/data/indicators/indicator-details/GHO/prevalence-of-obesity-among-adults-bmi-=-30-(age-standardized-estimat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localhost/OECDStat_Metadata/ShowMetadata.ashx?Dataset=PDB_LV&amp;Coords=%5bSUBJECT%5d.%5bT_HRSAV%5d,%5bMEASURE%5d.%5bPEHRS%5d&amp;ShowOnWeb=true&amp;Lang=en" TargetMode="External"/><Relationship Id="rId2" Type="http://schemas.openxmlformats.org/officeDocument/2006/relationships/hyperlink" Target="http://localhost/OECDStat_Metadata/ShowMetadata.ashx?Dataset=PDB_LV&amp;Coords=%5bSUBJECT%5d.%5bT_HRSAV%5d&amp;ShowOnWeb=true&amp;Lang=en" TargetMode="External"/><Relationship Id="rId1" Type="http://schemas.openxmlformats.org/officeDocument/2006/relationships/hyperlink" Target="http://localhost/OECDStat_Metadata/ShowMetadata.ashx?Dataset=PDB_LV&amp;ShowOnWeb=true&amp;Lang=en" TargetMode="External"/><Relationship Id="rId5" Type="http://schemas.openxmlformats.org/officeDocument/2006/relationships/hyperlink" Target="https://stats-3.oecd.org/index.aspx?DatasetCode=PDB_LV" TargetMode="External"/><Relationship Id="rId4" Type="http://schemas.openxmlformats.org/officeDocument/2006/relationships/hyperlink" Target="http://localhost/OECDStat_Metadata/ShowMetadata.ashx?Dataset=PDB_LV&amp;Coords=%5bLOCATION%5d.%5bDEU%5d&amp;ShowOnWeb=true&amp;Lang=e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ats.oecd.org/OECDStat_Metadata/ShowMetadata.ashx?Dataset=HEALTH_DEMR&amp;Coords=%5bCOU%5d.%5bDEU%5d&amp;ShowOnWeb=true&amp;Lang=en"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hyperlink" Target="http://localhost/OECDStat_Metadata/ShowMetadata.ashx?Dataset=PDB_LV&amp;Coords=%5bLOCATION%5d.%5bDEU%5d&amp;ShowOnWeb=true&amp;Lang=en" TargetMode="External"/><Relationship Id="rId1" Type="http://schemas.openxmlformats.org/officeDocument/2006/relationships/hyperlink" Target="http://localhost/OECDStat_Metadata/ShowMetadata.ashx?Dataset=PDB_LV&amp;Coords=%5bSUBJECT%5d.%5bT_GDPPOP%5d,%5bMEASURE%5d.%5bCPC%5d&amp;ShowOnWeb=true&amp;Lang=e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VNG&amp;Coords=%5bCOU%5d.%5bDEU%5d&amp;ShowOnWeb=true&amp;Lang=en" TargetMode="External"/><Relationship Id="rId2" Type="http://schemas.openxmlformats.org/officeDocument/2006/relationships/hyperlink" Target="http://stats.oecd.org/OECDStat_Metadata/ShowMetadata.ashx?Dataset=HEALTH_LVNG&amp;Coords=%5bVAR%5d.%5bFOODVEGG%5d&amp;ShowOnWeb=true&amp;Lang=en" TargetMode="External"/><Relationship Id="rId1" Type="http://schemas.openxmlformats.org/officeDocument/2006/relationships/hyperlink" Target="http://stats.oecd.org/OECDStat_Metadata/ShowMetadata.ashx?Dataset=HEALTH_LVNG&amp;ShowOnWeb=true&amp;Lang=en" TargetMode="External"/><Relationship Id="rId5" Type="http://schemas.openxmlformats.org/officeDocument/2006/relationships/hyperlink" Target="http://stats.oecd.org/OECDStat_Metadata/ShowMetadata.ashx?Dataset=HEALTH_LVNG&amp;Coords=%5bCOU%5d.%5bDEU%5d&amp;ShowOnWeb=true&amp;Lang=en" TargetMode="External"/><Relationship Id="rId4" Type="http://schemas.openxmlformats.org/officeDocument/2006/relationships/hyperlink" Target="https://stats-2.oecd.org/index.aspx?DatasetCode=HEALTH_LVN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LVNG&amp;Coords=%5bCOU%5d.%5bDEU%5d&amp;ShowOnWeb=true&amp;Lang=en" TargetMode="External"/><Relationship Id="rId2" Type="http://schemas.openxmlformats.org/officeDocument/2006/relationships/hyperlink" Target="http://stats.oecd.org/OECDStat_Metadata/ShowMetadata.ashx?Dataset=HEALTH_LVNG&amp;Coords=%5bVAR%5d.%5bFOODSUCR%5d&amp;ShowOnWeb=true&amp;Lang=en" TargetMode="External"/><Relationship Id="rId1" Type="http://schemas.openxmlformats.org/officeDocument/2006/relationships/hyperlink" Target="http://stats.oecd.org/OECDStat_Metadata/ShowMetadata.ashx?Dataset=HEALTH_LVNG&amp;ShowOnWeb=true&amp;Lang=en" TargetMode="External"/><Relationship Id="rId5" Type="http://schemas.openxmlformats.org/officeDocument/2006/relationships/hyperlink" Target="http://stats.oecd.org/OECDStat_Metadata/ShowMetadata.ashx?Dataset=HEALTH_LVNG&amp;Coords=%5bCOU%5d.%5bDEU%5d&amp;ShowOnWeb=true&amp;Lang=en" TargetMode="External"/><Relationship Id="rId4" Type="http://schemas.openxmlformats.org/officeDocument/2006/relationships/hyperlink" Target="https://stats-2.oecd.org/index.aspx?DatasetCode=HEALTH_LVNG"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ats.oecd.org/OECDStat_Metadata/ShowMetadata.ashx?Dataset=HEALTH_LVNG&amp;Coords=%5bCOU%5d.%5bDEU%5d&amp;ShowOnWeb=true&amp;Lang=e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ats.oecd.org/OECDStat_Metadata/ShowMetadata.ashx?Dataset=HEALTH_LVNG&amp;Coords=%5bCOU%5d.%5bDEU%5d&amp;ShowOnWeb=true&amp;Lang=en"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tats.oecd.org/OECDStat_Metadata/ShowMetadata.ashx?Dataset=HEALTH_LVNG&amp;Coords=%5bCOU%5d.%5bDEU%5d&amp;ShowOnWeb=true&amp;Lang=en" TargetMode="Externa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tats.oecd.org/OECDStat_Metadata/ShowMetadata.ashx?Dataset=HEALTH_LVNG&amp;Coords=%5bCOU%5d.%5bDEU%5d&amp;ShowOnWeb=true&amp;Lang=en"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localhost/OECDStat_Metadata/ShowMetadata.ashx?Dataset=HEALTH_LVNG&amp;Coords=%5bCOU%5d.%5bDEU%5d&amp;ShowOnWeb=true&amp;Lang=en" TargetMode="External"/></Relationships>
</file>

<file path=xl/worksheets/_rels/sheet2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stats-3.oecd.org/" TargetMode="External"/><Relationship Id="rId2" Type="http://schemas.openxmlformats.org/officeDocument/2006/relationships/hyperlink" Target="http://localhost/OECDStat_Metadata/ShowMetadata.ashx?Dataset=MIG&amp;Coords=%5bCOU%5d.%5bDEU%5d&amp;ShowOnWeb=true&amp;Lang=en" TargetMode="External"/><Relationship Id="rId1" Type="http://schemas.openxmlformats.org/officeDocument/2006/relationships/hyperlink" Target="http://localhost/OECDStat_Metadata/ShowMetadata.ashx?Dataset=MIG&amp;Coords=%5bVAR%5d.%5bB11%5d&amp;ShowOnWeb=true&amp;Lang=en" TargetMode="External"/><Relationship Id="rId6" Type="http://schemas.openxmlformats.org/officeDocument/2006/relationships/hyperlink" Target="https://stats-1.oecd.org/" TargetMode="External"/><Relationship Id="rId5" Type="http://schemas.openxmlformats.org/officeDocument/2006/relationships/hyperlink" Target="http://stats.oecd.org/OECDStat_Metadata/ShowMetadata.ashx?Dataset=MIG&amp;Coords=%5bVAR%5d.%5bB11%5d&amp;ShowOnWeb=true&amp;Lang=en" TargetMode="External"/><Relationship Id="rId4" Type="http://schemas.openxmlformats.org/officeDocument/2006/relationships/hyperlink" Target="http://localhost/OECDStat_Metadata/ShowMetadata.ashx?Dataset=MIG&amp;Coords=%5bCOU%5d.%5bDEU%5d&amp;ShowOnWeb=true&amp;Lang=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STAT&amp;Coords=%5bCOU%5d.%5bDEU%5d&amp;ShowOnWeb=true&amp;Lang=en" TargetMode="External"/><Relationship Id="rId2" Type="http://schemas.openxmlformats.org/officeDocument/2006/relationships/hyperlink" Target="http://stats.oecd.org/OECDStat_Metadata/ShowMetadata.ashx?Dataset=HEALTH_STAT&amp;Coords=%5bVAR%5d.%5bCICDNERV%5d&amp;ShowOnWeb=true&amp;Lang=en" TargetMode="External"/><Relationship Id="rId1" Type="http://schemas.openxmlformats.org/officeDocument/2006/relationships/hyperlink" Target="http://stats.oecd.org/OECDStat_Metadata/ShowMetadata.ashx?Dataset=HEALTH_STAT&amp;ShowOnWeb=true&amp;Lang=en" TargetMode="External"/><Relationship Id="rId4" Type="http://schemas.openxmlformats.org/officeDocument/2006/relationships/hyperlink" Target="https://stats-1.oecd.org/index.aspx?DatasetCode=HEALTH_STA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STAT&amp;Coords=%5bCOU%5d.%5bDEU%5d&amp;ShowOnWeb=true&amp;Lang=en" TargetMode="External"/><Relationship Id="rId2" Type="http://schemas.openxmlformats.org/officeDocument/2006/relationships/hyperlink" Target="http://stats.oecd.org/OECDStat_Metadata/ShowMetadata.ashx?Dataset=HEALTH_STAT&amp;Coords=%5bVAR%5d.%5bPLYLALLC%5d&amp;ShowOnWeb=true&amp;Lang=en" TargetMode="External"/><Relationship Id="rId1" Type="http://schemas.openxmlformats.org/officeDocument/2006/relationships/hyperlink" Target="http://stats.oecd.org/OECDStat_Metadata/ShowMetadata.ashx?Dataset=HEALTH_STAT&amp;ShowOnWeb=true&amp;Lang=en" TargetMode="External"/><Relationship Id="rId4" Type="http://schemas.openxmlformats.org/officeDocument/2006/relationships/hyperlink" Target="https://stats-2.oecd.org/index.aspx?DatasetCode=HEALTH_STA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ats.oecd.org/OECDStat_Metadata/ShowMetadata.ashx?Dataset=HEALTH_STAT&amp;Coords=%5bCOU%5d.%5bDEU%5d&amp;ShowOnWeb=true&amp;Lang=en" TargetMode="External"/><Relationship Id="rId2" Type="http://schemas.openxmlformats.org/officeDocument/2006/relationships/hyperlink" Target="http://stats.oecd.org/OECDStat_Metadata/ShowMetadata.ashx?Dataset=HEALTH_STAT&amp;Coords=%5bCOU%5d.%5bDEU%5d&amp;ShowOnWeb=true&amp;Lang=en" TargetMode="External"/><Relationship Id="rId1" Type="http://schemas.openxmlformats.org/officeDocument/2006/relationships/hyperlink" Target="http://stats.oecd.org/OECDStat_Metadata/ShowMetadata.ashx?Dataset=HEALTH_STAT&amp;ShowOnWeb=true&amp;Lang=en" TargetMode="External"/><Relationship Id="rId4" Type="http://schemas.openxmlformats.org/officeDocument/2006/relationships/hyperlink" Target="https://stats-2.oecd.org/index.aspx?DatasetCode=HEALTH_STA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tats.oecd.org/OECDStat_Metadata/ShowMetadata.ashx?Dataset=MIG&amp;Coords=%5bCO2%5d.%5bTOT%5d,%5bVAR%5d.%5bB12%5d,%5bGEN%5d.%5bTOT%5d,%5bCOU%5d.%5bDEU%5d&amp;ShowOnWeb=true" TargetMode="External"/><Relationship Id="rId13" Type="http://schemas.openxmlformats.org/officeDocument/2006/relationships/hyperlink" Target="http://stats.oecd.org/OECDStat_Metadata/ShowMetadata.ashx?Dataset=MIG&amp;Coords=%5bCO2%5d.%5bTOT%5d,%5bVAR%5d.%5bB12%5d,%5bGEN%5d.%5bTOT%5d,%5bCOU%5d.%5bSVK%5d&amp;ShowOnWeb=true" TargetMode="External"/><Relationship Id="rId18" Type="http://schemas.openxmlformats.org/officeDocument/2006/relationships/hyperlink" Target="https://stats-1.oecd.org/" TargetMode="External"/><Relationship Id="rId3" Type="http://schemas.openxmlformats.org/officeDocument/2006/relationships/hyperlink" Target="http://stats.oecd.org/OECDStat_Metadata/ShowMetadata.ashx?Dataset=MIG&amp;Coords=%5bCO2%5d.%5bTOT%5d,%5bVAR%5d.%5bB12%5d,%5bGEN%5d.%5bTOT%5d,%5bCOU%5d.%5bBEL%5d&amp;ShowOnWeb=true" TargetMode="External"/><Relationship Id="rId7" Type="http://schemas.openxmlformats.org/officeDocument/2006/relationships/hyperlink" Target="http://stats.oecd.org/OECDStat_Metadata/ShowMetadata.ashx?Dataset=MIG&amp;Coords=%5bCOU%5d.%5bDEU%5d&amp;ShowOnWeb=true&amp;Lang=en" TargetMode="External"/><Relationship Id="rId12" Type="http://schemas.openxmlformats.org/officeDocument/2006/relationships/hyperlink" Target="http://stats.oecd.org/OECDStat_Metadata/ShowMetadata.ashx?Dataset=MIG&amp;Coords=%5bCO2%5d.%5bTOT%5d,%5bVAR%5d.%5bB12%5d,%5bGEN%5d.%5bTOT%5d,%5bCOU%5d.%5bPRT%5d&amp;ShowOnWeb=true" TargetMode="External"/><Relationship Id="rId17" Type="http://schemas.openxmlformats.org/officeDocument/2006/relationships/hyperlink" Target="http://stats.oecd.org/OECDStat_Metadata/ShowMetadata.ashx?Dataset=MIG&amp;Coords=%5bCO2%5d.%5bTOT%5d,%5bVAR%5d.%5bB12%5d,%5bGEN%5d.%5bTOT%5d,%5bCOU%5d.%5bGBR%5d&amp;ShowOnWeb=true" TargetMode="External"/><Relationship Id="rId2" Type="http://schemas.openxmlformats.org/officeDocument/2006/relationships/hyperlink" Target="http://stats.oecd.org/OECDStat_Metadata/ShowMetadata.ashx?Dataset=MIG&amp;Coords=%5bCO2%5d.%5bTOT%5d,%5bVAR%5d.%5bB12%5d,%5bGEN%5d.%5bTOT%5d,%5bCOU%5d.%5bAUT%5d&amp;ShowOnWeb=true" TargetMode="External"/><Relationship Id="rId16" Type="http://schemas.openxmlformats.org/officeDocument/2006/relationships/hyperlink" Target="http://stats.oecd.org/OECDStat_Metadata/ShowMetadata.ashx?Dataset=MIG&amp;Coords=%5bCO2%5d.%5bTOT%5d,%5bVAR%5d.%5bB12%5d,%5bGEN%5d.%5bTOT%5d,%5bCOU%5d.%5bCHE%5d&amp;ShowOnWeb=true" TargetMode="External"/><Relationship Id="rId1" Type="http://schemas.openxmlformats.org/officeDocument/2006/relationships/hyperlink" Target="http://stats.oecd.org/OECDStat_Metadata/ShowMetadata.ashx?Dataset=MIG&amp;Coords=%5bVAR%5d.%5bB12%5d&amp;ShowOnWeb=true&amp;Lang=en" TargetMode="External"/><Relationship Id="rId6" Type="http://schemas.openxmlformats.org/officeDocument/2006/relationships/hyperlink" Target="http://stats.oecd.org/OECDStat_Metadata/ShowMetadata.ashx?Dataset=MIG&amp;Coords=%5bCO2%5d.%5bTOT%5d,%5bVAR%5d.%5bB12%5d,%5bGEN%5d.%5bTOT%5d,%5bCOU%5d.%5bFIN%5d&amp;ShowOnWeb=true" TargetMode="External"/><Relationship Id="rId11" Type="http://schemas.openxmlformats.org/officeDocument/2006/relationships/hyperlink" Target="http://stats.oecd.org/OECDStat_Metadata/ShowMetadata.ashx?Dataset=MIG&amp;Coords=%5bCO2%5d.%5bTOT%5d,%5bVAR%5d.%5bB12%5d,%5bGEN%5d.%5bTOT%5d,%5bCOU%5d.%5bNLD%5d&amp;ShowOnWeb=true" TargetMode="External"/><Relationship Id="rId5" Type="http://schemas.openxmlformats.org/officeDocument/2006/relationships/hyperlink" Target="http://stats.oecd.org/OECDStat_Metadata/ShowMetadata.ashx?Dataset=MIG&amp;Coords=%5bCO2%5d.%5bTOT%5d,%5bVAR%5d.%5bB12%5d,%5bGEN%5d.%5bTOT%5d,%5bCOU%5d.%5bDNK%5d&amp;ShowOnWeb=true" TargetMode="External"/><Relationship Id="rId15" Type="http://schemas.openxmlformats.org/officeDocument/2006/relationships/hyperlink" Target="http://stats.oecd.org/OECDStat_Metadata/ShowMetadata.ashx?Dataset=MIG&amp;Coords=%5bCO2%5d.%5bTOT%5d,%5bVAR%5d.%5bB12%5d,%5bGEN%5d.%5bTOT%5d,%5bCOU%5d.%5bSWE%5d&amp;ShowOnWeb=true" TargetMode="External"/><Relationship Id="rId10" Type="http://schemas.openxmlformats.org/officeDocument/2006/relationships/hyperlink" Target="http://stats.oecd.org/OECDStat_Metadata/ShowMetadata.ashx?Dataset=MIG&amp;Coords=%5bCO2%5d.%5bTOT%5d,%5bVAR%5d.%5bB12%5d,%5bGEN%5d.%5bTOT%5d,%5bCOU%5d.%5bLUX%5d&amp;ShowOnWeb=true" TargetMode="External"/><Relationship Id="rId4" Type="http://schemas.openxmlformats.org/officeDocument/2006/relationships/hyperlink" Target="http://stats.oecd.org/OECDStat_Metadata/ShowMetadata.ashx?Dataset=MIG&amp;Coords=%5bCO2%5d.%5bTOT%5d,%5bVAR%5d.%5bB12%5d,%5bGEN%5d.%5bTOT%5d,%5bCOU%5d.%5bCZE%5d&amp;ShowOnWeb=true" TargetMode="External"/><Relationship Id="rId9" Type="http://schemas.openxmlformats.org/officeDocument/2006/relationships/hyperlink" Target="http://stats.oecd.org/OECDStat_Metadata/ShowMetadata.ashx?Dataset=MIG&amp;Coords=%5bCO2%5d.%5bTOT%5d,%5bVAR%5d.%5bB12%5d,%5bGEN%5d.%5bTOT%5d,%5bCOU%5d.%5bHUN%5d&amp;ShowOnWeb=true" TargetMode="External"/><Relationship Id="rId14" Type="http://schemas.openxmlformats.org/officeDocument/2006/relationships/hyperlink" Target="http://stats.oecd.org/OECDStat_Metadata/ShowMetadata.ashx?Dataset=MIG&amp;Coords=%5bCO2%5d.%5bTOT%5d,%5bVAR%5d.%5bB12%5d,%5bGEN%5d.%5bTOT%5d,%5bCOU%5d.%5bESP%5d&amp;ShowOnWeb=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E146-BB0E-C04D-A057-A698970BF201}">
  <dimension ref="B2:E11"/>
  <sheetViews>
    <sheetView workbookViewId="0">
      <selection activeCell="D9" sqref="D9"/>
    </sheetView>
  </sheetViews>
  <sheetFormatPr baseColWidth="10" defaultRowHeight="16" x14ac:dyDescent="0.2"/>
  <cols>
    <col min="2" max="2" width="33.6640625" bestFit="1" customWidth="1"/>
    <col min="3" max="3" width="17.1640625" customWidth="1"/>
  </cols>
  <sheetData>
    <row r="2" spans="2:5" x14ac:dyDescent="0.2">
      <c r="B2" t="s">
        <v>80</v>
      </c>
      <c r="C2" t="s">
        <v>81</v>
      </c>
      <c r="D2" t="s">
        <v>89</v>
      </c>
      <c r="E2" t="s">
        <v>70</v>
      </c>
    </row>
    <row r="3" spans="2:5" x14ac:dyDescent="0.2">
      <c r="B3" s="7" t="s">
        <v>76</v>
      </c>
      <c r="C3" t="s">
        <v>88</v>
      </c>
      <c r="E3" t="s">
        <v>87</v>
      </c>
    </row>
    <row r="4" spans="2:5" x14ac:dyDescent="0.2">
      <c r="B4" s="7" t="s">
        <v>82</v>
      </c>
      <c r="C4" t="s">
        <v>88</v>
      </c>
    </row>
    <row r="5" spans="2:5" x14ac:dyDescent="0.2">
      <c r="B5" s="7" t="s">
        <v>73</v>
      </c>
      <c r="C5" t="s">
        <v>88</v>
      </c>
      <c r="E5" t="s">
        <v>86</v>
      </c>
    </row>
    <row r="6" spans="2:5" x14ac:dyDescent="0.2">
      <c r="B6" s="7" t="s">
        <v>83</v>
      </c>
      <c r="C6" t="s">
        <v>88</v>
      </c>
      <c r="E6" t="s">
        <v>86</v>
      </c>
    </row>
    <row r="7" spans="2:5" x14ac:dyDescent="0.2">
      <c r="B7" s="7" t="s">
        <v>84</v>
      </c>
      <c r="C7" t="s">
        <v>88</v>
      </c>
      <c r="E7" t="s">
        <v>86</v>
      </c>
    </row>
    <row r="8" spans="2:5" x14ac:dyDescent="0.2">
      <c r="B8" s="27" t="s">
        <v>79</v>
      </c>
      <c r="C8" t="s">
        <v>91</v>
      </c>
      <c r="D8" s="28" t="s">
        <v>90</v>
      </c>
      <c r="E8" t="s">
        <v>85</v>
      </c>
    </row>
    <row r="9" spans="2:5" x14ac:dyDescent="0.2">
      <c r="B9" s="7" t="s">
        <v>317</v>
      </c>
      <c r="C9" t="s">
        <v>91</v>
      </c>
      <c r="D9" s="28" t="s">
        <v>329</v>
      </c>
      <c r="E9" t="s">
        <v>330</v>
      </c>
    </row>
    <row r="10" spans="2:5" x14ac:dyDescent="0.2">
      <c r="B10" s="7" t="s">
        <v>226</v>
      </c>
      <c r="C10" t="s">
        <v>332</v>
      </c>
      <c r="D10" s="28" t="s">
        <v>331</v>
      </c>
    </row>
    <row r="11" spans="2:5" x14ac:dyDescent="0.2">
      <c r="B11" s="7" t="s">
        <v>246</v>
      </c>
      <c r="C11" t="s">
        <v>333</v>
      </c>
      <c r="E11" t="s">
        <v>334</v>
      </c>
    </row>
  </sheetData>
  <hyperlinks>
    <hyperlink ref="D8" r:id="rId1" xr:uid="{7BC04516-AC7D-2B48-AA57-9D70130FD8BB}"/>
    <hyperlink ref="D9" r:id="rId2" location="indicator-chart" display="https://data.oecd.org/air/air-and-ghg-emissions.htm - indicator-chart" xr:uid="{4A9B8E7E-69D5-4E48-91A2-0006560991DF}"/>
    <hyperlink ref="D10" r:id="rId3" xr:uid="{4B6808BA-9C0E-314B-9878-0BB1123B4B8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1B19-CD5C-DB4B-B4AA-40BCEEA18EC1}">
  <dimension ref="A1:AY34"/>
  <sheetViews>
    <sheetView workbookViewId="0">
      <selection activeCell="C27" sqref="C27"/>
    </sheetView>
  </sheetViews>
  <sheetFormatPr baseColWidth="10" defaultRowHeight="16" x14ac:dyDescent="0.2"/>
  <sheetData>
    <row r="1" spans="1:51" ht="85" x14ac:dyDescent="0.2">
      <c r="A1" s="57" t="s">
        <v>247</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row>
    <row r="2" spans="1:51" ht="16" customHeight="1" x14ac:dyDescent="0.2">
      <c r="A2" s="99" t="s">
        <v>248</v>
      </c>
      <c r="B2" s="100"/>
      <c r="C2" s="101" t="s">
        <v>249</v>
      </c>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3"/>
    </row>
    <row r="3" spans="1:51" x14ac:dyDescent="0.2">
      <c r="A3" s="99" t="s">
        <v>154</v>
      </c>
      <c r="B3" s="100"/>
      <c r="C3" s="104" t="s">
        <v>250</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6"/>
    </row>
    <row r="4" spans="1:51" x14ac:dyDescent="0.2">
      <c r="A4" s="99" t="s">
        <v>251</v>
      </c>
      <c r="B4" s="100"/>
      <c r="C4" s="104" t="s">
        <v>252</v>
      </c>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6"/>
    </row>
    <row r="5" spans="1:51" x14ac:dyDescent="0.2">
      <c r="A5" s="107" t="s">
        <v>253</v>
      </c>
      <c r="B5" s="108"/>
      <c r="C5" s="59">
        <v>1970</v>
      </c>
      <c r="D5" s="59">
        <v>1971</v>
      </c>
      <c r="E5" s="59">
        <v>1972</v>
      </c>
      <c r="F5" s="59">
        <v>1973</v>
      </c>
      <c r="G5" s="59">
        <v>1974</v>
      </c>
      <c r="H5" s="59">
        <v>1975</v>
      </c>
      <c r="I5" s="59">
        <v>1976</v>
      </c>
      <c r="J5" s="59">
        <v>1977</v>
      </c>
      <c r="K5" s="59">
        <v>1978</v>
      </c>
      <c r="L5" s="59">
        <v>1979</v>
      </c>
      <c r="M5" s="59">
        <v>1980</v>
      </c>
      <c r="N5" s="59">
        <v>1981</v>
      </c>
      <c r="O5" s="59">
        <v>1982</v>
      </c>
      <c r="P5" s="59">
        <v>1983</v>
      </c>
      <c r="Q5" s="59">
        <v>1984</v>
      </c>
      <c r="R5" s="59">
        <v>1985</v>
      </c>
      <c r="S5" s="59">
        <v>1986</v>
      </c>
      <c r="T5" s="59">
        <v>1987</v>
      </c>
      <c r="U5" s="59">
        <v>1988</v>
      </c>
      <c r="V5" s="59">
        <v>1989</v>
      </c>
      <c r="W5" s="59">
        <v>1990</v>
      </c>
      <c r="X5" s="59">
        <v>1991</v>
      </c>
      <c r="Y5" s="59">
        <v>1992</v>
      </c>
      <c r="Z5" s="59">
        <v>1993</v>
      </c>
      <c r="AA5" s="59">
        <v>1994</v>
      </c>
      <c r="AB5" s="59">
        <v>1995</v>
      </c>
      <c r="AC5" s="59">
        <v>1996</v>
      </c>
      <c r="AD5" s="59">
        <v>1997</v>
      </c>
      <c r="AE5" s="59">
        <v>1998</v>
      </c>
      <c r="AF5" s="59">
        <v>1999</v>
      </c>
      <c r="AG5" s="59">
        <v>2000</v>
      </c>
      <c r="AH5" s="59">
        <v>2001</v>
      </c>
      <c r="AI5" s="59">
        <v>2002</v>
      </c>
      <c r="AJ5" s="59">
        <v>2003</v>
      </c>
      <c r="AK5" s="59">
        <v>2004</v>
      </c>
      <c r="AL5" s="59">
        <v>2005</v>
      </c>
      <c r="AM5" s="59">
        <v>2006</v>
      </c>
      <c r="AN5" s="59">
        <v>2007</v>
      </c>
      <c r="AO5" s="59">
        <v>2008</v>
      </c>
      <c r="AP5" s="59">
        <v>2009</v>
      </c>
      <c r="AQ5" s="59">
        <v>2010</v>
      </c>
      <c r="AR5" s="59">
        <v>2011</v>
      </c>
      <c r="AS5" s="59">
        <v>2012</v>
      </c>
      <c r="AT5" s="59">
        <v>2013</v>
      </c>
      <c r="AU5" s="59">
        <v>2014</v>
      </c>
      <c r="AV5" s="59">
        <v>2015</v>
      </c>
      <c r="AW5" s="59">
        <v>2016</v>
      </c>
      <c r="AX5" s="59">
        <v>2017</v>
      </c>
      <c r="AY5" s="59">
        <v>2018</v>
      </c>
    </row>
    <row r="6" spans="1:51" x14ac:dyDescent="0.2">
      <c r="A6" s="60" t="s">
        <v>0</v>
      </c>
      <c r="B6" s="61" t="s">
        <v>239</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row>
    <row r="7" spans="1:51" x14ac:dyDescent="0.2">
      <c r="A7" s="62" t="s">
        <v>2</v>
      </c>
      <c r="B7" s="49"/>
      <c r="C7" s="50" t="s">
        <v>31</v>
      </c>
      <c r="D7" s="50" t="s">
        <v>31</v>
      </c>
      <c r="E7" s="50" t="s">
        <v>31</v>
      </c>
      <c r="F7" s="50" t="s">
        <v>31</v>
      </c>
      <c r="G7" s="50" t="s">
        <v>31</v>
      </c>
      <c r="H7" s="50" t="s">
        <v>31</v>
      </c>
      <c r="I7" s="50" t="s">
        <v>31</v>
      </c>
      <c r="J7" s="50" t="s">
        <v>31</v>
      </c>
      <c r="K7" s="50" t="s">
        <v>31</v>
      </c>
      <c r="L7" s="50" t="s">
        <v>31</v>
      </c>
      <c r="M7" s="50" t="s">
        <v>31</v>
      </c>
      <c r="N7" s="50" t="s">
        <v>31</v>
      </c>
      <c r="O7" s="50" t="s">
        <v>31</v>
      </c>
      <c r="P7" s="50" t="s">
        <v>31</v>
      </c>
      <c r="Q7" s="50" t="s">
        <v>31</v>
      </c>
      <c r="R7" s="50" t="s">
        <v>31</v>
      </c>
      <c r="S7" s="50" t="s">
        <v>31</v>
      </c>
      <c r="T7" s="50" t="s">
        <v>31</v>
      </c>
      <c r="U7" s="50" t="s">
        <v>31</v>
      </c>
      <c r="V7" s="50" t="s">
        <v>31</v>
      </c>
      <c r="W7" s="50" t="s">
        <v>31</v>
      </c>
      <c r="X7" s="50" t="s">
        <v>31</v>
      </c>
      <c r="Y7" s="50" t="s">
        <v>31</v>
      </c>
      <c r="Z7" s="50" t="s">
        <v>31</v>
      </c>
      <c r="AA7" s="50" t="s">
        <v>31</v>
      </c>
      <c r="AB7" s="50">
        <v>1658</v>
      </c>
      <c r="AC7" s="50">
        <v>1689</v>
      </c>
      <c r="AD7" s="50">
        <v>1697</v>
      </c>
      <c r="AE7" s="50">
        <v>1677</v>
      </c>
      <c r="AF7" s="50">
        <v>1680</v>
      </c>
      <c r="AG7" s="50">
        <v>1681</v>
      </c>
      <c r="AH7" s="50">
        <v>1669</v>
      </c>
      <c r="AI7" s="50">
        <v>1666</v>
      </c>
      <c r="AJ7" s="50">
        <v>1658</v>
      </c>
      <c r="AK7" s="50">
        <v>1660</v>
      </c>
      <c r="AL7" s="50">
        <v>1638</v>
      </c>
      <c r="AM7" s="50">
        <v>1622</v>
      </c>
      <c r="AN7" s="50">
        <v>1612</v>
      </c>
      <c r="AO7" s="50">
        <v>1605</v>
      </c>
      <c r="AP7" s="50">
        <v>1564</v>
      </c>
      <c r="AQ7" s="50">
        <v>1557</v>
      </c>
      <c r="AR7" s="50">
        <v>1562</v>
      </c>
      <c r="AS7" s="50">
        <v>1540</v>
      </c>
      <c r="AT7" s="50">
        <v>1525</v>
      </c>
      <c r="AU7" s="50">
        <v>1516</v>
      </c>
      <c r="AV7" s="50">
        <v>1500</v>
      </c>
      <c r="AW7" s="50">
        <v>1512</v>
      </c>
      <c r="AX7" s="50">
        <v>1511</v>
      </c>
      <c r="AY7" s="50">
        <v>1511</v>
      </c>
    </row>
    <row r="8" spans="1:51" x14ac:dyDescent="0.2">
      <c r="A8" s="62" t="s">
        <v>3</v>
      </c>
      <c r="B8" s="49"/>
      <c r="C8" s="51">
        <v>1875.3</v>
      </c>
      <c r="D8" s="51">
        <v>1865.6</v>
      </c>
      <c r="E8" s="51">
        <v>1839.8</v>
      </c>
      <c r="F8" s="51">
        <v>1812.5</v>
      </c>
      <c r="G8" s="51">
        <v>1784.4</v>
      </c>
      <c r="H8" s="51">
        <v>1775.2</v>
      </c>
      <c r="I8" s="51">
        <v>1778</v>
      </c>
      <c r="J8" s="51">
        <v>1752.4</v>
      </c>
      <c r="K8" s="51">
        <v>1735.7</v>
      </c>
      <c r="L8" s="51">
        <v>1719.3</v>
      </c>
      <c r="M8" s="51">
        <v>1699.4</v>
      </c>
      <c r="N8" s="51">
        <v>1676.3</v>
      </c>
      <c r="O8" s="51">
        <v>1662</v>
      </c>
      <c r="P8" s="51">
        <v>1667.9</v>
      </c>
      <c r="Q8" s="51">
        <v>1691.9</v>
      </c>
      <c r="R8" s="51">
        <v>1697.9</v>
      </c>
      <c r="S8" s="51">
        <v>1677.9</v>
      </c>
      <c r="T8" s="51">
        <v>1662.9</v>
      </c>
      <c r="U8" s="51">
        <v>1650.9</v>
      </c>
      <c r="V8" s="51">
        <v>1642</v>
      </c>
      <c r="W8" s="51">
        <v>1655.9</v>
      </c>
      <c r="X8" s="51">
        <v>1619</v>
      </c>
      <c r="Y8" s="51">
        <v>1596</v>
      </c>
      <c r="Z8" s="51">
        <v>1552.1</v>
      </c>
      <c r="AA8" s="51">
        <v>1552.1</v>
      </c>
      <c r="AB8" s="51">
        <v>1578</v>
      </c>
      <c r="AC8" s="51">
        <v>1552.1</v>
      </c>
      <c r="AD8" s="51">
        <v>1565.1</v>
      </c>
      <c r="AE8" s="51">
        <v>1576</v>
      </c>
      <c r="AF8" s="51">
        <v>1575.4</v>
      </c>
      <c r="AG8" s="51">
        <v>1589.1</v>
      </c>
      <c r="AH8" s="51">
        <v>1581.2</v>
      </c>
      <c r="AI8" s="51">
        <v>1593.6</v>
      </c>
      <c r="AJ8" s="51">
        <v>1598.2</v>
      </c>
      <c r="AK8" s="51">
        <v>1587.8</v>
      </c>
      <c r="AL8" s="51">
        <v>1577.7</v>
      </c>
      <c r="AM8" s="51">
        <v>1591.6</v>
      </c>
      <c r="AN8" s="51">
        <v>1593.7</v>
      </c>
      <c r="AO8" s="51">
        <v>1582.5</v>
      </c>
      <c r="AP8" s="51">
        <v>1563.2</v>
      </c>
      <c r="AQ8" s="51">
        <v>1573.8</v>
      </c>
      <c r="AR8" s="51">
        <v>1590.2</v>
      </c>
      <c r="AS8" s="51">
        <v>1587.3</v>
      </c>
      <c r="AT8" s="51">
        <v>1585.6</v>
      </c>
      <c r="AU8" s="51">
        <v>1581.6</v>
      </c>
      <c r="AV8" s="51">
        <v>1575.5</v>
      </c>
      <c r="AW8" s="51">
        <v>1574.2</v>
      </c>
      <c r="AX8" s="51">
        <v>1577.9</v>
      </c>
      <c r="AY8" s="51">
        <v>1583.3</v>
      </c>
    </row>
    <row r="9" spans="1:51" ht="24" x14ac:dyDescent="0.2">
      <c r="A9" s="62" t="s">
        <v>33</v>
      </c>
      <c r="B9" s="49"/>
      <c r="C9" s="50" t="s">
        <v>31</v>
      </c>
      <c r="D9" s="50" t="s">
        <v>31</v>
      </c>
      <c r="E9" s="50" t="s">
        <v>31</v>
      </c>
      <c r="F9" s="50" t="s">
        <v>31</v>
      </c>
      <c r="G9" s="50" t="s">
        <v>31</v>
      </c>
      <c r="H9" s="50" t="s">
        <v>31</v>
      </c>
      <c r="I9" s="50" t="s">
        <v>31</v>
      </c>
      <c r="J9" s="50" t="s">
        <v>31</v>
      </c>
      <c r="K9" s="50" t="s">
        <v>31</v>
      </c>
      <c r="L9" s="50" t="s">
        <v>31</v>
      </c>
      <c r="M9" s="50" t="s">
        <v>31</v>
      </c>
      <c r="N9" s="50" t="s">
        <v>31</v>
      </c>
      <c r="O9" s="50" t="s">
        <v>31</v>
      </c>
      <c r="P9" s="50" t="s">
        <v>31</v>
      </c>
      <c r="Q9" s="50" t="s">
        <v>31</v>
      </c>
      <c r="R9" s="50" t="s">
        <v>31</v>
      </c>
      <c r="S9" s="50" t="s">
        <v>31</v>
      </c>
      <c r="T9" s="50" t="s">
        <v>31</v>
      </c>
      <c r="U9" s="50" t="s">
        <v>31</v>
      </c>
      <c r="V9" s="50" t="s">
        <v>31</v>
      </c>
      <c r="W9" s="50" t="s">
        <v>31</v>
      </c>
      <c r="X9" s="50" t="s">
        <v>31</v>
      </c>
      <c r="Y9" s="50" t="s">
        <v>31</v>
      </c>
      <c r="Z9" s="50">
        <v>1856.9</v>
      </c>
      <c r="AA9" s="50">
        <v>1838.9</v>
      </c>
      <c r="AB9" s="50">
        <v>1857.9</v>
      </c>
      <c r="AC9" s="50">
        <v>1852.6</v>
      </c>
      <c r="AD9" s="50">
        <v>1857.8</v>
      </c>
      <c r="AE9" s="50">
        <v>1877.4</v>
      </c>
      <c r="AF9" s="50">
        <v>1893.5</v>
      </c>
      <c r="AG9" s="50">
        <v>1895.6</v>
      </c>
      <c r="AH9" s="50">
        <v>1818.3</v>
      </c>
      <c r="AI9" s="50">
        <v>1816.6</v>
      </c>
      <c r="AJ9" s="50">
        <v>1806.2</v>
      </c>
      <c r="AK9" s="50">
        <v>1817.1</v>
      </c>
      <c r="AL9" s="50">
        <v>1817</v>
      </c>
      <c r="AM9" s="50">
        <v>1799.2</v>
      </c>
      <c r="AN9" s="50">
        <v>1784.4</v>
      </c>
      <c r="AO9" s="50">
        <v>1789.5</v>
      </c>
      <c r="AP9" s="50">
        <v>1778.8</v>
      </c>
      <c r="AQ9" s="50">
        <v>1799.5</v>
      </c>
      <c r="AR9" s="50">
        <v>1805.6</v>
      </c>
      <c r="AS9" s="50">
        <v>1776.1</v>
      </c>
      <c r="AT9" s="50">
        <v>1763</v>
      </c>
      <c r="AU9" s="50">
        <v>1776.7</v>
      </c>
      <c r="AV9" s="50">
        <v>1756.2</v>
      </c>
      <c r="AW9" s="50">
        <v>1778.5</v>
      </c>
      <c r="AX9" s="50">
        <v>1784.4</v>
      </c>
      <c r="AY9" s="50">
        <v>1786.7</v>
      </c>
    </row>
    <row r="10" spans="1:51" x14ac:dyDescent="0.2">
      <c r="A10" s="62" t="s">
        <v>8</v>
      </c>
      <c r="B10" s="49"/>
      <c r="C10" s="51">
        <v>1845.3</v>
      </c>
      <c r="D10" s="51">
        <v>1809.7</v>
      </c>
      <c r="E10" s="51">
        <v>1751.8</v>
      </c>
      <c r="F10" s="51">
        <v>1709.5</v>
      </c>
      <c r="G10" s="51">
        <v>1691.5</v>
      </c>
      <c r="H10" s="51">
        <v>1616.5</v>
      </c>
      <c r="I10" s="51">
        <v>1623.5</v>
      </c>
      <c r="J10" s="51">
        <v>1598.4</v>
      </c>
      <c r="K10" s="51">
        <v>1575.2</v>
      </c>
      <c r="L10" s="51">
        <v>1563.8</v>
      </c>
      <c r="M10" s="51">
        <v>1577.4</v>
      </c>
      <c r="N10" s="51">
        <v>1546.4</v>
      </c>
      <c r="O10" s="51">
        <v>1552.8</v>
      </c>
      <c r="P10" s="51">
        <v>1546</v>
      </c>
      <c r="Q10" s="51">
        <v>1540.8</v>
      </c>
      <c r="R10" s="51">
        <v>1527.5</v>
      </c>
      <c r="S10" s="51">
        <v>1531</v>
      </c>
      <c r="T10" s="51">
        <v>1493</v>
      </c>
      <c r="U10" s="51">
        <v>1471.2</v>
      </c>
      <c r="V10" s="51">
        <v>1455</v>
      </c>
      <c r="W10" s="51">
        <v>1440.5</v>
      </c>
      <c r="X10" s="51">
        <v>1437.3</v>
      </c>
      <c r="Y10" s="51">
        <v>1452.4</v>
      </c>
      <c r="Z10" s="51">
        <v>1448.9</v>
      </c>
      <c r="AA10" s="51">
        <v>1406.7</v>
      </c>
      <c r="AB10" s="51">
        <v>1419.1</v>
      </c>
      <c r="AC10" s="51">
        <v>1412.3</v>
      </c>
      <c r="AD10" s="51">
        <v>1428.1</v>
      </c>
      <c r="AE10" s="51">
        <v>1441.1</v>
      </c>
      <c r="AF10" s="51">
        <v>1456.5</v>
      </c>
      <c r="AG10" s="51">
        <v>1465.9</v>
      </c>
      <c r="AH10" s="51">
        <v>1468.7</v>
      </c>
      <c r="AI10" s="51">
        <v>1462.6</v>
      </c>
      <c r="AJ10" s="51">
        <v>1457.8</v>
      </c>
      <c r="AK10" s="51">
        <v>1458.1</v>
      </c>
      <c r="AL10" s="51">
        <v>1451.4</v>
      </c>
      <c r="AM10" s="51">
        <v>1455.7</v>
      </c>
      <c r="AN10" s="51">
        <v>1432.8</v>
      </c>
      <c r="AO10" s="51">
        <v>1430.1</v>
      </c>
      <c r="AP10" s="51">
        <v>1417</v>
      </c>
      <c r="AQ10" s="51">
        <v>1422.3</v>
      </c>
      <c r="AR10" s="51">
        <v>1437</v>
      </c>
      <c r="AS10" s="51">
        <v>1423.3</v>
      </c>
      <c r="AT10" s="51">
        <v>1425.6</v>
      </c>
      <c r="AU10" s="51">
        <v>1413.8</v>
      </c>
      <c r="AV10" s="51">
        <v>1407.1</v>
      </c>
      <c r="AW10" s="51">
        <v>1412</v>
      </c>
      <c r="AX10" s="51">
        <v>1405.4</v>
      </c>
      <c r="AY10" s="51">
        <v>1381.9</v>
      </c>
    </row>
    <row r="11" spans="1:51" x14ac:dyDescent="0.2">
      <c r="A11" s="62" t="s">
        <v>9</v>
      </c>
      <c r="B11" s="49"/>
      <c r="C11" s="50" t="s">
        <v>31</v>
      </c>
      <c r="D11" s="50" t="s">
        <v>31</v>
      </c>
      <c r="E11" s="50" t="s">
        <v>31</v>
      </c>
      <c r="F11" s="50" t="s">
        <v>31</v>
      </c>
      <c r="G11" s="50" t="s">
        <v>31</v>
      </c>
      <c r="H11" s="50" t="s">
        <v>31</v>
      </c>
      <c r="I11" s="50" t="s">
        <v>31</v>
      </c>
      <c r="J11" s="50" t="s">
        <v>31</v>
      </c>
      <c r="K11" s="50" t="s">
        <v>31</v>
      </c>
      <c r="L11" s="50" t="s">
        <v>31</v>
      </c>
      <c r="M11" s="50" t="s">
        <v>31</v>
      </c>
      <c r="N11" s="50" t="s">
        <v>31</v>
      </c>
      <c r="O11" s="50" t="s">
        <v>31</v>
      </c>
      <c r="P11" s="50" t="s">
        <v>31</v>
      </c>
      <c r="Q11" s="50" t="s">
        <v>31</v>
      </c>
      <c r="R11" s="50" t="s">
        <v>31</v>
      </c>
      <c r="S11" s="50" t="s">
        <v>31</v>
      </c>
      <c r="T11" s="50" t="s">
        <v>31</v>
      </c>
      <c r="U11" s="50" t="s">
        <v>31</v>
      </c>
      <c r="V11" s="50" t="s">
        <v>31</v>
      </c>
      <c r="W11" s="50" t="s">
        <v>31</v>
      </c>
      <c r="X11" s="50" t="s">
        <v>31</v>
      </c>
      <c r="Y11" s="50" t="s">
        <v>31</v>
      </c>
      <c r="Z11" s="50" t="s">
        <v>31</v>
      </c>
      <c r="AA11" s="50" t="s">
        <v>31</v>
      </c>
      <c r="AB11" s="50" t="s">
        <v>31</v>
      </c>
      <c r="AC11" s="50" t="s">
        <v>31</v>
      </c>
      <c r="AD11" s="50" t="s">
        <v>31</v>
      </c>
      <c r="AE11" s="50" t="s">
        <v>31</v>
      </c>
      <c r="AF11" s="50" t="s">
        <v>31</v>
      </c>
      <c r="AG11" s="50">
        <v>1909</v>
      </c>
      <c r="AH11" s="50">
        <v>1902</v>
      </c>
      <c r="AI11" s="50">
        <v>1904</v>
      </c>
      <c r="AJ11" s="50">
        <v>1910</v>
      </c>
      <c r="AK11" s="50">
        <v>1918</v>
      </c>
      <c r="AL11" s="50">
        <v>1939</v>
      </c>
      <c r="AM11" s="50">
        <v>1932</v>
      </c>
      <c r="AN11" s="50">
        <v>1929</v>
      </c>
      <c r="AO11" s="50">
        <v>1900</v>
      </c>
      <c r="AP11" s="50">
        <v>1769</v>
      </c>
      <c r="AQ11" s="50">
        <v>1810</v>
      </c>
      <c r="AR11" s="50">
        <v>1852</v>
      </c>
      <c r="AS11" s="50">
        <v>1820</v>
      </c>
      <c r="AT11" s="50">
        <v>1801</v>
      </c>
      <c r="AU11" s="50">
        <v>1795</v>
      </c>
      <c r="AV11" s="50">
        <v>1788</v>
      </c>
      <c r="AW11" s="50">
        <v>1791</v>
      </c>
      <c r="AX11" s="50">
        <v>1792</v>
      </c>
      <c r="AY11" s="50">
        <v>1748</v>
      </c>
    </row>
    <row r="12" spans="1:51" x14ac:dyDescent="0.2">
      <c r="A12" s="62" t="s">
        <v>10</v>
      </c>
      <c r="B12" s="49"/>
      <c r="C12" s="51">
        <v>1892</v>
      </c>
      <c r="D12" s="51">
        <v>1858</v>
      </c>
      <c r="E12" s="51">
        <v>1843</v>
      </c>
      <c r="F12" s="51">
        <v>1828</v>
      </c>
      <c r="G12" s="51">
        <v>1822</v>
      </c>
      <c r="H12" s="51">
        <v>1813</v>
      </c>
      <c r="I12" s="51">
        <v>1810</v>
      </c>
      <c r="J12" s="51">
        <v>1802</v>
      </c>
      <c r="K12" s="51">
        <v>1807</v>
      </c>
      <c r="L12" s="51">
        <v>1784</v>
      </c>
      <c r="M12" s="51">
        <v>1765</v>
      </c>
      <c r="N12" s="51">
        <v>1770</v>
      </c>
      <c r="O12" s="51">
        <v>1756</v>
      </c>
      <c r="P12" s="51">
        <v>1740</v>
      </c>
      <c r="Q12" s="51">
        <v>1731</v>
      </c>
      <c r="R12" s="51">
        <v>1731</v>
      </c>
      <c r="S12" s="51">
        <v>1711</v>
      </c>
      <c r="T12" s="51">
        <v>1716</v>
      </c>
      <c r="U12" s="51">
        <v>1724</v>
      </c>
      <c r="V12" s="51">
        <v>1720</v>
      </c>
      <c r="W12" s="51">
        <v>1688</v>
      </c>
      <c r="X12" s="51">
        <v>1668</v>
      </c>
      <c r="Y12" s="51">
        <v>1673</v>
      </c>
      <c r="Z12" s="51">
        <v>1675</v>
      </c>
      <c r="AA12" s="51">
        <v>1694</v>
      </c>
      <c r="AB12" s="51">
        <v>1695</v>
      </c>
      <c r="AC12" s="51">
        <v>1694</v>
      </c>
      <c r="AD12" s="51">
        <v>1684</v>
      </c>
      <c r="AE12" s="51">
        <v>1674</v>
      </c>
      <c r="AF12" s="51">
        <v>1677</v>
      </c>
      <c r="AG12" s="51">
        <v>1663</v>
      </c>
      <c r="AH12" s="51">
        <v>1644</v>
      </c>
      <c r="AI12" s="51">
        <v>1636</v>
      </c>
      <c r="AJ12" s="51">
        <v>1628</v>
      </c>
      <c r="AK12" s="51">
        <v>1629</v>
      </c>
      <c r="AL12" s="51">
        <v>1620</v>
      </c>
      <c r="AM12" s="51">
        <v>1616</v>
      </c>
      <c r="AN12" s="51">
        <v>1614</v>
      </c>
      <c r="AO12" s="51">
        <v>1608</v>
      </c>
      <c r="AP12" s="51">
        <v>1585</v>
      </c>
      <c r="AQ12" s="51">
        <v>1592</v>
      </c>
      <c r="AR12" s="51">
        <v>1587</v>
      </c>
      <c r="AS12" s="51">
        <v>1575</v>
      </c>
      <c r="AT12" s="51">
        <v>1565</v>
      </c>
      <c r="AU12" s="51">
        <v>1562</v>
      </c>
      <c r="AV12" s="51">
        <v>1563</v>
      </c>
      <c r="AW12" s="51">
        <v>1560</v>
      </c>
      <c r="AX12" s="51">
        <v>1556</v>
      </c>
      <c r="AY12" s="51">
        <v>1555</v>
      </c>
    </row>
    <row r="13" spans="1:51" x14ac:dyDescent="0.2">
      <c r="A13" s="62" t="s">
        <v>11</v>
      </c>
      <c r="B13" s="49"/>
      <c r="C13" s="50">
        <v>1992.5</v>
      </c>
      <c r="D13" s="50">
        <v>1989.7</v>
      </c>
      <c r="E13" s="50">
        <v>1936.6</v>
      </c>
      <c r="F13" s="50">
        <v>1920.4</v>
      </c>
      <c r="G13" s="50">
        <v>1888.5</v>
      </c>
      <c r="H13" s="50">
        <v>1862.6</v>
      </c>
      <c r="I13" s="50">
        <v>1888.9</v>
      </c>
      <c r="J13" s="50">
        <v>1850.3</v>
      </c>
      <c r="K13" s="50">
        <v>1819</v>
      </c>
      <c r="L13" s="50">
        <v>1815.5</v>
      </c>
      <c r="M13" s="50">
        <v>1806.1</v>
      </c>
      <c r="N13" s="50">
        <v>1785.6</v>
      </c>
      <c r="O13" s="50">
        <v>1714.4</v>
      </c>
      <c r="P13" s="50">
        <v>1696.3</v>
      </c>
      <c r="Q13" s="50">
        <v>1689.7</v>
      </c>
      <c r="R13" s="50">
        <v>1654.3</v>
      </c>
      <c r="S13" s="50">
        <v>1648.4</v>
      </c>
      <c r="T13" s="50">
        <v>1659.4</v>
      </c>
      <c r="U13" s="50">
        <v>1667.4</v>
      </c>
      <c r="V13" s="50">
        <v>1651.3</v>
      </c>
      <c r="W13" s="50">
        <v>1644.9</v>
      </c>
      <c r="X13" s="50">
        <v>1637.8</v>
      </c>
      <c r="Y13" s="50">
        <v>1635.2</v>
      </c>
      <c r="Z13" s="50">
        <v>1626.7</v>
      </c>
      <c r="AA13" s="50">
        <v>1623.2</v>
      </c>
      <c r="AB13" s="50">
        <v>1601.2</v>
      </c>
      <c r="AC13" s="50">
        <v>1597.3</v>
      </c>
      <c r="AD13" s="50">
        <v>1595.6</v>
      </c>
      <c r="AE13" s="50">
        <v>1585.3</v>
      </c>
      <c r="AF13" s="50">
        <v>1578.3</v>
      </c>
      <c r="AG13" s="50">
        <v>1558.3</v>
      </c>
      <c r="AH13" s="50">
        <v>1538</v>
      </c>
      <c r="AI13" s="50">
        <v>1503.9</v>
      </c>
      <c r="AJ13" s="50">
        <v>1507.3</v>
      </c>
      <c r="AK13" s="50">
        <v>1530.9</v>
      </c>
      <c r="AL13" s="50">
        <v>1532.1</v>
      </c>
      <c r="AM13" s="50">
        <v>1515</v>
      </c>
      <c r="AN13" s="50">
        <v>1536.8</v>
      </c>
      <c r="AO13" s="50">
        <v>1542.8</v>
      </c>
      <c r="AP13" s="50">
        <v>1531.5</v>
      </c>
      <c r="AQ13" s="50">
        <v>1539.8</v>
      </c>
      <c r="AR13" s="50">
        <v>1546.3</v>
      </c>
      <c r="AS13" s="50">
        <v>1540.9</v>
      </c>
      <c r="AT13" s="50">
        <v>1526.2</v>
      </c>
      <c r="AU13" s="50">
        <v>1518.1</v>
      </c>
      <c r="AV13" s="50">
        <v>1519.5</v>
      </c>
      <c r="AW13" s="50">
        <v>1522.1</v>
      </c>
      <c r="AX13" s="50">
        <v>1505.4</v>
      </c>
      <c r="AY13" s="50">
        <v>1495.5</v>
      </c>
    </row>
    <row r="14" spans="1:51" ht="17" x14ac:dyDescent="0.2">
      <c r="A14" s="63" t="s">
        <v>12</v>
      </c>
      <c r="B14" s="49"/>
      <c r="C14" s="51">
        <v>1960.4</v>
      </c>
      <c r="D14" s="51">
        <v>1928.5</v>
      </c>
      <c r="E14" s="51">
        <v>1905.5</v>
      </c>
      <c r="F14" s="51">
        <v>1877</v>
      </c>
      <c r="G14" s="51">
        <v>1837.6</v>
      </c>
      <c r="H14" s="51">
        <v>1800.8</v>
      </c>
      <c r="I14" s="51">
        <v>1813.3</v>
      </c>
      <c r="J14" s="51">
        <v>1795.8</v>
      </c>
      <c r="K14" s="51">
        <v>1776.9</v>
      </c>
      <c r="L14" s="51">
        <v>1765</v>
      </c>
      <c r="M14" s="51">
        <v>1745.7</v>
      </c>
      <c r="N14" s="51">
        <v>1724.1</v>
      </c>
      <c r="O14" s="51">
        <v>1713</v>
      </c>
      <c r="P14" s="51">
        <v>1700.1</v>
      </c>
      <c r="Q14" s="51">
        <v>1688.6</v>
      </c>
      <c r="R14" s="51">
        <v>1665.5</v>
      </c>
      <c r="S14" s="51">
        <v>1646.6</v>
      </c>
      <c r="T14" s="51">
        <v>1624.4</v>
      </c>
      <c r="U14" s="51">
        <v>1619.3</v>
      </c>
      <c r="V14" s="51">
        <v>1595.8</v>
      </c>
      <c r="W14" s="51">
        <v>1572.8</v>
      </c>
      <c r="X14" s="51">
        <v>1554.1</v>
      </c>
      <c r="Y14" s="51">
        <v>1565.1</v>
      </c>
      <c r="Z14" s="51">
        <v>1540.2</v>
      </c>
      <c r="AA14" s="51">
        <v>1536.6</v>
      </c>
      <c r="AB14" s="51">
        <v>1530.6</v>
      </c>
      <c r="AC14" s="51">
        <v>1516.8</v>
      </c>
      <c r="AD14" s="51">
        <v>1507.7</v>
      </c>
      <c r="AE14" s="51">
        <v>1504.6</v>
      </c>
      <c r="AF14" s="51">
        <v>1491.5</v>
      </c>
      <c r="AG14" s="51">
        <v>1465.9</v>
      </c>
      <c r="AH14" s="51">
        <v>1458.2</v>
      </c>
      <c r="AI14" s="51">
        <v>1448.9</v>
      </c>
      <c r="AJ14" s="51">
        <v>1443.4</v>
      </c>
      <c r="AK14" s="51">
        <v>1442.6</v>
      </c>
      <c r="AL14" s="51">
        <v>1432.4</v>
      </c>
      <c r="AM14" s="51">
        <v>1453.2</v>
      </c>
      <c r="AN14" s="51">
        <v>1454.1</v>
      </c>
      <c r="AO14" s="51">
        <v>1447.3</v>
      </c>
      <c r="AP14" s="51">
        <v>1405.1</v>
      </c>
      <c r="AQ14" s="51">
        <v>1425.7</v>
      </c>
      <c r="AR14" s="51">
        <v>1426.9</v>
      </c>
      <c r="AS14" s="51">
        <v>1408</v>
      </c>
      <c r="AT14" s="51">
        <v>1396.5</v>
      </c>
      <c r="AU14" s="51">
        <v>1400.4</v>
      </c>
      <c r="AV14" s="51">
        <v>1400.8</v>
      </c>
      <c r="AW14" s="51">
        <v>1394.8</v>
      </c>
      <c r="AX14" s="51">
        <v>1391.3</v>
      </c>
      <c r="AY14" s="51">
        <v>1389.9</v>
      </c>
    </row>
    <row r="15" spans="1:51" x14ac:dyDescent="0.2">
      <c r="A15" s="62" t="s">
        <v>13</v>
      </c>
      <c r="B15" s="49"/>
      <c r="C15" s="50" t="s">
        <v>31</v>
      </c>
      <c r="D15" s="50" t="s">
        <v>31</v>
      </c>
      <c r="E15" s="50" t="s">
        <v>31</v>
      </c>
      <c r="F15" s="50" t="s">
        <v>31</v>
      </c>
      <c r="G15" s="50" t="s">
        <v>31</v>
      </c>
      <c r="H15" s="50" t="s">
        <v>31</v>
      </c>
      <c r="I15" s="50" t="s">
        <v>31</v>
      </c>
      <c r="J15" s="50" t="s">
        <v>31</v>
      </c>
      <c r="K15" s="50" t="s">
        <v>31</v>
      </c>
      <c r="L15" s="50" t="s">
        <v>31</v>
      </c>
      <c r="M15" s="50" t="s">
        <v>31</v>
      </c>
      <c r="N15" s="50" t="s">
        <v>31</v>
      </c>
      <c r="O15" s="50" t="s">
        <v>31</v>
      </c>
      <c r="P15" s="50">
        <v>2091</v>
      </c>
      <c r="Q15" s="50">
        <v>2021</v>
      </c>
      <c r="R15" s="50">
        <v>2039</v>
      </c>
      <c r="S15" s="50">
        <v>2027</v>
      </c>
      <c r="T15" s="50">
        <v>1986</v>
      </c>
      <c r="U15" s="50">
        <v>1974</v>
      </c>
      <c r="V15" s="50">
        <v>2016</v>
      </c>
      <c r="W15" s="50">
        <v>1994</v>
      </c>
      <c r="X15" s="50">
        <v>2023</v>
      </c>
      <c r="Y15" s="50">
        <v>2050</v>
      </c>
      <c r="Z15" s="50">
        <v>2070</v>
      </c>
      <c r="AA15" s="50">
        <v>2037</v>
      </c>
      <c r="AB15" s="50">
        <v>2019</v>
      </c>
      <c r="AC15" s="50">
        <v>2018</v>
      </c>
      <c r="AD15" s="50">
        <v>2016</v>
      </c>
      <c r="AE15" s="50">
        <v>2017</v>
      </c>
      <c r="AF15" s="50">
        <v>2014</v>
      </c>
      <c r="AG15" s="50">
        <v>2016</v>
      </c>
      <c r="AH15" s="50">
        <v>2010</v>
      </c>
      <c r="AI15" s="50">
        <v>2002</v>
      </c>
      <c r="AJ15" s="50">
        <v>2001</v>
      </c>
      <c r="AK15" s="50">
        <v>1992</v>
      </c>
      <c r="AL15" s="50">
        <v>2044</v>
      </c>
      <c r="AM15" s="50">
        <v>2033</v>
      </c>
      <c r="AN15" s="50">
        <v>2019</v>
      </c>
      <c r="AO15" s="50">
        <v>2015</v>
      </c>
      <c r="AP15" s="50">
        <v>1991</v>
      </c>
      <c r="AQ15" s="50">
        <v>1932</v>
      </c>
      <c r="AR15" s="50">
        <v>1949</v>
      </c>
      <c r="AS15" s="50">
        <v>1966</v>
      </c>
      <c r="AT15" s="50">
        <v>1970</v>
      </c>
      <c r="AU15" s="50">
        <v>1933</v>
      </c>
      <c r="AV15" s="50">
        <v>1943</v>
      </c>
      <c r="AW15" s="50">
        <v>1942</v>
      </c>
      <c r="AX15" s="50">
        <v>1956</v>
      </c>
      <c r="AY15" s="50">
        <v>1956</v>
      </c>
    </row>
    <row r="16" spans="1:51" x14ac:dyDescent="0.2">
      <c r="A16" s="62" t="s">
        <v>14</v>
      </c>
      <c r="B16" s="49"/>
      <c r="C16" s="51" t="s">
        <v>31</v>
      </c>
      <c r="D16" s="51" t="s">
        <v>31</v>
      </c>
      <c r="E16" s="51" t="s">
        <v>31</v>
      </c>
      <c r="F16" s="51" t="s">
        <v>31</v>
      </c>
      <c r="G16" s="51" t="s">
        <v>31</v>
      </c>
      <c r="H16" s="51" t="s">
        <v>31</v>
      </c>
      <c r="I16" s="51" t="s">
        <v>31</v>
      </c>
      <c r="J16" s="51" t="s">
        <v>31</v>
      </c>
      <c r="K16" s="51" t="s">
        <v>31</v>
      </c>
      <c r="L16" s="51" t="s">
        <v>31</v>
      </c>
      <c r="M16" s="51">
        <v>2348.3000000000002</v>
      </c>
      <c r="N16" s="51">
        <v>2347.1999999999998</v>
      </c>
      <c r="O16" s="51">
        <v>2247.6999999999998</v>
      </c>
      <c r="P16" s="51">
        <v>2226.3000000000002</v>
      </c>
      <c r="Q16" s="51">
        <v>2149.1999999999998</v>
      </c>
      <c r="R16" s="51">
        <v>2120.3000000000002</v>
      </c>
      <c r="S16" s="51">
        <v>2110.6999999999998</v>
      </c>
      <c r="T16" s="51">
        <v>2157.8000000000002</v>
      </c>
      <c r="U16" s="51">
        <v>2151.4</v>
      </c>
      <c r="V16" s="51">
        <v>2124.6</v>
      </c>
      <c r="W16" s="51">
        <v>2081.8000000000002</v>
      </c>
      <c r="X16" s="51">
        <v>2047.6</v>
      </c>
      <c r="Y16" s="51">
        <v>2001.5</v>
      </c>
      <c r="Z16" s="51">
        <v>2001.5</v>
      </c>
      <c r="AA16" s="51">
        <v>2141.6999999999998</v>
      </c>
      <c r="AB16" s="51">
        <v>1948</v>
      </c>
      <c r="AC16" s="51">
        <v>1946</v>
      </c>
      <c r="AD16" s="51">
        <v>1954.3</v>
      </c>
      <c r="AE16" s="51">
        <v>1945.1</v>
      </c>
      <c r="AF16" s="51">
        <v>1952.4</v>
      </c>
      <c r="AG16" s="51">
        <v>1932.4</v>
      </c>
      <c r="AH16" s="51">
        <v>1897.8</v>
      </c>
      <c r="AI16" s="51">
        <v>1883.6</v>
      </c>
      <c r="AJ16" s="51">
        <v>1856.3</v>
      </c>
      <c r="AK16" s="51">
        <v>1858.6</v>
      </c>
      <c r="AL16" s="51">
        <v>1834.1</v>
      </c>
      <c r="AM16" s="51">
        <v>1813.9</v>
      </c>
      <c r="AN16" s="51">
        <v>1787.8</v>
      </c>
      <c r="AO16" s="51">
        <v>1791.2</v>
      </c>
      <c r="AP16" s="51">
        <v>1758.2</v>
      </c>
      <c r="AQ16" s="51">
        <v>1766.4</v>
      </c>
      <c r="AR16" s="51">
        <v>1753.7</v>
      </c>
      <c r="AS16" s="51">
        <v>1738.3</v>
      </c>
      <c r="AT16" s="51">
        <v>1733.6</v>
      </c>
      <c r="AU16" s="51">
        <v>1748.6</v>
      </c>
      <c r="AV16" s="51">
        <v>1745.9</v>
      </c>
      <c r="AW16" s="51">
        <v>1760.2</v>
      </c>
      <c r="AX16" s="51">
        <v>1747.4</v>
      </c>
      <c r="AY16" s="51">
        <v>1728.9</v>
      </c>
    </row>
    <row r="17" spans="1:51" x14ac:dyDescent="0.2">
      <c r="A17" s="62" t="s">
        <v>15</v>
      </c>
      <c r="B17" s="49"/>
      <c r="C17" s="50">
        <v>2334.6</v>
      </c>
      <c r="D17" s="50">
        <v>2317.6</v>
      </c>
      <c r="E17" s="50">
        <v>2297.4</v>
      </c>
      <c r="F17" s="50">
        <v>2284.8000000000002</v>
      </c>
      <c r="G17" s="50">
        <v>2248.5</v>
      </c>
      <c r="H17" s="50">
        <v>2238.5</v>
      </c>
      <c r="I17" s="50">
        <v>2233</v>
      </c>
      <c r="J17" s="50">
        <v>2203.5</v>
      </c>
      <c r="K17" s="50">
        <v>2183.8000000000002</v>
      </c>
      <c r="L17" s="50">
        <v>2162.1</v>
      </c>
      <c r="M17" s="50">
        <v>2122.9</v>
      </c>
      <c r="N17" s="50">
        <v>2091.5</v>
      </c>
      <c r="O17" s="50">
        <v>2084.1</v>
      </c>
      <c r="P17" s="50">
        <v>2073.9</v>
      </c>
      <c r="Q17" s="50">
        <v>2055.9</v>
      </c>
      <c r="R17" s="50">
        <v>2062.9</v>
      </c>
      <c r="S17" s="50">
        <v>2097.5</v>
      </c>
      <c r="T17" s="50">
        <v>2076.8000000000002</v>
      </c>
      <c r="U17" s="50">
        <v>2085.1999999999998</v>
      </c>
      <c r="V17" s="50">
        <v>2092.5</v>
      </c>
      <c r="W17" s="50">
        <v>2081</v>
      </c>
      <c r="X17" s="50">
        <v>2045.9</v>
      </c>
      <c r="Y17" s="50">
        <v>1997.5</v>
      </c>
      <c r="Z17" s="50">
        <v>1970.8</v>
      </c>
      <c r="AA17" s="50">
        <v>1971.1</v>
      </c>
      <c r="AB17" s="50">
        <v>1962.7</v>
      </c>
      <c r="AC17" s="50">
        <v>1954.2</v>
      </c>
      <c r="AD17" s="50">
        <v>1954.4</v>
      </c>
      <c r="AE17" s="50">
        <v>1953.2</v>
      </c>
      <c r="AF17" s="50">
        <v>1941.9</v>
      </c>
      <c r="AG17" s="50">
        <v>1932.7</v>
      </c>
      <c r="AH17" s="50">
        <v>1923.5</v>
      </c>
      <c r="AI17" s="50">
        <v>1904.3</v>
      </c>
      <c r="AJ17" s="50">
        <v>1886.8</v>
      </c>
      <c r="AK17" s="50">
        <v>1875.3</v>
      </c>
      <c r="AL17" s="50">
        <v>1883.2</v>
      </c>
      <c r="AM17" s="50">
        <v>1878.8</v>
      </c>
      <c r="AN17" s="50">
        <v>1864.9</v>
      </c>
      <c r="AO17" s="50">
        <v>1843.9</v>
      </c>
      <c r="AP17" s="50">
        <v>1811.8</v>
      </c>
      <c r="AQ17" s="50">
        <v>1721</v>
      </c>
      <c r="AR17" s="50">
        <v>1736.5</v>
      </c>
      <c r="AS17" s="50">
        <v>1737.9</v>
      </c>
      <c r="AT17" s="50">
        <v>1743.5</v>
      </c>
      <c r="AU17" s="50">
        <v>1757</v>
      </c>
      <c r="AV17" s="50">
        <v>1770.6</v>
      </c>
      <c r="AW17" s="50">
        <v>1762.9</v>
      </c>
      <c r="AX17" s="50">
        <v>1774.8</v>
      </c>
      <c r="AY17" s="50">
        <v>1785.4</v>
      </c>
    </row>
    <row r="18" spans="1:51" x14ac:dyDescent="0.2">
      <c r="A18" s="62" t="s">
        <v>16</v>
      </c>
      <c r="B18" s="49"/>
      <c r="C18" s="51">
        <v>2042.3</v>
      </c>
      <c r="D18" s="51">
        <v>1989.8</v>
      </c>
      <c r="E18" s="51">
        <v>1971</v>
      </c>
      <c r="F18" s="51">
        <v>1954.7</v>
      </c>
      <c r="G18" s="51">
        <v>1924.2</v>
      </c>
      <c r="H18" s="51">
        <v>1908.6</v>
      </c>
      <c r="I18" s="51">
        <v>1906.5</v>
      </c>
      <c r="J18" s="51">
        <v>1871.7</v>
      </c>
      <c r="K18" s="51">
        <v>1861.6</v>
      </c>
      <c r="L18" s="51">
        <v>1855.1</v>
      </c>
      <c r="M18" s="51">
        <v>1856.1</v>
      </c>
      <c r="N18" s="51">
        <v>1862.4</v>
      </c>
      <c r="O18" s="51">
        <v>1873.8</v>
      </c>
      <c r="P18" s="51">
        <v>1873.1</v>
      </c>
      <c r="Q18" s="51">
        <v>1862.7</v>
      </c>
      <c r="R18" s="51">
        <v>1859.2</v>
      </c>
      <c r="S18" s="51">
        <v>1867.7</v>
      </c>
      <c r="T18" s="51">
        <v>1886.8</v>
      </c>
      <c r="U18" s="51">
        <v>1890.5</v>
      </c>
      <c r="V18" s="51">
        <v>1874.6</v>
      </c>
      <c r="W18" s="51">
        <v>1863.9</v>
      </c>
      <c r="X18" s="51">
        <v>1856.9</v>
      </c>
      <c r="Y18" s="51">
        <v>1860.1</v>
      </c>
      <c r="Z18" s="51">
        <v>1860</v>
      </c>
      <c r="AA18" s="51">
        <v>1853.9</v>
      </c>
      <c r="AB18" s="51">
        <v>1856.2</v>
      </c>
      <c r="AC18" s="51">
        <v>1866.2</v>
      </c>
      <c r="AD18" s="51">
        <v>1859.9</v>
      </c>
      <c r="AE18" s="51">
        <v>1873.1</v>
      </c>
      <c r="AF18" s="51">
        <v>1869.9</v>
      </c>
      <c r="AG18" s="51">
        <v>1850.2</v>
      </c>
      <c r="AH18" s="51">
        <v>1837.6</v>
      </c>
      <c r="AI18" s="51">
        <v>1826.2</v>
      </c>
      <c r="AJ18" s="51">
        <v>1815.1</v>
      </c>
      <c r="AK18" s="51">
        <v>1814.6</v>
      </c>
      <c r="AL18" s="51">
        <v>1811.1</v>
      </c>
      <c r="AM18" s="51">
        <v>1811.9</v>
      </c>
      <c r="AN18" s="51">
        <v>1817.7</v>
      </c>
      <c r="AO18" s="51">
        <v>1806.5</v>
      </c>
      <c r="AP18" s="51">
        <v>1775.2</v>
      </c>
      <c r="AQ18" s="51">
        <v>1776.8</v>
      </c>
      <c r="AR18" s="51">
        <v>1772.6</v>
      </c>
      <c r="AS18" s="51">
        <v>1733.6</v>
      </c>
      <c r="AT18" s="51">
        <v>1719.1</v>
      </c>
      <c r="AU18" s="51">
        <v>1716.3</v>
      </c>
      <c r="AV18" s="51">
        <v>1717.5</v>
      </c>
      <c r="AW18" s="51">
        <v>1721.7</v>
      </c>
      <c r="AX18" s="51">
        <v>1719.2</v>
      </c>
      <c r="AY18" s="51">
        <v>1722.3</v>
      </c>
    </row>
    <row r="19" spans="1:51" x14ac:dyDescent="0.2">
      <c r="A19" s="62" t="s">
        <v>17</v>
      </c>
      <c r="B19" s="49"/>
      <c r="C19" s="50" t="s">
        <v>31</v>
      </c>
      <c r="D19" s="50" t="s">
        <v>31</v>
      </c>
      <c r="E19" s="50" t="s">
        <v>31</v>
      </c>
      <c r="F19" s="50" t="s">
        <v>31</v>
      </c>
      <c r="G19" s="50" t="s">
        <v>31</v>
      </c>
      <c r="H19" s="50" t="s">
        <v>31</v>
      </c>
      <c r="I19" s="50" t="s">
        <v>31</v>
      </c>
      <c r="J19" s="50" t="s">
        <v>31</v>
      </c>
      <c r="K19" s="50" t="s">
        <v>31</v>
      </c>
      <c r="L19" s="50" t="s">
        <v>31</v>
      </c>
      <c r="M19" s="50" t="s">
        <v>31</v>
      </c>
      <c r="N19" s="50" t="s">
        <v>31</v>
      </c>
      <c r="O19" s="50" t="s">
        <v>31</v>
      </c>
      <c r="P19" s="50" t="s">
        <v>31</v>
      </c>
      <c r="Q19" s="50" t="s">
        <v>31</v>
      </c>
      <c r="R19" s="50" t="s">
        <v>31</v>
      </c>
      <c r="S19" s="50" t="s">
        <v>31</v>
      </c>
      <c r="T19" s="50" t="s">
        <v>31</v>
      </c>
      <c r="U19" s="50" t="s">
        <v>31</v>
      </c>
      <c r="V19" s="50" t="s">
        <v>31</v>
      </c>
      <c r="W19" s="50" t="s">
        <v>31</v>
      </c>
      <c r="X19" s="50" t="s">
        <v>31</v>
      </c>
      <c r="Y19" s="50" t="s">
        <v>31</v>
      </c>
      <c r="Z19" s="50" t="s">
        <v>31</v>
      </c>
      <c r="AA19" s="50" t="s">
        <v>31</v>
      </c>
      <c r="AB19" s="50" t="s">
        <v>31</v>
      </c>
      <c r="AC19" s="50" t="s">
        <v>31</v>
      </c>
      <c r="AD19" s="50" t="s">
        <v>31</v>
      </c>
      <c r="AE19" s="50" t="s">
        <v>31</v>
      </c>
      <c r="AF19" s="50" t="s">
        <v>31</v>
      </c>
      <c r="AG19" s="50">
        <v>1775</v>
      </c>
      <c r="AH19" s="50">
        <v>1785</v>
      </c>
      <c r="AI19" s="50">
        <v>1741</v>
      </c>
      <c r="AJ19" s="50">
        <v>1732</v>
      </c>
      <c r="AK19" s="50">
        <v>1687</v>
      </c>
      <c r="AL19" s="50">
        <v>1712</v>
      </c>
      <c r="AM19" s="50">
        <v>1713</v>
      </c>
      <c r="AN19" s="50">
        <v>1687</v>
      </c>
      <c r="AO19" s="50">
        <v>1799</v>
      </c>
      <c r="AP19" s="50">
        <v>1754</v>
      </c>
      <c r="AQ19" s="50">
        <v>1738</v>
      </c>
      <c r="AR19" s="50">
        <v>1753</v>
      </c>
      <c r="AS19" s="50">
        <v>1738</v>
      </c>
      <c r="AT19" s="50">
        <v>1732</v>
      </c>
      <c r="AU19" s="50">
        <v>1741</v>
      </c>
      <c r="AV19" s="50">
        <v>1708</v>
      </c>
      <c r="AW19" s="50">
        <v>1709</v>
      </c>
      <c r="AX19" s="50">
        <v>1695</v>
      </c>
      <c r="AY19" s="50">
        <v>1699</v>
      </c>
    </row>
    <row r="20" spans="1:51" x14ac:dyDescent="0.2">
      <c r="A20" s="62" t="s">
        <v>18</v>
      </c>
      <c r="B20" s="49"/>
      <c r="C20" s="51" t="s">
        <v>31</v>
      </c>
      <c r="D20" s="51" t="s">
        <v>31</v>
      </c>
      <c r="E20" s="51" t="s">
        <v>31</v>
      </c>
      <c r="F20" s="51" t="s">
        <v>31</v>
      </c>
      <c r="G20" s="51" t="s">
        <v>31</v>
      </c>
      <c r="H20" s="51" t="s">
        <v>31</v>
      </c>
      <c r="I20" s="51" t="s">
        <v>31</v>
      </c>
      <c r="J20" s="51" t="s">
        <v>31</v>
      </c>
      <c r="K20" s="51" t="s">
        <v>31</v>
      </c>
      <c r="L20" s="51" t="s">
        <v>31</v>
      </c>
      <c r="M20" s="51" t="s">
        <v>31</v>
      </c>
      <c r="N20" s="51" t="s">
        <v>31</v>
      </c>
      <c r="O20" s="51" t="s">
        <v>31</v>
      </c>
      <c r="P20" s="51" t="s">
        <v>31</v>
      </c>
      <c r="Q20" s="51" t="s">
        <v>31</v>
      </c>
      <c r="R20" s="51" t="s">
        <v>31</v>
      </c>
      <c r="S20" s="51" t="s">
        <v>31</v>
      </c>
      <c r="T20" s="51" t="s">
        <v>31</v>
      </c>
      <c r="U20" s="51" t="s">
        <v>31</v>
      </c>
      <c r="V20" s="51" t="s">
        <v>31</v>
      </c>
      <c r="W20" s="51" t="s">
        <v>31</v>
      </c>
      <c r="X20" s="51" t="s">
        <v>31</v>
      </c>
      <c r="Y20" s="51" t="s">
        <v>31</v>
      </c>
      <c r="Z20" s="51" t="s">
        <v>31</v>
      </c>
      <c r="AA20" s="51" t="s">
        <v>31</v>
      </c>
      <c r="AB20" s="51">
        <v>1508</v>
      </c>
      <c r="AC20" s="51">
        <v>1506</v>
      </c>
      <c r="AD20" s="51">
        <v>1511</v>
      </c>
      <c r="AE20" s="51">
        <v>1552</v>
      </c>
      <c r="AF20" s="51">
        <v>1505</v>
      </c>
      <c r="AG20" s="51">
        <v>1610</v>
      </c>
      <c r="AH20" s="51">
        <v>1597</v>
      </c>
      <c r="AI20" s="51">
        <v>1572</v>
      </c>
      <c r="AJ20" s="51">
        <v>1558</v>
      </c>
      <c r="AK20" s="51">
        <v>1638</v>
      </c>
      <c r="AL20" s="51">
        <v>1639</v>
      </c>
      <c r="AM20" s="51">
        <v>1635</v>
      </c>
      <c r="AN20" s="51">
        <v>1660</v>
      </c>
      <c r="AO20" s="51">
        <v>1686</v>
      </c>
      <c r="AP20" s="51">
        <v>1625</v>
      </c>
      <c r="AQ20" s="51">
        <v>1643</v>
      </c>
      <c r="AR20" s="51">
        <v>1621</v>
      </c>
      <c r="AS20" s="51">
        <v>1620</v>
      </c>
      <c r="AT20" s="51">
        <v>1606</v>
      </c>
      <c r="AU20" s="51">
        <v>1599</v>
      </c>
      <c r="AV20" s="51">
        <v>1622</v>
      </c>
      <c r="AW20" s="51">
        <v>1644</v>
      </c>
      <c r="AX20" s="51">
        <v>1608</v>
      </c>
      <c r="AY20" s="51">
        <v>1616</v>
      </c>
    </row>
    <row r="21" spans="1:51" x14ac:dyDescent="0.2">
      <c r="A21" s="62" t="s">
        <v>19</v>
      </c>
      <c r="B21" s="49"/>
      <c r="C21" s="50">
        <v>1857.9</v>
      </c>
      <c r="D21" s="50">
        <v>1854.4</v>
      </c>
      <c r="E21" s="50">
        <v>1833.6</v>
      </c>
      <c r="F21" s="50">
        <v>1804.2</v>
      </c>
      <c r="G21" s="50">
        <v>1780.5</v>
      </c>
      <c r="H21" s="50">
        <v>1752.7</v>
      </c>
      <c r="I21" s="50">
        <v>1769.3</v>
      </c>
      <c r="J21" s="50">
        <v>1744</v>
      </c>
      <c r="K21" s="50">
        <v>1726.3</v>
      </c>
      <c r="L21" s="50">
        <v>1709.6</v>
      </c>
      <c r="M21" s="50">
        <v>1693.3</v>
      </c>
      <c r="N21" s="50">
        <v>1668.9</v>
      </c>
      <c r="O21" s="50">
        <v>1651.1</v>
      </c>
      <c r="P21" s="50">
        <v>1645.5</v>
      </c>
      <c r="Q21" s="50">
        <v>1631.8</v>
      </c>
      <c r="R21" s="50">
        <v>1636.3</v>
      </c>
      <c r="S21" s="50">
        <v>1628.1</v>
      </c>
      <c r="T21" s="50">
        <v>1626.3</v>
      </c>
      <c r="U21" s="50">
        <v>1646.4</v>
      </c>
      <c r="V21" s="50">
        <v>1635.4</v>
      </c>
      <c r="W21" s="50">
        <v>1635.4</v>
      </c>
      <c r="X21" s="50">
        <v>1618.1</v>
      </c>
      <c r="Y21" s="50">
        <v>1597.1</v>
      </c>
      <c r="Z21" s="50">
        <v>1603.5</v>
      </c>
      <c r="AA21" s="50">
        <v>1582.6</v>
      </c>
      <c r="AB21" s="50">
        <v>1592.6</v>
      </c>
      <c r="AC21" s="50">
        <v>1599.5</v>
      </c>
      <c r="AD21" s="50">
        <v>1598</v>
      </c>
      <c r="AE21" s="50">
        <v>1593.3</v>
      </c>
      <c r="AF21" s="50">
        <v>1591.8</v>
      </c>
      <c r="AG21" s="50">
        <v>1602.2</v>
      </c>
      <c r="AH21" s="50">
        <v>1585.7</v>
      </c>
      <c r="AI21" s="50">
        <v>1580.7</v>
      </c>
      <c r="AJ21" s="50">
        <v>1578.9</v>
      </c>
      <c r="AK21" s="50">
        <v>1577.9</v>
      </c>
      <c r="AL21" s="50">
        <v>1549.8</v>
      </c>
      <c r="AM21" s="50">
        <v>1552.3</v>
      </c>
      <c r="AN21" s="50">
        <v>1566.3</v>
      </c>
      <c r="AO21" s="50">
        <v>1567</v>
      </c>
      <c r="AP21" s="50">
        <v>1516.5</v>
      </c>
      <c r="AQ21" s="50">
        <v>1516.5</v>
      </c>
      <c r="AR21" s="50">
        <v>1515.1</v>
      </c>
      <c r="AS21" s="50">
        <v>1508.1</v>
      </c>
      <c r="AT21" s="50">
        <v>1502.7</v>
      </c>
      <c r="AU21" s="50">
        <v>1506.2</v>
      </c>
      <c r="AV21" s="50">
        <v>1513.7</v>
      </c>
      <c r="AW21" s="50">
        <v>1512.4</v>
      </c>
      <c r="AX21" s="50">
        <v>1505.7</v>
      </c>
      <c r="AY21" s="50">
        <v>1505.7</v>
      </c>
    </row>
    <row r="22" spans="1:51" x14ac:dyDescent="0.2">
      <c r="A22" s="62" t="s">
        <v>21</v>
      </c>
      <c r="B22" s="49"/>
      <c r="C22" s="51">
        <v>1808.5</v>
      </c>
      <c r="D22" s="51">
        <v>1776.5</v>
      </c>
      <c r="E22" s="51">
        <v>1774.5</v>
      </c>
      <c r="F22" s="51">
        <v>1748.5</v>
      </c>
      <c r="G22" s="51">
        <v>1695.5</v>
      </c>
      <c r="H22" s="51">
        <v>1643.5</v>
      </c>
      <c r="I22" s="51">
        <v>1627.5</v>
      </c>
      <c r="J22" s="51">
        <v>1607.5</v>
      </c>
      <c r="K22" s="51">
        <v>1579.5</v>
      </c>
      <c r="L22" s="51">
        <v>1558.5</v>
      </c>
      <c r="M22" s="51">
        <v>1555.5</v>
      </c>
      <c r="N22" s="51">
        <v>1555.5</v>
      </c>
      <c r="O22" s="51">
        <v>1541.5</v>
      </c>
      <c r="P22" s="51">
        <v>1526.5</v>
      </c>
      <c r="Q22" s="51">
        <v>1518.5</v>
      </c>
      <c r="R22" s="51">
        <v>1501.6</v>
      </c>
      <c r="S22" s="51">
        <v>1487.6</v>
      </c>
      <c r="T22" s="51">
        <v>1466.6</v>
      </c>
      <c r="U22" s="51">
        <v>1463.6</v>
      </c>
      <c r="V22" s="51">
        <v>1458.6</v>
      </c>
      <c r="W22" s="51">
        <v>1453.6</v>
      </c>
      <c r="X22" s="51">
        <v>1443.6</v>
      </c>
      <c r="Y22" s="51">
        <v>1450.6</v>
      </c>
      <c r="Z22" s="51">
        <v>1439.6</v>
      </c>
      <c r="AA22" s="51">
        <v>1446.6</v>
      </c>
      <c r="AB22" s="51">
        <v>1481.6</v>
      </c>
      <c r="AC22" s="51">
        <v>1496.5</v>
      </c>
      <c r="AD22" s="51">
        <v>1482</v>
      </c>
      <c r="AE22" s="51">
        <v>1478.7</v>
      </c>
      <c r="AF22" s="51">
        <v>1477.2</v>
      </c>
      <c r="AG22" s="51">
        <v>1464.1</v>
      </c>
      <c r="AH22" s="51">
        <v>1454.1</v>
      </c>
      <c r="AI22" s="51">
        <v>1436.4</v>
      </c>
      <c r="AJ22" s="51">
        <v>1427.8</v>
      </c>
      <c r="AK22" s="51">
        <v>1447.9</v>
      </c>
      <c r="AL22" s="51">
        <v>1433.6</v>
      </c>
      <c r="AM22" s="51">
        <v>1430.4</v>
      </c>
      <c r="AN22" s="51">
        <v>1429.2</v>
      </c>
      <c r="AO22" s="51">
        <v>1428.6</v>
      </c>
      <c r="AP22" s="51">
        <v>1420</v>
      </c>
      <c r="AQ22" s="51">
        <v>1419.6</v>
      </c>
      <c r="AR22" s="51">
        <v>1420.2</v>
      </c>
      <c r="AS22" s="51">
        <v>1410.5</v>
      </c>
      <c r="AT22" s="51">
        <v>1414.7</v>
      </c>
      <c r="AU22" s="51">
        <v>1425.6</v>
      </c>
      <c r="AV22" s="51">
        <v>1425.8</v>
      </c>
      <c r="AW22" s="51">
        <v>1437.3</v>
      </c>
      <c r="AX22" s="51">
        <v>1434.6</v>
      </c>
      <c r="AY22" s="51">
        <v>1431.4</v>
      </c>
    </row>
    <row r="23" spans="1:51" x14ac:dyDescent="0.2">
      <c r="A23" s="62" t="s">
        <v>22</v>
      </c>
      <c r="B23" s="49"/>
      <c r="C23" s="50" t="s">
        <v>31</v>
      </c>
      <c r="D23" s="50" t="s">
        <v>31</v>
      </c>
      <c r="E23" s="50" t="s">
        <v>31</v>
      </c>
      <c r="F23" s="50" t="s">
        <v>31</v>
      </c>
      <c r="G23" s="50" t="s">
        <v>31</v>
      </c>
      <c r="H23" s="50" t="s">
        <v>31</v>
      </c>
      <c r="I23" s="50" t="s">
        <v>31</v>
      </c>
      <c r="J23" s="50" t="s">
        <v>31</v>
      </c>
      <c r="K23" s="50" t="s">
        <v>31</v>
      </c>
      <c r="L23" s="50" t="s">
        <v>31</v>
      </c>
      <c r="M23" s="50" t="s">
        <v>31</v>
      </c>
      <c r="N23" s="50" t="s">
        <v>31</v>
      </c>
      <c r="O23" s="50" t="s">
        <v>31</v>
      </c>
      <c r="P23" s="50" t="s">
        <v>31</v>
      </c>
      <c r="Q23" s="50" t="s">
        <v>31</v>
      </c>
      <c r="R23" s="50" t="s">
        <v>31</v>
      </c>
      <c r="S23" s="50" t="s">
        <v>31</v>
      </c>
      <c r="T23" s="50" t="s">
        <v>31</v>
      </c>
      <c r="U23" s="50" t="s">
        <v>31</v>
      </c>
      <c r="V23" s="50" t="s">
        <v>31</v>
      </c>
      <c r="W23" s="50" t="s">
        <v>31</v>
      </c>
      <c r="X23" s="50" t="s">
        <v>31</v>
      </c>
      <c r="Y23" s="50" t="s">
        <v>31</v>
      </c>
      <c r="Z23" s="50">
        <v>1932.7</v>
      </c>
      <c r="AA23" s="50">
        <v>1945.6</v>
      </c>
      <c r="AB23" s="50">
        <v>1943</v>
      </c>
      <c r="AC23" s="50">
        <v>1931</v>
      </c>
      <c r="AD23" s="50">
        <v>1909</v>
      </c>
      <c r="AE23" s="50">
        <v>1906</v>
      </c>
      <c r="AF23" s="50">
        <v>1846</v>
      </c>
      <c r="AG23" s="50">
        <v>1863</v>
      </c>
      <c r="AH23" s="50">
        <v>1865</v>
      </c>
      <c r="AI23" s="50">
        <v>1860</v>
      </c>
      <c r="AJ23" s="50">
        <v>1865</v>
      </c>
      <c r="AK23" s="50">
        <v>1866</v>
      </c>
      <c r="AL23" s="50">
        <v>1861</v>
      </c>
      <c r="AM23" s="50">
        <v>1862</v>
      </c>
      <c r="AN23" s="50">
        <v>1859</v>
      </c>
      <c r="AO23" s="50">
        <v>1852</v>
      </c>
      <c r="AP23" s="50">
        <v>1838</v>
      </c>
      <c r="AQ23" s="50">
        <v>1834</v>
      </c>
      <c r="AR23" s="50">
        <v>1829</v>
      </c>
      <c r="AS23" s="50">
        <v>1824</v>
      </c>
      <c r="AT23" s="50">
        <v>1821</v>
      </c>
      <c r="AU23" s="50">
        <v>1827</v>
      </c>
      <c r="AV23" s="50">
        <v>1834</v>
      </c>
      <c r="AW23" s="50">
        <v>1836</v>
      </c>
      <c r="AX23" s="50">
        <v>1815</v>
      </c>
      <c r="AY23" s="50">
        <v>1792</v>
      </c>
    </row>
    <row r="24" spans="1:51" x14ac:dyDescent="0.2">
      <c r="A24" s="62" t="s">
        <v>23</v>
      </c>
      <c r="B24" s="49"/>
      <c r="C24" s="51">
        <v>1956</v>
      </c>
      <c r="D24" s="51">
        <v>1943</v>
      </c>
      <c r="E24" s="51">
        <v>1931</v>
      </c>
      <c r="F24" s="51">
        <v>1919</v>
      </c>
      <c r="G24" s="51">
        <v>1907</v>
      </c>
      <c r="H24" s="51">
        <v>1896</v>
      </c>
      <c r="I24" s="51">
        <v>1885</v>
      </c>
      <c r="J24" s="51">
        <v>1874</v>
      </c>
      <c r="K24" s="51">
        <v>1863</v>
      </c>
      <c r="L24" s="51">
        <v>1852</v>
      </c>
      <c r="M24" s="51">
        <v>1842</v>
      </c>
      <c r="N24" s="51">
        <v>1831</v>
      </c>
      <c r="O24" s="51">
        <v>1820</v>
      </c>
      <c r="P24" s="51">
        <v>1810</v>
      </c>
      <c r="Q24" s="51">
        <v>1799</v>
      </c>
      <c r="R24" s="51">
        <v>1789</v>
      </c>
      <c r="S24" s="51">
        <v>1778</v>
      </c>
      <c r="T24" s="51">
        <v>1793</v>
      </c>
      <c r="U24" s="51">
        <v>1792</v>
      </c>
      <c r="V24" s="51">
        <v>1811</v>
      </c>
      <c r="W24" s="51">
        <v>1799</v>
      </c>
      <c r="X24" s="51">
        <v>1733</v>
      </c>
      <c r="Y24" s="51">
        <v>1676</v>
      </c>
      <c r="Z24" s="51">
        <v>1678</v>
      </c>
      <c r="AA24" s="51">
        <v>1685</v>
      </c>
      <c r="AB24" s="51">
        <v>1739</v>
      </c>
      <c r="AC24" s="51">
        <v>1740</v>
      </c>
      <c r="AD24" s="51">
        <v>1735</v>
      </c>
      <c r="AE24" s="51">
        <v>1750</v>
      </c>
      <c r="AF24" s="51">
        <v>1751</v>
      </c>
      <c r="AG24" s="51">
        <v>1760</v>
      </c>
      <c r="AH24" s="51">
        <v>1745</v>
      </c>
      <c r="AI24" s="51">
        <v>1739</v>
      </c>
      <c r="AJ24" s="51">
        <v>1733</v>
      </c>
      <c r="AK24" s="51">
        <v>1738</v>
      </c>
      <c r="AL24" s="51">
        <v>1740</v>
      </c>
      <c r="AM24" s="51">
        <v>1729</v>
      </c>
      <c r="AN24" s="51">
        <v>1745</v>
      </c>
      <c r="AO24" s="51">
        <v>1733</v>
      </c>
      <c r="AP24" s="51">
        <v>1733</v>
      </c>
      <c r="AQ24" s="51">
        <v>1735</v>
      </c>
      <c r="AR24" s="51">
        <v>1714</v>
      </c>
      <c r="AS24" s="51">
        <v>1698</v>
      </c>
      <c r="AT24" s="51">
        <v>1707</v>
      </c>
      <c r="AU24" s="51">
        <v>1714</v>
      </c>
      <c r="AV24" s="51">
        <v>1722</v>
      </c>
      <c r="AW24" s="51">
        <v>1725</v>
      </c>
      <c r="AX24" s="51">
        <v>1727</v>
      </c>
      <c r="AY24" s="51">
        <v>1722</v>
      </c>
    </row>
    <row r="25" spans="1:51" ht="24" x14ac:dyDescent="0.2">
      <c r="A25" s="62" t="s">
        <v>40</v>
      </c>
      <c r="B25" s="49"/>
      <c r="C25" s="50" t="s">
        <v>31</v>
      </c>
      <c r="D25" s="50" t="s">
        <v>31</v>
      </c>
      <c r="E25" s="50" t="s">
        <v>31</v>
      </c>
      <c r="F25" s="50" t="s">
        <v>31</v>
      </c>
      <c r="G25" s="50" t="s">
        <v>31</v>
      </c>
      <c r="H25" s="50" t="s">
        <v>31</v>
      </c>
      <c r="I25" s="50" t="s">
        <v>31</v>
      </c>
      <c r="J25" s="50" t="s">
        <v>31</v>
      </c>
      <c r="K25" s="50" t="s">
        <v>31</v>
      </c>
      <c r="L25" s="50" t="s">
        <v>31</v>
      </c>
      <c r="M25" s="50" t="s">
        <v>31</v>
      </c>
      <c r="N25" s="50" t="s">
        <v>31</v>
      </c>
      <c r="O25" s="50" t="s">
        <v>31</v>
      </c>
      <c r="P25" s="50" t="s">
        <v>31</v>
      </c>
      <c r="Q25" s="50" t="s">
        <v>31</v>
      </c>
      <c r="R25" s="50" t="s">
        <v>31</v>
      </c>
      <c r="S25" s="50" t="s">
        <v>31</v>
      </c>
      <c r="T25" s="50" t="s">
        <v>31</v>
      </c>
      <c r="U25" s="50" t="s">
        <v>31</v>
      </c>
      <c r="V25" s="50" t="s">
        <v>31</v>
      </c>
      <c r="W25" s="50" t="s">
        <v>31</v>
      </c>
      <c r="X25" s="50" t="s">
        <v>31</v>
      </c>
      <c r="Y25" s="50" t="s">
        <v>31</v>
      </c>
      <c r="Z25" s="50" t="s">
        <v>31</v>
      </c>
      <c r="AA25" s="50" t="s">
        <v>31</v>
      </c>
      <c r="AB25" s="50">
        <v>1853</v>
      </c>
      <c r="AC25" s="50">
        <v>1819.6</v>
      </c>
      <c r="AD25" s="50">
        <v>1830</v>
      </c>
      <c r="AE25" s="50">
        <v>1821.9</v>
      </c>
      <c r="AF25" s="50">
        <v>1816.2</v>
      </c>
      <c r="AG25" s="50">
        <v>1815.6</v>
      </c>
      <c r="AH25" s="50">
        <v>1800.7</v>
      </c>
      <c r="AI25" s="50">
        <v>1754.1</v>
      </c>
      <c r="AJ25" s="50">
        <v>1697.6</v>
      </c>
      <c r="AK25" s="50">
        <v>1742</v>
      </c>
      <c r="AL25" s="50">
        <v>1769.5</v>
      </c>
      <c r="AM25" s="50">
        <v>1774.5</v>
      </c>
      <c r="AN25" s="50">
        <v>1791.2</v>
      </c>
      <c r="AO25" s="50">
        <v>1793.4</v>
      </c>
      <c r="AP25" s="50">
        <v>1780.3</v>
      </c>
      <c r="AQ25" s="50">
        <v>1805.1</v>
      </c>
      <c r="AR25" s="50">
        <v>1793</v>
      </c>
      <c r="AS25" s="50">
        <v>1789</v>
      </c>
      <c r="AT25" s="50">
        <v>1771.6</v>
      </c>
      <c r="AU25" s="50">
        <v>1759.6</v>
      </c>
      <c r="AV25" s="50">
        <v>1754.1</v>
      </c>
      <c r="AW25" s="50">
        <v>1740</v>
      </c>
      <c r="AX25" s="50">
        <v>1713.8</v>
      </c>
      <c r="AY25" s="50">
        <v>1703.9</v>
      </c>
    </row>
    <row r="26" spans="1:51" x14ac:dyDescent="0.2">
      <c r="A26" s="62" t="s">
        <v>26</v>
      </c>
      <c r="B26" s="49"/>
      <c r="C26" s="51" t="s">
        <v>31</v>
      </c>
      <c r="D26" s="51" t="s">
        <v>31</v>
      </c>
      <c r="E26" s="51" t="s">
        <v>31</v>
      </c>
      <c r="F26" s="51" t="s">
        <v>31</v>
      </c>
      <c r="G26" s="51" t="s">
        <v>31</v>
      </c>
      <c r="H26" s="51" t="s">
        <v>31</v>
      </c>
      <c r="I26" s="51" t="s">
        <v>31</v>
      </c>
      <c r="J26" s="51" t="s">
        <v>31</v>
      </c>
      <c r="K26" s="51" t="s">
        <v>31</v>
      </c>
      <c r="L26" s="51" t="s">
        <v>31</v>
      </c>
      <c r="M26" s="51" t="s">
        <v>31</v>
      </c>
      <c r="N26" s="51" t="s">
        <v>31</v>
      </c>
      <c r="O26" s="51" t="s">
        <v>31</v>
      </c>
      <c r="P26" s="51" t="s">
        <v>31</v>
      </c>
      <c r="Q26" s="51" t="s">
        <v>31</v>
      </c>
      <c r="R26" s="51" t="s">
        <v>31</v>
      </c>
      <c r="S26" s="51" t="s">
        <v>31</v>
      </c>
      <c r="T26" s="51" t="s">
        <v>31</v>
      </c>
      <c r="U26" s="51" t="s">
        <v>31</v>
      </c>
      <c r="V26" s="51" t="s">
        <v>31</v>
      </c>
      <c r="W26" s="51" t="s">
        <v>31</v>
      </c>
      <c r="X26" s="51" t="s">
        <v>31</v>
      </c>
      <c r="Y26" s="51" t="s">
        <v>31</v>
      </c>
      <c r="Z26" s="51" t="s">
        <v>31</v>
      </c>
      <c r="AA26" s="51" t="s">
        <v>31</v>
      </c>
      <c r="AB26" s="51">
        <v>1755.7</v>
      </c>
      <c r="AC26" s="51">
        <v>1727.6</v>
      </c>
      <c r="AD26" s="51">
        <v>1715.1</v>
      </c>
      <c r="AE26" s="51">
        <v>1728.3</v>
      </c>
      <c r="AF26" s="51">
        <v>1730.1</v>
      </c>
      <c r="AG26" s="51">
        <v>1710.1</v>
      </c>
      <c r="AH26" s="51">
        <v>1695.9</v>
      </c>
      <c r="AI26" s="51">
        <v>1720.5</v>
      </c>
      <c r="AJ26" s="51">
        <v>1723.8</v>
      </c>
      <c r="AK26" s="51">
        <v>1736.5</v>
      </c>
      <c r="AL26" s="51">
        <v>1696.6</v>
      </c>
      <c r="AM26" s="51">
        <v>1667.4</v>
      </c>
      <c r="AN26" s="51">
        <v>1654.9</v>
      </c>
      <c r="AO26" s="51">
        <v>1673.5</v>
      </c>
      <c r="AP26" s="51">
        <v>1679</v>
      </c>
      <c r="AQ26" s="51">
        <v>1680.3</v>
      </c>
      <c r="AR26" s="51">
        <v>1663.4</v>
      </c>
      <c r="AS26" s="51">
        <v>1644.3</v>
      </c>
      <c r="AT26" s="51">
        <v>1662.2</v>
      </c>
      <c r="AU26" s="51">
        <v>1681.8</v>
      </c>
      <c r="AV26" s="51">
        <v>1687.3</v>
      </c>
      <c r="AW26" s="51">
        <v>1652.4</v>
      </c>
      <c r="AX26" s="51">
        <v>1621.5</v>
      </c>
      <c r="AY26" s="51">
        <v>1598.7</v>
      </c>
    </row>
    <row r="27" spans="1:51" x14ac:dyDescent="0.2">
      <c r="A27" s="62" t="s">
        <v>28</v>
      </c>
      <c r="B27" s="49"/>
      <c r="C27" s="50">
        <v>2046.4</v>
      </c>
      <c r="D27" s="50">
        <v>2042.2</v>
      </c>
      <c r="E27" s="50">
        <v>2038.1</v>
      </c>
      <c r="F27" s="50">
        <v>2034</v>
      </c>
      <c r="G27" s="50">
        <v>2030</v>
      </c>
      <c r="H27" s="50">
        <v>2025.9</v>
      </c>
      <c r="I27" s="50">
        <v>2021.8</v>
      </c>
      <c r="J27" s="50">
        <v>2017.7</v>
      </c>
      <c r="K27" s="50">
        <v>1986.6</v>
      </c>
      <c r="L27" s="50">
        <v>1936.5</v>
      </c>
      <c r="M27" s="50">
        <v>1918.3</v>
      </c>
      <c r="N27" s="50">
        <v>1884.3</v>
      </c>
      <c r="O27" s="50">
        <v>1863.2</v>
      </c>
      <c r="P27" s="50">
        <v>1831</v>
      </c>
      <c r="Q27" s="50">
        <v>1787</v>
      </c>
      <c r="R27" s="50">
        <v>1776.9</v>
      </c>
      <c r="S27" s="50">
        <v>1768.9</v>
      </c>
      <c r="T27" s="50">
        <v>1760.9</v>
      </c>
      <c r="U27" s="50">
        <v>1756.8</v>
      </c>
      <c r="V27" s="50">
        <v>1744.8</v>
      </c>
      <c r="W27" s="50">
        <v>1746.8</v>
      </c>
      <c r="X27" s="50">
        <v>1755.8</v>
      </c>
      <c r="Y27" s="50">
        <v>1747.8</v>
      </c>
      <c r="Z27" s="50">
        <v>1739.8</v>
      </c>
      <c r="AA27" s="50">
        <v>1738.8</v>
      </c>
      <c r="AB27" s="50">
        <v>1738.8</v>
      </c>
      <c r="AC27" s="50">
        <v>1740.3</v>
      </c>
      <c r="AD27" s="50">
        <v>1742.6</v>
      </c>
      <c r="AE27" s="50">
        <v>1751.1</v>
      </c>
      <c r="AF27" s="50">
        <v>1756.3</v>
      </c>
      <c r="AG27" s="50">
        <v>1752.8</v>
      </c>
      <c r="AH27" s="50">
        <v>1762.1</v>
      </c>
      <c r="AI27" s="50">
        <v>1763.6</v>
      </c>
      <c r="AJ27" s="50">
        <v>1754.6</v>
      </c>
      <c r="AK27" s="50">
        <v>1739.9</v>
      </c>
      <c r="AL27" s="50">
        <v>1723.7</v>
      </c>
      <c r="AM27" s="50">
        <v>1713.7</v>
      </c>
      <c r="AN27" s="50">
        <v>1701.3</v>
      </c>
      <c r="AO27" s="50">
        <v>1710.1</v>
      </c>
      <c r="AP27" s="50">
        <v>1715.8</v>
      </c>
      <c r="AQ27" s="50">
        <v>1705.8</v>
      </c>
      <c r="AR27" s="50">
        <v>1710.7</v>
      </c>
      <c r="AS27" s="50">
        <v>1696.7</v>
      </c>
      <c r="AT27" s="50">
        <v>1689.8</v>
      </c>
      <c r="AU27" s="50">
        <v>1690.6</v>
      </c>
      <c r="AV27" s="50">
        <v>1694.2</v>
      </c>
      <c r="AW27" s="50">
        <v>1701.5</v>
      </c>
      <c r="AX27" s="50">
        <v>1689.5</v>
      </c>
      <c r="AY27" s="50">
        <v>1695.5</v>
      </c>
    </row>
    <row r="28" spans="1:51" x14ac:dyDescent="0.2">
      <c r="A28" s="62" t="s">
        <v>27</v>
      </c>
      <c r="B28" s="49"/>
      <c r="C28" s="51">
        <v>1580</v>
      </c>
      <c r="D28" s="51">
        <v>1551</v>
      </c>
      <c r="E28" s="51">
        <v>1515</v>
      </c>
      <c r="F28" s="51">
        <v>1500</v>
      </c>
      <c r="G28" s="51">
        <v>1483</v>
      </c>
      <c r="H28" s="51">
        <v>1461</v>
      </c>
      <c r="I28" s="51">
        <v>1469</v>
      </c>
      <c r="J28" s="51">
        <v>1444</v>
      </c>
      <c r="K28" s="51">
        <v>1408</v>
      </c>
      <c r="L28" s="51">
        <v>1398</v>
      </c>
      <c r="M28" s="51">
        <v>1399</v>
      </c>
      <c r="N28" s="51">
        <v>1391</v>
      </c>
      <c r="O28" s="51">
        <v>1404</v>
      </c>
      <c r="P28" s="51">
        <v>1412</v>
      </c>
      <c r="Q28" s="51">
        <v>1414</v>
      </c>
      <c r="R28" s="51">
        <v>1418</v>
      </c>
      <c r="S28" s="51">
        <v>1416</v>
      </c>
      <c r="T28" s="51">
        <v>1426</v>
      </c>
      <c r="U28" s="51">
        <v>1444</v>
      </c>
      <c r="V28" s="51">
        <v>1443</v>
      </c>
      <c r="W28" s="51">
        <v>1439</v>
      </c>
      <c r="X28" s="51">
        <v>1427</v>
      </c>
      <c r="Y28" s="51">
        <v>1443</v>
      </c>
      <c r="Z28" s="51">
        <v>1459</v>
      </c>
      <c r="AA28" s="51">
        <v>1494</v>
      </c>
      <c r="AB28" s="51">
        <v>1498</v>
      </c>
      <c r="AC28" s="51">
        <v>1510</v>
      </c>
      <c r="AD28" s="51">
        <v>1515</v>
      </c>
      <c r="AE28" s="51">
        <v>1513</v>
      </c>
      <c r="AF28" s="51">
        <v>1521</v>
      </c>
      <c r="AG28" s="51">
        <v>1500</v>
      </c>
      <c r="AH28" s="51">
        <v>1478</v>
      </c>
      <c r="AI28" s="51">
        <v>1457</v>
      </c>
      <c r="AJ28" s="51">
        <v>1445</v>
      </c>
      <c r="AK28" s="51">
        <v>1467</v>
      </c>
      <c r="AL28" s="51">
        <v>1466</v>
      </c>
      <c r="AM28" s="51">
        <v>1461</v>
      </c>
      <c r="AN28" s="51">
        <v>1472</v>
      </c>
      <c r="AO28" s="51">
        <v>1477</v>
      </c>
      <c r="AP28" s="51">
        <v>1470</v>
      </c>
      <c r="AQ28" s="51">
        <v>1494</v>
      </c>
      <c r="AR28" s="51">
        <v>1491</v>
      </c>
      <c r="AS28" s="51">
        <v>1478</v>
      </c>
      <c r="AT28" s="51">
        <v>1470</v>
      </c>
      <c r="AU28" s="51">
        <v>1470</v>
      </c>
      <c r="AV28" s="51">
        <v>1471</v>
      </c>
      <c r="AW28" s="51">
        <v>1482</v>
      </c>
      <c r="AX28" s="51">
        <v>1470</v>
      </c>
      <c r="AY28" s="51">
        <v>1474</v>
      </c>
    </row>
    <row r="29" spans="1:51" ht="24" x14ac:dyDescent="0.2">
      <c r="A29" s="62" t="s">
        <v>43</v>
      </c>
      <c r="B29" s="49"/>
      <c r="C29" s="50">
        <v>1779</v>
      </c>
      <c r="D29" s="50">
        <v>1744</v>
      </c>
      <c r="E29" s="50">
        <v>1713</v>
      </c>
      <c r="F29" s="50">
        <v>1765</v>
      </c>
      <c r="G29" s="50">
        <v>1729</v>
      </c>
      <c r="H29" s="50">
        <v>1724</v>
      </c>
      <c r="I29" s="50">
        <v>1709</v>
      </c>
      <c r="J29" s="50">
        <v>1691</v>
      </c>
      <c r="K29" s="50">
        <v>1673</v>
      </c>
      <c r="L29" s="50">
        <v>1665</v>
      </c>
      <c r="M29" s="50">
        <v>1623</v>
      </c>
      <c r="N29" s="50">
        <v>1571</v>
      </c>
      <c r="O29" s="50">
        <v>1585</v>
      </c>
      <c r="P29" s="50">
        <v>1572</v>
      </c>
      <c r="Q29" s="50">
        <v>1586</v>
      </c>
      <c r="R29" s="50">
        <v>1617</v>
      </c>
      <c r="S29" s="50">
        <v>1620</v>
      </c>
      <c r="T29" s="50">
        <v>1609</v>
      </c>
      <c r="U29" s="50">
        <v>1646</v>
      </c>
      <c r="V29" s="50">
        <v>1635</v>
      </c>
      <c r="W29" s="50">
        <v>1621</v>
      </c>
      <c r="X29" s="50">
        <v>1619</v>
      </c>
      <c r="Y29" s="50">
        <v>1586</v>
      </c>
      <c r="Z29" s="50">
        <v>1581</v>
      </c>
      <c r="AA29" s="50">
        <v>1590</v>
      </c>
      <c r="AB29" s="50">
        <v>1594</v>
      </c>
      <c r="AC29" s="50">
        <v>1596</v>
      </c>
      <c r="AD29" s="50">
        <v>1575</v>
      </c>
      <c r="AE29" s="50">
        <v>1589</v>
      </c>
      <c r="AF29" s="50">
        <v>1581</v>
      </c>
      <c r="AG29" s="50">
        <v>1569</v>
      </c>
      <c r="AH29" s="50">
        <v>1569</v>
      </c>
      <c r="AI29" s="50">
        <v>1553</v>
      </c>
      <c r="AJ29" s="50">
        <v>1542</v>
      </c>
      <c r="AK29" s="50">
        <v>1528</v>
      </c>
      <c r="AL29" s="50">
        <v>1545</v>
      </c>
      <c r="AM29" s="50">
        <v>1539</v>
      </c>
      <c r="AN29" s="50">
        <v>1541</v>
      </c>
      <c r="AO29" s="50">
        <v>1521</v>
      </c>
      <c r="AP29" s="50">
        <v>1516</v>
      </c>
      <c r="AQ29" s="50">
        <v>1506</v>
      </c>
      <c r="AR29" s="50">
        <v>1518</v>
      </c>
      <c r="AS29" s="50">
        <v>1531</v>
      </c>
      <c r="AT29" s="50">
        <v>1541</v>
      </c>
      <c r="AU29" s="50">
        <v>1547</v>
      </c>
      <c r="AV29" s="50">
        <v>1531</v>
      </c>
      <c r="AW29" s="50">
        <v>1545</v>
      </c>
      <c r="AX29" s="50">
        <v>1543</v>
      </c>
      <c r="AY29" s="50">
        <v>1538</v>
      </c>
    </row>
    <row r="30" spans="1:51" x14ac:dyDescent="0.2">
      <c r="A30" s="64" t="s">
        <v>254</v>
      </c>
      <c r="B30" s="39"/>
      <c r="C30" s="39"/>
      <c r="D30" s="39"/>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row>
    <row r="31" spans="1:51" x14ac:dyDescent="0.2">
      <c r="A31" s="65" t="s">
        <v>255</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row>
    <row r="32" spans="1:51" x14ac:dyDescent="0.2">
      <c r="A32" s="66" t="s">
        <v>256</v>
      </c>
      <c r="B32" s="65" t="s">
        <v>257</v>
      </c>
      <c r="C32" s="65"/>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row>
    <row r="34" spans="2:2" x14ac:dyDescent="0.2">
      <c r="B34" t="s">
        <v>259</v>
      </c>
    </row>
  </sheetData>
  <mergeCells count="7">
    <mergeCell ref="A5:B5"/>
    <mergeCell ref="A2:B2"/>
    <mergeCell ref="C2:AY2"/>
    <mergeCell ref="A3:B3"/>
    <mergeCell ref="C3:AY3"/>
    <mergeCell ref="A4:B4"/>
    <mergeCell ref="C4:AY4"/>
  </mergeCells>
  <hyperlinks>
    <hyperlink ref="A1" r:id="rId1" display="http://localhost/OECDStat_Metadata/ShowMetadata.ashx?Dataset=PDB_LV&amp;ShowOnWeb=true&amp;Lang=en" xr:uid="{18E49C16-8DAA-0945-BB50-C7DE23BB3DE4}"/>
    <hyperlink ref="C2" r:id="rId2" display="http://localhost/OECDStat_Metadata/ShowMetadata.ashx?Dataset=PDB_LV&amp;Coords=%5bSUBJECT%5d.%5bT_HRSAV%5d&amp;ShowOnWeb=true&amp;Lang=en" xr:uid="{D7170E22-225F-1F42-B20A-A1DF1A2D3236}"/>
    <hyperlink ref="B6" r:id="rId3" display="http://localhost/OECDStat_Metadata/ShowMetadata.ashx?Dataset=PDB_LV&amp;Coords=%5bSUBJECT%5d.%5bT_HRSAV%5d,%5bMEASURE%5d.%5bPEHRS%5d&amp;ShowOnWeb=true&amp;Lang=en" xr:uid="{64E7497C-EAB6-9E45-A270-D88BB28F5B1A}"/>
    <hyperlink ref="A14" r:id="rId4" display="http://localhost/OECDStat_Metadata/ShowMetadata.ashx?Dataset=PDB_LV&amp;Coords=%5bLOCATION%5d.%5bDEU%5d&amp;ShowOnWeb=true&amp;Lang=en" xr:uid="{C2C2B7D8-801F-8F43-A7CF-700962EA33C7}"/>
    <hyperlink ref="A30" r:id="rId5" display="https://stats-3.oecd.org/index.aspx?DatasetCode=PDB_LV" xr:uid="{07CBAC6A-3B4B-A64F-81DC-F22B4566974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B247-9C23-5643-B466-383449CF1026}">
  <dimension ref="B1:AY25"/>
  <sheetViews>
    <sheetView workbookViewId="0">
      <selection activeCell="B28" sqref="B28"/>
    </sheetView>
  </sheetViews>
  <sheetFormatPr baseColWidth="10" defaultRowHeight="16" x14ac:dyDescent="0.2"/>
  <sheetData>
    <row r="1" spans="2:51" x14ac:dyDescent="0.2">
      <c r="B1" t="s">
        <v>245</v>
      </c>
    </row>
    <row r="2" spans="2:51" x14ac:dyDescent="0.2">
      <c r="B2" s="31" t="s">
        <v>0</v>
      </c>
      <c r="C2" s="35" t="s">
        <v>93</v>
      </c>
      <c r="D2" s="35" t="s">
        <v>94</v>
      </c>
      <c r="E2" s="35" t="s">
        <v>95</v>
      </c>
      <c r="F2" s="35" t="s">
        <v>96</v>
      </c>
      <c r="G2" s="35" t="s">
        <v>97</v>
      </c>
      <c r="H2" s="35" t="s">
        <v>98</v>
      </c>
      <c r="I2" s="35" t="s">
        <v>99</v>
      </c>
      <c r="J2" s="35" t="s">
        <v>100</v>
      </c>
      <c r="K2" s="35" t="s">
        <v>101</v>
      </c>
      <c r="L2" s="35" t="s">
        <v>102</v>
      </c>
      <c r="M2" s="35" t="s">
        <v>103</v>
      </c>
      <c r="N2" s="35" t="s">
        <v>104</v>
      </c>
      <c r="O2" s="35" t="s">
        <v>105</v>
      </c>
      <c r="P2" s="35" t="s">
        <v>106</v>
      </c>
      <c r="Q2" s="35" t="s">
        <v>107</v>
      </c>
      <c r="R2" s="35" t="s">
        <v>108</v>
      </c>
      <c r="S2" s="35" t="s">
        <v>109</v>
      </c>
      <c r="T2" s="35" t="s">
        <v>110</v>
      </c>
      <c r="U2" s="35" t="s">
        <v>111</v>
      </c>
      <c r="V2" s="35" t="s">
        <v>112</v>
      </c>
      <c r="W2" s="35" t="s">
        <v>113</v>
      </c>
      <c r="X2" s="35" t="s">
        <v>114</v>
      </c>
      <c r="Y2" s="35" t="s">
        <v>115</v>
      </c>
      <c r="Z2" s="35" t="s">
        <v>116</v>
      </c>
      <c r="AA2" s="35" t="s">
        <v>117</v>
      </c>
      <c r="AB2" s="35" t="s">
        <v>118</v>
      </c>
      <c r="AC2" s="35" t="s">
        <v>119</v>
      </c>
      <c r="AD2" s="35" t="s">
        <v>120</v>
      </c>
      <c r="AE2" s="35" t="s">
        <v>121</v>
      </c>
      <c r="AF2" s="35" t="s">
        <v>122</v>
      </c>
      <c r="AG2" s="35" t="s">
        <v>123</v>
      </c>
      <c r="AH2" s="35" t="s">
        <v>124</v>
      </c>
      <c r="AI2" s="35" t="s">
        <v>125</v>
      </c>
      <c r="AJ2" s="35" t="s">
        <v>126</v>
      </c>
      <c r="AK2" s="35" t="s">
        <v>127</v>
      </c>
      <c r="AL2" s="35" t="s">
        <v>128</v>
      </c>
      <c r="AM2" s="35" t="s">
        <v>129</v>
      </c>
      <c r="AN2" s="35" t="s">
        <v>130</v>
      </c>
      <c r="AO2" s="35" t="s">
        <v>131</v>
      </c>
      <c r="AP2" s="35" t="s">
        <v>132</v>
      </c>
      <c r="AQ2" s="35" t="s">
        <v>133</v>
      </c>
      <c r="AR2" s="35" t="s">
        <v>134</v>
      </c>
      <c r="AS2" s="35" t="s">
        <v>135</v>
      </c>
      <c r="AT2" s="35" t="s">
        <v>136</v>
      </c>
      <c r="AU2" s="35" t="s">
        <v>137</v>
      </c>
      <c r="AV2" s="35" t="s">
        <v>138</v>
      </c>
      <c r="AW2" s="35" t="s">
        <v>139</v>
      </c>
      <c r="AX2" s="35" t="s">
        <v>140</v>
      </c>
      <c r="AY2" s="35" t="s">
        <v>141</v>
      </c>
    </row>
    <row r="3" spans="2:51" x14ac:dyDescent="0.2">
      <c r="B3" s="32" t="s">
        <v>2</v>
      </c>
      <c r="C3" s="36">
        <v>14</v>
      </c>
      <c r="D3" s="36">
        <v>14.1</v>
      </c>
      <c r="E3" s="36">
        <v>14.2</v>
      </c>
      <c r="F3" s="36">
        <v>14.4</v>
      </c>
      <c r="G3" s="36">
        <v>14.6</v>
      </c>
      <c r="H3" s="36">
        <v>14.8</v>
      </c>
      <c r="I3" s="36">
        <v>15</v>
      </c>
      <c r="J3" s="36">
        <v>15.1</v>
      </c>
      <c r="K3" s="36">
        <v>15.3</v>
      </c>
      <c r="L3" s="36">
        <v>15.4</v>
      </c>
      <c r="M3" s="36">
        <v>15.5</v>
      </c>
      <c r="N3" s="36">
        <v>15.3</v>
      </c>
      <c r="O3" s="36">
        <v>14.9</v>
      </c>
      <c r="P3" s="36">
        <v>14.6</v>
      </c>
      <c r="Q3" s="36">
        <v>14.2</v>
      </c>
      <c r="R3" s="36">
        <v>14.1</v>
      </c>
      <c r="S3" s="36">
        <v>14.2</v>
      </c>
      <c r="T3" s="36">
        <v>14.4</v>
      </c>
      <c r="U3" s="36">
        <v>14.6</v>
      </c>
      <c r="V3" s="36">
        <v>14.8</v>
      </c>
      <c r="W3" s="36">
        <v>14.8</v>
      </c>
      <c r="X3" s="36">
        <v>14.9</v>
      </c>
      <c r="Y3" s="36">
        <v>14.9</v>
      </c>
      <c r="Z3" s="36">
        <v>14.9</v>
      </c>
      <c r="AA3" s="36">
        <v>14.9</v>
      </c>
      <c r="AB3" s="36">
        <v>15.1</v>
      </c>
      <c r="AC3" s="36">
        <v>15.2</v>
      </c>
      <c r="AD3" s="36">
        <v>15.3</v>
      </c>
      <c r="AE3" s="36">
        <v>15.3</v>
      </c>
      <c r="AF3" s="36">
        <v>15.4</v>
      </c>
      <c r="AG3" s="36">
        <v>15.4</v>
      </c>
      <c r="AH3" s="36">
        <v>15.4</v>
      </c>
      <c r="AI3" s="36">
        <v>15.5</v>
      </c>
      <c r="AJ3" s="36">
        <v>15.4</v>
      </c>
      <c r="AK3" s="36">
        <v>15.4</v>
      </c>
      <c r="AL3" s="36">
        <v>15.9</v>
      </c>
      <c r="AM3" s="36">
        <v>16.399999999999999</v>
      </c>
      <c r="AN3" s="36">
        <v>16.899999999999999</v>
      </c>
      <c r="AO3" s="36">
        <v>17.100000000000001</v>
      </c>
      <c r="AP3" s="36">
        <v>17.399999999999999</v>
      </c>
      <c r="AQ3" s="36">
        <v>17.600000000000001</v>
      </c>
      <c r="AR3" s="36">
        <v>17.600000000000001</v>
      </c>
      <c r="AS3" s="36">
        <v>17.8</v>
      </c>
      <c r="AT3" s="36">
        <v>18</v>
      </c>
      <c r="AU3" s="36">
        <v>18.2</v>
      </c>
      <c r="AV3" s="36">
        <v>18.3</v>
      </c>
      <c r="AW3" s="36">
        <v>18.399999999999999</v>
      </c>
      <c r="AX3" s="36">
        <v>18.5</v>
      </c>
      <c r="AY3" s="36">
        <v>18.7</v>
      </c>
    </row>
    <row r="4" spans="2:51" x14ac:dyDescent="0.2">
      <c r="B4" s="32" t="s">
        <v>3</v>
      </c>
      <c r="C4" s="37">
        <v>13.3</v>
      </c>
      <c r="D4" s="37">
        <v>13.4</v>
      </c>
      <c r="E4" s="37">
        <v>13.5</v>
      </c>
      <c r="F4" s="37">
        <v>13.7</v>
      </c>
      <c r="G4" s="37">
        <v>13.8</v>
      </c>
      <c r="H4" s="37">
        <v>13.9</v>
      </c>
      <c r="I4" s="37">
        <v>14</v>
      </c>
      <c r="J4" s="37">
        <v>14</v>
      </c>
      <c r="K4" s="37">
        <v>14.1</v>
      </c>
      <c r="L4" s="37">
        <v>14.2</v>
      </c>
      <c r="M4" s="37">
        <v>14.3</v>
      </c>
      <c r="N4" s="37">
        <v>14.2</v>
      </c>
      <c r="O4" s="37">
        <v>14.2</v>
      </c>
      <c r="P4" s="37">
        <v>14</v>
      </c>
      <c r="Q4" s="37">
        <v>13.7</v>
      </c>
      <c r="R4" s="37">
        <v>13.7</v>
      </c>
      <c r="S4" s="37">
        <v>14</v>
      </c>
      <c r="T4" s="37">
        <v>14.2</v>
      </c>
      <c r="U4" s="37">
        <v>14.3</v>
      </c>
      <c r="V4" s="37">
        <v>14.6</v>
      </c>
      <c r="W4" s="37">
        <v>14.8</v>
      </c>
      <c r="X4" s="37">
        <v>15</v>
      </c>
      <c r="Y4" s="37">
        <v>15.2</v>
      </c>
      <c r="Z4" s="37">
        <v>15.4</v>
      </c>
      <c r="AA4" s="37">
        <v>15.5</v>
      </c>
      <c r="AB4" s="37">
        <v>15.7</v>
      </c>
      <c r="AC4" s="37">
        <v>16</v>
      </c>
      <c r="AD4" s="37">
        <v>16.2</v>
      </c>
      <c r="AE4" s="37">
        <v>16.5</v>
      </c>
      <c r="AF4" s="37">
        <v>16.600000000000001</v>
      </c>
      <c r="AG4" s="37">
        <v>16.7</v>
      </c>
      <c r="AH4" s="37">
        <v>16.8</v>
      </c>
      <c r="AI4" s="37">
        <v>16.899999999999999</v>
      </c>
      <c r="AJ4" s="37">
        <v>17</v>
      </c>
      <c r="AK4" s="37">
        <v>17.100000000000001</v>
      </c>
      <c r="AL4" s="37">
        <v>17.2</v>
      </c>
      <c r="AM4" s="37">
        <v>17.2</v>
      </c>
      <c r="AN4" s="37">
        <v>17</v>
      </c>
      <c r="AO4" s="37">
        <v>17</v>
      </c>
      <c r="AP4" s="37">
        <v>17</v>
      </c>
      <c r="AQ4" s="37">
        <v>17.100000000000001</v>
      </c>
      <c r="AR4" s="37">
        <v>17.100000000000001</v>
      </c>
      <c r="AS4" s="37">
        <v>17.3</v>
      </c>
      <c r="AT4" s="37">
        <v>17.600000000000001</v>
      </c>
      <c r="AU4" s="37">
        <v>17.8</v>
      </c>
      <c r="AV4" s="37">
        <v>18</v>
      </c>
      <c r="AW4" s="37">
        <v>18.2</v>
      </c>
      <c r="AX4" s="37">
        <v>18.399999999999999</v>
      </c>
      <c r="AY4" s="37">
        <v>18.7</v>
      </c>
    </row>
    <row r="5" spans="2:51" ht="24" x14ac:dyDescent="0.2">
      <c r="B5" s="32" t="s">
        <v>33</v>
      </c>
      <c r="C5" s="36">
        <v>12</v>
      </c>
      <c r="D5" s="36">
        <v>12.1</v>
      </c>
      <c r="E5" s="36">
        <v>12.4</v>
      </c>
      <c r="F5" s="36">
        <v>12.6</v>
      </c>
      <c r="G5" s="36">
        <v>12.8</v>
      </c>
      <c r="H5" s="36">
        <v>13</v>
      </c>
      <c r="I5" s="36">
        <v>13.1</v>
      </c>
      <c r="J5" s="36">
        <v>13.3</v>
      </c>
      <c r="K5" s="36">
        <v>13.4</v>
      </c>
      <c r="L5" s="36">
        <v>13.5</v>
      </c>
      <c r="M5" s="36">
        <v>13.6</v>
      </c>
      <c r="N5" s="36">
        <v>13.3</v>
      </c>
      <c r="O5" s="36">
        <v>12.9</v>
      </c>
      <c r="P5" s="36">
        <v>12.4</v>
      </c>
      <c r="Q5" s="36">
        <v>11.9</v>
      </c>
      <c r="R5" s="36">
        <v>11.8</v>
      </c>
      <c r="S5" s="36">
        <v>11.8</v>
      </c>
      <c r="T5" s="36">
        <v>12</v>
      </c>
      <c r="U5" s="36">
        <v>12.2</v>
      </c>
      <c r="V5" s="36">
        <v>12.3</v>
      </c>
      <c r="W5" s="36">
        <v>12.5</v>
      </c>
      <c r="X5" s="36">
        <v>12.6</v>
      </c>
      <c r="Y5" s="36">
        <v>12.7</v>
      </c>
      <c r="Z5" s="36">
        <v>12.9</v>
      </c>
      <c r="AA5" s="36">
        <v>13</v>
      </c>
      <c r="AB5" s="36">
        <v>13.1</v>
      </c>
      <c r="AC5" s="36">
        <v>13.3</v>
      </c>
      <c r="AD5" s="36">
        <v>13.5</v>
      </c>
      <c r="AE5" s="36">
        <v>13.6</v>
      </c>
      <c r="AF5" s="36">
        <v>13.7</v>
      </c>
      <c r="AG5" s="36">
        <v>13.8</v>
      </c>
      <c r="AH5" s="36">
        <v>13.8</v>
      </c>
      <c r="AI5" s="36">
        <v>13.9</v>
      </c>
      <c r="AJ5" s="36">
        <v>13.9</v>
      </c>
      <c r="AK5" s="36">
        <v>14</v>
      </c>
      <c r="AL5" s="36">
        <v>14</v>
      </c>
      <c r="AM5" s="36">
        <v>14.2</v>
      </c>
      <c r="AN5" s="36">
        <v>14.4</v>
      </c>
      <c r="AO5" s="36">
        <v>14.6</v>
      </c>
      <c r="AP5" s="36">
        <v>14.9</v>
      </c>
      <c r="AQ5" s="36">
        <v>15.3</v>
      </c>
      <c r="AR5" s="36">
        <v>15.6</v>
      </c>
      <c r="AS5" s="36">
        <v>16.2</v>
      </c>
      <c r="AT5" s="36">
        <v>16.8</v>
      </c>
      <c r="AU5" s="36">
        <v>17.3</v>
      </c>
      <c r="AV5" s="36">
        <v>17.8</v>
      </c>
      <c r="AW5" s="36">
        <v>18.3</v>
      </c>
      <c r="AX5" s="36">
        <v>18.8</v>
      </c>
      <c r="AY5" s="36">
        <v>19.2</v>
      </c>
    </row>
    <row r="6" spans="2:51" x14ac:dyDescent="0.2">
      <c r="B6" s="32" t="s">
        <v>8</v>
      </c>
      <c r="C6" s="37">
        <v>12.1</v>
      </c>
      <c r="D6" s="37">
        <v>12.3</v>
      </c>
      <c r="E6" s="37">
        <v>12.5</v>
      </c>
      <c r="F6" s="37">
        <v>12.7</v>
      </c>
      <c r="G6" s="37">
        <v>13</v>
      </c>
      <c r="H6" s="37">
        <v>13.3</v>
      </c>
      <c r="I6" s="37">
        <v>13.5</v>
      </c>
      <c r="J6" s="37">
        <v>13.7</v>
      </c>
      <c r="K6" s="37">
        <v>13.9</v>
      </c>
      <c r="L6" s="37">
        <v>14.2</v>
      </c>
      <c r="M6" s="37">
        <v>14.3</v>
      </c>
      <c r="N6" s="37">
        <v>14.5</v>
      </c>
      <c r="O6" s="37">
        <v>14.6</v>
      </c>
      <c r="P6" s="37">
        <v>14.8</v>
      </c>
      <c r="Q6" s="37">
        <v>14.9</v>
      </c>
      <c r="R6" s="37">
        <v>15</v>
      </c>
      <c r="S6" s="37">
        <v>15.2</v>
      </c>
      <c r="T6" s="37">
        <v>15.3</v>
      </c>
      <c r="U6" s="37">
        <v>15.4</v>
      </c>
      <c r="V6" s="37">
        <v>15.5</v>
      </c>
      <c r="W6" s="37">
        <v>15.6</v>
      </c>
      <c r="X6" s="37">
        <v>15.6</v>
      </c>
      <c r="Y6" s="37">
        <v>15.5</v>
      </c>
      <c r="Z6" s="37">
        <v>15.5</v>
      </c>
      <c r="AA6" s="37">
        <v>15.4</v>
      </c>
      <c r="AB6" s="37">
        <v>15.3</v>
      </c>
      <c r="AC6" s="37">
        <v>15.1</v>
      </c>
      <c r="AD6" s="37">
        <v>15</v>
      </c>
      <c r="AE6" s="37">
        <v>14.9</v>
      </c>
      <c r="AF6" s="37">
        <v>14.9</v>
      </c>
      <c r="AG6" s="37">
        <v>14.8</v>
      </c>
      <c r="AH6" s="37">
        <v>14.8</v>
      </c>
      <c r="AI6" s="37">
        <v>14.8</v>
      </c>
      <c r="AJ6" s="37">
        <v>14.8</v>
      </c>
      <c r="AK6" s="37">
        <v>14.9</v>
      </c>
      <c r="AL6" s="37">
        <v>15</v>
      </c>
      <c r="AM6" s="37">
        <v>15.1</v>
      </c>
      <c r="AN6" s="37">
        <v>15.3</v>
      </c>
      <c r="AO6" s="37">
        <v>15.5</v>
      </c>
      <c r="AP6" s="37">
        <v>15.9</v>
      </c>
      <c r="AQ6" s="37">
        <v>16.3</v>
      </c>
      <c r="AR6" s="37">
        <v>16.8</v>
      </c>
      <c r="AS6" s="37">
        <v>17.3</v>
      </c>
      <c r="AT6" s="37">
        <v>17.8</v>
      </c>
      <c r="AU6" s="37">
        <v>18.2</v>
      </c>
      <c r="AV6" s="37">
        <v>18.5</v>
      </c>
      <c r="AW6" s="37">
        <v>18.8</v>
      </c>
      <c r="AX6" s="37">
        <v>19</v>
      </c>
      <c r="AY6" s="37">
        <v>19.3</v>
      </c>
    </row>
    <row r="7" spans="2:51" x14ac:dyDescent="0.2">
      <c r="B7" s="32" t="s">
        <v>9</v>
      </c>
      <c r="C7" s="36">
        <v>11.6</v>
      </c>
      <c r="D7" s="36">
        <v>11.7</v>
      </c>
      <c r="E7" s="36">
        <v>11.8</v>
      </c>
      <c r="F7" s="36">
        <v>12</v>
      </c>
      <c r="G7" s="36">
        <v>12.1</v>
      </c>
      <c r="H7" s="36">
        <v>12.2</v>
      </c>
      <c r="I7" s="36">
        <v>12.3</v>
      </c>
      <c r="J7" s="36">
        <v>12.4</v>
      </c>
      <c r="K7" s="36">
        <v>12.5</v>
      </c>
      <c r="L7" s="36">
        <v>12.5</v>
      </c>
      <c r="M7" s="36">
        <v>12.5</v>
      </c>
      <c r="N7" s="36">
        <v>12.4</v>
      </c>
      <c r="O7" s="36">
        <v>12.1</v>
      </c>
      <c r="P7" s="36">
        <v>11.8</v>
      </c>
      <c r="Q7" s="36">
        <v>11.7</v>
      </c>
      <c r="R7" s="36">
        <v>11.5</v>
      </c>
      <c r="S7" s="36">
        <v>11.3</v>
      </c>
      <c r="T7" s="36">
        <v>11.2</v>
      </c>
      <c r="U7" s="36">
        <v>11.3</v>
      </c>
      <c r="V7" s="36">
        <v>11.4</v>
      </c>
      <c r="W7" s="36">
        <v>11.6</v>
      </c>
      <c r="X7" s="36">
        <v>11.8</v>
      </c>
      <c r="Y7" s="36">
        <v>12.2</v>
      </c>
      <c r="Z7" s="36">
        <v>12.6</v>
      </c>
      <c r="AA7" s="36">
        <v>13.1</v>
      </c>
      <c r="AB7" s="36">
        <v>13.4</v>
      </c>
      <c r="AC7" s="36">
        <v>13.8</v>
      </c>
      <c r="AD7" s="36">
        <v>14.2</v>
      </c>
      <c r="AE7" s="36">
        <v>14.6</v>
      </c>
      <c r="AF7" s="36">
        <v>14.6</v>
      </c>
      <c r="AG7" s="36">
        <v>14.9</v>
      </c>
      <c r="AH7" s="36">
        <v>15.2</v>
      </c>
      <c r="AI7" s="36">
        <v>15.5</v>
      </c>
      <c r="AJ7" s="36">
        <v>15.9</v>
      </c>
      <c r="AK7" s="36">
        <v>16.2</v>
      </c>
      <c r="AL7" s="36">
        <v>16.600000000000001</v>
      </c>
      <c r="AM7" s="36">
        <v>16.899999999999999</v>
      </c>
      <c r="AN7" s="36">
        <v>17.3</v>
      </c>
      <c r="AO7" s="36">
        <v>17.5</v>
      </c>
      <c r="AP7" s="36">
        <v>17.399999999999999</v>
      </c>
      <c r="AQ7" s="36">
        <v>17.5</v>
      </c>
      <c r="AR7" s="36">
        <v>17.5</v>
      </c>
      <c r="AS7" s="36">
        <v>17.7</v>
      </c>
      <c r="AT7" s="36">
        <v>18.100000000000001</v>
      </c>
      <c r="AU7" s="36">
        <v>18.399999999999999</v>
      </c>
      <c r="AV7" s="36">
        <v>18.8</v>
      </c>
      <c r="AW7" s="36">
        <v>19</v>
      </c>
      <c r="AX7" s="36">
        <v>19.3</v>
      </c>
      <c r="AY7" s="36">
        <v>19.600000000000001</v>
      </c>
    </row>
    <row r="8" spans="2:51" x14ac:dyDescent="0.2">
      <c r="B8" s="32" t="s">
        <v>10</v>
      </c>
      <c r="C8" s="37">
        <v>9</v>
      </c>
      <c r="D8" s="37">
        <v>9.3000000000000007</v>
      </c>
      <c r="E8" s="37">
        <v>9.5</v>
      </c>
      <c r="F8" s="37">
        <v>9.8000000000000007</v>
      </c>
      <c r="G8" s="37">
        <v>10.1</v>
      </c>
      <c r="H8" s="37">
        <v>10.4</v>
      </c>
      <c r="I8" s="37">
        <v>10.8</v>
      </c>
      <c r="J8" s="37">
        <v>11.1</v>
      </c>
      <c r="K8" s="37">
        <v>11.4</v>
      </c>
      <c r="L8" s="37">
        <v>11.6</v>
      </c>
      <c r="M8" s="37">
        <v>11.9</v>
      </c>
      <c r="N8" s="37">
        <v>12</v>
      </c>
      <c r="O8" s="37">
        <v>12.1</v>
      </c>
      <c r="P8" s="37">
        <v>12.3</v>
      </c>
      <c r="Q8" s="37">
        <v>12.4</v>
      </c>
      <c r="R8" s="37">
        <v>12.4</v>
      </c>
      <c r="S8" s="37">
        <v>12.6</v>
      </c>
      <c r="T8" s="37">
        <v>12.8</v>
      </c>
      <c r="U8" s="37">
        <v>12.9</v>
      </c>
      <c r="V8" s="37">
        <v>13.1</v>
      </c>
      <c r="W8" s="37">
        <v>13.3</v>
      </c>
      <c r="X8" s="37">
        <v>13.4</v>
      </c>
      <c r="Y8" s="37">
        <v>13.6</v>
      </c>
      <c r="Z8" s="37">
        <v>13.7</v>
      </c>
      <c r="AA8" s="37">
        <v>13.9</v>
      </c>
      <c r="AB8" s="37">
        <v>14.1</v>
      </c>
      <c r="AC8" s="37">
        <v>14.3</v>
      </c>
      <c r="AD8" s="37">
        <v>14.5</v>
      </c>
      <c r="AE8" s="37">
        <v>14.6</v>
      </c>
      <c r="AF8" s="37">
        <v>14.7</v>
      </c>
      <c r="AG8" s="37">
        <v>14.8</v>
      </c>
      <c r="AH8" s="37">
        <v>15</v>
      </c>
      <c r="AI8" s="37">
        <v>15.1</v>
      </c>
      <c r="AJ8" s="37">
        <v>15.3</v>
      </c>
      <c r="AK8" s="37">
        <v>15.6</v>
      </c>
      <c r="AL8" s="37">
        <v>15.8</v>
      </c>
      <c r="AM8" s="37">
        <v>16</v>
      </c>
      <c r="AN8" s="37">
        <v>16.399999999999999</v>
      </c>
      <c r="AO8" s="37">
        <v>16.5</v>
      </c>
      <c r="AP8" s="37">
        <v>16.7</v>
      </c>
      <c r="AQ8" s="37">
        <v>17</v>
      </c>
      <c r="AR8" s="37">
        <v>17.5</v>
      </c>
      <c r="AS8" s="37">
        <v>18.100000000000001</v>
      </c>
      <c r="AT8" s="37">
        <v>18.7</v>
      </c>
      <c r="AU8" s="37">
        <v>19.3</v>
      </c>
      <c r="AV8" s="37">
        <v>19.899999999999999</v>
      </c>
      <c r="AW8" s="37">
        <v>20.399999999999999</v>
      </c>
      <c r="AX8" s="37">
        <v>20.9</v>
      </c>
      <c r="AY8" s="37">
        <v>21.4</v>
      </c>
    </row>
    <row r="9" spans="2:51" x14ac:dyDescent="0.2">
      <c r="B9" s="32" t="s">
        <v>11</v>
      </c>
      <c r="C9" s="36">
        <v>12.9</v>
      </c>
      <c r="D9" s="36">
        <v>13</v>
      </c>
      <c r="E9" s="36">
        <v>13.1</v>
      </c>
      <c r="F9" s="36">
        <v>13.2</v>
      </c>
      <c r="G9" s="36">
        <v>13.3</v>
      </c>
      <c r="H9" s="36">
        <v>13.5</v>
      </c>
      <c r="I9" s="36">
        <v>13.6</v>
      </c>
      <c r="J9" s="36">
        <v>13.7</v>
      </c>
      <c r="K9" s="36">
        <v>13.9</v>
      </c>
      <c r="L9" s="36">
        <v>14</v>
      </c>
      <c r="M9" s="36">
        <v>13.9</v>
      </c>
      <c r="N9" s="36">
        <v>13.6</v>
      </c>
      <c r="O9" s="36">
        <v>13.3</v>
      </c>
      <c r="P9" s="36">
        <v>13</v>
      </c>
      <c r="Q9" s="36">
        <v>12.9</v>
      </c>
      <c r="R9" s="36">
        <v>12.9</v>
      </c>
      <c r="S9" s="36">
        <v>13.2</v>
      </c>
      <c r="T9" s="36">
        <v>13.4</v>
      </c>
      <c r="U9" s="36">
        <v>13.6</v>
      </c>
      <c r="V9" s="36">
        <v>13.8</v>
      </c>
      <c r="W9" s="36">
        <v>14</v>
      </c>
      <c r="X9" s="36">
        <v>14.3</v>
      </c>
      <c r="Y9" s="36">
        <v>14.5</v>
      </c>
      <c r="Z9" s="36">
        <v>14.8</v>
      </c>
      <c r="AA9" s="36">
        <v>15</v>
      </c>
      <c r="AB9" s="36">
        <v>15.2</v>
      </c>
      <c r="AC9" s="36">
        <v>15.5</v>
      </c>
      <c r="AD9" s="36">
        <v>15.7</v>
      </c>
      <c r="AE9" s="36">
        <v>15.9</v>
      </c>
      <c r="AF9" s="36">
        <v>16.100000000000001</v>
      </c>
      <c r="AG9" s="36">
        <v>16.2</v>
      </c>
      <c r="AH9" s="36">
        <v>16.3</v>
      </c>
      <c r="AI9" s="36">
        <v>16.399999999999999</v>
      </c>
      <c r="AJ9" s="36">
        <v>16.5</v>
      </c>
      <c r="AK9" s="36">
        <v>16.600000000000001</v>
      </c>
      <c r="AL9" s="36">
        <v>16.7</v>
      </c>
      <c r="AM9" s="36">
        <v>16.8</v>
      </c>
      <c r="AN9" s="36">
        <v>16.8</v>
      </c>
      <c r="AO9" s="36">
        <v>16.8</v>
      </c>
      <c r="AP9" s="36">
        <v>17</v>
      </c>
      <c r="AQ9" s="36">
        <v>17.100000000000001</v>
      </c>
      <c r="AR9" s="36">
        <v>17.2</v>
      </c>
      <c r="AS9" s="36">
        <v>17.600000000000001</v>
      </c>
      <c r="AT9" s="36">
        <v>17.5</v>
      </c>
      <c r="AU9" s="36">
        <v>17.899999999999999</v>
      </c>
      <c r="AV9" s="36">
        <v>18.399999999999999</v>
      </c>
      <c r="AW9" s="36">
        <v>18.8</v>
      </c>
      <c r="AX9" s="36">
        <v>19.2</v>
      </c>
      <c r="AY9" s="36">
        <v>19.7</v>
      </c>
    </row>
    <row r="10" spans="2:51" x14ac:dyDescent="0.2">
      <c r="B10" s="33" t="s">
        <v>12</v>
      </c>
      <c r="C10" s="37">
        <v>13</v>
      </c>
      <c r="D10" s="37">
        <v>13.3</v>
      </c>
      <c r="E10" s="37">
        <v>13.5</v>
      </c>
      <c r="F10" s="37">
        <v>13.7</v>
      </c>
      <c r="G10" s="37">
        <v>14</v>
      </c>
      <c r="H10" s="37">
        <v>14.3</v>
      </c>
      <c r="I10" s="37">
        <v>14.6</v>
      </c>
      <c r="J10" s="37">
        <v>14.9</v>
      </c>
      <c r="K10" s="37">
        <v>15.2</v>
      </c>
      <c r="L10" s="37">
        <v>15.4</v>
      </c>
      <c r="M10" s="37">
        <v>15.5</v>
      </c>
      <c r="N10" s="37">
        <v>15.5</v>
      </c>
      <c r="O10" s="37">
        <v>15.2</v>
      </c>
      <c r="P10" s="37">
        <v>14.9</v>
      </c>
      <c r="Q10" s="37">
        <v>14.7</v>
      </c>
      <c r="R10" s="37">
        <v>14.7</v>
      </c>
      <c r="S10" s="37">
        <v>14.9</v>
      </c>
      <c r="T10" s="37">
        <v>15.2</v>
      </c>
      <c r="U10" s="37">
        <v>15.3</v>
      </c>
      <c r="V10" s="37">
        <v>15.3</v>
      </c>
      <c r="W10" s="37">
        <v>15.2</v>
      </c>
      <c r="X10" s="37">
        <v>14.9</v>
      </c>
      <c r="Y10" s="37">
        <v>14.9</v>
      </c>
      <c r="Z10" s="37">
        <v>15</v>
      </c>
      <c r="AA10" s="37">
        <v>15.2</v>
      </c>
      <c r="AB10" s="37">
        <v>15.4</v>
      </c>
      <c r="AC10" s="37">
        <v>15.5</v>
      </c>
      <c r="AD10" s="37">
        <v>15.7</v>
      </c>
      <c r="AE10" s="37">
        <v>15.8</v>
      </c>
      <c r="AF10" s="37">
        <v>15.9</v>
      </c>
      <c r="AG10" s="37">
        <v>16.2</v>
      </c>
      <c r="AH10" s="37">
        <v>16.600000000000001</v>
      </c>
      <c r="AI10" s="37">
        <v>17.100000000000001</v>
      </c>
      <c r="AJ10" s="37">
        <v>17.5</v>
      </c>
      <c r="AK10" s="37">
        <v>18</v>
      </c>
      <c r="AL10" s="37">
        <v>18.600000000000001</v>
      </c>
      <c r="AM10" s="37">
        <v>19.3</v>
      </c>
      <c r="AN10" s="37">
        <v>19.8</v>
      </c>
      <c r="AO10" s="37">
        <v>20.100000000000001</v>
      </c>
      <c r="AP10" s="37">
        <v>20.399999999999999</v>
      </c>
      <c r="AQ10" s="37">
        <v>20.7</v>
      </c>
      <c r="AR10" s="37">
        <v>20.6</v>
      </c>
      <c r="AS10" s="37">
        <v>20.6</v>
      </c>
      <c r="AT10" s="37">
        <v>20.7</v>
      </c>
      <c r="AU10" s="37">
        <v>20.8</v>
      </c>
      <c r="AV10" s="37">
        <v>20.9</v>
      </c>
      <c r="AW10" s="37">
        <v>21</v>
      </c>
      <c r="AX10" s="37">
        <v>21.2</v>
      </c>
      <c r="AY10" s="37">
        <v>21.4</v>
      </c>
    </row>
    <row r="11" spans="2:51" x14ac:dyDescent="0.2">
      <c r="B11" s="32" t="s">
        <v>13</v>
      </c>
      <c r="C11" s="36">
        <v>11.1</v>
      </c>
      <c r="D11" s="36">
        <v>11</v>
      </c>
      <c r="E11" s="36">
        <v>11.2</v>
      </c>
      <c r="F11" s="36">
        <v>11.5</v>
      </c>
      <c r="G11" s="36">
        <v>11.8</v>
      </c>
      <c r="H11" s="36">
        <v>12.1</v>
      </c>
      <c r="I11" s="36">
        <v>12.2</v>
      </c>
      <c r="J11" s="36">
        <v>12.5</v>
      </c>
      <c r="K11" s="36">
        <v>12.6</v>
      </c>
      <c r="L11" s="36">
        <v>12.9</v>
      </c>
      <c r="M11" s="36">
        <v>13</v>
      </c>
      <c r="N11" s="36">
        <v>13.1</v>
      </c>
      <c r="O11" s="36">
        <v>13.2</v>
      </c>
      <c r="P11" s="36">
        <v>13.2</v>
      </c>
      <c r="Q11" s="36">
        <v>13.2</v>
      </c>
      <c r="R11" s="36">
        <v>13.3</v>
      </c>
      <c r="S11" s="36">
        <v>13.1</v>
      </c>
      <c r="T11" s="36">
        <v>13.2</v>
      </c>
      <c r="U11" s="36">
        <v>13.3</v>
      </c>
      <c r="V11" s="36">
        <v>13.5</v>
      </c>
      <c r="W11" s="36">
        <v>13.6</v>
      </c>
      <c r="X11" s="36">
        <v>13.7</v>
      </c>
      <c r="Y11" s="36">
        <v>14.1</v>
      </c>
      <c r="Z11" s="36">
        <v>14.5</v>
      </c>
      <c r="AA11" s="36">
        <v>14.9</v>
      </c>
      <c r="AB11" s="36">
        <v>15.3</v>
      </c>
      <c r="AC11" s="36">
        <v>15.8</v>
      </c>
      <c r="AD11" s="36">
        <v>16.2</v>
      </c>
      <c r="AE11" s="36">
        <v>16.5</v>
      </c>
      <c r="AF11" s="36">
        <v>16.899999999999999</v>
      </c>
      <c r="AG11" s="36">
        <v>17.3</v>
      </c>
      <c r="AH11" s="36">
        <v>17.7</v>
      </c>
      <c r="AI11" s="36">
        <v>17.5</v>
      </c>
      <c r="AJ11" s="36">
        <v>17.7</v>
      </c>
      <c r="AK11" s="36">
        <v>18</v>
      </c>
      <c r="AL11" s="36">
        <v>18.3</v>
      </c>
      <c r="AM11" s="36">
        <v>18.399999999999999</v>
      </c>
      <c r="AN11" s="36">
        <v>18.600000000000001</v>
      </c>
      <c r="AO11" s="36">
        <v>18.600000000000001</v>
      </c>
      <c r="AP11" s="36">
        <v>18.8</v>
      </c>
      <c r="AQ11" s="36">
        <v>19</v>
      </c>
      <c r="AR11" s="36">
        <v>19.3</v>
      </c>
      <c r="AS11" s="36">
        <v>19.7</v>
      </c>
      <c r="AT11" s="36">
        <v>20.100000000000001</v>
      </c>
      <c r="AU11" s="36">
        <v>20.6</v>
      </c>
      <c r="AV11" s="36">
        <v>21</v>
      </c>
      <c r="AW11" s="36">
        <v>21.3</v>
      </c>
      <c r="AX11" s="36">
        <v>21.6</v>
      </c>
      <c r="AY11" s="36">
        <v>21.8</v>
      </c>
    </row>
    <row r="12" spans="2:51" x14ac:dyDescent="0.2">
      <c r="B12" s="32" t="s">
        <v>14</v>
      </c>
      <c r="C12" s="37">
        <v>11.5</v>
      </c>
      <c r="D12" s="37">
        <v>11.6</v>
      </c>
      <c r="E12" s="37">
        <v>11.8</v>
      </c>
      <c r="F12" s="37">
        <v>12</v>
      </c>
      <c r="G12" s="37">
        <v>12.3</v>
      </c>
      <c r="H12" s="37">
        <v>12.5</v>
      </c>
      <c r="I12" s="37">
        <v>12.7</v>
      </c>
      <c r="J12" s="37">
        <v>12.9</v>
      </c>
      <c r="K12" s="37">
        <v>13.1</v>
      </c>
      <c r="L12" s="37">
        <v>13.2</v>
      </c>
      <c r="M12" s="37">
        <v>13.5</v>
      </c>
      <c r="N12" s="37">
        <v>13.3</v>
      </c>
      <c r="O12" s="37">
        <v>13</v>
      </c>
      <c r="P12" s="37">
        <v>12.6</v>
      </c>
      <c r="Q12" s="37">
        <v>12.2</v>
      </c>
      <c r="R12" s="37">
        <v>12.3</v>
      </c>
      <c r="S12" s="37">
        <v>12.5</v>
      </c>
      <c r="T12" s="37">
        <v>12.7</v>
      </c>
      <c r="U12" s="37">
        <v>12.9</v>
      </c>
      <c r="V12" s="37">
        <v>13.3</v>
      </c>
      <c r="W12" s="37">
        <v>13.2</v>
      </c>
      <c r="X12" s="37">
        <v>13.5</v>
      </c>
      <c r="Y12" s="37">
        <v>13.6</v>
      </c>
      <c r="Z12" s="37">
        <v>13.8</v>
      </c>
      <c r="AA12" s="37">
        <v>13.9</v>
      </c>
      <c r="AB12" s="37">
        <v>14.1</v>
      </c>
      <c r="AC12" s="37">
        <v>14.3</v>
      </c>
      <c r="AD12" s="37">
        <v>14.5</v>
      </c>
      <c r="AE12" s="37">
        <v>14.7</v>
      </c>
      <c r="AF12" s="37">
        <v>14.9</v>
      </c>
      <c r="AG12" s="37">
        <v>15</v>
      </c>
      <c r="AH12" s="37">
        <v>15.2</v>
      </c>
      <c r="AI12" s="37">
        <v>15.3</v>
      </c>
      <c r="AJ12" s="37">
        <v>15.4</v>
      </c>
      <c r="AK12" s="37">
        <v>15.5</v>
      </c>
      <c r="AL12" s="37">
        <v>15.6</v>
      </c>
      <c r="AM12" s="37">
        <v>15.8</v>
      </c>
      <c r="AN12" s="37">
        <v>16</v>
      </c>
      <c r="AO12" s="37">
        <v>16.2</v>
      </c>
      <c r="AP12" s="37">
        <v>16.399999999999999</v>
      </c>
      <c r="AQ12" s="37">
        <v>16.600000000000001</v>
      </c>
      <c r="AR12" s="37">
        <v>16.8</v>
      </c>
      <c r="AS12" s="37">
        <v>16.899999999999999</v>
      </c>
      <c r="AT12" s="37">
        <v>17.2</v>
      </c>
      <c r="AU12" s="37">
        <v>17.600000000000001</v>
      </c>
      <c r="AV12" s="37">
        <v>17.899999999999999</v>
      </c>
      <c r="AW12" s="37">
        <v>18.3</v>
      </c>
      <c r="AX12" s="37">
        <v>18.7</v>
      </c>
      <c r="AY12" s="37">
        <v>18.899999999999999</v>
      </c>
    </row>
    <row r="13" spans="2:51" x14ac:dyDescent="0.2">
      <c r="B13" s="32" t="s">
        <v>15</v>
      </c>
      <c r="C13" s="36">
        <v>11.1</v>
      </c>
      <c r="D13" s="36">
        <v>11</v>
      </c>
      <c r="E13" s="36">
        <v>11</v>
      </c>
      <c r="F13" s="36">
        <v>10.9</v>
      </c>
      <c r="G13" s="36">
        <v>10.9</v>
      </c>
      <c r="H13" s="36">
        <v>10.8</v>
      </c>
      <c r="I13" s="36">
        <v>10.8</v>
      </c>
      <c r="J13" s="36">
        <v>10.8</v>
      </c>
      <c r="K13" s="36">
        <v>10.7</v>
      </c>
      <c r="L13" s="36">
        <v>10.7</v>
      </c>
      <c r="M13" s="36">
        <v>10.7</v>
      </c>
      <c r="N13" s="36">
        <v>10.7</v>
      </c>
      <c r="O13" s="36">
        <v>10.6</v>
      </c>
      <c r="P13" s="36">
        <v>10.6</v>
      </c>
      <c r="Q13" s="36">
        <v>10.6</v>
      </c>
      <c r="R13" s="36">
        <v>10.8</v>
      </c>
      <c r="S13" s="36">
        <v>11</v>
      </c>
      <c r="T13" s="36">
        <v>10.9</v>
      </c>
      <c r="U13" s="36">
        <v>11.1</v>
      </c>
      <c r="V13" s="36">
        <v>11.3</v>
      </c>
      <c r="W13" s="36">
        <v>11.4</v>
      </c>
      <c r="X13" s="36">
        <v>11.4</v>
      </c>
      <c r="Y13" s="36">
        <v>11.4</v>
      </c>
      <c r="Z13" s="36">
        <v>11.4</v>
      </c>
      <c r="AA13" s="36">
        <v>11.4</v>
      </c>
      <c r="AB13" s="36">
        <v>11.4</v>
      </c>
      <c r="AC13" s="36">
        <v>11.4</v>
      </c>
      <c r="AD13" s="36">
        <v>11.3</v>
      </c>
      <c r="AE13" s="36">
        <v>11.3</v>
      </c>
      <c r="AF13" s="36">
        <v>11.2</v>
      </c>
      <c r="AG13" s="36">
        <v>11.1</v>
      </c>
      <c r="AH13" s="36">
        <v>11.1</v>
      </c>
      <c r="AI13" s="36">
        <v>11</v>
      </c>
      <c r="AJ13" s="36">
        <v>11</v>
      </c>
      <c r="AK13" s="36">
        <v>11</v>
      </c>
      <c r="AL13" s="36">
        <v>11</v>
      </c>
      <c r="AM13" s="36">
        <v>10.8</v>
      </c>
      <c r="AN13" s="36">
        <v>10.7</v>
      </c>
      <c r="AO13" s="36">
        <v>10.7</v>
      </c>
      <c r="AP13" s="36">
        <v>10.9</v>
      </c>
      <c r="AQ13" s="36">
        <v>11.2</v>
      </c>
      <c r="AR13" s="36">
        <v>11.5</v>
      </c>
      <c r="AS13" s="36">
        <v>11.9</v>
      </c>
      <c r="AT13" s="36">
        <v>12.2</v>
      </c>
      <c r="AU13" s="36">
        <v>12.5</v>
      </c>
      <c r="AV13" s="36">
        <v>12.9</v>
      </c>
      <c r="AW13" s="36">
        <v>13.1</v>
      </c>
      <c r="AX13" s="36">
        <v>13.4</v>
      </c>
      <c r="AY13" s="36">
        <v>13.8</v>
      </c>
    </row>
    <row r="14" spans="2:51" x14ac:dyDescent="0.2">
      <c r="B14" s="32" t="s">
        <v>16</v>
      </c>
      <c r="C14" s="37">
        <v>10.7</v>
      </c>
      <c r="D14" s="37">
        <v>11</v>
      </c>
      <c r="E14" s="37">
        <v>11.3</v>
      </c>
      <c r="F14" s="37">
        <v>11.5</v>
      </c>
      <c r="G14" s="37">
        <v>11.7</v>
      </c>
      <c r="H14" s="37">
        <v>11.9</v>
      </c>
      <c r="I14" s="37">
        <v>12.1</v>
      </c>
      <c r="J14" s="37">
        <v>12.3</v>
      </c>
      <c r="K14" s="37">
        <v>12.6</v>
      </c>
      <c r="L14" s="37">
        <v>12.8</v>
      </c>
      <c r="M14" s="37">
        <v>13.1</v>
      </c>
      <c r="N14" s="37">
        <v>13.2</v>
      </c>
      <c r="O14" s="37">
        <v>13.2</v>
      </c>
      <c r="P14" s="37">
        <v>13.1</v>
      </c>
      <c r="Q14" s="37">
        <v>12.9</v>
      </c>
      <c r="R14" s="37">
        <v>12.9</v>
      </c>
      <c r="S14" s="37">
        <v>13.2</v>
      </c>
      <c r="T14" s="37">
        <v>13.6</v>
      </c>
      <c r="U14" s="37">
        <v>14</v>
      </c>
      <c r="V14" s="37">
        <v>14.3</v>
      </c>
      <c r="W14" s="37">
        <v>14.7</v>
      </c>
      <c r="X14" s="37">
        <v>15.1</v>
      </c>
      <c r="Y14" s="37">
        <v>15.5</v>
      </c>
      <c r="Z14" s="37">
        <v>15.8</v>
      </c>
      <c r="AA14" s="37">
        <v>16.2</v>
      </c>
      <c r="AB14" s="37">
        <v>16.5</v>
      </c>
      <c r="AC14" s="37">
        <v>16.899999999999999</v>
      </c>
      <c r="AD14" s="37">
        <v>17.2</v>
      </c>
      <c r="AE14" s="37">
        <v>17.5</v>
      </c>
      <c r="AF14" s="37">
        <v>17.8</v>
      </c>
      <c r="AG14" s="37">
        <v>18.100000000000001</v>
      </c>
      <c r="AH14" s="37">
        <v>18.399999999999999</v>
      </c>
      <c r="AI14" s="37">
        <v>18.7</v>
      </c>
      <c r="AJ14" s="37">
        <v>18.899999999999999</v>
      </c>
      <c r="AK14" s="37">
        <v>19.100000000000001</v>
      </c>
      <c r="AL14" s="37">
        <v>19.5</v>
      </c>
      <c r="AM14" s="37">
        <v>19.8</v>
      </c>
      <c r="AN14" s="37">
        <v>20</v>
      </c>
      <c r="AO14" s="37">
        <v>20.100000000000001</v>
      </c>
      <c r="AP14" s="37">
        <v>20.3</v>
      </c>
      <c r="AQ14" s="37">
        <v>20.399999999999999</v>
      </c>
      <c r="AR14" s="37">
        <v>20.5</v>
      </c>
      <c r="AS14" s="37">
        <v>20.8</v>
      </c>
      <c r="AT14" s="37">
        <v>21</v>
      </c>
      <c r="AU14" s="37">
        <v>21.4</v>
      </c>
      <c r="AV14" s="37">
        <v>21.8</v>
      </c>
      <c r="AW14" s="37">
        <v>22.1</v>
      </c>
      <c r="AX14" s="37">
        <v>22.3</v>
      </c>
      <c r="AY14" s="37">
        <v>22.6</v>
      </c>
    </row>
    <row r="15" spans="2:51" x14ac:dyDescent="0.2">
      <c r="B15" s="32" t="s">
        <v>17</v>
      </c>
      <c r="C15" s="36">
        <v>11.9</v>
      </c>
      <c r="D15" s="36">
        <v>12</v>
      </c>
      <c r="E15" s="36">
        <v>12.3</v>
      </c>
      <c r="F15" s="36">
        <v>12.4</v>
      </c>
      <c r="G15" s="36">
        <v>12.5</v>
      </c>
      <c r="H15" s="36">
        <v>12.7</v>
      </c>
      <c r="I15" s="36">
        <v>12.8</v>
      </c>
      <c r="J15" s="36">
        <v>12.9</v>
      </c>
      <c r="K15" s="36">
        <v>13</v>
      </c>
      <c r="L15" s="36">
        <v>13</v>
      </c>
      <c r="M15" s="36">
        <v>13</v>
      </c>
      <c r="N15" s="36">
        <v>12.8</v>
      </c>
      <c r="O15" s="36">
        <v>12.5</v>
      </c>
      <c r="P15" s="36">
        <v>12.1</v>
      </c>
      <c r="Q15" s="36">
        <v>12</v>
      </c>
      <c r="R15" s="36">
        <v>11.8</v>
      </c>
      <c r="S15" s="36">
        <v>11.6</v>
      </c>
      <c r="T15" s="36">
        <v>11.6</v>
      </c>
      <c r="U15" s="36">
        <v>11.6</v>
      </c>
      <c r="V15" s="36">
        <v>11.8</v>
      </c>
      <c r="W15" s="36">
        <v>11.8</v>
      </c>
      <c r="X15" s="36">
        <v>11.9</v>
      </c>
      <c r="Y15" s="36">
        <v>12.4</v>
      </c>
      <c r="Z15" s="36">
        <v>12.9</v>
      </c>
      <c r="AA15" s="36">
        <v>13.3</v>
      </c>
      <c r="AB15" s="36">
        <v>13.5</v>
      </c>
      <c r="AC15" s="36">
        <v>13.8</v>
      </c>
      <c r="AD15" s="36">
        <v>14.2</v>
      </c>
      <c r="AE15" s="36">
        <v>14.5</v>
      </c>
      <c r="AF15" s="36">
        <v>14.7</v>
      </c>
      <c r="AG15" s="36">
        <v>14.9</v>
      </c>
      <c r="AH15" s="36">
        <v>15.2</v>
      </c>
      <c r="AI15" s="36">
        <v>15.5</v>
      </c>
      <c r="AJ15" s="36">
        <v>15.9</v>
      </c>
      <c r="AK15" s="36">
        <v>16.3</v>
      </c>
      <c r="AL15" s="36">
        <v>16.7</v>
      </c>
      <c r="AM15" s="36">
        <v>17.100000000000001</v>
      </c>
      <c r="AN15" s="36">
        <v>17.5</v>
      </c>
      <c r="AO15" s="36">
        <v>17.7</v>
      </c>
      <c r="AP15" s="36">
        <v>18</v>
      </c>
      <c r="AQ15" s="36">
        <v>18.3</v>
      </c>
      <c r="AR15" s="36">
        <v>18.5</v>
      </c>
      <c r="AS15" s="36">
        <v>18.7</v>
      </c>
      <c r="AT15" s="36">
        <v>18.899999999999999</v>
      </c>
      <c r="AU15" s="36">
        <v>19.100000000000001</v>
      </c>
      <c r="AV15" s="36">
        <v>19.5</v>
      </c>
      <c r="AW15" s="36">
        <v>19.7</v>
      </c>
      <c r="AX15" s="36">
        <v>20</v>
      </c>
      <c r="AY15" s="36">
        <v>20.100000000000001</v>
      </c>
    </row>
    <row r="16" spans="2:51" x14ac:dyDescent="0.2">
      <c r="B16" s="32" t="s">
        <v>18</v>
      </c>
      <c r="C16" s="37">
        <v>9.9</v>
      </c>
      <c r="D16" s="37">
        <v>10</v>
      </c>
      <c r="E16" s="37">
        <v>10.4</v>
      </c>
      <c r="F16" s="37">
        <v>10.6</v>
      </c>
      <c r="G16" s="37">
        <v>11</v>
      </c>
      <c r="H16" s="37">
        <v>11.1</v>
      </c>
      <c r="I16" s="37">
        <v>11.1</v>
      </c>
      <c r="J16" s="37">
        <v>11.2</v>
      </c>
      <c r="K16" s="37">
        <v>11.3</v>
      </c>
      <c r="L16" s="37">
        <v>11.3</v>
      </c>
      <c r="M16" s="37">
        <v>11.3</v>
      </c>
      <c r="N16" s="37">
        <v>11.1</v>
      </c>
      <c r="O16" s="37">
        <v>10.8</v>
      </c>
      <c r="P16" s="37">
        <v>10.6</v>
      </c>
      <c r="Q16" s="37">
        <v>10.4</v>
      </c>
      <c r="R16" s="37">
        <v>10.3</v>
      </c>
      <c r="S16" s="37">
        <v>10.199999999999999</v>
      </c>
      <c r="T16" s="37">
        <v>10.3</v>
      </c>
      <c r="U16" s="37">
        <v>10.4</v>
      </c>
      <c r="V16" s="37">
        <v>10.6</v>
      </c>
      <c r="W16" s="37">
        <v>10.8</v>
      </c>
      <c r="X16" s="37">
        <v>11</v>
      </c>
      <c r="Y16" s="37">
        <v>11.3</v>
      </c>
      <c r="Z16" s="37">
        <v>11.6</v>
      </c>
      <c r="AA16" s="37">
        <v>12</v>
      </c>
      <c r="AB16" s="37">
        <v>12.2</v>
      </c>
      <c r="AC16" s="37">
        <v>12.6</v>
      </c>
      <c r="AD16" s="37">
        <v>12.9</v>
      </c>
      <c r="AE16" s="37">
        <v>13.2</v>
      </c>
      <c r="AF16" s="37">
        <v>13.5</v>
      </c>
      <c r="AG16" s="37">
        <v>13.8</v>
      </c>
      <c r="AH16" s="37">
        <v>14</v>
      </c>
      <c r="AI16" s="37">
        <v>14.5</v>
      </c>
      <c r="AJ16" s="37">
        <v>15</v>
      </c>
      <c r="AK16" s="37">
        <v>15.5</v>
      </c>
      <c r="AL16" s="37">
        <v>16</v>
      </c>
      <c r="AM16" s="37">
        <v>16.399999999999999</v>
      </c>
      <c r="AN16" s="37">
        <v>16.7</v>
      </c>
      <c r="AO16" s="37">
        <v>17.100000000000001</v>
      </c>
      <c r="AP16" s="37">
        <v>17.3</v>
      </c>
      <c r="AQ16" s="37">
        <v>17.600000000000001</v>
      </c>
      <c r="AR16" s="37">
        <v>18</v>
      </c>
      <c r="AS16" s="37">
        <v>18.2</v>
      </c>
      <c r="AT16" s="37">
        <v>18.3</v>
      </c>
      <c r="AU16" s="37">
        <v>18.5</v>
      </c>
      <c r="AV16" s="37">
        <v>18.8</v>
      </c>
      <c r="AW16" s="37">
        <v>19.100000000000001</v>
      </c>
      <c r="AX16" s="37">
        <v>19.5</v>
      </c>
      <c r="AY16" s="37">
        <v>19.600000000000001</v>
      </c>
    </row>
    <row r="17" spans="2:51" x14ac:dyDescent="0.2">
      <c r="B17" s="32" t="s">
        <v>19</v>
      </c>
      <c r="C17" s="36">
        <v>12.4</v>
      </c>
      <c r="D17" s="36">
        <v>12.5</v>
      </c>
      <c r="E17" s="36">
        <v>12.6</v>
      </c>
      <c r="F17" s="36">
        <v>12.8</v>
      </c>
      <c r="G17" s="36">
        <v>12.9</v>
      </c>
      <c r="H17" s="36">
        <v>12.9</v>
      </c>
      <c r="I17" s="36">
        <v>13.1</v>
      </c>
      <c r="J17" s="36">
        <v>13.1</v>
      </c>
      <c r="K17" s="36">
        <v>13.4</v>
      </c>
      <c r="L17" s="36">
        <v>13.5</v>
      </c>
      <c r="M17" s="36">
        <v>13.6</v>
      </c>
      <c r="N17" s="36">
        <v>13.6</v>
      </c>
      <c r="O17" s="36">
        <v>13.5</v>
      </c>
      <c r="P17" s="36">
        <v>13.4</v>
      </c>
      <c r="Q17" s="36">
        <v>13.3</v>
      </c>
      <c r="R17" s="36">
        <v>13.2</v>
      </c>
      <c r="S17" s="36">
        <v>13.3</v>
      </c>
      <c r="T17" s="36">
        <v>13.3</v>
      </c>
      <c r="U17" s="36">
        <v>13.3</v>
      </c>
      <c r="V17" s="36">
        <v>13.3</v>
      </c>
      <c r="W17" s="36">
        <v>13.3</v>
      </c>
      <c r="X17" s="36">
        <v>13.4</v>
      </c>
      <c r="Y17" s="36">
        <v>13.5</v>
      </c>
      <c r="Z17" s="36">
        <v>13.5</v>
      </c>
      <c r="AA17" s="36">
        <v>13.7</v>
      </c>
      <c r="AB17" s="36">
        <v>13.8</v>
      </c>
      <c r="AC17" s="36">
        <v>14</v>
      </c>
      <c r="AD17" s="36">
        <v>14.1</v>
      </c>
      <c r="AE17" s="36">
        <v>14.2</v>
      </c>
      <c r="AF17" s="36">
        <v>14.2</v>
      </c>
      <c r="AG17" s="36">
        <v>14.2</v>
      </c>
      <c r="AH17" s="36">
        <v>13.8</v>
      </c>
      <c r="AI17" s="36">
        <v>13.9</v>
      </c>
      <c r="AJ17" s="36">
        <v>13.9</v>
      </c>
      <c r="AK17" s="36">
        <v>13.9</v>
      </c>
      <c r="AL17" s="36">
        <v>14</v>
      </c>
      <c r="AM17" s="36">
        <v>14</v>
      </c>
      <c r="AN17" s="36">
        <v>13.9</v>
      </c>
      <c r="AO17" s="36">
        <v>13.9</v>
      </c>
      <c r="AP17" s="36">
        <v>13.8</v>
      </c>
      <c r="AQ17" s="36">
        <v>13.8</v>
      </c>
      <c r="AR17" s="36">
        <v>13.7</v>
      </c>
      <c r="AS17" s="36">
        <v>13.8</v>
      </c>
      <c r="AT17" s="36">
        <v>13.8</v>
      </c>
      <c r="AU17" s="36">
        <v>13.9</v>
      </c>
      <c r="AV17" s="36">
        <v>14</v>
      </c>
      <c r="AW17" s="36">
        <v>14</v>
      </c>
      <c r="AX17" s="36">
        <v>14.1</v>
      </c>
      <c r="AY17" s="36">
        <v>14.2</v>
      </c>
    </row>
    <row r="18" spans="2:51" x14ac:dyDescent="0.2">
      <c r="B18" s="32" t="s">
        <v>21</v>
      </c>
      <c r="C18" s="37">
        <v>10.1</v>
      </c>
      <c r="D18" s="37">
        <v>10.199999999999999</v>
      </c>
      <c r="E18" s="37">
        <v>10.3</v>
      </c>
      <c r="F18" s="37">
        <v>10.4</v>
      </c>
      <c r="G18" s="37">
        <v>10.5</v>
      </c>
      <c r="H18" s="37">
        <v>10.7</v>
      </c>
      <c r="I18" s="37">
        <v>10.8</v>
      </c>
      <c r="J18" s="37">
        <v>10.9</v>
      </c>
      <c r="K18" s="37">
        <v>11.1</v>
      </c>
      <c r="L18" s="37">
        <v>11.3</v>
      </c>
      <c r="M18" s="37">
        <v>11.4</v>
      </c>
      <c r="N18" s="37">
        <v>11.5</v>
      </c>
      <c r="O18" s="37">
        <v>11.7</v>
      </c>
      <c r="P18" s="37">
        <v>11.7</v>
      </c>
      <c r="Q18" s="37">
        <v>11.8</v>
      </c>
      <c r="R18" s="37">
        <v>11.9</v>
      </c>
      <c r="S18" s="37">
        <v>12.1</v>
      </c>
      <c r="T18" s="37">
        <v>12.3</v>
      </c>
      <c r="U18" s="37">
        <v>12.5</v>
      </c>
      <c r="V18" s="37">
        <v>12.6</v>
      </c>
      <c r="W18" s="37">
        <v>12.7</v>
      </c>
      <c r="X18" s="37">
        <v>12.8</v>
      </c>
      <c r="Y18" s="37">
        <v>12.9</v>
      </c>
      <c r="Z18" s="37">
        <v>13</v>
      </c>
      <c r="AA18" s="37">
        <v>13.1</v>
      </c>
      <c r="AB18" s="37">
        <v>13.2</v>
      </c>
      <c r="AC18" s="37">
        <v>13.3</v>
      </c>
      <c r="AD18" s="37">
        <v>13.3</v>
      </c>
      <c r="AE18" s="37">
        <v>13.4</v>
      </c>
      <c r="AF18" s="37">
        <v>13.5</v>
      </c>
      <c r="AG18" s="37">
        <v>13.5</v>
      </c>
      <c r="AH18" s="37">
        <v>13.6</v>
      </c>
      <c r="AI18" s="37">
        <v>13.6</v>
      </c>
      <c r="AJ18" s="37">
        <v>13.7</v>
      </c>
      <c r="AK18" s="37">
        <v>13.8</v>
      </c>
      <c r="AL18" s="37">
        <v>14</v>
      </c>
      <c r="AM18" s="37">
        <v>14.3</v>
      </c>
      <c r="AN18" s="37">
        <v>14.5</v>
      </c>
      <c r="AO18" s="37">
        <v>14.7</v>
      </c>
      <c r="AP18" s="37">
        <v>15</v>
      </c>
      <c r="AQ18" s="37">
        <v>15.3</v>
      </c>
      <c r="AR18" s="37">
        <v>15.5</v>
      </c>
      <c r="AS18" s="37">
        <v>16.2</v>
      </c>
      <c r="AT18" s="37">
        <v>16.8</v>
      </c>
      <c r="AU18" s="37">
        <v>17.3</v>
      </c>
      <c r="AV18" s="37">
        <v>17.8</v>
      </c>
      <c r="AW18" s="37">
        <v>18.100000000000001</v>
      </c>
      <c r="AX18" s="37">
        <v>18.399999999999999</v>
      </c>
      <c r="AY18" s="37">
        <v>18.899999999999999</v>
      </c>
    </row>
    <row r="19" spans="2:51" x14ac:dyDescent="0.2">
      <c r="B19" s="32" t="s">
        <v>22</v>
      </c>
      <c r="C19" s="36">
        <v>8.1999999999999993</v>
      </c>
      <c r="D19" s="36" t="s">
        <v>31</v>
      </c>
      <c r="E19" s="36" t="s">
        <v>31</v>
      </c>
      <c r="F19" s="36" t="s">
        <v>31</v>
      </c>
      <c r="G19" s="36" t="s">
        <v>31</v>
      </c>
      <c r="H19" s="36">
        <v>9.4</v>
      </c>
      <c r="I19" s="36" t="s">
        <v>31</v>
      </c>
      <c r="J19" s="36" t="s">
        <v>31</v>
      </c>
      <c r="K19" s="36" t="s">
        <v>31</v>
      </c>
      <c r="L19" s="36" t="s">
        <v>31</v>
      </c>
      <c r="M19" s="36">
        <v>10.1</v>
      </c>
      <c r="N19" s="36" t="s">
        <v>31</v>
      </c>
      <c r="O19" s="36" t="s">
        <v>31</v>
      </c>
      <c r="P19" s="36" t="s">
        <v>31</v>
      </c>
      <c r="Q19" s="36" t="s">
        <v>31</v>
      </c>
      <c r="R19" s="36">
        <v>9.4</v>
      </c>
      <c r="S19" s="36" t="s">
        <v>31</v>
      </c>
      <c r="T19" s="36" t="s">
        <v>31</v>
      </c>
      <c r="U19" s="36" t="s">
        <v>31</v>
      </c>
      <c r="V19" s="36" t="s">
        <v>31</v>
      </c>
      <c r="W19" s="36">
        <v>9.9</v>
      </c>
      <c r="X19" s="36">
        <v>10.199999999999999</v>
      </c>
      <c r="Y19" s="36">
        <v>10.3</v>
      </c>
      <c r="Z19" s="36">
        <v>10.5</v>
      </c>
      <c r="AA19" s="36">
        <v>10.7</v>
      </c>
      <c r="AB19" s="36">
        <v>10.9</v>
      </c>
      <c r="AC19" s="36">
        <v>11.2</v>
      </c>
      <c r="AD19" s="36">
        <v>11.5</v>
      </c>
      <c r="AE19" s="36">
        <v>11.7</v>
      </c>
      <c r="AF19" s="36">
        <v>11.9</v>
      </c>
      <c r="AG19" s="36">
        <v>12.1</v>
      </c>
      <c r="AH19" s="36">
        <v>12.4</v>
      </c>
      <c r="AI19" s="36">
        <v>12.6</v>
      </c>
      <c r="AJ19" s="36">
        <v>12.8</v>
      </c>
      <c r="AK19" s="36">
        <v>13</v>
      </c>
      <c r="AL19" s="36">
        <v>13.1</v>
      </c>
      <c r="AM19" s="36">
        <v>13.3</v>
      </c>
      <c r="AN19" s="36">
        <v>13.4</v>
      </c>
      <c r="AO19" s="36">
        <v>13.5</v>
      </c>
      <c r="AP19" s="36">
        <v>13.5</v>
      </c>
      <c r="AQ19" s="36">
        <v>13.6</v>
      </c>
      <c r="AR19" s="36">
        <v>13.6</v>
      </c>
      <c r="AS19" s="36">
        <v>14</v>
      </c>
      <c r="AT19" s="36">
        <v>14.4</v>
      </c>
      <c r="AU19" s="36">
        <v>14.9</v>
      </c>
      <c r="AV19" s="36">
        <v>15.4</v>
      </c>
      <c r="AW19" s="36">
        <v>16</v>
      </c>
      <c r="AX19" s="36">
        <v>16.5</v>
      </c>
      <c r="AY19" s="36">
        <v>17.100000000000001</v>
      </c>
    </row>
    <row r="20" spans="2:51" x14ac:dyDescent="0.2">
      <c r="B20" s="32" t="s">
        <v>23</v>
      </c>
      <c r="C20" s="37">
        <v>9.1999999999999993</v>
      </c>
      <c r="D20" s="37">
        <v>9.6999999999999993</v>
      </c>
      <c r="E20" s="37">
        <v>9.6999999999999993</v>
      </c>
      <c r="F20" s="37">
        <v>9.6999999999999993</v>
      </c>
      <c r="G20" s="37">
        <v>9.6</v>
      </c>
      <c r="H20" s="37">
        <v>9.6</v>
      </c>
      <c r="I20" s="37">
        <v>10.4</v>
      </c>
      <c r="J20" s="37">
        <v>10.5</v>
      </c>
      <c r="K20" s="37">
        <v>10.7</v>
      </c>
      <c r="L20" s="37">
        <v>10.9</v>
      </c>
      <c r="M20" s="37">
        <v>11.1</v>
      </c>
      <c r="N20" s="37">
        <v>11.4</v>
      </c>
      <c r="O20" s="37">
        <v>11.5</v>
      </c>
      <c r="P20" s="37">
        <v>11.6</v>
      </c>
      <c r="Q20" s="37">
        <v>11.6</v>
      </c>
      <c r="R20" s="37">
        <v>11.7</v>
      </c>
      <c r="S20" s="37">
        <v>12</v>
      </c>
      <c r="T20" s="37">
        <v>12.2</v>
      </c>
      <c r="U20" s="37">
        <v>12.5</v>
      </c>
      <c r="V20" s="37">
        <v>12.8</v>
      </c>
      <c r="W20" s="37">
        <v>13.2</v>
      </c>
      <c r="X20" s="37">
        <v>13.6</v>
      </c>
      <c r="Y20" s="37">
        <v>14</v>
      </c>
      <c r="Z20" s="37">
        <v>14.2</v>
      </c>
      <c r="AA20" s="37">
        <v>14.5</v>
      </c>
      <c r="AB20" s="37">
        <v>14.8</v>
      </c>
      <c r="AC20" s="37">
        <v>15</v>
      </c>
      <c r="AD20" s="37">
        <v>15.3</v>
      </c>
      <c r="AE20" s="37">
        <v>15.6</v>
      </c>
      <c r="AF20" s="37">
        <v>15.8</v>
      </c>
      <c r="AG20" s="37">
        <v>16</v>
      </c>
      <c r="AH20" s="37">
        <v>16.3</v>
      </c>
      <c r="AI20" s="37">
        <v>16.5</v>
      </c>
      <c r="AJ20" s="37">
        <v>16.7</v>
      </c>
      <c r="AK20" s="37">
        <v>16.899999999999999</v>
      </c>
      <c r="AL20" s="37">
        <v>17.2</v>
      </c>
      <c r="AM20" s="37">
        <v>17.3</v>
      </c>
      <c r="AN20" s="37">
        <v>17.5</v>
      </c>
      <c r="AO20" s="37">
        <v>17.7</v>
      </c>
      <c r="AP20" s="37">
        <v>18</v>
      </c>
      <c r="AQ20" s="37">
        <v>18.3</v>
      </c>
      <c r="AR20" s="37">
        <v>18.7</v>
      </c>
      <c r="AS20" s="37">
        <v>19.100000000000001</v>
      </c>
      <c r="AT20" s="37">
        <v>19.399999999999999</v>
      </c>
      <c r="AU20" s="37">
        <v>19.899999999999999</v>
      </c>
      <c r="AV20" s="37">
        <v>20.3</v>
      </c>
      <c r="AW20" s="37">
        <v>20.7</v>
      </c>
      <c r="AX20" s="37">
        <v>21.1</v>
      </c>
      <c r="AY20" s="37">
        <v>21.5</v>
      </c>
    </row>
    <row r="21" spans="2:51" ht="24" x14ac:dyDescent="0.2">
      <c r="B21" s="32" t="s">
        <v>40</v>
      </c>
      <c r="C21" s="36">
        <v>9.1</v>
      </c>
      <c r="D21" s="36">
        <v>9.1</v>
      </c>
      <c r="E21" s="36">
        <v>9.3000000000000007</v>
      </c>
      <c r="F21" s="36">
        <v>9.5</v>
      </c>
      <c r="G21" s="36">
        <v>9.6999999999999993</v>
      </c>
      <c r="H21" s="36">
        <v>9.9</v>
      </c>
      <c r="I21" s="36">
        <v>10.1</v>
      </c>
      <c r="J21" s="36">
        <v>10.199999999999999</v>
      </c>
      <c r="K21" s="36">
        <v>10.3</v>
      </c>
      <c r="L21" s="36">
        <v>10.4</v>
      </c>
      <c r="M21" s="36">
        <v>10.5</v>
      </c>
      <c r="N21" s="36">
        <v>10.3</v>
      </c>
      <c r="O21" s="36">
        <v>10</v>
      </c>
      <c r="P21" s="36">
        <v>9.6999999999999993</v>
      </c>
      <c r="Q21" s="36">
        <v>9.3000000000000007</v>
      </c>
      <c r="R21" s="36">
        <v>9.4</v>
      </c>
      <c r="S21" s="36">
        <v>9.4</v>
      </c>
      <c r="T21" s="36">
        <v>9.6999999999999993</v>
      </c>
      <c r="U21" s="36">
        <v>9.9</v>
      </c>
      <c r="V21" s="36">
        <v>10.1</v>
      </c>
      <c r="W21" s="36">
        <v>10.199999999999999</v>
      </c>
      <c r="X21" s="36">
        <v>10.4</v>
      </c>
      <c r="Y21" s="36">
        <v>10.4</v>
      </c>
      <c r="Z21" s="36">
        <v>10.5</v>
      </c>
      <c r="AA21" s="36">
        <v>10.6</v>
      </c>
      <c r="AB21" s="36">
        <v>10.8</v>
      </c>
      <c r="AC21" s="36">
        <v>10.9</v>
      </c>
      <c r="AD21" s="36">
        <v>11.1</v>
      </c>
      <c r="AE21" s="36">
        <v>11.2</v>
      </c>
      <c r="AF21" s="36">
        <v>11.3</v>
      </c>
      <c r="AG21" s="36">
        <v>11.4</v>
      </c>
      <c r="AH21" s="36">
        <v>11.4</v>
      </c>
      <c r="AI21" s="36">
        <v>11.4</v>
      </c>
      <c r="AJ21" s="36">
        <v>11.5</v>
      </c>
      <c r="AK21" s="36">
        <v>11.6</v>
      </c>
      <c r="AL21" s="36">
        <v>11.7</v>
      </c>
      <c r="AM21" s="36">
        <v>11.8</v>
      </c>
      <c r="AN21" s="36">
        <v>12</v>
      </c>
      <c r="AO21" s="36">
        <v>12.1</v>
      </c>
      <c r="AP21" s="36">
        <v>12.2</v>
      </c>
      <c r="AQ21" s="36">
        <v>12.4</v>
      </c>
      <c r="AR21" s="36">
        <v>12.6</v>
      </c>
      <c r="AS21" s="36">
        <v>12.8</v>
      </c>
      <c r="AT21" s="36">
        <v>13.1</v>
      </c>
      <c r="AU21" s="36">
        <v>13.5</v>
      </c>
      <c r="AV21" s="36">
        <v>14</v>
      </c>
      <c r="AW21" s="36">
        <v>14.4</v>
      </c>
      <c r="AX21" s="36">
        <v>15</v>
      </c>
      <c r="AY21" s="36">
        <v>15.5</v>
      </c>
    </row>
    <row r="22" spans="2:51" x14ac:dyDescent="0.2">
      <c r="B22" s="32" t="s">
        <v>26</v>
      </c>
      <c r="C22" s="37" t="s">
        <v>31</v>
      </c>
      <c r="D22" s="37" t="s">
        <v>31</v>
      </c>
      <c r="E22" s="37" t="s">
        <v>31</v>
      </c>
      <c r="F22" s="37" t="s">
        <v>31</v>
      </c>
      <c r="G22" s="37" t="s">
        <v>31</v>
      </c>
      <c r="H22" s="37" t="s">
        <v>31</v>
      </c>
      <c r="I22" s="37" t="s">
        <v>31</v>
      </c>
      <c r="J22" s="37" t="s">
        <v>31</v>
      </c>
      <c r="K22" s="37" t="s">
        <v>31</v>
      </c>
      <c r="L22" s="37" t="s">
        <v>31</v>
      </c>
      <c r="M22" s="37" t="s">
        <v>31</v>
      </c>
      <c r="N22" s="37" t="s">
        <v>31</v>
      </c>
      <c r="O22" s="37">
        <v>10.8</v>
      </c>
      <c r="P22" s="37">
        <v>10.5</v>
      </c>
      <c r="Q22" s="37">
        <v>10.199999999999999</v>
      </c>
      <c r="R22" s="37">
        <v>10.1</v>
      </c>
      <c r="S22" s="37">
        <v>10</v>
      </c>
      <c r="T22" s="37">
        <v>10.1</v>
      </c>
      <c r="U22" s="37">
        <v>10.199999999999999</v>
      </c>
      <c r="V22" s="37">
        <v>10.5</v>
      </c>
      <c r="W22" s="37">
        <v>10.6</v>
      </c>
      <c r="X22" s="37">
        <v>10.8</v>
      </c>
      <c r="Y22" s="37">
        <v>11.1</v>
      </c>
      <c r="Z22" s="37">
        <v>11.4</v>
      </c>
      <c r="AA22" s="37">
        <v>11.7</v>
      </c>
      <c r="AB22" s="37">
        <v>12.1</v>
      </c>
      <c r="AC22" s="37">
        <v>12.5</v>
      </c>
      <c r="AD22" s="37">
        <v>12.9</v>
      </c>
      <c r="AE22" s="37">
        <v>13.2</v>
      </c>
      <c r="AF22" s="37">
        <v>13.5</v>
      </c>
      <c r="AG22" s="37">
        <v>13.8</v>
      </c>
      <c r="AH22" s="37">
        <v>14.1</v>
      </c>
      <c r="AI22" s="37">
        <v>14.5</v>
      </c>
      <c r="AJ22" s="37">
        <v>14.8</v>
      </c>
      <c r="AK22" s="37">
        <v>15</v>
      </c>
      <c r="AL22" s="37">
        <v>15.3</v>
      </c>
      <c r="AM22" s="37">
        <v>15.6</v>
      </c>
      <c r="AN22" s="37">
        <v>15.8</v>
      </c>
      <c r="AO22" s="37">
        <v>16.2</v>
      </c>
      <c r="AP22" s="37">
        <v>16.399999999999999</v>
      </c>
      <c r="AQ22" s="37">
        <v>16.5</v>
      </c>
      <c r="AR22" s="37">
        <v>16.5</v>
      </c>
      <c r="AS22" s="37">
        <v>16.8</v>
      </c>
      <c r="AT22" s="37">
        <v>17.100000000000001</v>
      </c>
      <c r="AU22" s="37">
        <v>17.5</v>
      </c>
      <c r="AV22" s="37">
        <v>17.899999999999999</v>
      </c>
      <c r="AW22" s="37">
        <v>18.399999999999999</v>
      </c>
      <c r="AX22" s="37">
        <v>18.899999999999999</v>
      </c>
      <c r="AY22" s="37">
        <v>19.399999999999999</v>
      </c>
    </row>
    <row r="23" spans="2:51" x14ac:dyDescent="0.2">
      <c r="B23" s="32" t="s">
        <v>28</v>
      </c>
      <c r="C23" s="36">
        <v>9.5</v>
      </c>
      <c r="D23" s="36">
        <v>9.6</v>
      </c>
      <c r="E23" s="36">
        <v>9.6999999999999993</v>
      </c>
      <c r="F23" s="36">
        <v>9.9</v>
      </c>
      <c r="G23" s="36">
        <v>10</v>
      </c>
      <c r="H23" s="36">
        <v>10.1</v>
      </c>
      <c r="I23" s="36">
        <v>10.3</v>
      </c>
      <c r="J23" s="36">
        <v>10.5</v>
      </c>
      <c r="K23" s="36">
        <v>10.7</v>
      </c>
      <c r="L23" s="36">
        <v>10.8</v>
      </c>
      <c r="M23" s="36">
        <v>11</v>
      </c>
      <c r="N23" s="36">
        <v>11.2</v>
      </c>
      <c r="O23" s="36">
        <v>11.3</v>
      </c>
      <c r="P23" s="36">
        <v>11.5</v>
      </c>
      <c r="Q23" s="36">
        <v>11.7</v>
      </c>
      <c r="R23" s="36">
        <v>11.8</v>
      </c>
      <c r="S23" s="36">
        <v>12.1</v>
      </c>
      <c r="T23" s="36">
        <v>12.4</v>
      </c>
      <c r="U23" s="36">
        <v>12.7</v>
      </c>
      <c r="V23" s="36">
        <v>13.1</v>
      </c>
      <c r="W23" s="36">
        <v>13.4</v>
      </c>
      <c r="X23" s="36">
        <v>13.7</v>
      </c>
      <c r="Y23" s="36">
        <v>14</v>
      </c>
      <c r="Z23" s="36">
        <v>14.3</v>
      </c>
      <c r="AA23" s="36">
        <v>14.6</v>
      </c>
      <c r="AB23" s="36">
        <v>14.9</v>
      </c>
      <c r="AC23" s="36">
        <v>15.3</v>
      </c>
      <c r="AD23" s="36">
        <v>15.6</v>
      </c>
      <c r="AE23" s="36">
        <v>15.9</v>
      </c>
      <c r="AF23" s="36">
        <v>16.3</v>
      </c>
      <c r="AG23" s="36">
        <v>16.5</v>
      </c>
      <c r="AH23" s="36">
        <v>16.7</v>
      </c>
      <c r="AI23" s="36">
        <v>16.8</v>
      </c>
      <c r="AJ23" s="36">
        <v>16.8</v>
      </c>
      <c r="AK23" s="36">
        <v>16.7</v>
      </c>
      <c r="AL23" s="36">
        <v>16.399999999999999</v>
      </c>
      <c r="AM23" s="36">
        <v>16.5</v>
      </c>
      <c r="AN23" s="36">
        <v>16.399999999999999</v>
      </c>
      <c r="AO23" s="36">
        <v>16.3</v>
      </c>
      <c r="AP23" s="36">
        <v>16.5</v>
      </c>
      <c r="AQ23" s="36">
        <v>16.8</v>
      </c>
      <c r="AR23" s="36">
        <v>17.100000000000001</v>
      </c>
      <c r="AS23" s="36">
        <v>17.399999999999999</v>
      </c>
      <c r="AT23" s="36">
        <v>17.7</v>
      </c>
      <c r="AU23" s="36">
        <v>18.2</v>
      </c>
      <c r="AV23" s="36">
        <v>18.5</v>
      </c>
      <c r="AW23" s="36">
        <v>18.7</v>
      </c>
      <c r="AX23" s="36">
        <v>18.899999999999999</v>
      </c>
      <c r="AY23" s="36">
        <v>19.2</v>
      </c>
    </row>
    <row r="24" spans="2:51" x14ac:dyDescent="0.2">
      <c r="B24" s="32" t="s">
        <v>27</v>
      </c>
      <c r="C24" s="37">
        <v>13.5</v>
      </c>
      <c r="D24" s="37">
        <v>13.7</v>
      </c>
      <c r="E24" s="37">
        <v>14.1</v>
      </c>
      <c r="F24" s="37">
        <v>14.3</v>
      </c>
      <c r="G24" s="37">
        <v>14.6</v>
      </c>
      <c r="H24" s="37">
        <v>15</v>
      </c>
      <c r="I24" s="37">
        <v>15.2</v>
      </c>
      <c r="J24" s="37">
        <v>15.4</v>
      </c>
      <c r="K24" s="37">
        <v>15.7</v>
      </c>
      <c r="L24" s="37">
        <v>16</v>
      </c>
      <c r="M24" s="37">
        <v>16.2</v>
      </c>
      <c r="N24" s="37">
        <v>16.399999999999999</v>
      </c>
      <c r="O24" s="37">
        <v>16.5</v>
      </c>
      <c r="P24" s="37">
        <v>16.7</v>
      </c>
      <c r="Q24" s="37">
        <v>16.899999999999999</v>
      </c>
      <c r="R24" s="37">
        <v>17.100000000000001</v>
      </c>
      <c r="S24" s="37">
        <v>17.399999999999999</v>
      </c>
      <c r="T24" s="37">
        <v>17.600000000000001</v>
      </c>
      <c r="U24" s="37">
        <v>17.7</v>
      </c>
      <c r="V24" s="37">
        <v>17.7</v>
      </c>
      <c r="W24" s="37">
        <v>17.7</v>
      </c>
      <c r="X24" s="37">
        <v>17.7</v>
      </c>
      <c r="Y24" s="37">
        <v>17.7</v>
      </c>
      <c r="Z24" s="37">
        <v>17.600000000000001</v>
      </c>
      <c r="AA24" s="37">
        <v>17.5</v>
      </c>
      <c r="AB24" s="37">
        <v>17.399999999999999</v>
      </c>
      <c r="AC24" s="37">
        <v>17.5</v>
      </c>
      <c r="AD24" s="37">
        <v>17.399999999999999</v>
      </c>
      <c r="AE24" s="37">
        <v>17.399999999999999</v>
      </c>
      <c r="AF24" s="37">
        <v>17.399999999999999</v>
      </c>
      <c r="AG24" s="37">
        <v>17.3</v>
      </c>
      <c r="AH24" s="37">
        <v>17.2</v>
      </c>
      <c r="AI24" s="37">
        <v>17.2</v>
      </c>
      <c r="AJ24" s="37">
        <v>17.100000000000001</v>
      </c>
      <c r="AK24" s="37">
        <v>17.100000000000001</v>
      </c>
      <c r="AL24" s="37">
        <v>17.2</v>
      </c>
      <c r="AM24" s="37">
        <v>17.2</v>
      </c>
      <c r="AN24" s="37">
        <v>17.3</v>
      </c>
      <c r="AO24" s="37">
        <v>17.399999999999999</v>
      </c>
      <c r="AP24" s="37">
        <v>17.7</v>
      </c>
      <c r="AQ24" s="37">
        <v>18</v>
      </c>
      <c r="AR24" s="37">
        <v>18.399999999999999</v>
      </c>
      <c r="AS24" s="37">
        <v>18.7</v>
      </c>
      <c r="AT24" s="37">
        <v>19</v>
      </c>
      <c r="AU24" s="37">
        <v>19.3</v>
      </c>
      <c r="AV24" s="37">
        <v>19.5</v>
      </c>
      <c r="AW24" s="37">
        <v>19.600000000000001</v>
      </c>
      <c r="AX24" s="37">
        <v>19.7</v>
      </c>
      <c r="AY24" s="37">
        <v>19.8</v>
      </c>
    </row>
    <row r="25" spans="2:51" ht="24" x14ac:dyDescent="0.2">
      <c r="B25" s="32" t="s">
        <v>43</v>
      </c>
      <c r="C25" s="36">
        <v>12.9</v>
      </c>
      <c r="D25" s="36">
        <v>13.1</v>
      </c>
      <c r="E25" s="36">
        <v>13.3</v>
      </c>
      <c r="F25" s="36">
        <v>13.5</v>
      </c>
      <c r="G25" s="36">
        <v>13.7</v>
      </c>
      <c r="H25" s="36">
        <v>13.9</v>
      </c>
      <c r="I25" s="36">
        <v>14.1</v>
      </c>
      <c r="J25" s="36">
        <v>14.3</v>
      </c>
      <c r="K25" s="36">
        <v>14.5</v>
      </c>
      <c r="L25" s="36">
        <v>14.7</v>
      </c>
      <c r="M25" s="36">
        <v>14.9</v>
      </c>
      <c r="N25" s="36">
        <v>15</v>
      </c>
      <c r="O25" s="36">
        <v>15</v>
      </c>
      <c r="P25" s="36">
        <v>15</v>
      </c>
      <c r="Q25" s="36">
        <v>14.9</v>
      </c>
      <c r="R25" s="36">
        <v>15</v>
      </c>
      <c r="S25" s="36">
        <v>15.2</v>
      </c>
      <c r="T25" s="36">
        <v>15.4</v>
      </c>
      <c r="U25" s="36">
        <v>15.6</v>
      </c>
      <c r="V25" s="36">
        <v>15.6</v>
      </c>
      <c r="W25" s="36">
        <v>15.7</v>
      </c>
      <c r="X25" s="36">
        <v>15.7</v>
      </c>
      <c r="Y25" s="36">
        <v>15.8</v>
      </c>
      <c r="Z25" s="36">
        <v>15.8</v>
      </c>
      <c r="AA25" s="36">
        <v>15.8</v>
      </c>
      <c r="AB25" s="36">
        <v>15.8</v>
      </c>
      <c r="AC25" s="36">
        <v>15.8</v>
      </c>
      <c r="AD25" s="36">
        <v>15.8</v>
      </c>
      <c r="AE25" s="36">
        <v>15.8</v>
      </c>
      <c r="AF25" s="36">
        <v>15.8</v>
      </c>
      <c r="AG25" s="36">
        <v>15.8</v>
      </c>
      <c r="AH25" s="36">
        <v>15.8</v>
      </c>
      <c r="AI25" s="36">
        <v>15.8</v>
      </c>
      <c r="AJ25" s="36">
        <v>15.9</v>
      </c>
      <c r="AK25" s="36">
        <v>15.9</v>
      </c>
      <c r="AL25" s="36">
        <v>15.9</v>
      </c>
      <c r="AM25" s="36">
        <v>15.8</v>
      </c>
      <c r="AN25" s="36">
        <v>15.8</v>
      </c>
      <c r="AO25" s="36">
        <v>15.9</v>
      </c>
      <c r="AP25" s="36">
        <v>16</v>
      </c>
      <c r="AQ25" s="36">
        <v>16.2</v>
      </c>
      <c r="AR25" s="36">
        <v>16.399999999999999</v>
      </c>
      <c r="AS25" s="36">
        <v>16.7</v>
      </c>
      <c r="AT25" s="36">
        <v>17.100000000000001</v>
      </c>
      <c r="AU25" s="36">
        <v>17.399999999999999</v>
      </c>
      <c r="AV25" s="36">
        <v>17.7</v>
      </c>
      <c r="AW25" s="36">
        <v>17.899999999999999</v>
      </c>
      <c r="AX25" s="36">
        <v>18</v>
      </c>
      <c r="AY25" s="36">
        <v>18.2</v>
      </c>
    </row>
  </sheetData>
  <hyperlinks>
    <hyperlink ref="B10" r:id="rId1" display="http://stats.oecd.org/OECDStat_Metadata/ShowMetadata.ashx?Dataset=HEALTH_DEMR&amp;Coords=[COU].[DEU]&amp;ShowOnWeb=true&amp;Lang=en" xr:uid="{2D5AEEF9-751C-E045-9716-B0F3511EFD0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F0099-97FE-2243-A09F-F5446F81FD1E}">
  <dimension ref="B1:G589"/>
  <sheetViews>
    <sheetView workbookViewId="0">
      <selection activeCell="G5" sqref="G5"/>
    </sheetView>
  </sheetViews>
  <sheetFormatPr baseColWidth="10" defaultRowHeight="16" x14ac:dyDescent="0.2"/>
  <cols>
    <col min="6" max="6" width="12.83203125" bestFit="1" customWidth="1"/>
  </cols>
  <sheetData>
    <row r="1" spans="2:7" x14ac:dyDescent="0.2">
      <c r="B1" t="s">
        <v>0</v>
      </c>
      <c r="C1" t="s">
        <v>1</v>
      </c>
      <c r="D1" t="s">
        <v>243</v>
      </c>
      <c r="E1" t="s">
        <v>244</v>
      </c>
      <c r="F1" t="s">
        <v>242</v>
      </c>
    </row>
    <row r="2" spans="2:7" x14ac:dyDescent="0.2">
      <c r="B2" t="s">
        <v>2</v>
      </c>
      <c r="C2">
        <v>1970</v>
      </c>
      <c r="D2" s="2">
        <v>173.209</v>
      </c>
      <c r="E2" s="54">
        <v>3822.5199600000001</v>
      </c>
      <c r="F2" s="55">
        <f>E2-D2</f>
        <v>3649.3109600000003</v>
      </c>
      <c r="G2" t="str">
        <f>IF(F2=E2,"WARNING","ok")</f>
        <v>ok</v>
      </c>
    </row>
    <row r="3" spans="2:7" x14ac:dyDescent="0.2">
      <c r="B3" t="s">
        <v>2</v>
      </c>
      <c r="C3">
        <v>1971</v>
      </c>
      <c r="D3" s="2">
        <v>189.072</v>
      </c>
      <c r="E3" s="54">
        <v>4202.5119109999996</v>
      </c>
      <c r="F3" s="55">
        <f t="shared" ref="F3:F66" si="0">E3-D3</f>
        <v>4013.4399109999995</v>
      </c>
      <c r="G3" t="str">
        <f t="shared" ref="G3:G66" si="1">IF(F3=E3,"WARNING","ok")</f>
        <v>ok</v>
      </c>
    </row>
    <row r="4" spans="2:7" x14ac:dyDescent="0.2">
      <c r="B4" t="s">
        <v>2</v>
      </c>
      <c r="C4">
        <v>1972</v>
      </c>
      <c r="D4" s="2">
        <v>209.017</v>
      </c>
      <c r="E4" s="54">
        <v>4629.7993850000003</v>
      </c>
      <c r="F4" s="55">
        <f t="shared" si="0"/>
        <v>4420.7823850000004</v>
      </c>
      <c r="G4" t="str">
        <f t="shared" si="1"/>
        <v>ok</v>
      </c>
    </row>
    <row r="5" spans="2:7" x14ac:dyDescent="0.2">
      <c r="B5" t="s">
        <v>2</v>
      </c>
      <c r="C5">
        <v>1973</v>
      </c>
      <c r="D5" s="2">
        <v>237.59700000000001</v>
      </c>
      <c r="E5" s="54">
        <v>5093.8197680000003</v>
      </c>
      <c r="F5" s="55">
        <f t="shared" si="0"/>
        <v>4856.2227680000005</v>
      </c>
      <c r="G5" t="str">
        <f t="shared" si="1"/>
        <v>ok</v>
      </c>
    </row>
    <row r="6" spans="2:7" x14ac:dyDescent="0.2">
      <c r="B6" t="s">
        <v>2</v>
      </c>
      <c r="C6">
        <v>1974</v>
      </c>
      <c r="D6" s="2">
        <v>282.87299999999999</v>
      </c>
      <c r="E6" s="54">
        <v>5761.288544</v>
      </c>
      <c r="F6" s="55">
        <f t="shared" si="0"/>
        <v>5478.4155440000004</v>
      </c>
      <c r="G6" t="str">
        <f t="shared" si="1"/>
        <v>ok</v>
      </c>
    </row>
    <row r="7" spans="2:7" x14ac:dyDescent="0.2">
      <c r="B7" t="s">
        <v>2</v>
      </c>
      <c r="C7">
        <v>1975</v>
      </c>
      <c r="D7" s="2">
        <v>386.66</v>
      </c>
      <c r="E7" s="54">
        <v>6288.6793580000003</v>
      </c>
      <c r="F7" s="55">
        <f t="shared" si="0"/>
        <v>5902.0193580000005</v>
      </c>
      <c r="G7" t="str">
        <f t="shared" si="1"/>
        <v>ok</v>
      </c>
    </row>
    <row r="8" spans="2:7" x14ac:dyDescent="0.2">
      <c r="B8" t="s">
        <v>2</v>
      </c>
      <c r="C8">
        <v>1976</v>
      </c>
      <c r="D8" s="2">
        <v>439.02800000000002</v>
      </c>
      <c r="E8" s="54">
        <v>6950.3650040000002</v>
      </c>
      <c r="F8" s="55">
        <f t="shared" si="0"/>
        <v>6511.337004</v>
      </c>
      <c r="G8" t="str">
        <f t="shared" si="1"/>
        <v>ok</v>
      </c>
    </row>
    <row r="9" spans="2:7" x14ac:dyDescent="0.2">
      <c r="B9" t="s">
        <v>2</v>
      </c>
      <c r="C9">
        <v>1977</v>
      </c>
      <c r="D9" s="2">
        <v>485.661</v>
      </c>
      <c r="E9" s="54">
        <v>7754.2538679999998</v>
      </c>
      <c r="F9" s="55">
        <f t="shared" si="0"/>
        <v>7268.5928679999997</v>
      </c>
      <c r="G9" t="str">
        <f t="shared" si="1"/>
        <v>ok</v>
      </c>
    </row>
    <row r="10" spans="2:7" x14ac:dyDescent="0.2">
      <c r="B10" t="s">
        <v>2</v>
      </c>
      <c r="C10">
        <v>1978</v>
      </c>
      <c r="D10" s="2">
        <v>545.34799999999996</v>
      </c>
      <c r="E10" s="54">
        <v>8288.8997600000002</v>
      </c>
      <c r="F10" s="55">
        <f t="shared" si="0"/>
        <v>7743.5517600000003</v>
      </c>
      <c r="G10" t="str">
        <f t="shared" si="1"/>
        <v>ok</v>
      </c>
    </row>
    <row r="11" spans="2:7" x14ac:dyDescent="0.2">
      <c r="B11" t="s">
        <v>2</v>
      </c>
      <c r="C11">
        <v>1979</v>
      </c>
      <c r="D11" s="2">
        <v>623.97400000000005</v>
      </c>
      <c r="E11" s="54">
        <v>9473.5805180000007</v>
      </c>
      <c r="F11" s="55">
        <f t="shared" si="0"/>
        <v>8849.6065180000005</v>
      </c>
      <c r="G11" t="str">
        <f t="shared" si="1"/>
        <v>ok</v>
      </c>
    </row>
    <row r="12" spans="2:7" x14ac:dyDescent="0.2">
      <c r="B12" t="s">
        <v>2</v>
      </c>
      <c r="C12">
        <v>1980</v>
      </c>
      <c r="D12" s="2">
        <v>710.12800000000004</v>
      </c>
      <c r="E12" s="54">
        <v>10508.172481</v>
      </c>
      <c r="F12" s="55">
        <f t="shared" si="0"/>
        <v>9798.044480999999</v>
      </c>
      <c r="G12" t="str">
        <f t="shared" si="1"/>
        <v>ok</v>
      </c>
    </row>
    <row r="13" spans="2:7" x14ac:dyDescent="0.2">
      <c r="B13" t="s">
        <v>2</v>
      </c>
      <c r="C13">
        <v>1981</v>
      </c>
      <c r="D13" s="2">
        <v>659.02599999999995</v>
      </c>
      <c r="E13" s="54">
        <v>11456.623269</v>
      </c>
      <c r="F13" s="55">
        <f t="shared" si="0"/>
        <v>10797.597269</v>
      </c>
      <c r="G13" t="str">
        <f t="shared" si="1"/>
        <v>ok</v>
      </c>
    </row>
    <row r="14" spans="2:7" x14ac:dyDescent="0.2">
      <c r="B14" t="s">
        <v>2</v>
      </c>
      <c r="C14">
        <v>1982</v>
      </c>
      <c r="D14" s="2">
        <v>703.34199999999998</v>
      </c>
      <c r="E14" s="54">
        <v>12400.200498</v>
      </c>
      <c r="F14" s="55">
        <f t="shared" si="0"/>
        <v>11696.858498</v>
      </c>
      <c r="G14" t="str">
        <f t="shared" si="1"/>
        <v>ok</v>
      </c>
    </row>
    <row r="15" spans="2:7" x14ac:dyDescent="0.2">
      <c r="B15" t="s">
        <v>2</v>
      </c>
      <c r="C15">
        <v>1983</v>
      </c>
      <c r="D15" s="2">
        <v>735.6</v>
      </c>
      <c r="E15" s="54">
        <v>13290.456921999999</v>
      </c>
      <c r="F15" s="55">
        <f t="shared" si="0"/>
        <v>12554.856921999999</v>
      </c>
      <c r="G15" t="str">
        <f t="shared" si="1"/>
        <v>ok</v>
      </c>
    </row>
    <row r="16" spans="2:7" x14ac:dyDescent="0.2">
      <c r="B16" t="s">
        <v>2</v>
      </c>
      <c r="C16">
        <v>1984</v>
      </c>
      <c r="D16" s="2">
        <v>769.49300000000005</v>
      </c>
      <c r="E16" s="54">
        <v>13777.867188</v>
      </c>
      <c r="F16" s="55">
        <f t="shared" si="0"/>
        <v>13008.374188</v>
      </c>
      <c r="G16" t="str">
        <f t="shared" si="1"/>
        <v>ok</v>
      </c>
    </row>
    <row r="17" spans="2:7" x14ac:dyDescent="0.2">
      <c r="B17" t="s">
        <v>2</v>
      </c>
      <c r="C17">
        <v>1985</v>
      </c>
      <c r="D17" s="2">
        <v>828.07899999999995</v>
      </c>
      <c r="E17" s="54">
        <v>14561.899748</v>
      </c>
      <c r="F17" s="55">
        <f t="shared" si="0"/>
        <v>13733.820748</v>
      </c>
      <c r="G17" t="str">
        <f t="shared" si="1"/>
        <v>ok</v>
      </c>
    </row>
    <row r="18" spans="2:7" x14ac:dyDescent="0.2">
      <c r="B18" t="s">
        <v>2</v>
      </c>
      <c r="C18">
        <v>1986</v>
      </c>
      <c r="D18" s="2">
        <v>888.41600000000005</v>
      </c>
      <c r="E18" s="54">
        <v>15187.380251</v>
      </c>
      <c r="F18" s="55">
        <f t="shared" si="0"/>
        <v>14298.964251000001</v>
      </c>
      <c r="G18" t="str">
        <f t="shared" si="1"/>
        <v>ok</v>
      </c>
    </row>
    <row r="19" spans="2:7" x14ac:dyDescent="0.2">
      <c r="B19" t="s">
        <v>2</v>
      </c>
      <c r="C19">
        <v>1987</v>
      </c>
      <c r="D19" s="2">
        <v>981.697</v>
      </c>
      <c r="E19" s="54">
        <v>15764.122289999999</v>
      </c>
      <c r="F19" s="55">
        <f t="shared" si="0"/>
        <v>14782.425289999999</v>
      </c>
      <c r="G19" t="str">
        <f t="shared" si="1"/>
        <v>ok</v>
      </c>
    </row>
    <row r="20" spans="2:7" x14ac:dyDescent="0.2">
      <c r="B20" t="s">
        <v>2</v>
      </c>
      <c r="C20">
        <v>1988</v>
      </c>
      <c r="D20" s="2">
        <v>1050.0340000000001</v>
      </c>
      <c r="E20" s="54">
        <v>16834.236684</v>
      </c>
      <c r="F20" s="55">
        <f t="shared" si="0"/>
        <v>15784.202684</v>
      </c>
      <c r="G20" t="str">
        <f t="shared" si="1"/>
        <v>ok</v>
      </c>
    </row>
    <row r="21" spans="2:7" x14ac:dyDescent="0.2">
      <c r="B21" t="s">
        <v>2</v>
      </c>
      <c r="C21">
        <v>1989</v>
      </c>
      <c r="D21" s="2">
        <v>1161.5409999999999</v>
      </c>
      <c r="E21" s="54">
        <v>18092.517487000001</v>
      </c>
      <c r="F21" s="55">
        <f t="shared" si="0"/>
        <v>16930.976487</v>
      </c>
      <c r="G21" t="str">
        <f t="shared" si="1"/>
        <v>ok</v>
      </c>
    </row>
    <row r="22" spans="2:7" x14ac:dyDescent="0.2">
      <c r="B22" t="s">
        <v>2</v>
      </c>
      <c r="C22">
        <v>1990</v>
      </c>
      <c r="D22" s="2">
        <v>1480.721</v>
      </c>
      <c r="E22" s="54">
        <v>19436.771530999999</v>
      </c>
      <c r="F22" s="55">
        <f t="shared" si="0"/>
        <v>17956.050530999997</v>
      </c>
      <c r="G22" t="str">
        <f t="shared" si="1"/>
        <v>ok</v>
      </c>
    </row>
    <row r="23" spans="2:7" x14ac:dyDescent="0.2">
      <c r="B23" t="s">
        <v>2</v>
      </c>
      <c r="C23">
        <v>1991</v>
      </c>
      <c r="D23" s="2">
        <v>1584.106</v>
      </c>
      <c r="E23" s="54">
        <v>20579.143795</v>
      </c>
      <c r="F23" s="55">
        <f t="shared" si="0"/>
        <v>18995.037795</v>
      </c>
      <c r="G23" t="str">
        <f t="shared" si="1"/>
        <v>ok</v>
      </c>
    </row>
    <row r="24" spans="2:7" x14ac:dyDescent="0.2">
      <c r="B24" t="s">
        <v>2</v>
      </c>
      <c r="C24">
        <v>1992</v>
      </c>
      <c r="D24" s="2">
        <v>1705.06</v>
      </c>
      <c r="E24" s="54">
        <v>21253.572897999999</v>
      </c>
      <c r="F24" s="55">
        <f t="shared" si="0"/>
        <v>19548.512897999997</v>
      </c>
      <c r="G24" t="str">
        <f t="shared" si="1"/>
        <v>ok</v>
      </c>
    </row>
    <row r="25" spans="2:7" x14ac:dyDescent="0.2">
      <c r="B25" t="s">
        <v>2</v>
      </c>
      <c r="C25">
        <v>1993</v>
      </c>
      <c r="D25" s="2">
        <v>1847.9549999999999</v>
      </c>
      <c r="E25" s="54">
        <v>21692.131964</v>
      </c>
      <c r="F25" s="55">
        <f t="shared" si="0"/>
        <v>19844.176963999998</v>
      </c>
      <c r="G25" t="str">
        <f t="shared" si="1"/>
        <v>ok</v>
      </c>
    </row>
    <row r="26" spans="2:7" x14ac:dyDescent="0.2">
      <c r="B26" t="s">
        <v>2</v>
      </c>
      <c r="C26">
        <v>1994</v>
      </c>
      <c r="D26" s="2">
        <v>2015.16</v>
      </c>
      <c r="E26" s="54">
        <v>22600.386246999999</v>
      </c>
      <c r="F26" s="55">
        <f t="shared" si="0"/>
        <v>20585.226246999999</v>
      </c>
      <c r="G26" t="str">
        <f t="shared" si="1"/>
        <v>ok</v>
      </c>
    </row>
    <row r="27" spans="2:7" x14ac:dyDescent="0.2">
      <c r="B27" t="s">
        <v>2</v>
      </c>
      <c r="C27">
        <v>1995</v>
      </c>
      <c r="D27" s="2">
        <v>2083.931</v>
      </c>
      <c r="E27" s="54">
        <v>23653.653332000002</v>
      </c>
      <c r="F27" s="55">
        <f t="shared" si="0"/>
        <v>21569.722332000001</v>
      </c>
      <c r="G27" t="str">
        <f t="shared" si="1"/>
        <v>ok</v>
      </c>
    </row>
    <row r="28" spans="2:7" x14ac:dyDescent="0.2">
      <c r="B28" t="s">
        <v>2</v>
      </c>
      <c r="C28">
        <v>1996</v>
      </c>
      <c r="D28" s="2">
        <v>2158.9580000000001</v>
      </c>
      <c r="E28" s="54">
        <v>24516.654847999998</v>
      </c>
      <c r="F28" s="55">
        <f t="shared" si="0"/>
        <v>22357.696848</v>
      </c>
      <c r="G28" t="str">
        <f t="shared" si="1"/>
        <v>ok</v>
      </c>
    </row>
    <row r="29" spans="2:7" x14ac:dyDescent="0.2">
      <c r="B29" t="s">
        <v>2</v>
      </c>
      <c r="C29">
        <v>1997</v>
      </c>
      <c r="D29" s="2">
        <v>2263.0360000000001</v>
      </c>
      <c r="E29" s="54">
        <v>25418.154262</v>
      </c>
      <c r="F29" s="55">
        <f t="shared" si="0"/>
        <v>23155.118262</v>
      </c>
      <c r="G29" t="str">
        <f t="shared" si="1"/>
        <v>ok</v>
      </c>
    </row>
    <row r="30" spans="2:7" x14ac:dyDescent="0.2">
      <c r="B30" t="s">
        <v>2</v>
      </c>
      <c r="C30">
        <v>1998</v>
      </c>
      <c r="D30" s="2">
        <v>2427.098</v>
      </c>
      <c r="E30" s="54">
        <v>26674.526266000001</v>
      </c>
      <c r="F30" s="55">
        <f t="shared" si="0"/>
        <v>24247.428266000003</v>
      </c>
      <c r="G30" t="str">
        <f t="shared" si="1"/>
        <v>ok</v>
      </c>
    </row>
    <row r="31" spans="2:7" x14ac:dyDescent="0.2">
      <c r="B31" t="s">
        <v>2</v>
      </c>
      <c r="C31">
        <v>1999</v>
      </c>
      <c r="D31" s="2">
        <v>2569.3440000000001</v>
      </c>
      <c r="E31" s="54">
        <v>27606.484247</v>
      </c>
      <c r="F31" s="55">
        <f t="shared" si="0"/>
        <v>25037.140246999999</v>
      </c>
      <c r="G31" t="str">
        <f t="shared" si="1"/>
        <v>ok</v>
      </c>
    </row>
    <row r="32" spans="2:7" x14ac:dyDescent="0.2">
      <c r="B32" t="s">
        <v>2</v>
      </c>
      <c r="C32">
        <v>2000</v>
      </c>
      <c r="D32" s="2">
        <v>2802.259</v>
      </c>
      <c r="E32" s="54">
        <v>29387.013563</v>
      </c>
      <c r="F32" s="55">
        <f t="shared" si="0"/>
        <v>26584.754563000002</v>
      </c>
      <c r="G32" t="str">
        <f t="shared" si="1"/>
        <v>ok</v>
      </c>
    </row>
    <row r="33" spans="2:7" x14ac:dyDescent="0.2">
      <c r="B33" t="s">
        <v>2</v>
      </c>
      <c r="C33">
        <v>2001</v>
      </c>
      <c r="D33" s="2">
        <v>2857.7750000000001</v>
      </c>
      <c r="E33" s="54">
        <v>29715.497035</v>
      </c>
      <c r="F33" s="55">
        <f t="shared" si="0"/>
        <v>26857.722034999999</v>
      </c>
      <c r="G33" t="str">
        <f t="shared" si="1"/>
        <v>ok</v>
      </c>
    </row>
    <row r="34" spans="2:7" x14ac:dyDescent="0.2">
      <c r="B34" t="s">
        <v>2</v>
      </c>
      <c r="C34">
        <v>2002</v>
      </c>
      <c r="D34" s="2">
        <v>3101.0210000000002</v>
      </c>
      <c r="E34" s="54">
        <v>31178.051442</v>
      </c>
      <c r="F34" s="55">
        <f t="shared" si="0"/>
        <v>28077.030441999999</v>
      </c>
      <c r="G34" t="str">
        <f t="shared" si="1"/>
        <v>ok</v>
      </c>
    </row>
    <row r="35" spans="2:7" x14ac:dyDescent="0.2">
      <c r="B35" t="s">
        <v>2</v>
      </c>
      <c r="C35">
        <v>2003</v>
      </c>
      <c r="D35" s="2">
        <v>3198.0340000000001</v>
      </c>
      <c r="E35" s="54">
        <v>32121.714508000001</v>
      </c>
      <c r="F35" s="55">
        <f t="shared" si="0"/>
        <v>28923.680508000001</v>
      </c>
      <c r="G35" t="str">
        <f t="shared" si="1"/>
        <v>ok</v>
      </c>
    </row>
    <row r="36" spans="2:7" x14ac:dyDescent="0.2">
      <c r="B36" t="s">
        <v>2</v>
      </c>
      <c r="C36">
        <v>2004</v>
      </c>
      <c r="D36" s="2">
        <v>3411.471</v>
      </c>
      <c r="E36" s="54">
        <v>33753.625014999998</v>
      </c>
      <c r="F36" s="55">
        <f t="shared" si="0"/>
        <v>30342.154014999996</v>
      </c>
      <c r="G36" t="str">
        <f t="shared" si="1"/>
        <v>ok</v>
      </c>
    </row>
    <row r="37" spans="2:7" x14ac:dyDescent="0.2">
      <c r="B37" t="s">
        <v>2</v>
      </c>
      <c r="C37">
        <v>2005</v>
      </c>
      <c r="D37" s="2">
        <v>3475.8679999999999</v>
      </c>
      <c r="E37" s="54">
        <v>35024.557480000003</v>
      </c>
      <c r="F37" s="55">
        <f t="shared" si="0"/>
        <v>31548.689480000005</v>
      </c>
      <c r="G37" t="str">
        <f t="shared" si="1"/>
        <v>ok</v>
      </c>
    </row>
    <row r="38" spans="2:7" x14ac:dyDescent="0.2">
      <c r="B38" t="s">
        <v>2</v>
      </c>
      <c r="C38">
        <v>2006</v>
      </c>
      <c r="D38" s="2">
        <v>3631.7469999999998</v>
      </c>
      <c r="E38" s="54">
        <v>37619.892105999999</v>
      </c>
      <c r="F38" s="55">
        <f t="shared" si="0"/>
        <v>33988.145105999996</v>
      </c>
      <c r="G38" t="str">
        <f t="shared" si="1"/>
        <v>ok</v>
      </c>
    </row>
    <row r="39" spans="2:7" x14ac:dyDescent="0.2">
      <c r="B39" t="s">
        <v>2</v>
      </c>
      <c r="C39">
        <v>2007</v>
      </c>
      <c r="D39" s="2">
        <v>3794.3180000000002</v>
      </c>
      <c r="E39" s="54">
        <v>39391.079034000002</v>
      </c>
      <c r="F39" s="55">
        <f t="shared" si="0"/>
        <v>35596.761034000003</v>
      </c>
      <c r="G39" t="str">
        <f t="shared" si="1"/>
        <v>ok</v>
      </c>
    </row>
    <row r="40" spans="2:7" x14ac:dyDescent="0.2">
      <c r="B40" t="s">
        <v>2</v>
      </c>
      <c r="C40">
        <v>2008</v>
      </c>
      <c r="D40" s="2">
        <v>4009.3069999999998</v>
      </c>
      <c r="E40" s="54">
        <v>41316.022644999997</v>
      </c>
      <c r="F40" s="55">
        <f t="shared" si="0"/>
        <v>37306.715644999997</v>
      </c>
      <c r="G40" t="str">
        <f t="shared" si="1"/>
        <v>ok</v>
      </c>
    </row>
    <row r="41" spans="2:7" x14ac:dyDescent="0.2">
      <c r="B41" t="s">
        <v>2</v>
      </c>
      <c r="C41">
        <v>2009</v>
      </c>
      <c r="D41" s="2">
        <v>4100.1989999999996</v>
      </c>
      <c r="E41" s="54">
        <v>40966.523913999998</v>
      </c>
      <c r="F41" s="55">
        <f t="shared" si="0"/>
        <v>36866.324913999997</v>
      </c>
      <c r="G41" t="str">
        <f t="shared" si="1"/>
        <v>ok</v>
      </c>
    </row>
    <row r="42" spans="2:7" x14ac:dyDescent="0.2">
      <c r="B42" t="s">
        <v>2</v>
      </c>
      <c r="C42">
        <v>2010</v>
      </c>
      <c r="D42" s="2">
        <v>4257.2150000000001</v>
      </c>
      <c r="E42" s="54">
        <v>42049.248691000001</v>
      </c>
      <c r="F42" s="55">
        <f t="shared" si="0"/>
        <v>37792.033691000004</v>
      </c>
      <c r="G42" t="str">
        <f t="shared" si="1"/>
        <v>ok</v>
      </c>
    </row>
    <row r="43" spans="2:7" x14ac:dyDescent="0.2">
      <c r="B43" t="s">
        <v>2</v>
      </c>
      <c r="C43">
        <v>2011</v>
      </c>
      <c r="D43" s="2">
        <v>4345.1580000000004</v>
      </c>
      <c r="E43" s="54">
        <v>44469.209638</v>
      </c>
      <c r="F43" s="55">
        <f t="shared" si="0"/>
        <v>40124.051637999997</v>
      </c>
      <c r="G43" t="str">
        <f t="shared" si="1"/>
        <v>ok</v>
      </c>
    </row>
    <row r="44" spans="2:7" x14ac:dyDescent="0.2">
      <c r="B44" t="s">
        <v>2</v>
      </c>
      <c r="C44">
        <v>2012</v>
      </c>
      <c r="D44" s="2">
        <v>4588.3440000000001</v>
      </c>
      <c r="E44" s="54">
        <v>46477.655073000002</v>
      </c>
      <c r="F44" s="55">
        <f t="shared" si="0"/>
        <v>41889.311073000004</v>
      </c>
      <c r="G44" t="str">
        <f t="shared" si="1"/>
        <v>ok</v>
      </c>
    </row>
    <row r="45" spans="2:7" x14ac:dyDescent="0.2">
      <c r="B45" t="s">
        <v>2</v>
      </c>
      <c r="C45">
        <v>2013</v>
      </c>
      <c r="D45" s="2">
        <v>4767.0829999999996</v>
      </c>
      <c r="E45" s="54">
        <v>47936.677960000001</v>
      </c>
      <c r="F45" s="55">
        <f t="shared" si="0"/>
        <v>43169.594960000002</v>
      </c>
      <c r="G45" t="str">
        <f t="shared" si="1"/>
        <v>ok</v>
      </c>
    </row>
    <row r="46" spans="2:7" x14ac:dyDescent="0.2">
      <c r="B46" t="s">
        <v>2</v>
      </c>
      <c r="C46">
        <v>2014</v>
      </c>
      <c r="D46" s="2">
        <v>4858.5870000000004</v>
      </c>
      <c r="E46" s="54">
        <v>48813.534412000001</v>
      </c>
      <c r="F46" s="55">
        <f t="shared" si="0"/>
        <v>43954.947412000001</v>
      </c>
      <c r="G46" t="str">
        <f t="shared" si="1"/>
        <v>ok</v>
      </c>
    </row>
    <row r="47" spans="2:7" x14ac:dyDescent="0.2">
      <c r="B47" t="s">
        <v>2</v>
      </c>
      <c r="C47">
        <v>2015</v>
      </c>
      <c r="D47" s="2">
        <v>4944.7709999999997</v>
      </c>
      <c r="E47" s="54">
        <v>49955.456115000001</v>
      </c>
      <c r="F47" s="55">
        <f t="shared" si="0"/>
        <v>45010.685115</v>
      </c>
      <c r="G47" t="str">
        <f t="shared" si="1"/>
        <v>ok</v>
      </c>
    </row>
    <row r="48" spans="2:7" x14ac:dyDescent="0.2">
      <c r="B48" t="s">
        <v>2</v>
      </c>
      <c r="C48">
        <v>2016</v>
      </c>
      <c r="D48" s="2">
        <v>5139.924</v>
      </c>
      <c r="E48" s="54">
        <v>52614.377744999998</v>
      </c>
      <c r="F48" s="55">
        <f t="shared" si="0"/>
        <v>47474.453744999999</v>
      </c>
      <c r="G48" t="str">
        <f t="shared" si="1"/>
        <v>ok</v>
      </c>
    </row>
    <row r="49" spans="2:7" x14ac:dyDescent="0.2">
      <c r="B49" t="s">
        <v>2</v>
      </c>
      <c r="C49">
        <v>2017</v>
      </c>
      <c r="D49" s="2">
        <v>5270.2349999999997</v>
      </c>
      <c r="E49" s="54">
        <v>54652.468296999999</v>
      </c>
      <c r="F49" s="55">
        <f t="shared" si="0"/>
        <v>49382.233296999999</v>
      </c>
      <c r="G49" t="str">
        <f t="shared" si="1"/>
        <v>ok</v>
      </c>
    </row>
    <row r="50" spans="2:7" x14ac:dyDescent="0.2">
      <c r="B50" t="s">
        <v>2</v>
      </c>
      <c r="C50">
        <v>2018</v>
      </c>
      <c r="D50" s="2">
        <v>5395.1059999999998</v>
      </c>
      <c r="E50" s="54">
        <v>56889.351559000002</v>
      </c>
      <c r="F50" s="55">
        <f t="shared" si="0"/>
        <v>51494.245559000003</v>
      </c>
      <c r="G50" t="str">
        <f t="shared" si="1"/>
        <v>ok</v>
      </c>
    </row>
    <row r="51" spans="2:7" x14ac:dyDescent="0.2">
      <c r="B51" t="s">
        <v>3</v>
      </c>
      <c r="C51">
        <v>1970</v>
      </c>
      <c r="D51" s="2">
        <v>149.416</v>
      </c>
      <c r="E51" s="56">
        <v>3869.068338</v>
      </c>
      <c r="F51" s="55">
        <f t="shared" si="0"/>
        <v>3719.6523379999999</v>
      </c>
      <c r="G51" t="str">
        <f t="shared" si="1"/>
        <v>ok</v>
      </c>
    </row>
    <row r="52" spans="2:7" x14ac:dyDescent="0.2">
      <c r="B52" t="s">
        <v>3</v>
      </c>
      <c r="C52">
        <v>1971</v>
      </c>
      <c r="D52" s="2">
        <v>164.726</v>
      </c>
      <c r="E52" s="56">
        <v>4202.5038350000004</v>
      </c>
      <c r="F52" s="55">
        <f t="shared" si="0"/>
        <v>4037.7778350000003</v>
      </c>
      <c r="G52" t="str">
        <f t="shared" si="1"/>
        <v>ok</v>
      </c>
    </row>
    <row r="53" spans="2:7" x14ac:dyDescent="0.2">
      <c r="B53" t="s">
        <v>3</v>
      </c>
      <c r="C53">
        <v>1972</v>
      </c>
      <c r="D53" s="2">
        <v>186.107</v>
      </c>
      <c r="E53" s="56">
        <v>4597.4739840000002</v>
      </c>
      <c r="F53" s="55">
        <f t="shared" si="0"/>
        <v>4411.3669840000002</v>
      </c>
      <c r="G53" t="str">
        <f t="shared" si="1"/>
        <v>ok</v>
      </c>
    </row>
    <row r="54" spans="2:7" x14ac:dyDescent="0.2">
      <c r="B54" t="s">
        <v>3</v>
      </c>
      <c r="C54">
        <v>1973</v>
      </c>
      <c r="D54" s="2">
        <v>224.203</v>
      </c>
      <c r="E54" s="56">
        <v>5130.9813299999996</v>
      </c>
      <c r="F54" s="55">
        <f t="shared" si="0"/>
        <v>4906.7783299999992</v>
      </c>
      <c r="G54" t="str">
        <f t="shared" si="1"/>
        <v>ok</v>
      </c>
    </row>
    <row r="55" spans="2:7" x14ac:dyDescent="0.2">
      <c r="B55" t="s">
        <v>3</v>
      </c>
      <c r="C55">
        <v>1974</v>
      </c>
      <c r="D55" s="2">
        <v>257.12200000000001</v>
      </c>
      <c r="E55" s="56">
        <v>5809.6775310000003</v>
      </c>
      <c r="F55" s="55">
        <f t="shared" si="0"/>
        <v>5552.555531</v>
      </c>
      <c r="G55" t="str">
        <f t="shared" si="1"/>
        <v>ok</v>
      </c>
    </row>
    <row r="56" spans="2:7" x14ac:dyDescent="0.2">
      <c r="B56" t="s">
        <v>3</v>
      </c>
      <c r="C56">
        <v>1975</v>
      </c>
      <c r="D56" s="2">
        <v>334.988</v>
      </c>
      <c r="E56" s="56">
        <v>6246.3047699999997</v>
      </c>
      <c r="F56" s="55">
        <f t="shared" si="0"/>
        <v>5911.3167699999995</v>
      </c>
      <c r="G56" t="str">
        <f t="shared" si="1"/>
        <v>ok</v>
      </c>
    </row>
    <row r="57" spans="2:7" x14ac:dyDescent="0.2">
      <c r="B57" t="s">
        <v>3</v>
      </c>
      <c r="C57">
        <v>1976</v>
      </c>
      <c r="D57" s="2">
        <v>384.28399999999999</v>
      </c>
      <c r="E57" s="56">
        <v>6951.2283360000001</v>
      </c>
      <c r="F57" s="55">
        <f t="shared" si="0"/>
        <v>6566.9443360000005</v>
      </c>
      <c r="G57" t="str">
        <f t="shared" si="1"/>
        <v>ok</v>
      </c>
    </row>
    <row r="58" spans="2:7" x14ac:dyDescent="0.2">
      <c r="B58" t="s">
        <v>3</v>
      </c>
      <c r="C58">
        <v>1977</v>
      </c>
      <c r="D58" s="2">
        <v>445.68</v>
      </c>
      <c r="E58" s="56">
        <v>7421.0410149999998</v>
      </c>
      <c r="F58" s="55">
        <f t="shared" si="0"/>
        <v>6975.3610149999995</v>
      </c>
      <c r="G58" t="str">
        <f t="shared" si="1"/>
        <v>ok</v>
      </c>
    </row>
    <row r="59" spans="2:7" x14ac:dyDescent="0.2">
      <c r="B59" t="s">
        <v>3</v>
      </c>
      <c r="C59">
        <v>1978</v>
      </c>
      <c r="D59" s="2">
        <v>502.18099999999998</v>
      </c>
      <c r="E59" s="56">
        <v>8162.110565</v>
      </c>
      <c r="F59" s="55">
        <f t="shared" si="0"/>
        <v>7659.9295650000004</v>
      </c>
      <c r="G59" t="str">
        <f t="shared" si="1"/>
        <v>ok</v>
      </c>
    </row>
    <row r="60" spans="2:7" x14ac:dyDescent="0.2">
      <c r="B60" t="s">
        <v>3</v>
      </c>
      <c r="C60">
        <v>1979</v>
      </c>
      <c r="D60" s="2">
        <v>562.34900000000005</v>
      </c>
      <c r="E60" s="56">
        <v>9039.7830819999999</v>
      </c>
      <c r="F60" s="55">
        <f t="shared" si="0"/>
        <v>8477.4340819999998</v>
      </c>
      <c r="G60" t="str">
        <f t="shared" si="1"/>
        <v>ok</v>
      </c>
    </row>
    <row r="61" spans="2:7" x14ac:dyDescent="0.2">
      <c r="B61" t="s">
        <v>3</v>
      </c>
      <c r="C61">
        <v>1980</v>
      </c>
      <c r="D61" s="2">
        <v>591.81399999999996</v>
      </c>
      <c r="E61" s="56">
        <v>10287.407843000001</v>
      </c>
      <c r="F61" s="55">
        <f t="shared" si="0"/>
        <v>9695.5938430000006</v>
      </c>
      <c r="G61" t="str">
        <f t="shared" si="1"/>
        <v>ok</v>
      </c>
    </row>
    <row r="62" spans="2:7" x14ac:dyDescent="0.2">
      <c r="B62" t="s">
        <v>3</v>
      </c>
      <c r="C62">
        <v>1981</v>
      </c>
      <c r="D62" s="2">
        <v>668.16200000000003</v>
      </c>
      <c r="E62" s="56">
        <v>11221.394044999999</v>
      </c>
      <c r="F62" s="55">
        <f t="shared" si="0"/>
        <v>10553.232044999999</v>
      </c>
      <c r="G62" t="str">
        <f t="shared" si="1"/>
        <v>ok</v>
      </c>
    </row>
    <row r="63" spans="2:7" x14ac:dyDescent="0.2">
      <c r="B63" t="s">
        <v>3</v>
      </c>
      <c r="C63">
        <v>1982</v>
      </c>
      <c r="D63" s="2">
        <v>740.97</v>
      </c>
      <c r="E63" s="56">
        <v>11975.844888</v>
      </c>
      <c r="F63" s="55">
        <f t="shared" si="0"/>
        <v>11234.874888</v>
      </c>
      <c r="G63" t="str">
        <f t="shared" si="1"/>
        <v>ok</v>
      </c>
    </row>
    <row r="64" spans="2:7" x14ac:dyDescent="0.2">
      <c r="B64" t="s">
        <v>3</v>
      </c>
      <c r="C64">
        <v>1983</v>
      </c>
      <c r="D64" s="2">
        <v>785.32799999999997</v>
      </c>
      <c r="E64" s="56">
        <v>12477.393921000001</v>
      </c>
      <c r="F64" s="55">
        <f t="shared" si="0"/>
        <v>11692.065921000001</v>
      </c>
      <c r="G64" t="str">
        <f t="shared" si="1"/>
        <v>ok</v>
      </c>
    </row>
    <row r="65" spans="2:7" x14ac:dyDescent="0.2">
      <c r="B65" t="s">
        <v>3</v>
      </c>
      <c r="C65">
        <v>1984</v>
      </c>
      <c r="D65" s="2">
        <v>812.68499999999995</v>
      </c>
      <c r="E65" s="56">
        <v>13245.041624</v>
      </c>
      <c r="F65" s="55">
        <f t="shared" si="0"/>
        <v>12432.356624</v>
      </c>
      <c r="G65" t="str">
        <f t="shared" si="1"/>
        <v>ok</v>
      </c>
    </row>
    <row r="66" spans="2:7" x14ac:dyDescent="0.2">
      <c r="B66" t="s">
        <v>3</v>
      </c>
      <c r="C66">
        <v>1985</v>
      </c>
      <c r="D66" s="2">
        <v>864.95699999999999</v>
      </c>
      <c r="E66" s="56">
        <v>13886.790139000001</v>
      </c>
      <c r="F66" s="55">
        <f t="shared" si="0"/>
        <v>13021.833139</v>
      </c>
      <c r="G66" t="str">
        <f t="shared" si="1"/>
        <v>ok</v>
      </c>
    </row>
    <row r="67" spans="2:7" x14ac:dyDescent="0.2">
      <c r="B67" t="s">
        <v>3</v>
      </c>
      <c r="C67">
        <v>1986</v>
      </c>
      <c r="D67" s="2">
        <v>943.83299999999997</v>
      </c>
      <c r="E67" s="56">
        <v>14421.750207999999</v>
      </c>
      <c r="F67" s="55">
        <f t="shared" ref="F67:F130" si="2">E67-D67</f>
        <v>13477.917207999999</v>
      </c>
      <c r="G67" t="str">
        <f t="shared" ref="G67:G130" si="3">IF(F67=E67,"WARNING","ok")</f>
        <v>ok</v>
      </c>
    </row>
    <row r="68" spans="2:7" x14ac:dyDescent="0.2">
      <c r="B68" t="s">
        <v>3</v>
      </c>
      <c r="C68">
        <v>1987</v>
      </c>
      <c r="D68" s="2">
        <v>1008.629</v>
      </c>
      <c r="E68" s="56">
        <v>15102.36227</v>
      </c>
      <c r="F68" s="55">
        <f t="shared" si="2"/>
        <v>14093.733269999999</v>
      </c>
      <c r="G68" t="str">
        <f t="shared" si="3"/>
        <v>ok</v>
      </c>
    </row>
    <row r="69" spans="2:7" x14ac:dyDescent="0.2">
      <c r="B69" t="s">
        <v>3</v>
      </c>
      <c r="C69">
        <v>1988</v>
      </c>
      <c r="D69" s="2">
        <v>1110.6120000000001</v>
      </c>
      <c r="E69" s="56">
        <v>16317.356916000001</v>
      </c>
      <c r="F69" s="55">
        <f t="shared" si="2"/>
        <v>15206.744916</v>
      </c>
      <c r="G69" t="str">
        <f t="shared" si="3"/>
        <v>ok</v>
      </c>
    </row>
    <row r="70" spans="2:7" x14ac:dyDescent="0.2">
      <c r="B70" t="s">
        <v>3</v>
      </c>
      <c r="C70">
        <v>1989</v>
      </c>
      <c r="D70" s="2">
        <v>1202.441</v>
      </c>
      <c r="E70" s="56">
        <v>17481.776489</v>
      </c>
      <c r="F70" s="55">
        <f t="shared" si="2"/>
        <v>16279.335488999999</v>
      </c>
      <c r="G70" t="str">
        <f t="shared" si="3"/>
        <v>ok</v>
      </c>
    </row>
    <row r="71" spans="2:7" x14ac:dyDescent="0.2">
      <c r="B71" t="s">
        <v>3</v>
      </c>
      <c r="C71">
        <v>1990</v>
      </c>
      <c r="D71" s="2">
        <v>1300.537</v>
      </c>
      <c r="E71" s="56">
        <v>18652.640259</v>
      </c>
      <c r="F71" s="55">
        <f t="shared" si="2"/>
        <v>17352.103259</v>
      </c>
      <c r="G71" t="str">
        <f t="shared" si="3"/>
        <v>ok</v>
      </c>
    </row>
    <row r="72" spans="2:7" x14ac:dyDescent="0.2">
      <c r="B72" t="s">
        <v>3</v>
      </c>
      <c r="C72">
        <v>1991</v>
      </c>
      <c r="D72" s="2">
        <v>1419.511</v>
      </c>
      <c r="E72" s="56">
        <v>19562.330990999999</v>
      </c>
      <c r="F72" s="55">
        <f t="shared" si="2"/>
        <v>18142.819991</v>
      </c>
      <c r="G72" t="str">
        <f t="shared" si="3"/>
        <v>ok</v>
      </c>
    </row>
    <row r="73" spans="2:7" x14ac:dyDescent="0.2">
      <c r="B73" t="s">
        <v>3</v>
      </c>
      <c r="C73">
        <v>1992</v>
      </c>
      <c r="D73" s="2">
        <v>1524.11</v>
      </c>
      <c r="E73" s="56">
        <v>20231.494824000001</v>
      </c>
      <c r="F73" s="55">
        <f t="shared" si="2"/>
        <v>18707.384824000001</v>
      </c>
      <c r="G73" t="str">
        <f t="shared" si="3"/>
        <v>ok</v>
      </c>
    </row>
    <row r="74" spans="2:7" x14ac:dyDescent="0.2">
      <c r="B74" t="s">
        <v>3</v>
      </c>
      <c r="C74">
        <v>1993</v>
      </c>
      <c r="D74" s="2">
        <v>1582.038</v>
      </c>
      <c r="E74" s="56">
        <v>20432.310440000001</v>
      </c>
      <c r="F74" s="55">
        <f t="shared" si="2"/>
        <v>18850.272440000001</v>
      </c>
      <c r="G74" t="str">
        <f t="shared" si="3"/>
        <v>ok</v>
      </c>
    </row>
    <row r="75" spans="2:7" x14ac:dyDescent="0.2">
      <c r="B75" t="s">
        <v>3</v>
      </c>
      <c r="C75">
        <v>1994</v>
      </c>
      <c r="D75" s="2">
        <v>1620.03</v>
      </c>
      <c r="E75" s="56">
        <v>21478.156781000002</v>
      </c>
      <c r="F75" s="55">
        <f t="shared" si="2"/>
        <v>19858.126781000003</v>
      </c>
      <c r="G75" t="str">
        <f t="shared" si="3"/>
        <v>ok</v>
      </c>
    </row>
    <row r="76" spans="2:7" x14ac:dyDescent="0.2">
      <c r="B76" t="s">
        <v>3</v>
      </c>
      <c r="C76">
        <v>1995</v>
      </c>
      <c r="D76" s="2">
        <v>1668.9849999999999</v>
      </c>
      <c r="E76" s="56">
        <v>22404.948702999998</v>
      </c>
      <c r="F76" s="55">
        <f t="shared" si="2"/>
        <v>20735.963702999998</v>
      </c>
      <c r="G76" t="str">
        <f t="shared" si="3"/>
        <v>ok</v>
      </c>
    </row>
    <row r="77" spans="2:7" x14ac:dyDescent="0.2">
      <c r="B77" t="s">
        <v>3</v>
      </c>
      <c r="C77">
        <v>1996</v>
      </c>
      <c r="D77" s="2">
        <v>1766.8140000000001</v>
      </c>
      <c r="E77" s="56">
        <v>22703.185959999999</v>
      </c>
      <c r="F77" s="55">
        <f t="shared" si="2"/>
        <v>20936.37196</v>
      </c>
      <c r="G77" t="str">
        <f t="shared" si="3"/>
        <v>ok</v>
      </c>
    </row>
    <row r="78" spans="2:7" x14ac:dyDescent="0.2">
      <c r="B78" t="s">
        <v>3</v>
      </c>
      <c r="C78">
        <v>1997</v>
      </c>
      <c r="D78" s="2">
        <v>1813.1189999999999</v>
      </c>
      <c r="E78" s="56">
        <v>23724.848964000001</v>
      </c>
      <c r="F78" s="55">
        <f t="shared" si="2"/>
        <v>21911.729964000002</v>
      </c>
      <c r="G78" t="str">
        <f t="shared" si="3"/>
        <v>ok</v>
      </c>
    </row>
    <row r="79" spans="2:7" x14ac:dyDescent="0.2">
      <c r="B79" t="s">
        <v>3</v>
      </c>
      <c r="C79">
        <v>1998</v>
      </c>
      <c r="D79" s="2">
        <v>1880.8389999999999</v>
      </c>
      <c r="E79" s="56">
        <v>24368.474957999999</v>
      </c>
      <c r="F79" s="55">
        <f t="shared" si="2"/>
        <v>22487.635957999999</v>
      </c>
      <c r="G79" t="str">
        <f t="shared" si="3"/>
        <v>ok</v>
      </c>
    </row>
    <row r="80" spans="2:7" x14ac:dyDescent="0.2">
      <c r="B80" t="s">
        <v>3</v>
      </c>
      <c r="C80">
        <v>1999</v>
      </c>
      <c r="D80" s="2">
        <v>2011.684</v>
      </c>
      <c r="E80" s="56">
        <v>25441.891384999999</v>
      </c>
      <c r="F80" s="55">
        <f t="shared" si="2"/>
        <v>23430.207384999998</v>
      </c>
      <c r="G80" t="str">
        <f t="shared" si="3"/>
        <v>ok</v>
      </c>
    </row>
    <row r="81" spans="2:7" x14ac:dyDescent="0.2">
      <c r="B81" t="s">
        <v>3</v>
      </c>
      <c r="C81">
        <v>2000</v>
      </c>
      <c r="D81" s="2">
        <v>2296.835</v>
      </c>
      <c r="E81" s="56">
        <v>27795.657819</v>
      </c>
      <c r="F81" s="55">
        <f t="shared" si="2"/>
        <v>25498.822819000001</v>
      </c>
      <c r="G81" t="str">
        <f t="shared" si="3"/>
        <v>ok</v>
      </c>
    </row>
    <row r="82" spans="2:7" x14ac:dyDescent="0.2">
      <c r="B82" t="s">
        <v>3</v>
      </c>
      <c r="C82">
        <v>2001</v>
      </c>
      <c r="D82" s="2">
        <v>2403.1210000000001</v>
      </c>
      <c r="E82" s="56">
        <v>28799.192815999999</v>
      </c>
      <c r="F82" s="55">
        <f t="shared" si="2"/>
        <v>26396.071816</v>
      </c>
      <c r="G82" t="str">
        <f t="shared" si="3"/>
        <v>ok</v>
      </c>
    </row>
    <row r="83" spans="2:7" x14ac:dyDescent="0.2">
      <c r="B83" t="s">
        <v>3</v>
      </c>
      <c r="C83">
        <v>2002</v>
      </c>
      <c r="D83" s="2">
        <v>2644.145</v>
      </c>
      <c r="E83" s="56">
        <v>30281.667986</v>
      </c>
      <c r="F83" s="55">
        <f t="shared" si="2"/>
        <v>27637.522986</v>
      </c>
      <c r="G83" t="str">
        <f t="shared" si="3"/>
        <v>ok</v>
      </c>
    </row>
    <row r="84" spans="2:7" x14ac:dyDescent="0.2">
      <c r="B84" t="s">
        <v>3</v>
      </c>
      <c r="C84">
        <v>2003</v>
      </c>
      <c r="D84" s="2">
        <v>2899.0140000000001</v>
      </c>
      <c r="E84" s="56">
        <v>30899.476465</v>
      </c>
      <c r="F84" s="55">
        <f t="shared" si="2"/>
        <v>28000.462465000001</v>
      </c>
      <c r="G84" t="str">
        <f t="shared" si="3"/>
        <v>ok</v>
      </c>
    </row>
    <row r="85" spans="2:7" x14ac:dyDescent="0.2">
      <c r="B85" t="s">
        <v>3</v>
      </c>
      <c r="C85">
        <v>2004</v>
      </c>
      <c r="D85" s="2">
        <v>3038.701</v>
      </c>
      <c r="E85" s="56">
        <v>32034.435313000002</v>
      </c>
      <c r="F85" s="55">
        <f t="shared" si="2"/>
        <v>28995.734313000001</v>
      </c>
      <c r="G85" t="str">
        <f t="shared" si="3"/>
        <v>ok</v>
      </c>
    </row>
    <row r="86" spans="2:7" x14ac:dyDescent="0.2">
      <c r="B86" t="s">
        <v>3</v>
      </c>
      <c r="C86">
        <v>2005</v>
      </c>
      <c r="D86" s="2">
        <v>3045.3339999999998</v>
      </c>
      <c r="E86" s="56">
        <v>33176.680886000002</v>
      </c>
      <c r="F86" s="55">
        <f t="shared" si="2"/>
        <v>30131.346886000003</v>
      </c>
      <c r="G86" t="str">
        <f t="shared" si="3"/>
        <v>ok</v>
      </c>
    </row>
    <row r="87" spans="2:7" x14ac:dyDescent="0.2">
      <c r="B87" t="s">
        <v>3</v>
      </c>
      <c r="C87">
        <v>2006</v>
      </c>
      <c r="D87" s="2">
        <v>3130.953</v>
      </c>
      <c r="E87" s="56">
        <v>35216.526868000001</v>
      </c>
      <c r="F87" s="55">
        <f t="shared" si="2"/>
        <v>32085.573867999999</v>
      </c>
      <c r="G87" t="str">
        <f t="shared" si="3"/>
        <v>ok</v>
      </c>
    </row>
    <row r="88" spans="2:7" x14ac:dyDescent="0.2">
      <c r="B88" t="s">
        <v>3</v>
      </c>
      <c r="C88">
        <v>2007</v>
      </c>
      <c r="D88" s="2">
        <v>3248.904</v>
      </c>
      <c r="E88" s="56">
        <v>36751.930887000002</v>
      </c>
      <c r="F88" s="55">
        <f t="shared" si="2"/>
        <v>33503.026887</v>
      </c>
      <c r="G88" t="str">
        <f t="shared" si="3"/>
        <v>ok</v>
      </c>
    </row>
    <row r="89" spans="2:7" x14ac:dyDescent="0.2">
      <c r="B89" t="s">
        <v>3</v>
      </c>
      <c r="C89">
        <v>2008</v>
      </c>
      <c r="D89" s="2">
        <v>3472.4160000000002</v>
      </c>
      <c r="E89" s="56">
        <v>37883.233426999999</v>
      </c>
      <c r="F89" s="55">
        <f t="shared" si="2"/>
        <v>34410.817427000002</v>
      </c>
      <c r="G89" t="str">
        <f t="shared" si="3"/>
        <v>ok</v>
      </c>
    </row>
    <row r="90" spans="2:7" x14ac:dyDescent="0.2">
      <c r="B90" t="s">
        <v>3</v>
      </c>
      <c r="C90">
        <v>2009</v>
      </c>
      <c r="D90" s="2">
        <v>3677.5880000000002</v>
      </c>
      <c r="E90" s="56">
        <v>37787.577778999999</v>
      </c>
      <c r="F90" s="55">
        <f t="shared" si="2"/>
        <v>34109.989778999996</v>
      </c>
      <c r="G90" t="str">
        <f t="shared" si="3"/>
        <v>ok</v>
      </c>
    </row>
    <row r="91" spans="2:7" x14ac:dyDescent="0.2">
      <c r="B91" t="s">
        <v>3</v>
      </c>
      <c r="C91">
        <v>2010</v>
      </c>
      <c r="D91" s="2">
        <v>3840.3270000000002</v>
      </c>
      <c r="E91" s="56">
        <v>39865.205406000001</v>
      </c>
      <c r="F91" s="55">
        <f t="shared" si="2"/>
        <v>36024.878406000003</v>
      </c>
      <c r="G91" t="str">
        <f t="shared" si="3"/>
        <v>ok</v>
      </c>
    </row>
    <row r="92" spans="2:7" x14ac:dyDescent="0.2">
      <c r="B92" t="s">
        <v>3</v>
      </c>
      <c r="C92">
        <v>2011</v>
      </c>
      <c r="D92" s="2">
        <v>3998.2959999999998</v>
      </c>
      <c r="E92" s="56">
        <v>40943.343477000002</v>
      </c>
      <c r="F92" s="55">
        <f t="shared" si="2"/>
        <v>36945.047477</v>
      </c>
      <c r="G92" t="str">
        <f t="shared" si="3"/>
        <v>ok</v>
      </c>
    </row>
    <row r="93" spans="2:7" x14ac:dyDescent="0.2">
      <c r="B93" t="s">
        <v>3</v>
      </c>
      <c r="C93">
        <v>2012</v>
      </c>
      <c r="D93" s="2">
        <v>4160.8980000000001</v>
      </c>
      <c r="E93" s="56">
        <v>42290.477672000001</v>
      </c>
      <c r="F93" s="55">
        <f t="shared" si="2"/>
        <v>38129.579672</v>
      </c>
      <c r="G93" t="str">
        <f t="shared" si="3"/>
        <v>ok</v>
      </c>
    </row>
    <row r="94" spans="2:7" x14ac:dyDescent="0.2">
      <c r="B94" t="s">
        <v>3</v>
      </c>
      <c r="C94">
        <v>2013</v>
      </c>
      <c r="D94" s="2">
        <v>4349.4319999999998</v>
      </c>
      <c r="E94" s="56">
        <v>43672.712294999998</v>
      </c>
      <c r="F94" s="55">
        <f t="shared" si="2"/>
        <v>39323.280294999997</v>
      </c>
      <c r="G94" t="str">
        <f t="shared" si="3"/>
        <v>ok</v>
      </c>
    </row>
    <row r="95" spans="2:7" x14ac:dyDescent="0.2">
      <c r="B95" t="s">
        <v>3</v>
      </c>
      <c r="C95">
        <v>2014</v>
      </c>
      <c r="D95" s="2">
        <v>4477.7960000000003</v>
      </c>
      <c r="E95" s="56">
        <v>44929.93333</v>
      </c>
      <c r="F95" s="55">
        <f t="shared" si="2"/>
        <v>40452.137329999998</v>
      </c>
      <c r="G95" t="str">
        <f t="shared" si="3"/>
        <v>ok</v>
      </c>
    </row>
    <row r="96" spans="2:7" x14ac:dyDescent="0.2">
      <c r="B96" t="s">
        <v>3</v>
      </c>
      <c r="C96">
        <v>2015</v>
      </c>
      <c r="D96" s="2">
        <v>4526.5969999999998</v>
      </c>
      <c r="E96" s="56">
        <v>46214.082206999999</v>
      </c>
      <c r="F96" s="55">
        <f t="shared" si="2"/>
        <v>41687.485206999998</v>
      </c>
      <c r="G96" t="str">
        <f t="shared" si="3"/>
        <v>ok</v>
      </c>
    </row>
    <row r="97" spans="2:7" x14ac:dyDescent="0.2">
      <c r="B97" t="s">
        <v>3</v>
      </c>
      <c r="C97">
        <v>2016</v>
      </c>
      <c r="D97" s="2">
        <v>4666.2259999999997</v>
      </c>
      <c r="E97" s="56">
        <v>48626.698499999999</v>
      </c>
      <c r="F97" s="55">
        <f t="shared" si="2"/>
        <v>43960.472499999996</v>
      </c>
      <c r="G97" t="str">
        <f t="shared" si="3"/>
        <v>ok</v>
      </c>
    </row>
    <row r="98" spans="2:7" x14ac:dyDescent="0.2">
      <c r="B98" t="s">
        <v>3</v>
      </c>
      <c r="C98">
        <v>2017</v>
      </c>
      <c r="D98" s="2">
        <v>4832.2650000000003</v>
      </c>
      <c r="E98" s="56">
        <v>50772.331051000001</v>
      </c>
      <c r="F98" s="55">
        <f t="shared" si="2"/>
        <v>45940.066051000002</v>
      </c>
      <c r="G98" t="str">
        <f t="shared" si="3"/>
        <v>ok</v>
      </c>
    </row>
    <row r="99" spans="2:7" x14ac:dyDescent="0.2">
      <c r="B99" t="s">
        <v>3</v>
      </c>
      <c r="C99">
        <v>2018</v>
      </c>
      <c r="D99" s="2">
        <v>4943.5370000000003</v>
      </c>
      <c r="E99" s="56">
        <v>52282.556577000003</v>
      </c>
      <c r="F99" s="55">
        <f t="shared" si="2"/>
        <v>47339.019576999999</v>
      </c>
      <c r="G99" t="str">
        <f t="shared" si="3"/>
        <v>ok</v>
      </c>
    </row>
    <row r="100" spans="2:7" x14ac:dyDescent="0.2">
      <c r="B100" t="s">
        <v>8</v>
      </c>
      <c r="C100">
        <v>1970</v>
      </c>
      <c r="E100" s="56">
        <v>4240.6153299999996</v>
      </c>
      <c r="F100" s="55" t="s">
        <v>31</v>
      </c>
      <c r="G100" t="str">
        <f t="shared" si="3"/>
        <v>ok</v>
      </c>
    </row>
    <row r="101" spans="2:7" x14ac:dyDescent="0.2">
      <c r="B101" t="s">
        <v>8</v>
      </c>
      <c r="C101">
        <v>1971</v>
      </c>
      <c r="D101" s="2">
        <v>337.65899999999999</v>
      </c>
      <c r="E101" s="56">
        <v>4566.3503529999998</v>
      </c>
      <c r="F101" s="55">
        <f t="shared" si="2"/>
        <v>4228.6913530000002</v>
      </c>
      <c r="G101" t="str">
        <f t="shared" si="3"/>
        <v>ok</v>
      </c>
    </row>
    <row r="102" spans="2:7" x14ac:dyDescent="0.2">
      <c r="B102" t="s">
        <v>8</v>
      </c>
      <c r="C102">
        <v>1972</v>
      </c>
      <c r="D102" s="2">
        <v>369.00700000000001</v>
      </c>
      <c r="E102" s="56">
        <v>4922.1671470000001</v>
      </c>
      <c r="F102" s="55">
        <f t="shared" si="2"/>
        <v>4553.1601470000005</v>
      </c>
      <c r="G102" t="str">
        <f t="shared" si="3"/>
        <v>ok</v>
      </c>
    </row>
    <row r="103" spans="2:7" x14ac:dyDescent="0.2">
      <c r="B103" t="s">
        <v>8</v>
      </c>
      <c r="C103">
        <v>1973</v>
      </c>
      <c r="D103" s="2">
        <v>396.65</v>
      </c>
      <c r="E103" s="56">
        <v>5372.1135210000002</v>
      </c>
      <c r="F103" s="55">
        <f t="shared" si="2"/>
        <v>4975.4635210000006</v>
      </c>
      <c r="G103" t="str">
        <f t="shared" si="3"/>
        <v>ok</v>
      </c>
    </row>
    <row r="104" spans="2:7" x14ac:dyDescent="0.2">
      <c r="B104" t="s">
        <v>8</v>
      </c>
      <c r="C104">
        <v>1974</v>
      </c>
      <c r="D104" s="2">
        <v>458.3</v>
      </c>
      <c r="E104" s="56">
        <v>5763.4156389999998</v>
      </c>
      <c r="F104" s="55">
        <f t="shared" si="2"/>
        <v>5305.1156389999996</v>
      </c>
      <c r="G104" t="str">
        <f t="shared" si="3"/>
        <v>ok</v>
      </c>
    </row>
    <row r="105" spans="2:7" x14ac:dyDescent="0.2">
      <c r="B105" t="s">
        <v>8</v>
      </c>
      <c r="C105">
        <v>1975</v>
      </c>
      <c r="D105" s="2">
        <v>508.279</v>
      </c>
      <c r="E105" s="56">
        <v>6187.1343479999996</v>
      </c>
      <c r="F105" s="55">
        <f t="shared" si="2"/>
        <v>5678.8553479999991</v>
      </c>
      <c r="G105" t="str">
        <f t="shared" si="3"/>
        <v>ok</v>
      </c>
    </row>
    <row r="106" spans="2:7" x14ac:dyDescent="0.2">
      <c r="B106" t="s">
        <v>8</v>
      </c>
      <c r="C106">
        <v>1976</v>
      </c>
      <c r="D106" s="2">
        <v>559.1</v>
      </c>
      <c r="E106" s="56">
        <v>6896.6543069999998</v>
      </c>
      <c r="F106" s="55">
        <f t="shared" si="2"/>
        <v>6337.5543069999994</v>
      </c>
      <c r="G106" t="str">
        <f t="shared" si="3"/>
        <v>ok</v>
      </c>
    </row>
    <row r="107" spans="2:7" x14ac:dyDescent="0.2">
      <c r="B107" t="s">
        <v>8</v>
      </c>
      <c r="C107">
        <v>1977</v>
      </c>
      <c r="D107" s="2">
        <v>590.74599999999998</v>
      </c>
      <c r="E107" s="56">
        <v>7438.7087250000004</v>
      </c>
      <c r="F107" s="55">
        <f t="shared" si="2"/>
        <v>6847.9627250000003</v>
      </c>
      <c r="G107" t="str">
        <f t="shared" si="3"/>
        <v>ok</v>
      </c>
    </row>
    <row r="108" spans="2:7" x14ac:dyDescent="0.2">
      <c r="B108" t="s">
        <v>8</v>
      </c>
      <c r="C108">
        <v>1978</v>
      </c>
      <c r="D108" s="2">
        <v>659.15200000000004</v>
      </c>
      <c r="E108" s="56">
        <v>8113.6828009999999</v>
      </c>
      <c r="F108" s="55">
        <f t="shared" si="2"/>
        <v>7454.5308009999999</v>
      </c>
      <c r="G108" t="str">
        <f t="shared" si="3"/>
        <v>ok</v>
      </c>
    </row>
    <row r="109" spans="2:7" x14ac:dyDescent="0.2">
      <c r="B109" t="s">
        <v>8</v>
      </c>
      <c r="C109">
        <v>1979</v>
      </c>
      <c r="D109" s="2">
        <v>738.31899999999996</v>
      </c>
      <c r="E109" s="56">
        <v>9103.6320049999995</v>
      </c>
      <c r="F109" s="55">
        <f t="shared" si="2"/>
        <v>8365.313005</v>
      </c>
      <c r="G109" t="str">
        <f t="shared" si="3"/>
        <v>ok</v>
      </c>
    </row>
    <row r="110" spans="2:7" x14ac:dyDescent="0.2">
      <c r="B110" t="s">
        <v>8</v>
      </c>
      <c r="C110">
        <v>1980</v>
      </c>
      <c r="D110" s="2">
        <v>796.25</v>
      </c>
      <c r="E110" s="56">
        <v>9866.4589770000002</v>
      </c>
      <c r="F110" s="55">
        <f t="shared" si="2"/>
        <v>9070.2089770000002</v>
      </c>
      <c r="G110" t="str">
        <f t="shared" si="3"/>
        <v>ok</v>
      </c>
    </row>
    <row r="111" spans="2:7" x14ac:dyDescent="0.2">
      <c r="B111" t="s">
        <v>8</v>
      </c>
      <c r="C111">
        <v>1981</v>
      </c>
      <c r="D111" s="2">
        <v>870.67700000000002</v>
      </c>
      <c r="E111" s="56">
        <v>10732.288188</v>
      </c>
      <c r="F111" s="55">
        <f t="shared" si="2"/>
        <v>9861.6111880000008</v>
      </c>
      <c r="G111" t="str">
        <f t="shared" si="3"/>
        <v>ok</v>
      </c>
    </row>
    <row r="112" spans="2:7" x14ac:dyDescent="0.2">
      <c r="B112" t="s">
        <v>8</v>
      </c>
      <c r="C112">
        <v>1982</v>
      </c>
      <c r="D112" s="2">
        <v>955.10500000000002</v>
      </c>
      <c r="E112" s="56">
        <v>11824.457033999999</v>
      </c>
      <c r="F112" s="55">
        <f t="shared" si="2"/>
        <v>10869.352034</v>
      </c>
      <c r="G112" t="str">
        <f t="shared" si="3"/>
        <v>ok</v>
      </c>
    </row>
    <row r="113" spans="2:7" x14ac:dyDescent="0.2">
      <c r="B113" t="s">
        <v>8</v>
      </c>
      <c r="C113">
        <v>1983</v>
      </c>
      <c r="D113" s="2">
        <v>1002.341</v>
      </c>
      <c r="E113" s="56">
        <v>12616.449334999999</v>
      </c>
      <c r="F113" s="55">
        <f t="shared" si="2"/>
        <v>11614.108334999999</v>
      </c>
      <c r="G113" t="str">
        <f t="shared" si="3"/>
        <v>ok</v>
      </c>
    </row>
    <row r="114" spans="2:7" x14ac:dyDescent="0.2">
      <c r="B114" t="s">
        <v>8</v>
      </c>
      <c r="C114">
        <v>1984</v>
      </c>
      <c r="D114" s="2">
        <v>1024.232</v>
      </c>
      <c r="E114" s="56">
        <v>13624.189102</v>
      </c>
      <c r="F114" s="55">
        <f t="shared" si="2"/>
        <v>12599.957102</v>
      </c>
      <c r="G114" t="str">
        <f t="shared" si="3"/>
        <v>ok</v>
      </c>
    </row>
    <row r="115" spans="2:7" x14ac:dyDescent="0.2">
      <c r="B115" t="s">
        <v>8</v>
      </c>
      <c r="C115">
        <v>1985</v>
      </c>
      <c r="D115" s="2">
        <v>1105.4870000000001</v>
      </c>
      <c r="E115" s="56">
        <v>14612.058107000001</v>
      </c>
      <c r="F115" s="55">
        <f t="shared" si="2"/>
        <v>13506.571107</v>
      </c>
      <c r="G115" t="str">
        <f t="shared" si="3"/>
        <v>ok</v>
      </c>
    </row>
    <row r="116" spans="2:7" x14ac:dyDescent="0.2">
      <c r="B116" t="s">
        <v>8</v>
      </c>
      <c r="C116">
        <v>1986</v>
      </c>
      <c r="D116" s="2">
        <v>1166.3720000000001</v>
      </c>
      <c r="E116" s="56">
        <v>15615.983281000001</v>
      </c>
      <c r="F116" s="55">
        <f t="shared" si="2"/>
        <v>14449.611281000001</v>
      </c>
      <c r="G116" t="str">
        <f t="shared" si="3"/>
        <v>ok</v>
      </c>
    </row>
    <row r="117" spans="2:7" x14ac:dyDescent="0.2">
      <c r="B117" t="s">
        <v>8</v>
      </c>
      <c r="C117">
        <v>1987</v>
      </c>
      <c r="D117" s="2">
        <v>1249.8119999999999</v>
      </c>
      <c r="E117" s="56">
        <v>16020.871621</v>
      </c>
      <c r="F117" s="55">
        <f t="shared" si="2"/>
        <v>14771.059621</v>
      </c>
      <c r="G117" t="str">
        <f t="shared" si="3"/>
        <v>ok</v>
      </c>
    </row>
    <row r="118" spans="2:7" x14ac:dyDescent="0.2">
      <c r="B118" t="s">
        <v>8</v>
      </c>
      <c r="C118">
        <v>1988</v>
      </c>
      <c r="D118" s="2">
        <v>1311.97</v>
      </c>
      <c r="E118" s="56">
        <v>16574.043899</v>
      </c>
      <c r="F118" s="55">
        <f t="shared" si="2"/>
        <v>15262.073899000001</v>
      </c>
      <c r="G118" t="str">
        <f t="shared" si="3"/>
        <v>ok</v>
      </c>
    </row>
    <row r="119" spans="2:7" x14ac:dyDescent="0.2">
      <c r="B119" t="s">
        <v>8</v>
      </c>
      <c r="C119">
        <v>1989</v>
      </c>
      <c r="D119" s="2">
        <v>1357.8230000000001</v>
      </c>
      <c r="E119" s="56">
        <v>17328.172876000001</v>
      </c>
      <c r="F119" s="55">
        <f t="shared" si="2"/>
        <v>15970.349876</v>
      </c>
      <c r="G119" t="str">
        <f t="shared" si="3"/>
        <v>ok</v>
      </c>
    </row>
    <row r="120" spans="2:7" x14ac:dyDescent="0.2">
      <c r="B120" t="s">
        <v>8</v>
      </c>
      <c r="C120">
        <v>1990</v>
      </c>
      <c r="D120" s="2">
        <v>1439.9960000000001</v>
      </c>
      <c r="E120" s="56">
        <v>18213.634125</v>
      </c>
      <c r="F120" s="55">
        <f t="shared" si="2"/>
        <v>16773.638125000001</v>
      </c>
      <c r="G120" t="str">
        <f t="shared" si="3"/>
        <v>ok</v>
      </c>
    </row>
    <row r="121" spans="2:7" x14ac:dyDescent="0.2">
      <c r="B121" t="s">
        <v>8</v>
      </c>
      <c r="C121">
        <v>1991</v>
      </c>
      <c r="D121" s="2">
        <v>1482.461</v>
      </c>
      <c r="E121" s="56">
        <v>19040.129899</v>
      </c>
      <c r="F121" s="55">
        <f t="shared" si="2"/>
        <v>17557.668899</v>
      </c>
      <c r="G121" t="str">
        <f t="shared" si="3"/>
        <v>ok</v>
      </c>
    </row>
    <row r="122" spans="2:7" x14ac:dyDescent="0.2">
      <c r="B122" t="s">
        <v>8</v>
      </c>
      <c r="C122">
        <v>1992</v>
      </c>
      <c r="D122" s="2">
        <v>1552.7329999999999</v>
      </c>
      <c r="E122" s="56">
        <v>19789.870083000002</v>
      </c>
      <c r="F122" s="55">
        <f t="shared" si="2"/>
        <v>18237.137083000001</v>
      </c>
      <c r="G122" t="str">
        <f t="shared" si="3"/>
        <v>ok</v>
      </c>
    </row>
    <row r="123" spans="2:7" x14ac:dyDescent="0.2">
      <c r="B123" t="s">
        <v>8</v>
      </c>
      <c r="C123">
        <v>1993</v>
      </c>
      <c r="D123" s="2">
        <v>1645.1569999999999</v>
      </c>
      <c r="E123" s="56">
        <v>20190.630449</v>
      </c>
      <c r="F123" s="55">
        <f t="shared" si="2"/>
        <v>18545.473449000001</v>
      </c>
      <c r="G123" t="str">
        <f t="shared" si="3"/>
        <v>ok</v>
      </c>
    </row>
    <row r="124" spans="2:7" x14ac:dyDescent="0.2">
      <c r="B124" t="s">
        <v>8</v>
      </c>
      <c r="C124">
        <v>1994</v>
      </c>
      <c r="D124" s="2">
        <v>1706.7080000000001</v>
      </c>
      <c r="E124" s="56">
        <v>21650.49466</v>
      </c>
      <c r="F124" s="55">
        <f t="shared" si="2"/>
        <v>19943.786660000002</v>
      </c>
      <c r="G124" t="str">
        <f t="shared" si="3"/>
        <v>ok</v>
      </c>
    </row>
    <row r="125" spans="2:7" x14ac:dyDescent="0.2">
      <c r="B125" t="s">
        <v>8</v>
      </c>
      <c r="C125">
        <v>1995</v>
      </c>
      <c r="D125" s="2">
        <v>1713.22</v>
      </c>
      <c r="E125" s="56">
        <v>22669.194818</v>
      </c>
      <c r="F125" s="55">
        <f t="shared" si="2"/>
        <v>20955.974817999999</v>
      </c>
      <c r="G125" t="str">
        <f t="shared" si="3"/>
        <v>ok</v>
      </c>
    </row>
    <row r="126" spans="2:7" x14ac:dyDescent="0.2">
      <c r="B126" t="s">
        <v>8</v>
      </c>
      <c r="C126">
        <v>1996</v>
      </c>
      <c r="D126" s="2">
        <v>1812.6890000000001</v>
      </c>
      <c r="E126" s="56">
        <v>23703.716344</v>
      </c>
      <c r="F126" s="55">
        <f t="shared" si="2"/>
        <v>21891.027344000002</v>
      </c>
      <c r="G126" t="str">
        <f t="shared" si="3"/>
        <v>ok</v>
      </c>
    </row>
    <row r="127" spans="2:7" x14ac:dyDescent="0.2">
      <c r="B127" t="s">
        <v>8</v>
      </c>
      <c r="C127">
        <v>1997</v>
      </c>
      <c r="D127" s="2">
        <v>1889.8610000000001</v>
      </c>
      <c r="E127" s="56">
        <v>24919.961759999998</v>
      </c>
      <c r="F127" s="55">
        <f t="shared" si="2"/>
        <v>23030.100759999998</v>
      </c>
      <c r="G127" t="str">
        <f t="shared" si="3"/>
        <v>ok</v>
      </c>
    </row>
    <row r="128" spans="2:7" x14ac:dyDescent="0.2">
      <c r="B128" t="s">
        <v>8</v>
      </c>
      <c r="C128">
        <v>1998</v>
      </c>
      <c r="D128" s="2">
        <v>1913.3510000000001</v>
      </c>
      <c r="E128" s="56">
        <v>25819.503602000001</v>
      </c>
      <c r="F128" s="55">
        <f t="shared" si="2"/>
        <v>23906.152602000002</v>
      </c>
      <c r="G128" t="str">
        <f t="shared" si="3"/>
        <v>ok</v>
      </c>
    </row>
    <row r="129" spans="2:7" x14ac:dyDescent="0.2">
      <c r="B129" t="s">
        <v>8</v>
      </c>
      <c r="C129">
        <v>1999</v>
      </c>
      <c r="D129" s="2">
        <v>2181.6689999999999</v>
      </c>
      <c r="E129" s="56">
        <v>26657.827363</v>
      </c>
      <c r="F129" s="55">
        <f t="shared" si="2"/>
        <v>24476.158363000002</v>
      </c>
      <c r="G129" t="str">
        <f t="shared" si="3"/>
        <v>ok</v>
      </c>
    </row>
    <row r="130" spans="2:7" x14ac:dyDescent="0.2">
      <c r="B130" t="s">
        <v>8</v>
      </c>
      <c r="C130">
        <v>2000</v>
      </c>
      <c r="D130" s="2">
        <v>2344.337</v>
      </c>
      <c r="E130" s="56">
        <v>28677.542094</v>
      </c>
      <c r="F130" s="55">
        <f t="shared" si="2"/>
        <v>26333.205094000001</v>
      </c>
      <c r="G130" t="str">
        <f t="shared" si="3"/>
        <v>ok</v>
      </c>
    </row>
    <row r="131" spans="2:7" x14ac:dyDescent="0.2">
      <c r="B131" t="s">
        <v>8</v>
      </c>
      <c r="C131">
        <v>2001</v>
      </c>
      <c r="D131" s="2">
        <v>2471.1930000000002</v>
      </c>
      <c r="E131" s="56">
        <v>29459.707971</v>
      </c>
      <c r="F131" s="55">
        <f t="shared" ref="F131:F194" si="4">E131-D131</f>
        <v>26988.514971000001</v>
      </c>
      <c r="G131" t="str">
        <f t="shared" ref="G131:G194" si="5">IF(F131=E131,"WARNING","ok")</f>
        <v>ok</v>
      </c>
    </row>
    <row r="132" spans="2:7" x14ac:dyDescent="0.2">
      <c r="B132" t="s">
        <v>8</v>
      </c>
      <c r="C132">
        <v>2002</v>
      </c>
      <c r="D132" s="2">
        <v>2711.6680000000001</v>
      </c>
      <c r="E132" s="56">
        <v>30639.953683</v>
      </c>
      <c r="F132" s="55">
        <f t="shared" si="4"/>
        <v>27928.285682999998</v>
      </c>
      <c r="G132" t="str">
        <f t="shared" si="5"/>
        <v>ok</v>
      </c>
    </row>
    <row r="133" spans="2:7" x14ac:dyDescent="0.2">
      <c r="B133" t="s">
        <v>8</v>
      </c>
      <c r="C133">
        <v>2003</v>
      </c>
      <c r="D133" s="2">
        <v>2723.136</v>
      </c>
      <c r="E133" s="56">
        <v>30790.003951999999</v>
      </c>
      <c r="F133" s="55">
        <f t="shared" si="4"/>
        <v>28066.867952000001</v>
      </c>
      <c r="G133" t="str">
        <f t="shared" si="5"/>
        <v>ok</v>
      </c>
    </row>
    <row r="134" spans="2:7" x14ac:dyDescent="0.2">
      <c r="B134" t="s">
        <v>8</v>
      </c>
      <c r="C134">
        <v>2004</v>
      </c>
      <c r="D134" s="2">
        <v>2921.07</v>
      </c>
      <c r="E134" s="56">
        <v>32918.107717999999</v>
      </c>
      <c r="F134" s="55">
        <f t="shared" si="4"/>
        <v>29997.037718</v>
      </c>
      <c r="G134" t="str">
        <f t="shared" si="5"/>
        <v>ok</v>
      </c>
    </row>
    <row r="135" spans="2:7" x14ac:dyDescent="0.2">
      <c r="B135" t="s">
        <v>8</v>
      </c>
      <c r="C135">
        <v>2005</v>
      </c>
      <c r="D135" s="2">
        <v>3014.982</v>
      </c>
      <c r="E135" s="56">
        <v>34152.881656999998</v>
      </c>
      <c r="F135" s="55">
        <f t="shared" si="4"/>
        <v>31137.899656999998</v>
      </c>
      <c r="G135" t="str">
        <f t="shared" si="5"/>
        <v>ok</v>
      </c>
    </row>
    <row r="136" spans="2:7" x14ac:dyDescent="0.2">
      <c r="B136" t="s">
        <v>8</v>
      </c>
      <c r="C136">
        <v>2006</v>
      </c>
      <c r="D136" s="2">
        <v>3286.3249999999998</v>
      </c>
      <c r="E136" s="56">
        <v>37291.22597</v>
      </c>
      <c r="F136" s="55">
        <f t="shared" si="4"/>
        <v>34004.900970000002</v>
      </c>
      <c r="G136" t="str">
        <f t="shared" si="5"/>
        <v>ok</v>
      </c>
    </row>
    <row r="137" spans="2:7" x14ac:dyDescent="0.2">
      <c r="B137" t="s">
        <v>8</v>
      </c>
      <c r="C137">
        <v>2007</v>
      </c>
      <c r="D137" s="2">
        <v>3561.8429999999998</v>
      </c>
      <c r="E137" s="56">
        <v>38975.936520000003</v>
      </c>
      <c r="F137" s="55">
        <f t="shared" si="4"/>
        <v>35414.093520000002</v>
      </c>
      <c r="G137" t="str">
        <f t="shared" si="5"/>
        <v>ok</v>
      </c>
    </row>
    <row r="138" spans="2:7" x14ac:dyDescent="0.2">
      <c r="B138" t="s">
        <v>8</v>
      </c>
      <c r="C138">
        <v>2008</v>
      </c>
      <c r="D138" s="2">
        <v>3777.7069999999999</v>
      </c>
      <c r="E138" s="56">
        <v>41282.995467000001</v>
      </c>
      <c r="F138" s="55">
        <f t="shared" si="4"/>
        <v>37505.288466999998</v>
      </c>
      <c r="G138" t="str">
        <f t="shared" si="5"/>
        <v>ok</v>
      </c>
    </row>
    <row r="139" spans="2:7" x14ac:dyDescent="0.2">
      <c r="B139" t="s">
        <v>8</v>
      </c>
      <c r="C139">
        <v>2009</v>
      </c>
      <c r="D139" s="2">
        <v>4025.9630000000002</v>
      </c>
      <c r="E139" s="56">
        <v>40370.917616999999</v>
      </c>
      <c r="F139" s="55">
        <f t="shared" si="4"/>
        <v>36344.954616999996</v>
      </c>
      <c r="G139" t="str">
        <f t="shared" si="5"/>
        <v>ok</v>
      </c>
    </row>
    <row r="140" spans="2:7" x14ac:dyDescent="0.2">
      <c r="B140" t="s">
        <v>8</v>
      </c>
      <c r="C140">
        <v>2010</v>
      </c>
      <c r="D140" s="2">
        <v>4160.049</v>
      </c>
      <c r="E140" s="56">
        <v>43037.103803999998</v>
      </c>
      <c r="F140" s="55">
        <f t="shared" si="4"/>
        <v>38877.054803999999</v>
      </c>
      <c r="G140" t="str">
        <f t="shared" si="5"/>
        <v>ok</v>
      </c>
    </row>
    <row r="141" spans="2:7" x14ac:dyDescent="0.2">
      <c r="B141" t="s">
        <v>8</v>
      </c>
      <c r="C141">
        <v>2011</v>
      </c>
      <c r="D141" s="2">
        <v>4169.7749999999996</v>
      </c>
      <c r="E141" s="56">
        <v>44407.942065000003</v>
      </c>
      <c r="F141" s="55">
        <f t="shared" si="4"/>
        <v>40238.167065000001</v>
      </c>
      <c r="G141" t="str">
        <f t="shared" si="5"/>
        <v>ok</v>
      </c>
    </row>
    <row r="142" spans="2:7" x14ac:dyDescent="0.2">
      <c r="B142" t="s">
        <v>8</v>
      </c>
      <c r="C142">
        <v>2012</v>
      </c>
      <c r="D142" s="2">
        <v>4315.1270000000004</v>
      </c>
      <c r="E142" s="56">
        <v>44808.549204000003</v>
      </c>
      <c r="F142" s="55">
        <f t="shared" si="4"/>
        <v>40493.422204000002</v>
      </c>
      <c r="G142" t="str">
        <f t="shared" si="5"/>
        <v>ok</v>
      </c>
    </row>
    <row r="143" spans="2:7" x14ac:dyDescent="0.2">
      <c r="B143" t="s">
        <v>8</v>
      </c>
      <c r="C143">
        <v>2013</v>
      </c>
      <c r="D143" s="2">
        <v>4455.7510000000002</v>
      </c>
      <c r="E143" s="56">
        <v>46742.939658000003</v>
      </c>
      <c r="F143" s="55">
        <f t="shared" si="4"/>
        <v>42287.188657999999</v>
      </c>
      <c r="G143" t="str">
        <f t="shared" si="5"/>
        <v>ok</v>
      </c>
    </row>
    <row r="144" spans="2:7" x14ac:dyDescent="0.2">
      <c r="B144" t="s">
        <v>8</v>
      </c>
      <c r="C144">
        <v>2014</v>
      </c>
      <c r="D144" s="2">
        <v>4536.2389999999996</v>
      </c>
      <c r="E144" s="56">
        <v>47905.477086999999</v>
      </c>
      <c r="F144" s="55">
        <f t="shared" si="4"/>
        <v>43369.238086999998</v>
      </c>
      <c r="G144" t="str">
        <f t="shared" si="5"/>
        <v>ok</v>
      </c>
    </row>
    <row r="145" spans="2:7" x14ac:dyDescent="0.2">
      <c r="B145" t="s">
        <v>8</v>
      </c>
      <c r="C145">
        <v>2015</v>
      </c>
      <c r="D145" s="2">
        <v>4674.4960000000001</v>
      </c>
      <c r="E145" s="56">
        <v>49071.304699</v>
      </c>
      <c r="F145" s="55">
        <f t="shared" si="4"/>
        <v>44396.808699000001</v>
      </c>
      <c r="G145" t="str">
        <f t="shared" si="5"/>
        <v>ok</v>
      </c>
    </row>
    <row r="146" spans="2:7" x14ac:dyDescent="0.2">
      <c r="B146" t="s">
        <v>8</v>
      </c>
      <c r="C146">
        <v>2016</v>
      </c>
      <c r="D146" s="2">
        <v>4774.2690000000002</v>
      </c>
      <c r="E146" s="56">
        <v>51961.771286000003</v>
      </c>
      <c r="F146" s="55">
        <f t="shared" si="4"/>
        <v>47187.502286000003</v>
      </c>
      <c r="G146" t="str">
        <f t="shared" si="5"/>
        <v>ok</v>
      </c>
    </row>
    <row r="147" spans="2:7" x14ac:dyDescent="0.2">
      <c r="B147" t="s">
        <v>8</v>
      </c>
      <c r="C147">
        <v>2017</v>
      </c>
      <c r="D147" s="2">
        <v>5024.5219999999999</v>
      </c>
      <c r="E147" s="56">
        <v>55045.621466999997</v>
      </c>
      <c r="F147" s="55">
        <f t="shared" si="4"/>
        <v>50021.099467</v>
      </c>
      <c r="G147" t="str">
        <f t="shared" si="5"/>
        <v>ok</v>
      </c>
    </row>
    <row r="148" spans="2:7" x14ac:dyDescent="0.2">
      <c r="B148" t="s">
        <v>8</v>
      </c>
      <c r="C148">
        <v>2018</v>
      </c>
      <c r="D148" s="2">
        <v>5298.8209999999999</v>
      </c>
      <c r="E148" s="56">
        <v>57214.807938999998</v>
      </c>
      <c r="F148" s="55">
        <f t="shared" si="4"/>
        <v>51915.986938999995</v>
      </c>
      <c r="G148" t="str">
        <f t="shared" si="5"/>
        <v>ok</v>
      </c>
    </row>
    <row r="149" spans="2:7" x14ac:dyDescent="0.2">
      <c r="B149" t="s">
        <v>10</v>
      </c>
      <c r="C149">
        <v>1970</v>
      </c>
      <c r="D149" s="2">
        <v>152.31200000000001</v>
      </c>
      <c r="E149" s="56">
        <v>3392.2352580000002</v>
      </c>
      <c r="F149" s="55">
        <f t="shared" si="4"/>
        <v>3239.9232580000003</v>
      </c>
      <c r="G149" t="str">
        <f t="shared" si="5"/>
        <v>ok</v>
      </c>
    </row>
    <row r="150" spans="2:7" x14ac:dyDescent="0.2">
      <c r="B150" t="s">
        <v>10</v>
      </c>
      <c r="C150">
        <v>1971</v>
      </c>
      <c r="D150" s="2">
        <v>173.517</v>
      </c>
      <c r="E150" s="56">
        <v>3643.4519730000002</v>
      </c>
      <c r="F150" s="55">
        <f t="shared" si="4"/>
        <v>3469.9349730000004</v>
      </c>
      <c r="G150" t="str">
        <f t="shared" si="5"/>
        <v>ok</v>
      </c>
    </row>
    <row r="151" spans="2:7" x14ac:dyDescent="0.2">
      <c r="B151" t="s">
        <v>10</v>
      </c>
      <c r="C151">
        <v>1972</v>
      </c>
      <c r="D151" s="2">
        <v>195.53899999999999</v>
      </c>
      <c r="E151" s="56">
        <v>4070.2606900000001</v>
      </c>
      <c r="F151" s="55">
        <f t="shared" si="4"/>
        <v>3874.7216900000003</v>
      </c>
      <c r="G151" t="str">
        <f t="shared" si="5"/>
        <v>ok</v>
      </c>
    </row>
    <row r="152" spans="2:7" x14ac:dyDescent="0.2">
      <c r="B152" t="s">
        <v>10</v>
      </c>
      <c r="C152">
        <v>1973</v>
      </c>
      <c r="D152" s="2">
        <v>215.93100000000001</v>
      </c>
      <c r="E152" s="56">
        <v>4567.5492279999999</v>
      </c>
      <c r="F152" s="55">
        <f t="shared" si="4"/>
        <v>4351.6182280000003</v>
      </c>
      <c r="G152" t="str">
        <f t="shared" si="5"/>
        <v>ok</v>
      </c>
    </row>
    <row r="153" spans="2:7" x14ac:dyDescent="0.2">
      <c r="B153" t="s">
        <v>10</v>
      </c>
      <c r="C153">
        <v>1974</v>
      </c>
      <c r="D153" s="2">
        <v>245.50800000000001</v>
      </c>
      <c r="E153" s="56">
        <v>5112.3106799999996</v>
      </c>
      <c r="F153" s="55">
        <f t="shared" si="4"/>
        <v>4866.8026799999998</v>
      </c>
      <c r="G153" t="str">
        <f t="shared" si="5"/>
        <v>ok</v>
      </c>
    </row>
    <row r="154" spans="2:7" x14ac:dyDescent="0.2">
      <c r="B154" t="s">
        <v>10</v>
      </c>
      <c r="C154">
        <v>1975</v>
      </c>
      <c r="D154" s="2">
        <v>286.59199999999998</v>
      </c>
      <c r="E154" s="56">
        <v>5662.0404980000003</v>
      </c>
      <c r="F154" s="55">
        <f t="shared" si="4"/>
        <v>5375.4484980000007</v>
      </c>
      <c r="G154" t="str">
        <f t="shared" si="5"/>
        <v>ok</v>
      </c>
    </row>
    <row r="155" spans="2:7" x14ac:dyDescent="0.2">
      <c r="B155" t="s">
        <v>10</v>
      </c>
      <c r="C155">
        <v>1976</v>
      </c>
      <c r="D155" s="2">
        <v>322.51600000000002</v>
      </c>
      <c r="E155" s="56">
        <v>5976.0781470000002</v>
      </c>
      <c r="F155" s="55">
        <f t="shared" si="4"/>
        <v>5653.5621470000006</v>
      </c>
      <c r="G155" t="str">
        <f t="shared" si="5"/>
        <v>ok</v>
      </c>
    </row>
    <row r="156" spans="2:7" x14ac:dyDescent="0.2">
      <c r="B156" t="s">
        <v>10</v>
      </c>
      <c r="C156">
        <v>1977</v>
      </c>
      <c r="D156" s="2">
        <v>351.31799999999998</v>
      </c>
      <c r="E156" s="56">
        <v>6344.8734729999996</v>
      </c>
      <c r="F156" s="55">
        <f t="shared" si="4"/>
        <v>5993.5554729999994</v>
      </c>
      <c r="G156" t="str">
        <f t="shared" si="5"/>
        <v>ok</v>
      </c>
    </row>
    <row r="157" spans="2:7" x14ac:dyDescent="0.2">
      <c r="B157" t="s">
        <v>10</v>
      </c>
      <c r="C157">
        <v>1978</v>
      </c>
      <c r="D157" s="2">
        <v>381.65100000000001</v>
      </c>
      <c r="E157" s="56">
        <v>6969.4418939999996</v>
      </c>
      <c r="F157" s="55">
        <f t="shared" si="4"/>
        <v>6587.7908939999998</v>
      </c>
      <c r="G157" t="str">
        <f t="shared" si="5"/>
        <v>ok</v>
      </c>
    </row>
    <row r="158" spans="2:7" x14ac:dyDescent="0.2">
      <c r="B158" t="s">
        <v>10</v>
      </c>
      <c r="C158">
        <v>1979</v>
      </c>
      <c r="D158" s="2">
        <v>435.52699999999999</v>
      </c>
      <c r="E158" s="56">
        <v>8064.5054250000003</v>
      </c>
      <c r="F158" s="55">
        <f t="shared" si="4"/>
        <v>7628.9784250000002</v>
      </c>
      <c r="G158" t="str">
        <f t="shared" si="5"/>
        <v>ok</v>
      </c>
    </row>
    <row r="159" spans="2:7" x14ac:dyDescent="0.2">
      <c r="B159" t="s">
        <v>10</v>
      </c>
      <c r="C159">
        <v>1980</v>
      </c>
      <c r="D159" s="2">
        <v>494.37099999999998</v>
      </c>
      <c r="E159" s="56">
        <v>9238.1376089999994</v>
      </c>
      <c r="F159" s="55">
        <f t="shared" si="4"/>
        <v>8743.7666090000002</v>
      </c>
      <c r="G159" t="str">
        <f t="shared" si="5"/>
        <v>ok</v>
      </c>
    </row>
    <row r="160" spans="2:7" x14ac:dyDescent="0.2">
      <c r="B160" t="s">
        <v>10</v>
      </c>
      <c r="C160">
        <v>1981</v>
      </c>
      <c r="D160" s="2">
        <v>555.53399999999999</v>
      </c>
      <c r="E160" s="56">
        <v>10197.117208</v>
      </c>
      <c r="F160" s="55">
        <f t="shared" si="4"/>
        <v>9641.583208</v>
      </c>
      <c r="G160" t="str">
        <f t="shared" si="5"/>
        <v>ok</v>
      </c>
    </row>
    <row r="161" spans="2:7" x14ac:dyDescent="0.2">
      <c r="B161" t="s">
        <v>10</v>
      </c>
      <c r="C161">
        <v>1982</v>
      </c>
      <c r="D161" s="2">
        <v>610.33900000000006</v>
      </c>
      <c r="E161" s="56">
        <v>11097.169467</v>
      </c>
      <c r="F161" s="55">
        <f t="shared" si="4"/>
        <v>10486.830467</v>
      </c>
      <c r="G161" t="str">
        <f t="shared" si="5"/>
        <v>ok</v>
      </c>
    </row>
    <row r="162" spans="2:7" x14ac:dyDescent="0.2">
      <c r="B162" t="s">
        <v>10</v>
      </c>
      <c r="C162">
        <v>1983</v>
      </c>
      <c r="D162" s="2">
        <v>660.89099999999996</v>
      </c>
      <c r="E162" s="56">
        <v>11816.468532000001</v>
      </c>
      <c r="F162" s="55">
        <f t="shared" si="4"/>
        <v>11155.577532000001</v>
      </c>
      <c r="G162" t="str">
        <f t="shared" si="5"/>
        <v>ok</v>
      </c>
    </row>
    <row r="163" spans="2:7" x14ac:dyDescent="0.2">
      <c r="B163" t="s">
        <v>10</v>
      </c>
      <c r="C163">
        <v>1984</v>
      </c>
      <c r="D163" s="2">
        <v>716.87900000000002</v>
      </c>
      <c r="E163" s="56">
        <v>12567.714121999999</v>
      </c>
      <c r="F163" s="55">
        <f t="shared" si="4"/>
        <v>11850.835121999999</v>
      </c>
      <c r="G163" t="str">
        <f t="shared" si="5"/>
        <v>ok</v>
      </c>
    </row>
    <row r="164" spans="2:7" x14ac:dyDescent="0.2">
      <c r="B164" t="s">
        <v>10</v>
      </c>
      <c r="C164">
        <v>1985</v>
      </c>
      <c r="D164" s="2">
        <v>807.33500000000004</v>
      </c>
      <c r="E164" s="56">
        <v>13365.196728000001</v>
      </c>
      <c r="F164" s="55">
        <f t="shared" si="4"/>
        <v>12557.861728</v>
      </c>
      <c r="G164" t="str">
        <f t="shared" si="5"/>
        <v>ok</v>
      </c>
    </row>
    <row r="165" spans="2:7" x14ac:dyDescent="0.2">
      <c r="B165" t="s">
        <v>10</v>
      </c>
      <c r="C165">
        <v>1986</v>
      </c>
      <c r="D165" s="2">
        <v>864.60299999999995</v>
      </c>
      <c r="E165" s="56">
        <v>13959.327701</v>
      </c>
      <c r="F165" s="55">
        <f t="shared" si="4"/>
        <v>13094.724701000001</v>
      </c>
      <c r="G165" t="str">
        <f t="shared" si="5"/>
        <v>ok</v>
      </c>
    </row>
    <row r="166" spans="2:7" x14ac:dyDescent="0.2">
      <c r="B166" t="s">
        <v>10</v>
      </c>
      <c r="C166">
        <v>1987</v>
      </c>
      <c r="D166" s="2">
        <v>947.64800000000002</v>
      </c>
      <c r="E166" s="56">
        <v>14769.695748</v>
      </c>
      <c r="F166" s="55">
        <f t="shared" si="4"/>
        <v>13822.047748000001</v>
      </c>
      <c r="G166" t="str">
        <f t="shared" si="5"/>
        <v>ok</v>
      </c>
    </row>
    <row r="167" spans="2:7" x14ac:dyDescent="0.2">
      <c r="B167" t="s">
        <v>10</v>
      </c>
      <c r="C167">
        <v>1988</v>
      </c>
      <c r="D167" s="2">
        <v>1029.7180000000001</v>
      </c>
      <c r="E167" s="56">
        <v>16036.226908000001</v>
      </c>
      <c r="F167" s="55">
        <f t="shared" si="4"/>
        <v>15006.508908</v>
      </c>
      <c r="G167" t="str">
        <f t="shared" si="5"/>
        <v>ok</v>
      </c>
    </row>
    <row r="168" spans="2:7" x14ac:dyDescent="0.2">
      <c r="B168" t="s">
        <v>10</v>
      </c>
      <c r="C168">
        <v>1989</v>
      </c>
      <c r="D168" s="2">
        <v>1134.9380000000001</v>
      </c>
      <c r="E168" s="56">
        <v>17443.822355</v>
      </c>
      <c r="F168" s="55">
        <f t="shared" si="4"/>
        <v>16308.884355</v>
      </c>
      <c r="G168" t="str">
        <f t="shared" si="5"/>
        <v>ok</v>
      </c>
    </row>
    <row r="169" spans="2:7" x14ac:dyDescent="0.2">
      <c r="B169" t="s">
        <v>10</v>
      </c>
      <c r="C169">
        <v>1990</v>
      </c>
      <c r="D169" s="2">
        <v>1262.239</v>
      </c>
      <c r="E169" s="56">
        <v>18132.762875</v>
      </c>
      <c r="F169" s="55">
        <f t="shared" si="4"/>
        <v>16870.523874999999</v>
      </c>
      <c r="G169" t="str">
        <f t="shared" si="5"/>
        <v>ok</v>
      </c>
    </row>
    <row r="170" spans="2:7" x14ac:dyDescent="0.2">
      <c r="B170" t="s">
        <v>10</v>
      </c>
      <c r="C170">
        <v>1991</v>
      </c>
      <c r="D170" s="2">
        <v>1349.6510000000001</v>
      </c>
      <c r="E170" s="56">
        <v>17541.595967000001</v>
      </c>
      <c r="F170" s="55">
        <f t="shared" si="4"/>
        <v>16191.944967000001</v>
      </c>
      <c r="G170" t="str">
        <f t="shared" si="5"/>
        <v>ok</v>
      </c>
    </row>
    <row r="171" spans="2:7" x14ac:dyDescent="0.2">
      <c r="B171" t="s">
        <v>10</v>
      </c>
      <c r="C171">
        <v>1992</v>
      </c>
      <c r="D171" s="2">
        <v>1333.2619999999999</v>
      </c>
      <c r="E171" s="56">
        <v>17248.134033999999</v>
      </c>
      <c r="F171" s="55">
        <f t="shared" si="4"/>
        <v>15914.872033999998</v>
      </c>
      <c r="G171" t="str">
        <f t="shared" si="5"/>
        <v>ok</v>
      </c>
    </row>
    <row r="172" spans="2:7" x14ac:dyDescent="0.2">
      <c r="B172" t="s">
        <v>10</v>
      </c>
      <c r="C172">
        <v>1993</v>
      </c>
      <c r="D172" s="2">
        <v>1225.412</v>
      </c>
      <c r="E172" s="56">
        <v>17450.690017000001</v>
      </c>
      <c r="F172" s="55">
        <f t="shared" si="4"/>
        <v>16225.278017000001</v>
      </c>
      <c r="G172" t="str">
        <f t="shared" si="5"/>
        <v>ok</v>
      </c>
    </row>
    <row r="173" spans="2:7" x14ac:dyDescent="0.2">
      <c r="B173" t="s">
        <v>10</v>
      </c>
      <c r="C173">
        <v>1994</v>
      </c>
      <c r="D173" s="2">
        <v>1217.1120000000001</v>
      </c>
      <c r="E173" s="56">
        <v>18444.857201999999</v>
      </c>
      <c r="F173" s="55">
        <f t="shared" si="4"/>
        <v>17227.745201999998</v>
      </c>
      <c r="G173" t="str">
        <f t="shared" si="5"/>
        <v>ok</v>
      </c>
    </row>
    <row r="174" spans="2:7" x14ac:dyDescent="0.2">
      <c r="B174" t="s">
        <v>10</v>
      </c>
      <c r="C174">
        <v>1995</v>
      </c>
      <c r="D174" s="2">
        <v>1344.759</v>
      </c>
      <c r="E174" s="56">
        <v>19550.924371000001</v>
      </c>
      <c r="F174" s="55">
        <f t="shared" si="4"/>
        <v>18206.165371000003</v>
      </c>
      <c r="G174" t="str">
        <f t="shared" si="5"/>
        <v>ok</v>
      </c>
    </row>
    <row r="175" spans="2:7" x14ac:dyDescent="0.2">
      <c r="B175" t="s">
        <v>10</v>
      </c>
      <c r="C175">
        <v>1996</v>
      </c>
      <c r="D175" s="2">
        <v>1417.136</v>
      </c>
      <c r="E175" s="56">
        <v>20051.806735999999</v>
      </c>
      <c r="F175" s="55">
        <f t="shared" si="4"/>
        <v>18634.670736</v>
      </c>
      <c r="G175" t="str">
        <f t="shared" si="5"/>
        <v>ok</v>
      </c>
    </row>
    <row r="176" spans="2:7" x14ac:dyDescent="0.2">
      <c r="B176" t="s">
        <v>10</v>
      </c>
      <c r="C176">
        <v>1997</v>
      </c>
      <c r="D176" s="2">
        <v>1473.8610000000001</v>
      </c>
      <c r="E176" s="56">
        <v>21787.300809</v>
      </c>
      <c r="F176" s="55">
        <f t="shared" si="4"/>
        <v>20313.439809</v>
      </c>
      <c r="G176" t="str">
        <f t="shared" si="5"/>
        <v>ok</v>
      </c>
    </row>
    <row r="177" spans="2:7" x14ac:dyDescent="0.2">
      <c r="B177" t="s">
        <v>10</v>
      </c>
      <c r="C177">
        <v>1998</v>
      </c>
      <c r="D177" s="2">
        <v>1523.296</v>
      </c>
      <c r="E177" s="56">
        <v>23576.493955999998</v>
      </c>
      <c r="F177" s="55">
        <f t="shared" si="4"/>
        <v>22053.197956</v>
      </c>
      <c r="G177" t="str">
        <f t="shared" si="5"/>
        <v>ok</v>
      </c>
    </row>
    <row r="178" spans="2:7" x14ac:dyDescent="0.2">
      <c r="B178" t="s">
        <v>10</v>
      </c>
      <c r="C178">
        <v>1999</v>
      </c>
      <c r="D178" s="2">
        <v>1609.61</v>
      </c>
      <c r="E178" s="56">
        <v>24767.163972999999</v>
      </c>
      <c r="F178" s="55">
        <f t="shared" si="4"/>
        <v>23157.553972999998</v>
      </c>
      <c r="G178" t="str">
        <f t="shared" si="5"/>
        <v>ok</v>
      </c>
    </row>
    <row r="179" spans="2:7" x14ac:dyDescent="0.2">
      <c r="B179" t="s">
        <v>10</v>
      </c>
      <c r="C179">
        <v>2000</v>
      </c>
      <c r="D179" s="2">
        <v>1807.3230000000001</v>
      </c>
      <c r="E179" s="56">
        <v>26794.795294</v>
      </c>
      <c r="F179" s="55">
        <f t="shared" si="4"/>
        <v>24987.472293999999</v>
      </c>
      <c r="G179" t="str">
        <f t="shared" si="5"/>
        <v>ok</v>
      </c>
    </row>
    <row r="180" spans="2:7" x14ac:dyDescent="0.2">
      <c r="B180" t="s">
        <v>10</v>
      </c>
      <c r="C180">
        <v>2001</v>
      </c>
      <c r="D180" s="2">
        <v>1908.357</v>
      </c>
      <c r="E180" s="56">
        <v>27807.623052999999</v>
      </c>
      <c r="F180" s="55">
        <f t="shared" si="4"/>
        <v>25899.266052999999</v>
      </c>
      <c r="G180" t="str">
        <f t="shared" si="5"/>
        <v>ok</v>
      </c>
    </row>
    <row r="181" spans="2:7" x14ac:dyDescent="0.2">
      <c r="B181" t="s">
        <v>10</v>
      </c>
      <c r="C181">
        <v>2002</v>
      </c>
      <c r="D181" s="2">
        <v>2122.7069999999999</v>
      </c>
      <c r="E181" s="56">
        <v>28605.122928000001</v>
      </c>
      <c r="F181" s="55">
        <f t="shared" si="4"/>
        <v>26482.415928000002</v>
      </c>
      <c r="G181" t="str">
        <f t="shared" si="5"/>
        <v>ok</v>
      </c>
    </row>
    <row r="182" spans="2:7" x14ac:dyDescent="0.2">
      <c r="B182" t="s">
        <v>10</v>
      </c>
      <c r="C182">
        <v>2003</v>
      </c>
      <c r="D182" s="2">
        <v>2197.509</v>
      </c>
      <c r="E182" s="56">
        <v>29019.845387000001</v>
      </c>
      <c r="F182" s="55">
        <f t="shared" si="4"/>
        <v>26822.336387000003</v>
      </c>
      <c r="G182" t="str">
        <f t="shared" si="5"/>
        <v>ok</v>
      </c>
    </row>
    <row r="183" spans="2:7" x14ac:dyDescent="0.2">
      <c r="B183" t="s">
        <v>10</v>
      </c>
      <c r="C183">
        <v>2004</v>
      </c>
      <c r="D183" s="2">
        <v>2394.239</v>
      </c>
      <c r="E183" s="56">
        <v>31173.294689999999</v>
      </c>
      <c r="F183" s="55">
        <f t="shared" si="4"/>
        <v>28779.055689999997</v>
      </c>
      <c r="G183" t="str">
        <f t="shared" si="5"/>
        <v>ok</v>
      </c>
    </row>
    <row r="184" spans="2:7" x14ac:dyDescent="0.2">
      <c r="B184" t="s">
        <v>10</v>
      </c>
      <c r="C184">
        <v>2005</v>
      </c>
      <c r="D184" s="2">
        <v>2480.768</v>
      </c>
      <c r="E184" s="56">
        <v>32051.762890999998</v>
      </c>
      <c r="F184" s="55">
        <f t="shared" si="4"/>
        <v>29570.994890999998</v>
      </c>
      <c r="G184" t="str">
        <f t="shared" si="5"/>
        <v>ok</v>
      </c>
    </row>
    <row r="185" spans="2:7" x14ac:dyDescent="0.2">
      <c r="B185" t="s">
        <v>10</v>
      </c>
      <c r="C185">
        <v>2006</v>
      </c>
      <c r="D185" s="2">
        <v>2654.806</v>
      </c>
      <c r="E185" s="56">
        <v>34413.345043000001</v>
      </c>
      <c r="F185" s="55">
        <f t="shared" si="4"/>
        <v>31758.539043000001</v>
      </c>
      <c r="G185" t="str">
        <f t="shared" si="5"/>
        <v>ok</v>
      </c>
    </row>
    <row r="186" spans="2:7" x14ac:dyDescent="0.2">
      <c r="B186" t="s">
        <v>10</v>
      </c>
      <c r="C186">
        <v>2007</v>
      </c>
      <c r="D186" s="2">
        <v>2902.5390000000002</v>
      </c>
      <c r="E186" s="56">
        <v>37799.167677999998</v>
      </c>
      <c r="F186" s="55">
        <f t="shared" si="4"/>
        <v>34896.628678000001</v>
      </c>
      <c r="G186" t="str">
        <f t="shared" si="5"/>
        <v>ok</v>
      </c>
    </row>
    <row r="187" spans="2:7" x14ac:dyDescent="0.2">
      <c r="B187" t="s">
        <v>10</v>
      </c>
      <c r="C187">
        <v>2008</v>
      </c>
      <c r="D187" s="2">
        <v>3134.105</v>
      </c>
      <c r="E187" s="56">
        <v>40083.701942</v>
      </c>
      <c r="F187" s="55">
        <f t="shared" si="4"/>
        <v>36949.596941999996</v>
      </c>
      <c r="G187" t="str">
        <f t="shared" si="5"/>
        <v>ok</v>
      </c>
    </row>
    <row r="188" spans="2:7" x14ac:dyDescent="0.2">
      <c r="B188" t="s">
        <v>10</v>
      </c>
      <c r="C188">
        <v>2009</v>
      </c>
      <c r="D188" s="2">
        <v>3172.93</v>
      </c>
      <c r="E188" s="56">
        <v>38008.611623999997</v>
      </c>
      <c r="F188" s="55">
        <f t="shared" si="4"/>
        <v>34835.681623999997</v>
      </c>
      <c r="G188" t="str">
        <f t="shared" si="5"/>
        <v>ok</v>
      </c>
    </row>
    <row r="189" spans="2:7" x14ac:dyDescent="0.2">
      <c r="B189" t="s">
        <v>10</v>
      </c>
      <c r="C189">
        <v>2010</v>
      </c>
      <c r="D189" s="2">
        <v>3308.2150000000001</v>
      </c>
      <c r="E189" s="56">
        <v>38982.168680000002</v>
      </c>
      <c r="F189" s="55">
        <f t="shared" si="4"/>
        <v>35673.953680000006</v>
      </c>
      <c r="G189" t="str">
        <f t="shared" si="5"/>
        <v>ok</v>
      </c>
    </row>
    <row r="190" spans="2:7" x14ac:dyDescent="0.2">
      <c r="B190" t="s">
        <v>10</v>
      </c>
      <c r="C190">
        <v>2011</v>
      </c>
      <c r="D190" s="2">
        <v>3474.837</v>
      </c>
      <c r="E190" s="56">
        <v>40916.647327999999</v>
      </c>
      <c r="F190" s="55">
        <f t="shared" si="4"/>
        <v>37441.810328</v>
      </c>
      <c r="G190" t="str">
        <f t="shared" si="5"/>
        <v>ok</v>
      </c>
    </row>
    <row r="191" spans="2:7" x14ac:dyDescent="0.2">
      <c r="B191" t="s">
        <v>10</v>
      </c>
      <c r="C191">
        <v>2012</v>
      </c>
      <c r="D191" s="2">
        <v>3651.1709999999998</v>
      </c>
      <c r="E191" s="56">
        <v>40872.854802000002</v>
      </c>
      <c r="F191" s="55">
        <f t="shared" si="4"/>
        <v>37221.683802</v>
      </c>
      <c r="G191" t="str">
        <f t="shared" si="5"/>
        <v>ok</v>
      </c>
    </row>
    <row r="192" spans="2:7" x14ac:dyDescent="0.2">
      <c r="B192" t="s">
        <v>10</v>
      </c>
      <c r="C192">
        <v>2013</v>
      </c>
      <c r="D192" s="2">
        <v>3794.5250000000001</v>
      </c>
      <c r="E192" s="56">
        <v>41492.918423000003</v>
      </c>
      <c r="F192" s="55">
        <f t="shared" si="4"/>
        <v>37698.393423000001</v>
      </c>
      <c r="G192" t="str">
        <f t="shared" si="5"/>
        <v>ok</v>
      </c>
    </row>
    <row r="193" spans="2:7" x14ac:dyDescent="0.2">
      <c r="B193" t="s">
        <v>10</v>
      </c>
      <c r="C193">
        <v>2014</v>
      </c>
      <c r="D193" s="2">
        <v>3812.8359999999998</v>
      </c>
      <c r="E193" s="56">
        <v>41749.864732000002</v>
      </c>
      <c r="F193" s="55">
        <f t="shared" si="4"/>
        <v>37937.028731999999</v>
      </c>
      <c r="G193" t="str">
        <f t="shared" si="5"/>
        <v>ok</v>
      </c>
    </row>
    <row r="194" spans="2:7" x14ac:dyDescent="0.2">
      <c r="B194" t="s">
        <v>10</v>
      </c>
      <c r="C194">
        <v>2015</v>
      </c>
      <c r="D194" s="2">
        <v>3990.6419999999998</v>
      </c>
      <c r="E194" s="56">
        <v>42501.611532000003</v>
      </c>
      <c r="F194" s="55">
        <f t="shared" si="4"/>
        <v>38510.969532000003</v>
      </c>
      <c r="G194" t="str">
        <f t="shared" si="5"/>
        <v>ok</v>
      </c>
    </row>
    <row r="195" spans="2:7" x14ac:dyDescent="0.2">
      <c r="B195" t="s">
        <v>10</v>
      </c>
      <c r="C195">
        <v>2016</v>
      </c>
      <c r="D195" s="2">
        <v>4023.4430000000002</v>
      </c>
      <c r="E195" s="56">
        <v>44929.949430000001</v>
      </c>
      <c r="F195" s="55">
        <f t="shared" ref="F195:F258" si="6">E195-D195</f>
        <v>40906.506430000001</v>
      </c>
      <c r="G195" t="str">
        <f t="shared" ref="G195:G258" si="7">IF(F195=E195,"WARNING","ok")</f>
        <v>ok</v>
      </c>
    </row>
    <row r="196" spans="2:7" x14ac:dyDescent="0.2">
      <c r="B196" t="s">
        <v>10</v>
      </c>
      <c r="C196">
        <v>2017</v>
      </c>
      <c r="D196" s="2">
        <v>4126.7190000000001</v>
      </c>
      <c r="E196" s="56">
        <v>47481.333938000003</v>
      </c>
      <c r="F196" s="55">
        <f t="shared" si="6"/>
        <v>43354.614938000006</v>
      </c>
      <c r="G196" t="str">
        <f t="shared" si="7"/>
        <v>ok</v>
      </c>
    </row>
    <row r="197" spans="2:7" x14ac:dyDescent="0.2">
      <c r="B197" t="s">
        <v>10</v>
      </c>
      <c r="C197">
        <v>2018</v>
      </c>
      <c r="D197" s="2">
        <v>4228.2110000000002</v>
      </c>
      <c r="E197" s="56">
        <v>49367.139950999997</v>
      </c>
      <c r="F197" s="55">
        <f t="shared" si="6"/>
        <v>45138.928950999994</v>
      </c>
      <c r="G197" t="str">
        <f t="shared" si="7"/>
        <v>ok</v>
      </c>
    </row>
    <row r="198" spans="2:7" x14ac:dyDescent="0.2">
      <c r="B198" t="s">
        <v>11</v>
      </c>
      <c r="C198">
        <v>1970</v>
      </c>
      <c r="D198" s="2">
        <v>191.941</v>
      </c>
      <c r="E198" s="54">
        <v>3686.8343970000001</v>
      </c>
      <c r="F198" s="55">
        <f t="shared" si="6"/>
        <v>3494.8933970000003</v>
      </c>
      <c r="G198" t="str">
        <f t="shared" si="7"/>
        <v>ok</v>
      </c>
    </row>
    <row r="199" spans="2:7" x14ac:dyDescent="0.2">
      <c r="B199" t="s">
        <v>11</v>
      </c>
      <c r="C199">
        <v>1971</v>
      </c>
      <c r="D199" s="2" t="s">
        <v>31</v>
      </c>
      <c r="E199" s="54">
        <v>4041.1702319999999</v>
      </c>
      <c r="F199" s="55" t="s">
        <v>31</v>
      </c>
      <c r="G199" t="str">
        <f t="shared" si="7"/>
        <v>ok</v>
      </c>
    </row>
    <row r="200" spans="2:7" x14ac:dyDescent="0.2">
      <c r="B200" t="s">
        <v>11</v>
      </c>
      <c r="C200">
        <v>1972</v>
      </c>
      <c r="D200" s="2" t="s">
        <v>31</v>
      </c>
      <c r="E200" s="54">
        <v>4367.0790479999996</v>
      </c>
      <c r="F200" s="55" t="s">
        <v>31</v>
      </c>
      <c r="G200" t="str">
        <f t="shared" si="7"/>
        <v>ok</v>
      </c>
    </row>
    <row r="201" spans="2:7" x14ac:dyDescent="0.2">
      <c r="B201" t="s">
        <v>11</v>
      </c>
      <c r="C201">
        <v>1973</v>
      </c>
      <c r="D201" s="2" t="s">
        <v>31</v>
      </c>
      <c r="E201" s="54">
        <v>4859.5180559999999</v>
      </c>
      <c r="F201" s="55" t="s">
        <v>31</v>
      </c>
      <c r="G201" t="str">
        <f t="shared" si="7"/>
        <v>ok</v>
      </c>
    </row>
    <row r="202" spans="2:7" x14ac:dyDescent="0.2">
      <c r="B202" t="s">
        <v>11</v>
      </c>
      <c r="C202">
        <v>1974</v>
      </c>
      <c r="D202" s="2" t="s">
        <v>31</v>
      </c>
      <c r="E202" s="54">
        <v>5488.7055250000003</v>
      </c>
      <c r="F202" s="55" t="s">
        <v>31</v>
      </c>
      <c r="G202" t="str">
        <f t="shared" si="7"/>
        <v>ok</v>
      </c>
    </row>
    <row r="203" spans="2:7" x14ac:dyDescent="0.2">
      <c r="B203" t="s">
        <v>11</v>
      </c>
      <c r="C203">
        <v>1975</v>
      </c>
      <c r="D203" s="2">
        <v>363.22899999999998</v>
      </c>
      <c r="E203" s="54">
        <v>5912.0054419999997</v>
      </c>
      <c r="F203" s="55">
        <f t="shared" si="6"/>
        <v>5548.7764419999994</v>
      </c>
      <c r="G203" t="str">
        <f t="shared" si="7"/>
        <v>ok</v>
      </c>
    </row>
    <row r="204" spans="2:7" x14ac:dyDescent="0.2">
      <c r="B204" t="s">
        <v>11</v>
      </c>
      <c r="C204">
        <v>1976</v>
      </c>
      <c r="D204" s="2" t="s">
        <v>31</v>
      </c>
      <c r="E204" s="54">
        <v>6483.0280300000004</v>
      </c>
      <c r="F204" s="55" t="s">
        <v>31</v>
      </c>
      <c r="G204" t="str">
        <f t="shared" si="7"/>
        <v>ok</v>
      </c>
    </row>
    <row r="205" spans="2:7" x14ac:dyDescent="0.2">
      <c r="B205" t="s">
        <v>11</v>
      </c>
      <c r="C205">
        <v>1977</v>
      </c>
      <c r="D205" s="2" t="s">
        <v>31</v>
      </c>
      <c r="E205" s="54">
        <v>7092.1691739999997</v>
      </c>
      <c r="F205" s="55" t="s">
        <v>31</v>
      </c>
      <c r="G205" t="str">
        <f t="shared" si="7"/>
        <v>ok</v>
      </c>
    </row>
    <row r="206" spans="2:7" x14ac:dyDescent="0.2">
      <c r="B206" t="s">
        <v>11</v>
      </c>
      <c r="C206">
        <v>1978</v>
      </c>
      <c r="D206" s="2" t="s">
        <v>31</v>
      </c>
      <c r="E206" s="54">
        <v>7858.5040509999999</v>
      </c>
      <c r="F206" s="55" t="s">
        <v>31</v>
      </c>
      <c r="G206" t="str">
        <f t="shared" si="7"/>
        <v>ok</v>
      </c>
    </row>
    <row r="207" spans="2:7" x14ac:dyDescent="0.2">
      <c r="B207" t="s">
        <v>11</v>
      </c>
      <c r="C207">
        <v>1979</v>
      </c>
      <c r="D207" s="2" t="s">
        <v>31</v>
      </c>
      <c r="E207" s="54">
        <v>8774.2302550000004</v>
      </c>
      <c r="F207" s="55" t="s">
        <v>31</v>
      </c>
      <c r="G207" t="str">
        <f t="shared" si="7"/>
        <v>ok</v>
      </c>
    </row>
    <row r="208" spans="2:7" x14ac:dyDescent="0.2">
      <c r="B208" t="s">
        <v>11</v>
      </c>
      <c r="C208">
        <v>1980</v>
      </c>
      <c r="D208" s="2">
        <v>659.13400000000001</v>
      </c>
      <c r="E208" s="54">
        <v>9667.8087680000008</v>
      </c>
      <c r="F208" s="55">
        <f t="shared" si="6"/>
        <v>9008.6747680000008</v>
      </c>
      <c r="G208" t="str">
        <f t="shared" si="7"/>
        <v>ok</v>
      </c>
    </row>
    <row r="209" spans="2:7" x14ac:dyDescent="0.2">
      <c r="B209" t="s">
        <v>11</v>
      </c>
      <c r="C209">
        <v>1981</v>
      </c>
      <c r="D209" s="2" t="s">
        <v>31</v>
      </c>
      <c r="E209" s="54">
        <v>10635.371513</v>
      </c>
      <c r="F209" s="55" t="s">
        <v>31</v>
      </c>
      <c r="G209" t="str">
        <f t="shared" si="7"/>
        <v>ok</v>
      </c>
    </row>
    <row r="210" spans="2:7" x14ac:dyDescent="0.2">
      <c r="B210" t="s">
        <v>11</v>
      </c>
      <c r="C210">
        <v>1982</v>
      </c>
      <c r="D210" s="2" t="s">
        <v>31</v>
      </c>
      <c r="E210" s="54">
        <v>11505.881496</v>
      </c>
      <c r="F210" s="55" t="s">
        <v>31</v>
      </c>
      <c r="G210" t="str">
        <f t="shared" si="7"/>
        <v>ok</v>
      </c>
    </row>
    <row r="211" spans="2:7" x14ac:dyDescent="0.2">
      <c r="B211" t="s">
        <v>11</v>
      </c>
      <c r="C211">
        <v>1983</v>
      </c>
      <c r="D211" s="2" t="s">
        <v>31</v>
      </c>
      <c r="E211" s="54">
        <v>12039.749610999999</v>
      </c>
      <c r="F211" s="55" t="s">
        <v>31</v>
      </c>
      <c r="G211" t="str">
        <f t="shared" si="7"/>
        <v>ok</v>
      </c>
    </row>
    <row r="212" spans="2:7" x14ac:dyDescent="0.2">
      <c r="B212" t="s">
        <v>11</v>
      </c>
      <c r="C212">
        <v>1984</v>
      </c>
      <c r="D212" s="2" t="s">
        <v>31</v>
      </c>
      <c r="E212" s="54">
        <v>12601.393889999999</v>
      </c>
      <c r="F212" s="55" t="s">
        <v>31</v>
      </c>
      <c r="G212" t="str">
        <f t="shared" si="7"/>
        <v>ok</v>
      </c>
    </row>
    <row r="213" spans="2:7" x14ac:dyDescent="0.2">
      <c r="B213" t="s">
        <v>11</v>
      </c>
      <c r="C213">
        <v>1985</v>
      </c>
      <c r="D213" s="2">
        <v>1000.0940000000001</v>
      </c>
      <c r="E213" s="54">
        <v>13145.118471</v>
      </c>
      <c r="F213" s="55">
        <f t="shared" si="6"/>
        <v>12145.024471000001</v>
      </c>
      <c r="G213" t="str">
        <f t="shared" si="7"/>
        <v>ok</v>
      </c>
    </row>
    <row r="214" spans="2:7" x14ac:dyDescent="0.2">
      <c r="B214" t="s">
        <v>11</v>
      </c>
      <c r="C214">
        <v>1986</v>
      </c>
      <c r="D214" s="2" t="s">
        <v>31</v>
      </c>
      <c r="E214" s="54">
        <v>13653.394716999999</v>
      </c>
      <c r="F214" s="55" t="s">
        <v>31</v>
      </c>
      <c r="G214" t="str">
        <f t="shared" si="7"/>
        <v>ok</v>
      </c>
    </row>
    <row r="215" spans="2:7" x14ac:dyDescent="0.2">
      <c r="B215" t="s">
        <v>11</v>
      </c>
      <c r="C215">
        <v>1987</v>
      </c>
      <c r="D215" s="2" t="s">
        <v>31</v>
      </c>
      <c r="E215" s="54">
        <v>14271.726445</v>
      </c>
      <c r="F215" s="55" t="s">
        <v>31</v>
      </c>
      <c r="G215" t="str">
        <f t="shared" si="7"/>
        <v>ok</v>
      </c>
    </row>
    <row r="216" spans="2:7" x14ac:dyDescent="0.2">
      <c r="B216" t="s">
        <v>11</v>
      </c>
      <c r="C216">
        <v>1988</v>
      </c>
      <c r="D216" s="2" t="s">
        <v>31</v>
      </c>
      <c r="E216" s="54">
        <v>15387.016928999999</v>
      </c>
      <c r="F216" s="55" t="s">
        <v>31</v>
      </c>
      <c r="G216" t="str">
        <f t="shared" si="7"/>
        <v>ok</v>
      </c>
    </row>
    <row r="217" spans="2:7" x14ac:dyDescent="0.2">
      <c r="B217" t="s">
        <v>11</v>
      </c>
      <c r="C217">
        <v>1989</v>
      </c>
      <c r="D217" s="2" t="s">
        <v>31</v>
      </c>
      <c r="E217" s="54">
        <v>16585.769822999999</v>
      </c>
      <c r="F217" s="55" t="s">
        <v>31</v>
      </c>
      <c r="G217" t="str">
        <f t="shared" si="7"/>
        <v>ok</v>
      </c>
    </row>
    <row r="218" spans="2:7" x14ac:dyDescent="0.2">
      <c r="B218" t="s">
        <v>11</v>
      </c>
      <c r="C218">
        <v>1990</v>
      </c>
      <c r="D218" s="2">
        <v>1457.5830000000001</v>
      </c>
      <c r="E218" s="54">
        <v>17613.069815999999</v>
      </c>
      <c r="F218" s="55">
        <f t="shared" si="6"/>
        <v>16155.486815999999</v>
      </c>
      <c r="G218" t="str">
        <f t="shared" si="7"/>
        <v>ok</v>
      </c>
    </row>
    <row r="219" spans="2:7" x14ac:dyDescent="0.2">
      <c r="B219" t="s">
        <v>11</v>
      </c>
      <c r="C219">
        <v>1991</v>
      </c>
      <c r="D219" s="2">
        <v>1556.393</v>
      </c>
      <c r="E219" s="54">
        <v>18307.794857000001</v>
      </c>
      <c r="F219" s="55">
        <f t="shared" si="6"/>
        <v>16751.401857000001</v>
      </c>
      <c r="G219" t="str">
        <f t="shared" si="7"/>
        <v>ok</v>
      </c>
    </row>
    <row r="220" spans="2:7" x14ac:dyDescent="0.2">
      <c r="B220" t="s">
        <v>11</v>
      </c>
      <c r="C220">
        <v>1992</v>
      </c>
      <c r="D220" s="2">
        <v>1649.4010000000001</v>
      </c>
      <c r="E220" s="54">
        <v>18930.400438000001</v>
      </c>
      <c r="F220" s="55">
        <f t="shared" si="6"/>
        <v>17280.999437999999</v>
      </c>
      <c r="G220" t="str">
        <f t="shared" si="7"/>
        <v>ok</v>
      </c>
    </row>
    <row r="221" spans="2:7" x14ac:dyDescent="0.2">
      <c r="B221" t="s">
        <v>11</v>
      </c>
      <c r="C221">
        <v>1993</v>
      </c>
      <c r="D221" s="2">
        <v>1751.6369999999999</v>
      </c>
      <c r="E221" s="54">
        <v>19173.664199999999</v>
      </c>
      <c r="F221" s="55">
        <f t="shared" si="6"/>
        <v>17422.0272</v>
      </c>
      <c r="G221" t="str">
        <f t="shared" si="7"/>
        <v>ok</v>
      </c>
    </row>
    <row r="222" spans="2:7" x14ac:dyDescent="0.2">
      <c r="B222" t="s">
        <v>11</v>
      </c>
      <c r="C222">
        <v>1994</v>
      </c>
      <c r="D222" s="2">
        <v>1815.125</v>
      </c>
      <c r="E222" s="54">
        <v>19970.583879000002</v>
      </c>
      <c r="F222" s="55">
        <f t="shared" si="6"/>
        <v>18155.458879000002</v>
      </c>
      <c r="G222" t="str">
        <f t="shared" si="7"/>
        <v>ok</v>
      </c>
    </row>
    <row r="223" spans="2:7" x14ac:dyDescent="0.2">
      <c r="B223" t="s">
        <v>11</v>
      </c>
      <c r="C223">
        <v>1995</v>
      </c>
      <c r="D223" s="2">
        <v>2098.703</v>
      </c>
      <c r="E223" s="54">
        <v>20743.684518999999</v>
      </c>
      <c r="F223" s="55">
        <f t="shared" si="6"/>
        <v>18644.981518999997</v>
      </c>
      <c r="G223" t="str">
        <f t="shared" si="7"/>
        <v>ok</v>
      </c>
    </row>
    <row r="224" spans="2:7" x14ac:dyDescent="0.2">
      <c r="B224" t="s">
        <v>11</v>
      </c>
      <c r="C224">
        <v>1996</v>
      </c>
      <c r="D224" s="2">
        <v>2167.8829999999998</v>
      </c>
      <c r="E224" s="54">
        <v>21324.496007999998</v>
      </c>
      <c r="F224" s="55">
        <f t="shared" si="6"/>
        <v>19156.613008</v>
      </c>
      <c r="G224" t="str">
        <f t="shared" si="7"/>
        <v>ok</v>
      </c>
    </row>
    <row r="225" spans="2:7" x14ac:dyDescent="0.2">
      <c r="B225" t="s">
        <v>11</v>
      </c>
      <c r="C225">
        <v>1997</v>
      </c>
      <c r="D225" s="2">
        <v>2234.4409999999998</v>
      </c>
      <c r="E225" s="54">
        <v>22239.895377000001</v>
      </c>
      <c r="F225" s="55">
        <f t="shared" si="6"/>
        <v>20005.454377000002</v>
      </c>
      <c r="G225" t="str">
        <f t="shared" si="7"/>
        <v>ok</v>
      </c>
    </row>
    <row r="226" spans="2:7" x14ac:dyDescent="0.2">
      <c r="B226" t="s">
        <v>11</v>
      </c>
      <c r="C226">
        <v>1998</v>
      </c>
      <c r="D226" s="2">
        <v>2320.92</v>
      </c>
      <c r="E226" s="54">
        <v>23362.992018000001</v>
      </c>
      <c r="F226" s="55">
        <f t="shared" si="6"/>
        <v>21042.072017999999</v>
      </c>
      <c r="G226" t="str">
        <f t="shared" si="7"/>
        <v>ok</v>
      </c>
    </row>
    <row r="227" spans="2:7" x14ac:dyDescent="0.2">
      <c r="B227" t="s">
        <v>11</v>
      </c>
      <c r="C227">
        <v>1999</v>
      </c>
      <c r="D227" s="2">
        <v>2431.3029999999999</v>
      </c>
      <c r="E227" s="54">
        <v>24311.403865</v>
      </c>
      <c r="F227" s="55">
        <f t="shared" si="6"/>
        <v>21880.100865</v>
      </c>
      <c r="G227" t="str">
        <f t="shared" si="7"/>
        <v>ok</v>
      </c>
    </row>
    <row r="228" spans="2:7" x14ac:dyDescent="0.2">
      <c r="B228" t="s">
        <v>11</v>
      </c>
      <c r="C228">
        <v>2000</v>
      </c>
      <c r="D228" s="2">
        <v>2685.9520000000002</v>
      </c>
      <c r="E228" s="54">
        <v>26104.479380000001</v>
      </c>
      <c r="F228" s="55">
        <f t="shared" si="6"/>
        <v>23418.52738</v>
      </c>
      <c r="G228" t="str">
        <f t="shared" si="7"/>
        <v>ok</v>
      </c>
    </row>
    <row r="229" spans="2:7" x14ac:dyDescent="0.2">
      <c r="B229" t="s">
        <v>11</v>
      </c>
      <c r="C229">
        <v>2001</v>
      </c>
      <c r="D229" s="2">
        <v>2873.9859999999999</v>
      </c>
      <c r="E229" s="54">
        <v>27506.028115000001</v>
      </c>
      <c r="F229" s="55">
        <f t="shared" si="6"/>
        <v>24632.042115</v>
      </c>
      <c r="G229" t="str">
        <f t="shared" si="7"/>
        <v>ok</v>
      </c>
    </row>
    <row r="230" spans="2:7" x14ac:dyDescent="0.2">
      <c r="B230" t="s">
        <v>11</v>
      </c>
      <c r="C230">
        <v>2002</v>
      </c>
      <c r="D230" s="2">
        <v>3152.0160000000001</v>
      </c>
      <c r="E230" s="54">
        <v>28528.156106999999</v>
      </c>
      <c r="F230" s="55">
        <f t="shared" si="6"/>
        <v>25376.140106999999</v>
      </c>
      <c r="G230" t="str">
        <f t="shared" si="7"/>
        <v>ok</v>
      </c>
    </row>
    <row r="231" spans="2:7" x14ac:dyDescent="0.2">
      <c r="B231" t="s">
        <v>11</v>
      </c>
      <c r="C231">
        <v>2003</v>
      </c>
      <c r="D231" s="2">
        <v>3056.2939999999999</v>
      </c>
      <c r="E231" s="54">
        <v>28146.379250999998</v>
      </c>
      <c r="F231" s="55">
        <f t="shared" si="6"/>
        <v>25090.085250999997</v>
      </c>
      <c r="G231" t="str">
        <f t="shared" si="7"/>
        <v>ok</v>
      </c>
    </row>
    <row r="232" spans="2:7" x14ac:dyDescent="0.2">
      <c r="B232" t="s">
        <v>11</v>
      </c>
      <c r="C232">
        <v>2004</v>
      </c>
      <c r="D232" s="2">
        <v>3171.4079999999999</v>
      </c>
      <c r="E232" s="54">
        <v>29038.69886</v>
      </c>
      <c r="F232" s="55">
        <f t="shared" si="6"/>
        <v>25867.290860000001</v>
      </c>
      <c r="G232" t="str">
        <f t="shared" si="7"/>
        <v>ok</v>
      </c>
    </row>
    <row r="233" spans="2:7" x14ac:dyDescent="0.2">
      <c r="B233" t="s">
        <v>11</v>
      </c>
      <c r="C233">
        <v>2005</v>
      </c>
      <c r="D233" s="2">
        <v>3264.5740000000001</v>
      </c>
      <c r="E233" s="54">
        <v>30504.058785000001</v>
      </c>
      <c r="F233" s="55">
        <f t="shared" si="6"/>
        <v>27239.484785000001</v>
      </c>
      <c r="G233" t="str">
        <f t="shared" si="7"/>
        <v>ok</v>
      </c>
    </row>
    <row r="234" spans="2:7" x14ac:dyDescent="0.2">
      <c r="B234" t="s">
        <v>11</v>
      </c>
      <c r="C234">
        <v>2006</v>
      </c>
      <c r="D234" s="2">
        <v>3445.7809999999999</v>
      </c>
      <c r="E234" s="54">
        <v>32435.702917999999</v>
      </c>
      <c r="F234" s="55">
        <f t="shared" si="6"/>
        <v>28989.921918</v>
      </c>
      <c r="G234" t="str">
        <f t="shared" si="7"/>
        <v>ok</v>
      </c>
    </row>
    <row r="235" spans="2:7" x14ac:dyDescent="0.2">
      <c r="B235" t="s">
        <v>11</v>
      </c>
      <c r="C235">
        <v>2007</v>
      </c>
      <c r="D235" s="2">
        <v>3593.5659999999998</v>
      </c>
      <c r="E235" s="54">
        <v>34092.919572999999</v>
      </c>
      <c r="F235" s="55">
        <f t="shared" si="6"/>
        <v>30499.353573</v>
      </c>
      <c r="G235" t="str">
        <f t="shared" si="7"/>
        <v>ok</v>
      </c>
    </row>
    <row r="236" spans="2:7" x14ac:dyDescent="0.2">
      <c r="B236" t="s">
        <v>11</v>
      </c>
      <c r="C236">
        <v>2008</v>
      </c>
      <c r="D236" s="2">
        <v>3733.89</v>
      </c>
      <c r="E236" s="54">
        <v>35102.870428000002</v>
      </c>
      <c r="F236" s="55">
        <f t="shared" si="6"/>
        <v>31368.980428000003</v>
      </c>
      <c r="G236" t="str">
        <f t="shared" si="7"/>
        <v>ok</v>
      </c>
    </row>
    <row r="237" spans="2:7" x14ac:dyDescent="0.2">
      <c r="B237" t="s">
        <v>11</v>
      </c>
      <c r="C237">
        <v>2009</v>
      </c>
      <c r="D237" s="2">
        <v>3894.9520000000002</v>
      </c>
      <c r="E237" s="54">
        <v>34719.504985</v>
      </c>
      <c r="F237" s="55">
        <f t="shared" si="6"/>
        <v>30824.552984999998</v>
      </c>
      <c r="G237" t="str">
        <f t="shared" si="7"/>
        <v>ok</v>
      </c>
    </row>
    <row r="238" spans="2:7" x14ac:dyDescent="0.2">
      <c r="B238" t="s">
        <v>11</v>
      </c>
      <c r="C238">
        <v>2010</v>
      </c>
      <c r="D238" s="2">
        <v>4048.2350000000001</v>
      </c>
      <c r="E238" s="54">
        <v>35936.041871000001</v>
      </c>
      <c r="F238" s="55">
        <f t="shared" si="6"/>
        <v>31887.806871000001</v>
      </c>
      <c r="G238" t="str">
        <f t="shared" si="7"/>
        <v>ok</v>
      </c>
    </row>
    <row r="239" spans="2:7" x14ac:dyDescent="0.2">
      <c r="B239" t="s">
        <v>11</v>
      </c>
      <c r="C239">
        <v>2011</v>
      </c>
      <c r="D239" s="2">
        <v>4168.4290000000001</v>
      </c>
      <c r="E239" s="54">
        <v>37447.949542000002</v>
      </c>
      <c r="F239" s="55">
        <f t="shared" si="6"/>
        <v>33279.520541999998</v>
      </c>
      <c r="G239" t="str">
        <f t="shared" si="7"/>
        <v>ok</v>
      </c>
    </row>
    <row r="240" spans="2:7" x14ac:dyDescent="0.2">
      <c r="B240" t="s">
        <v>11</v>
      </c>
      <c r="C240">
        <v>2012</v>
      </c>
      <c r="D240" s="2">
        <v>4306.3140000000003</v>
      </c>
      <c r="E240" s="54">
        <v>37684.198066999998</v>
      </c>
      <c r="F240" s="55">
        <f t="shared" si="6"/>
        <v>33377.884066999999</v>
      </c>
      <c r="G240" t="str">
        <f t="shared" si="7"/>
        <v>ok</v>
      </c>
    </row>
    <row r="241" spans="2:7" x14ac:dyDescent="0.2">
      <c r="B241" t="s">
        <v>11</v>
      </c>
      <c r="C241">
        <v>2013</v>
      </c>
      <c r="D241" s="2">
        <v>4557.3429999999998</v>
      </c>
      <c r="E241" s="54">
        <v>39528.473642999998</v>
      </c>
      <c r="F241" s="55">
        <f t="shared" si="6"/>
        <v>34971.130642999997</v>
      </c>
      <c r="G241" t="str">
        <f t="shared" si="7"/>
        <v>ok</v>
      </c>
    </row>
    <row r="242" spans="2:7" x14ac:dyDescent="0.2">
      <c r="B242" t="s">
        <v>11</v>
      </c>
      <c r="C242">
        <v>2014</v>
      </c>
      <c r="D242" s="2">
        <v>4641.5079999999998</v>
      </c>
      <c r="E242" s="54">
        <v>40144.059484999998</v>
      </c>
      <c r="F242" s="55">
        <f t="shared" si="6"/>
        <v>35502.551484999996</v>
      </c>
      <c r="G242" t="str">
        <f t="shared" si="7"/>
        <v>ok</v>
      </c>
    </row>
    <row r="243" spans="2:7" x14ac:dyDescent="0.2">
      <c r="B243" t="s">
        <v>11</v>
      </c>
      <c r="C243">
        <v>2015</v>
      </c>
      <c r="D243" s="2">
        <v>4675.8040000000001</v>
      </c>
      <c r="E243" s="54">
        <v>40840.848297999997</v>
      </c>
      <c r="F243" s="55">
        <f t="shared" si="6"/>
        <v>36165.044297999993</v>
      </c>
      <c r="G243" t="str">
        <f t="shared" si="7"/>
        <v>ok</v>
      </c>
    </row>
    <row r="244" spans="2:7" x14ac:dyDescent="0.2">
      <c r="B244" t="s">
        <v>11</v>
      </c>
      <c r="C244">
        <v>2016</v>
      </c>
      <c r="D244" s="2">
        <v>4844.0169999999998</v>
      </c>
      <c r="E244" s="54">
        <v>42853.539363999997</v>
      </c>
      <c r="F244" s="55">
        <f t="shared" si="6"/>
        <v>38009.522363999997</v>
      </c>
      <c r="G244" t="str">
        <f t="shared" si="7"/>
        <v>ok</v>
      </c>
    </row>
    <row r="245" spans="2:7" x14ac:dyDescent="0.2">
      <c r="B245" t="s">
        <v>11</v>
      </c>
      <c r="C245">
        <v>2017</v>
      </c>
      <c r="D245" s="2">
        <v>4930.7759999999998</v>
      </c>
      <c r="E245" s="54">
        <v>44651.364447</v>
      </c>
      <c r="F245" s="55">
        <f t="shared" si="6"/>
        <v>39720.588447000002</v>
      </c>
      <c r="G245" t="str">
        <f t="shared" si="7"/>
        <v>ok</v>
      </c>
    </row>
    <row r="246" spans="2:7" x14ac:dyDescent="0.2">
      <c r="B246" t="s">
        <v>11</v>
      </c>
      <c r="C246">
        <v>2018</v>
      </c>
      <c r="D246" s="2">
        <v>4964.71</v>
      </c>
      <c r="E246" s="54">
        <v>46242.462474</v>
      </c>
      <c r="F246" s="55">
        <f t="shared" si="6"/>
        <v>41277.752474000001</v>
      </c>
      <c r="G246" t="str">
        <f t="shared" si="7"/>
        <v>ok</v>
      </c>
    </row>
    <row r="247" spans="2:7" x14ac:dyDescent="0.2">
      <c r="B247" t="s">
        <v>12</v>
      </c>
      <c r="C247">
        <v>1970</v>
      </c>
      <c r="D247" s="2">
        <v>265.76299999999998</v>
      </c>
      <c r="E247" s="56">
        <v>4037.8174600000002</v>
      </c>
      <c r="F247" s="55">
        <f t="shared" si="6"/>
        <v>3772.0544600000003</v>
      </c>
      <c r="G247" t="str">
        <f t="shared" si="7"/>
        <v>ok</v>
      </c>
    </row>
    <row r="248" spans="2:7" x14ac:dyDescent="0.2">
      <c r="B248" t="s">
        <v>12</v>
      </c>
      <c r="C248">
        <v>1971</v>
      </c>
      <c r="D248" s="2">
        <v>312.43099999999998</v>
      </c>
      <c r="E248" s="56">
        <v>4339.8862680000002</v>
      </c>
      <c r="F248" s="55">
        <f t="shared" si="6"/>
        <v>4027.4552680000002</v>
      </c>
      <c r="G248" t="str">
        <f t="shared" si="7"/>
        <v>ok</v>
      </c>
    </row>
    <row r="249" spans="2:7" x14ac:dyDescent="0.2">
      <c r="B249" t="s">
        <v>12</v>
      </c>
      <c r="C249">
        <v>1972</v>
      </c>
      <c r="D249" s="2">
        <v>351.21300000000002</v>
      </c>
      <c r="E249" s="56">
        <v>4699.9899839999998</v>
      </c>
      <c r="F249" s="55">
        <f t="shared" si="6"/>
        <v>4348.7769840000001</v>
      </c>
      <c r="G249" t="str">
        <f t="shared" si="7"/>
        <v>ok</v>
      </c>
    </row>
    <row r="250" spans="2:7" x14ac:dyDescent="0.2">
      <c r="B250" t="s">
        <v>12</v>
      </c>
      <c r="C250">
        <v>1973</v>
      </c>
      <c r="D250" s="2">
        <v>399.5</v>
      </c>
      <c r="E250" s="56">
        <v>5178.5350200000003</v>
      </c>
      <c r="F250" s="55">
        <f t="shared" si="6"/>
        <v>4779.0350200000003</v>
      </c>
      <c r="G250" t="str">
        <f t="shared" si="7"/>
        <v>ok</v>
      </c>
    </row>
    <row r="251" spans="2:7" x14ac:dyDescent="0.2">
      <c r="B251" t="s">
        <v>12</v>
      </c>
      <c r="C251">
        <v>1974</v>
      </c>
      <c r="D251" s="2">
        <v>470.88499999999999</v>
      </c>
      <c r="E251" s="56">
        <v>5693.1171560000003</v>
      </c>
      <c r="F251" s="55">
        <f t="shared" si="6"/>
        <v>5222.232156</v>
      </c>
      <c r="G251" t="str">
        <f t="shared" si="7"/>
        <v>ok</v>
      </c>
    </row>
    <row r="252" spans="2:7" x14ac:dyDescent="0.2">
      <c r="B252" t="s">
        <v>12</v>
      </c>
      <c r="C252">
        <v>1975</v>
      </c>
      <c r="D252" s="2">
        <v>553.09699999999998</v>
      </c>
      <c r="E252" s="56">
        <v>6190.0465610000001</v>
      </c>
      <c r="F252" s="55">
        <f t="shared" si="6"/>
        <v>5636.9495610000004</v>
      </c>
      <c r="G252" t="str">
        <f t="shared" si="7"/>
        <v>ok</v>
      </c>
    </row>
    <row r="253" spans="2:7" x14ac:dyDescent="0.2">
      <c r="B253" t="s">
        <v>12</v>
      </c>
      <c r="C253">
        <v>1976</v>
      </c>
      <c r="D253" s="2">
        <v>613.80799999999999</v>
      </c>
      <c r="E253" s="56">
        <v>6885.6110239999998</v>
      </c>
      <c r="F253" s="55">
        <f t="shared" si="6"/>
        <v>6271.8030239999998</v>
      </c>
      <c r="G253" t="str">
        <f t="shared" si="7"/>
        <v>ok</v>
      </c>
    </row>
    <row r="254" spans="2:7" x14ac:dyDescent="0.2">
      <c r="B254" t="s">
        <v>12</v>
      </c>
      <c r="C254">
        <v>1977</v>
      </c>
      <c r="D254" s="2">
        <v>672.32600000000002</v>
      </c>
      <c r="E254" s="56">
        <v>7572.9333290000004</v>
      </c>
      <c r="F254" s="55">
        <f t="shared" si="6"/>
        <v>6900.6073290000004</v>
      </c>
      <c r="G254" t="str">
        <f t="shared" si="7"/>
        <v>ok</v>
      </c>
    </row>
    <row r="255" spans="2:7" x14ac:dyDescent="0.2">
      <c r="B255" t="s">
        <v>12</v>
      </c>
      <c r="C255">
        <v>1978</v>
      </c>
      <c r="D255" s="2">
        <v>757.45</v>
      </c>
      <c r="E255" s="56">
        <v>8358.3326410000009</v>
      </c>
      <c r="F255" s="55">
        <f t="shared" si="6"/>
        <v>7600.8826410000011</v>
      </c>
      <c r="G255" t="str">
        <f t="shared" si="7"/>
        <v>ok</v>
      </c>
    </row>
    <row r="256" spans="2:7" x14ac:dyDescent="0.2">
      <c r="B256" t="s">
        <v>12</v>
      </c>
      <c r="C256">
        <v>1979</v>
      </c>
      <c r="D256" s="2">
        <v>832.78599999999994</v>
      </c>
      <c r="E256" s="56">
        <v>9424.8160819999994</v>
      </c>
      <c r="F256" s="55">
        <f t="shared" si="6"/>
        <v>8592.0300819999993</v>
      </c>
      <c r="G256" t="str">
        <f t="shared" si="7"/>
        <v>ok</v>
      </c>
    </row>
    <row r="257" spans="2:7" x14ac:dyDescent="0.2">
      <c r="B257" t="s">
        <v>12</v>
      </c>
      <c r="C257">
        <v>1980</v>
      </c>
      <c r="D257" s="2">
        <v>944.67100000000005</v>
      </c>
      <c r="E257" s="56">
        <v>10394.453044</v>
      </c>
      <c r="F257" s="55">
        <f t="shared" si="6"/>
        <v>9449.7820439999996</v>
      </c>
      <c r="G257" t="str">
        <f t="shared" si="7"/>
        <v>ok</v>
      </c>
    </row>
    <row r="258" spans="2:7" x14ac:dyDescent="0.2">
      <c r="B258" t="s">
        <v>12</v>
      </c>
      <c r="C258">
        <v>1981</v>
      </c>
      <c r="D258" s="2">
        <v>1055.502</v>
      </c>
      <c r="E258" s="56">
        <v>11421.437699</v>
      </c>
      <c r="F258" s="55">
        <f t="shared" si="6"/>
        <v>10365.935699</v>
      </c>
      <c r="G258" t="str">
        <f t="shared" si="7"/>
        <v>ok</v>
      </c>
    </row>
    <row r="259" spans="2:7" x14ac:dyDescent="0.2">
      <c r="B259" t="s">
        <v>12</v>
      </c>
      <c r="C259">
        <v>1982</v>
      </c>
      <c r="D259" s="2">
        <v>1085.587</v>
      </c>
      <c r="E259" s="56">
        <v>12091.995289</v>
      </c>
      <c r="F259" s="55">
        <f t="shared" ref="F259:F322" si="8">E259-D259</f>
        <v>11006.408289000001</v>
      </c>
      <c r="G259" t="str">
        <f t="shared" ref="G259:G322" si="9">IF(F259=E259,"WARNING","ok")</f>
        <v>ok</v>
      </c>
    </row>
    <row r="260" spans="2:7" x14ac:dyDescent="0.2">
      <c r="B260" t="s">
        <v>12</v>
      </c>
      <c r="C260">
        <v>1983</v>
      </c>
      <c r="D260" s="2">
        <v>1147.4010000000001</v>
      </c>
      <c r="E260" s="56">
        <v>12797.992891</v>
      </c>
      <c r="F260" s="55">
        <f t="shared" si="8"/>
        <v>11650.591891</v>
      </c>
      <c r="G260" t="str">
        <f t="shared" si="9"/>
        <v>ok</v>
      </c>
    </row>
    <row r="261" spans="2:7" x14ac:dyDescent="0.2">
      <c r="B261" t="s">
        <v>12</v>
      </c>
      <c r="C261">
        <v>1984</v>
      </c>
      <c r="D261" s="2">
        <v>1242.693</v>
      </c>
      <c r="E261" s="56">
        <v>13682.362121</v>
      </c>
      <c r="F261" s="55">
        <f t="shared" si="8"/>
        <v>12439.669121000001</v>
      </c>
      <c r="G261" t="str">
        <f t="shared" si="9"/>
        <v>ok</v>
      </c>
    </row>
    <row r="262" spans="2:7" x14ac:dyDescent="0.2">
      <c r="B262" t="s">
        <v>12</v>
      </c>
      <c r="C262">
        <v>1985</v>
      </c>
      <c r="D262" s="2">
        <v>1348.1489999999999</v>
      </c>
      <c r="E262" s="56">
        <v>14476.750823</v>
      </c>
      <c r="F262" s="55">
        <f t="shared" si="8"/>
        <v>13128.601823000001</v>
      </c>
      <c r="G262" t="str">
        <f t="shared" si="9"/>
        <v>ok</v>
      </c>
    </row>
    <row r="263" spans="2:7" x14ac:dyDescent="0.2">
      <c r="B263" t="s">
        <v>12</v>
      </c>
      <c r="C263">
        <v>1986</v>
      </c>
      <c r="D263" s="2">
        <v>1440.479</v>
      </c>
      <c r="E263" s="56">
        <v>15101.82087</v>
      </c>
      <c r="F263" s="55">
        <f t="shared" si="8"/>
        <v>13661.34187</v>
      </c>
      <c r="G263" t="str">
        <f t="shared" si="9"/>
        <v>ok</v>
      </c>
    </row>
    <row r="264" spans="2:7" x14ac:dyDescent="0.2">
      <c r="B264" t="s">
        <v>12</v>
      </c>
      <c r="C264">
        <v>1987</v>
      </c>
      <c r="D264" s="2">
        <v>1538.11</v>
      </c>
      <c r="E264" s="56">
        <v>15686.544669000001</v>
      </c>
      <c r="F264" s="55">
        <f t="shared" si="8"/>
        <v>14148.434669</v>
      </c>
      <c r="G264" t="str">
        <f t="shared" si="9"/>
        <v>ok</v>
      </c>
    </row>
    <row r="265" spans="2:7" x14ac:dyDescent="0.2">
      <c r="B265" t="s">
        <v>12</v>
      </c>
      <c r="C265">
        <v>1988</v>
      </c>
      <c r="D265" s="2">
        <v>1679.934</v>
      </c>
      <c r="E265" s="56">
        <v>16756.333277000002</v>
      </c>
      <c r="F265" s="55">
        <f t="shared" si="8"/>
        <v>15076.399277000002</v>
      </c>
      <c r="G265" t="str">
        <f t="shared" si="9"/>
        <v>ok</v>
      </c>
    </row>
    <row r="266" spans="2:7" x14ac:dyDescent="0.2">
      <c r="B266" t="s">
        <v>12</v>
      </c>
      <c r="C266">
        <v>1989</v>
      </c>
      <c r="D266" s="2">
        <v>1661.104</v>
      </c>
      <c r="E266" s="56">
        <v>17962.522548000001</v>
      </c>
      <c r="F266" s="55">
        <f t="shared" si="8"/>
        <v>16301.418548000001</v>
      </c>
      <c r="G266" t="str">
        <f t="shared" si="9"/>
        <v>ok</v>
      </c>
    </row>
    <row r="267" spans="2:7" x14ac:dyDescent="0.2">
      <c r="B267" t="s">
        <v>12</v>
      </c>
      <c r="C267">
        <v>1990</v>
      </c>
      <c r="D267" s="2">
        <v>1795.8009999999999</v>
      </c>
      <c r="E267" s="56">
        <v>19444.399321000001</v>
      </c>
      <c r="F267" s="55">
        <f t="shared" si="8"/>
        <v>17648.598321000001</v>
      </c>
      <c r="G267" t="str">
        <f t="shared" si="9"/>
        <v>ok</v>
      </c>
    </row>
    <row r="268" spans="2:7" x14ac:dyDescent="0.2">
      <c r="B268" t="s">
        <v>12</v>
      </c>
      <c r="C268">
        <v>1991</v>
      </c>
      <c r="D268" s="2" t="s">
        <v>31</v>
      </c>
      <c r="E268" s="56">
        <v>20967.924786</v>
      </c>
      <c r="F268" s="55" t="s">
        <v>31</v>
      </c>
      <c r="G268" t="str">
        <f t="shared" si="9"/>
        <v>ok</v>
      </c>
    </row>
    <row r="269" spans="2:7" x14ac:dyDescent="0.2">
      <c r="B269" t="s">
        <v>12</v>
      </c>
      <c r="C269">
        <v>1992</v>
      </c>
      <c r="D269" s="2">
        <v>2012.423</v>
      </c>
      <c r="E269" s="56">
        <v>21716.151333000002</v>
      </c>
      <c r="F269" s="55">
        <f t="shared" si="8"/>
        <v>19703.728333000003</v>
      </c>
      <c r="G269" t="str">
        <f t="shared" si="9"/>
        <v>ok</v>
      </c>
    </row>
    <row r="270" spans="2:7" x14ac:dyDescent="0.2">
      <c r="B270" t="s">
        <v>12</v>
      </c>
      <c r="C270">
        <v>1993</v>
      </c>
      <c r="D270" s="2">
        <v>2036.684</v>
      </c>
      <c r="E270" s="56">
        <v>21891.666055000002</v>
      </c>
      <c r="F270" s="55">
        <f t="shared" si="8"/>
        <v>19854.982055</v>
      </c>
      <c r="G270" t="str">
        <f t="shared" si="9"/>
        <v>ok</v>
      </c>
    </row>
    <row r="271" spans="2:7" x14ac:dyDescent="0.2">
      <c r="B271" t="s">
        <v>12</v>
      </c>
      <c r="C271">
        <v>1994</v>
      </c>
      <c r="D271" s="2">
        <v>2183.9250000000002</v>
      </c>
      <c r="E271" s="56">
        <v>22838.607473</v>
      </c>
      <c r="F271" s="55">
        <f t="shared" si="8"/>
        <v>20654.682473000001</v>
      </c>
      <c r="G271" t="str">
        <f t="shared" si="9"/>
        <v>ok</v>
      </c>
    </row>
    <row r="272" spans="2:7" x14ac:dyDescent="0.2">
      <c r="B272" t="s">
        <v>12</v>
      </c>
      <c r="C272">
        <v>1995</v>
      </c>
      <c r="D272" s="2">
        <v>2344.4450000000002</v>
      </c>
      <c r="E272" s="56">
        <v>23628.490850999999</v>
      </c>
      <c r="F272" s="55">
        <f t="shared" si="8"/>
        <v>21284.045850999999</v>
      </c>
      <c r="G272" t="str">
        <f t="shared" si="9"/>
        <v>ok</v>
      </c>
    </row>
    <row r="273" spans="2:7" x14ac:dyDescent="0.2">
      <c r="B273" t="s">
        <v>12</v>
      </c>
      <c r="C273">
        <v>1996</v>
      </c>
      <c r="D273" s="2">
        <v>2476.0230000000001</v>
      </c>
      <c r="E273" s="56">
        <v>24167.865344000002</v>
      </c>
      <c r="F273" s="55">
        <f t="shared" si="8"/>
        <v>21691.842344000001</v>
      </c>
      <c r="G273" t="str">
        <f t="shared" si="9"/>
        <v>ok</v>
      </c>
    </row>
    <row r="274" spans="2:7" x14ac:dyDescent="0.2">
      <c r="B274" t="s">
        <v>12</v>
      </c>
      <c r="C274">
        <v>1997</v>
      </c>
      <c r="D274" s="2">
        <v>2490.8679999999999</v>
      </c>
      <c r="E274" s="56">
        <v>24722.552240000001</v>
      </c>
      <c r="F274" s="55">
        <f t="shared" si="8"/>
        <v>22231.684240000002</v>
      </c>
      <c r="G274" t="str">
        <f t="shared" si="9"/>
        <v>ok</v>
      </c>
    </row>
    <row r="275" spans="2:7" x14ac:dyDescent="0.2">
      <c r="B275" t="s">
        <v>12</v>
      </c>
      <c r="C275">
        <v>1998</v>
      </c>
      <c r="D275" s="2">
        <v>2561.4720000000002</v>
      </c>
      <c r="E275" s="56">
        <v>25531.673321999999</v>
      </c>
      <c r="F275" s="55">
        <f t="shared" si="8"/>
        <v>22970.201321999997</v>
      </c>
      <c r="G275" t="str">
        <f t="shared" si="9"/>
        <v>ok</v>
      </c>
    </row>
    <row r="276" spans="2:7" x14ac:dyDescent="0.2">
      <c r="B276" t="s">
        <v>12</v>
      </c>
      <c r="C276">
        <v>1999</v>
      </c>
      <c r="D276" s="2">
        <v>2693.9650000000001</v>
      </c>
      <c r="E276" s="56">
        <v>26510.228695999998</v>
      </c>
      <c r="F276" s="55">
        <f t="shared" si="8"/>
        <v>23816.263695999998</v>
      </c>
      <c r="G276" t="str">
        <f t="shared" si="9"/>
        <v>ok</v>
      </c>
    </row>
    <row r="277" spans="2:7" x14ac:dyDescent="0.2">
      <c r="B277" t="s">
        <v>12</v>
      </c>
      <c r="C277">
        <v>2000</v>
      </c>
      <c r="D277" s="2">
        <v>2889.03</v>
      </c>
      <c r="E277" s="56">
        <v>27461.253515</v>
      </c>
      <c r="F277" s="55">
        <f t="shared" si="8"/>
        <v>24572.223515000001</v>
      </c>
      <c r="G277" t="str">
        <f t="shared" si="9"/>
        <v>ok</v>
      </c>
    </row>
    <row r="278" spans="2:7" x14ac:dyDescent="0.2">
      <c r="B278" t="s">
        <v>12</v>
      </c>
      <c r="C278">
        <v>2001</v>
      </c>
      <c r="D278" s="2">
        <v>3003.4520000000002</v>
      </c>
      <c r="E278" s="56">
        <v>28670.656532000001</v>
      </c>
      <c r="F278" s="55">
        <f t="shared" si="8"/>
        <v>25667.204532</v>
      </c>
      <c r="G278" t="str">
        <f t="shared" si="9"/>
        <v>ok</v>
      </c>
    </row>
    <row r="279" spans="2:7" x14ac:dyDescent="0.2">
      <c r="B279" t="s">
        <v>12</v>
      </c>
      <c r="C279">
        <v>2002</v>
      </c>
      <c r="D279" s="2">
        <v>3234.8629999999998</v>
      </c>
      <c r="E279" s="56">
        <v>29504.289240999999</v>
      </c>
      <c r="F279" s="55">
        <f t="shared" si="8"/>
        <v>26269.426240999997</v>
      </c>
      <c r="G279" t="str">
        <f t="shared" si="9"/>
        <v>ok</v>
      </c>
    </row>
    <row r="280" spans="2:7" x14ac:dyDescent="0.2">
      <c r="B280" t="s">
        <v>12</v>
      </c>
      <c r="C280">
        <v>2003</v>
      </c>
      <c r="D280" s="2">
        <v>3321.5039999999999</v>
      </c>
      <c r="E280" s="56">
        <v>30236.403891000002</v>
      </c>
      <c r="F280" s="55">
        <f t="shared" si="8"/>
        <v>26914.899891000001</v>
      </c>
      <c r="G280" t="str">
        <f t="shared" si="9"/>
        <v>ok</v>
      </c>
    </row>
    <row r="281" spans="2:7" x14ac:dyDescent="0.2">
      <c r="B281" t="s">
        <v>12</v>
      </c>
      <c r="C281">
        <v>2004</v>
      </c>
      <c r="D281" s="2">
        <v>3382.1149999999998</v>
      </c>
      <c r="E281" s="56">
        <v>31712.917409000001</v>
      </c>
      <c r="F281" s="55">
        <f t="shared" si="8"/>
        <v>28330.802409000004</v>
      </c>
      <c r="G281" t="str">
        <f t="shared" si="9"/>
        <v>ok</v>
      </c>
    </row>
    <row r="282" spans="2:7" x14ac:dyDescent="0.2">
      <c r="B282" t="s">
        <v>12</v>
      </c>
      <c r="C282">
        <v>2005</v>
      </c>
      <c r="D282" s="2">
        <v>3420.7249999999999</v>
      </c>
      <c r="E282" s="56">
        <v>32236.740986000001</v>
      </c>
      <c r="F282" s="55">
        <f t="shared" si="8"/>
        <v>28816.015986000002</v>
      </c>
      <c r="G282" t="str">
        <f t="shared" si="9"/>
        <v>ok</v>
      </c>
    </row>
    <row r="283" spans="2:7" x14ac:dyDescent="0.2">
      <c r="B283" t="s">
        <v>12</v>
      </c>
      <c r="C283">
        <v>2006</v>
      </c>
      <c r="D283" s="2">
        <v>3553.953</v>
      </c>
      <c r="E283" s="56">
        <v>34624.968884000002</v>
      </c>
      <c r="F283" s="55">
        <f t="shared" si="8"/>
        <v>31071.015884</v>
      </c>
      <c r="G283" t="str">
        <f t="shared" si="9"/>
        <v>ok</v>
      </c>
    </row>
    <row r="284" spans="2:7" x14ac:dyDescent="0.2">
      <c r="B284" t="s">
        <v>12</v>
      </c>
      <c r="C284">
        <v>2007</v>
      </c>
      <c r="D284" s="2">
        <v>3739.94</v>
      </c>
      <c r="E284" s="56">
        <v>36820.153244000001</v>
      </c>
      <c r="F284" s="55">
        <f t="shared" si="8"/>
        <v>33080.213243999999</v>
      </c>
      <c r="G284" t="str">
        <f t="shared" si="9"/>
        <v>ok</v>
      </c>
    </row>
    <row r="285" spans="2:7" x14ac:dyDescent="0.2">
      <c r="B285" t="s">
        <v>12</v>
      </c>
      <c r="C285">
        <v>2008</v>
      </c>
      <c r="D285" s="2">
        <v>3942.3789999999999</v>
      </c>
      <c r="E285" s="56">
        <v>38432.448211000003</v>
      </c>
      <c r="F285" s="55">
        <f t="shared" si="8"/>
        <v>34490.069211000002</v>
      </c>
      <c r="G285" t="str">
        <f t="shared" si="9"/>
        <v>ok</v>
      </c>
    </row>
    <row r="286" spans="2:7" x14ac:dyDescent="0.2">
      <c r="B286" t="s">
        <v>12</v>
      </c>
      <c r="C286">
        <v>2009</v>
      </c>
      <c r="D286" s="2">
        <v>4156.6279999999997</v>
      </c>
      <c r="E286" s="56">
        <v>37501.127561000001</v>
      </c>
      <c r="F286" s="55">
        <f t="shared" si="8"/>
        <v>33344.499561000004</v>
      </c>
      <c r="G286" t="str">
        <f t="shared" si="9"/>
        <v>ok</v>
      </c>
    </row>
    <row r="287" spans="2:7" x14ac:dyDescent="0.2">
      <c r="B287" t="s">
        <v>12</v>
      </c>
      <c r="C287">
        <v>2010</v>
      </c>
      <c r="D287" s="2">
        <v>4411.9359999999997</v>
      </c>
      <c r="E287" s="56">
        <v>39703.558088999998</v>
      </c>
      <c r="F287" s="55">
        <f t="shared" si="8"/>
        <v>35291.622088999997</v>
      </c>
      <c r="G287" t="str">
        <f t="shared" si="9"/>
        <v>ok</v>
      </c>
    </row>
    <row r="288" spans="2:7" x14ac:dyDescent="0.2">
      <c r="B288" t="s">
        <v>12</v>
      </c>
      <c r="C288">
        <v>2011</v>
      </c>
      <c r="D288" s="2">
        <v>4558.2470000000003</v>
      </c>
      <c r="E288" s="56">
        <v>42541.513125999998</v>
      </c>
      <c r="F288" s="55">
        <f t="shared" si="8"/>
        <v>37983.266125999995</v>
      </c>
      <c r="G288" t="str">
        <f t="shared" si="9"/>
        <v>ok</v>
      </c>
    </row>
    <row r="289" spans="2:7" x14ac:dyDescent="0.2">
      <c r="B289" t="s">
        <v>12</v>
      </c>
      <c r="C289">
        <v>2012</v>
      </c>
      <c r="D289" s="2">
        <v>4734.2860000000001</v>
      </c>
      <c r="E289" s="56">
        <v>43359.541047999999</v>
      </c>
      <c r="F289" s="55">
        <f t="shared" si="8"/>
        <v>38625.255047999999</v>
      </c>
      <c r="G289" t="str">
        <f t="shared" si="9"/>
        <v>ok</v>
      </c>
    </row>
    <row r="290" spans="2:7" x14ac:dyDescent="0.2">
      <c r="B290" t="s">
        <v>12</v>
      </c>
      <c r="C290">
        <v>2013</v>
      </c>
      <c r="D290" s="2">
        <v>4947.7700000000004</v>
      </c>
      <c r="E290" s="56">
        <v>44993.667838000001</v>
      </c>
      <c r="F290" s="55">
        <f t="shared" si="8"/>
        <v>40045.897838000004</v>
      </c>
      <c r="G290" t="str">
        <f t="shared" si="9"/>
        <v>ok</v>
      </c>
    </row>
    <row r="291" spans="2:7" x14ac:dyDescent="0.2">
      <c r="B291" t="s">
        <v>12</v>
      </c>
      <c r="C291">
        <v>2014</v>
      </c>
      <c r="D291" s="2">
        <v>5142.3850000000002</v>
      </c>
      <c r="E291" s="56">
        <v>47011.280401999997</v>
      </c>
      <c r="F291" s="55">
        <f t="shared" si="8"/>
        <v>41868.895401999995</v>
      </c>
      <c r="G291" t="str">
        <f t="shared" si="9"/>
        <v>ok</v>
      </c>
    </row>
    <row r="292" spans="2:7" x14ac:dyDescent="0.2">
      <c r="B292" t="s">
        <v>12</v>
      </c>
      <c r="C292">
        <v>2015</v>
      </c>
      <c r="D292" s="2">
        <v>5291.2809999999999</v>
      </c>
      <c r="E292" s="56">
        <v>47683.547300999999</v>
      </c>
      <c r="F292" s="55">
        <f t="shared" si="8"/>
        <v>42392.266300999996</v>
      </c>
      <c r="G292" t="str">
        <f t="shared" si="9"/>
        <v>ok</v>
      </c>
    </row>
    <row r="293" spans="2:7" x14ac:dyDescent="0.2">
      <c r="B293" t="s">
        <v>12</v>
      </c>
      <c r="C293">
        <v>2016</v>
      </c>
      <c r="D293" s="2">
        <v>5550.1750000000002</v>
      </c>
      <c r="E293" s="56">
        <v>50564.049275999998</v>
      </c>
      <c r="F293" s="55">
        <f t="shared" si="8"/>
        <v>45013.874275999995</v>
      </c>
      <c r="G293" t="str">
        <f t="shared" si="9"/>
        <v>ok</v>
      </c>
    </row>
    <row r="294" spans="2:7" x14ac:dyDescent="0.2">
      <c r="B294" t="s">
        <v>12</v>
      </c>
      <c r="C294">
        <v>2017</v>
      </c>
      <c r="D294" s="2">
        <v>5847.6760000000004</v>
      </c>
      <c r="E294" s="56">
        <v>53011.742456</v>
      </c>
      <c r="F294" s="55">
        <f t="shared" si="8"/>
        <v>47164.066456</v>
      </c>
      <c r="G294" t="str">
        <f t="shared" si="9"/>
        <v>ok</v>
      </c>
    </row>
    <row r="295" spans="2:7" x14ac:dyDescent="0.2">
      <c r="B295" t="s">
        <v>12</v>
      </c>
      <c r="C295">
        <v>2018</v>
      </c>
      <c r="D295" s="2">
        <v>5986.43</v>
      </c>
      <c r="E295" s="56">
        <v>54456.783929999998</v>
      </c>
      <c r="F295" s="55">
        <f t="shared" si="8"/>
        <v>48470.353929999997</v>
      </c>
      <c r="G295" t="str">
        <f t="shared" si="9"/>
        <v>ok</v>
      </c>
    </row>
    <row r="296" spans="2:7" x14ac:dyDescent="0.2">
      <c r="B296" t="s">
        <v>15</v>
      </c>
      <c r="C296">
        <v>1970</v>
      </c>
      <c r="D296" s="2">
        <v>115.711</v>
      </c>
      <c r="E296" s="54">
        <v>2457.048949</v>
      </c>
      <c r="F296" s="55">
        <f t="shared" si="8"/>
        <v>2341.3379490000002</v>
      </c>
      <c r="G296" t="str">
        <f t="shared" si="9"/>
        <v>ok</v>
      </c>
    </row>
    <row r="297" spans="2:7" x14ac:dyDescent="0.2">
      <c r="B297" t="s">
        <v>15</v>
      </c>
      <c r="C297">
        <v>1971</v>
      </c>
      <c r="D297" s="2">
        <v>148.16499999999999</v>
      </c>
      <c r="E297" s="54">
        <v>2646.064003</v>
      </c>
      <c r="F297" s="55">
        <f t="shared" si="8"/>
        <v>2497.899003</v>
      </c>
      <c r="G297" t="str">
        <f t="shared" si="9"/>
        <v>ok</v>
      </c>
    </row>
    <row r="298" spans="2:7" x14ac:dyDescent="0.2">
      <c r="B298" t="s">
        <v>15</v>
      </c>
      <c r="C298">
        <v>1972</v>
      </c>
      <c r="D298" s="2">
        <v>168.61099999999999</v>
      </c>
      <c r="E298" s="54">
        <v>2894.878604</v>
      </c>
      <c r="F298" s="55">
        <f t="shared" si="8"/>
        <v>2726.2676040000001</v>
      </c>
      <c r="G298" t="str">
        <f t="shared" si="9"/>
        <v>ok</v>
      </c>
    </row>
    <row r="299" spans="2:7" x14ac:dyDescent="0.2">
      <c r="B299" t="s">
        <v>15</v>
      </c>
      <c r="C299">
        <v>1973</v>
      </c>
      <c r="D299" s="2">
        <v>193.709</v>
      </c>
      <c r="E299" s="54">
        <v>3146.6961930000002</v>
      </c>
      <c r="F299" s="55">
        <f t="shared" si="8"/>
        <v>2952.9871930000004</v>
      </c>
      <c r="G299" t="str">
        <f t="shared" si="9"/>
        <v>ok</v>
      </c>
    </row>
    <row r="300" spans="2:7" x14ac:dyDescent="0.2">
      <c r="B300" t="s">
        <v>15</v>
      </c>
      <c r="C300">
        <v>1974</v>
      </c>
      <c r="D300" s="2">
        <v>216.75700000000001</v>
      </c>
      <c r="E300" s="54">
        <v>3517.59872</v>
      </c>
      <c r="F300" s="55">
        <f t="shared" si="8"/>
        <v>3300.8417199999999</v>
      </c>
      <c r="G300" t="str">
        <f t="shared" si="9"/>
        <v>ok</v>
      </c>
    </row>
    <row r="301" spans="2:7" x14ac:dyDescent="0.2">
      <c r="B301" t="s">
        <v>15</v>
      </c>
      <c r="C301">
        <v>1975</v>
      </c>
      <c r="D301" s="2">
        <v>251.94900000000001</v>
      </c>
      <c r="E301" s="54">
        <v>3993.0848599999999</v>
      </c>
      <c r="F301" s="55">
        <f t="shared" si="8"/>
        <v>3741.1358599999999</v>
      </c>
      <c r="G301" t="str">
        <f t="shared" si="9"/>
        <v>ok</v>
      </c>
    </row>
    <row r="302" spans="2:7" x14ac:dyDescent="0.2">
      <c r="B302" t="s">
        <v>15</v>
      </c>
      <c r="C302">
        <v>1976</v>
      </c>
      <c r="D302" s="2">
        <v>261.34699999999998</v>
      </c>
      <c r="E302" s="54">
        <v>4204.1125460000003</v>
      </c>
      <c r="F302" s="55">
        <f t="shared" si="8"/>
        <v>3942.7655460000005</v>
      </c>
      <c r="G302" t="str">
        <f t="shared" si="9"/>
        <v>ok</v>
      </c>
    </row>
    <row r="303" spans="2:7" x14ac:dyDescent="0.2">
      <c r="B303" t="s">
        <v>15</v>
      </c>
      <c r="C303">
        <v>1977</v>
      </c>
      <c r="D303" s="2">
        <v>281.07499999999999</v>
      </c>
      <c r="E303" s="54">
        <v>4767.0128670000004</v>
      </c>
      <c r="F303" s="55">
        <f t="shared" si="8"/>
        <v>4485.9378670000006</v>
      </c>
      <c r="G303" t="str">
        <f t="shared" si="9"/>
        <v>ok</v>
      </c>
    </row>
    <row r="304" spans="2:7" x14ac:dyDescent="0.2">
      <c r="B304" t="s">
        <v>15</v>
      </c>
      <c r="C304">
        <v>1978</v>
      </c>
      <c r="D304" s="2">
        <v>342.28300000000002</v>
      </c>
      <c r="E304" s="54">
        <v>5399.694931</v>
      </c>
      <c r="F304" s="55">
        <f t="shared" si="8"/>
        <v>5057.4119309999996</v>
      </c>
      <c r="G304" t="str">
        <f t="shared" si="9"/>
        <v>ok</v>
      </c>
    </row>
    <row r="305" spans="2:7" x14ac:dyDescent="0.2">
      <c r="B305" t="s">
        <v>15</v>
      </c>
      <c r="C305">
        <v>1979</v>
      </c>
      <c r="D305" s="2">
        <v>394.59899999999999</v>
      </c>
      <c r="E305" s="54">
        <v>5930.7484860000004</v>
      </c>
      <c r="F305" s="55">
        <f t="shared" si="8"/>
        <v>5536.1494860000003</v>
      </c>
      <c r="G305" t="str">
        <f t="shared" si="9"/>
        <v>ok</v>
      </c>
    </row>
    <row r="306" spans="2:7" x14ac:dyDescent="0.2">
      <c r="B306" t="s">
        <v>15</v>
      </c>
      <c r="C306">
        <v>1980</v>
      </c>
      <c r="D306" s="2">
        <v>474.988</v>
      </c>
      <c r="E306" s="54">
        <v>6600.9228460000004</v>
      </c>
      <c r="F306" s="55">
        <f t="shared" si="8"/>
        <v>6125.9348460000001</v>
      </c>
      <c r="G306" t="str">
        <f t="shared" si="9"/>
        <v>ok</v>
      </c>
    </row>
    <row r="307" spans="2:7" x14ac:dyDescent="0.2">
      <c r="B307" t="s">
        <v>15</v>
      </c>
      <c r="C307">
        <v>1981</v>
      </c>
      <c r="D307" s="2">
        <v>491.11</v>
      </c>
      <c r="E307" s="54">
        <v>7374.7054019999996</v>
      </c>
      <c r="F307" s="55">
        <f t="shared" si="8"/>
        <v>6883.5954019999999</v>
      </c>
      <c r="G307" t="str">
        <f t="shared" si="9"/>
        <v>ok</v>
      </c>
    </row>
    <row r="308" spans="2:7" x14ac:dyDescent="0.2">
      <c r="B308" t="s">
        <v>15</v>
      </c>
      <c r="C308">
        <v>1982</v>
      </c>
      <c r="D308" s="2">
        <v>516.10500000000002</v>
      </c>
      <c r="E308" s="54">
        <v>7923.9795109999995</v>
      </c>
      <c r="F308" s="55">
        <f t="shared" si="8"/>
        <v>7407.874511</v>
      </c>
      <c r="G308" t="str">
        <f t="shared" si="9"/>
        <v>ok</v>
      </c>
    </row>
    <row r="309" spans="2:7" x14ac:dyDescent="0.2">
      <c r="B309" t="s">
        <v>15</v>
      </c>
      <c r="C309">
        <v>1983</v>
      </c>
      <c r="D309" s="2">
        <v>542.072</v>
      </c>
      <c r="E309" s="54">
        <v>8155.6377750000001</v>
      </c>
      <c r="F309" s="55">
        <f t="shared" si="8"/>
        <v>7613.565775</v>
      </c>
      <c r="G309" t="str">
        <f t="shared" si="9"/>
        <v>ok</v>
      </c>
    </row>
    <row r="310" spans="2:7" x14ac:dyDescent="0.2">
      <c r="B310" t="s">
        <v>15</v>
      </c>
      <c r="C310">
        <v>1984</v>
      </c>
      <c r="D310" s="2">
        <v>565.93299999999999</v>
      </c>
      <c r="E310" s="54">
        <v>8757.8409179999999</v>
      </c>
      <c r="F310" s="55">
        <f t="shared" si="8"/>
        <v>8191.9079179999999</v>
      </c>
      <c r="G310" t="str">
        <f t="shared" si="9"/>
        <v>ok</v>
      </c>
    </row>
    <row r="311" spans="2:7" x14ac:dyDescent="0.2">
      <c r="B311" t="s">
        <v>15</v>
      </c>
      <c r="C311">
        <v>1985</v>
      </c>
      <c r="D311" s="2">
        <v>605.93100000000004</v>
      </c>
      <c r="E311" s="54">
        <v>9282.0196550000001</v>
      </c>
      <c r="F311" s="55">
        <f t="shared" si="8"/>
        <v>8676.0886549999996</v>
      </c>
      <c r="G311" t="str">
        <f t="shared" si="9"/>
        <v>ok</v>
      </c>
    </row>
    <row r="312" spans="2:7" x14ac:dyDescent="0.2">
      <c r="B312" t="s">
        <v>15</v>
      </c>
      <c r="C312">
        <v>1986</v>
      </c>
      <c r="D312" s="2">
        <v>619.66899999999998</v>
      </c>
      <c r="E312" s="54">
        <v>9425.7295599999998</v>
      </c>
      <c r="F312" s="55">
        <f t="shared" si="8"/>
        <v>8806.0605599999999</v>
      </c>
      <c r="G312" t="str">
        <f t="shared" si="9"/>
        <v>ok</v>
      </c>
    </row>
    <row r="313" spans="2:7" x14ac:dyDescent="0.2">
      <c r="B313" t="s">
        <v>15</v>
      </c>
      <c r="C313">
        <v>1987</v>
      </c>
      <c r="D313" s="2">
        <v>638.84</v>
      </c>
      <c r="E313" s="54">
        <v>10106.324358</v>
      </c>
      <c r="F313" s="55">
        <f t="shared" si="8"/>
        <v>9467.4843579999997</v>
      </c>
      <c r="G313" t="str">
        <f t="shared" si="9"/>
        <v>ok</v>
      </c>
    </row>
    <row r="314" spans="2:7" x14ac:dyDescent="0.2">
      <c r="B314" t="s">
        <v>15</v>
      </c>
      <c r="C314">
        <v>1988</v>
      </c>
      <c r="D314" s="2">
        <v>663.24800000000005</v>
      </c>
      <c r="E314" s="54">
        <v>11046.119938</v>
      </c>
      <c r="F314" s="55">
        <f t="shared" si="8"/>
        <v>10382.871938</v>
      </c>
      <c r="G314" t="str">
        <f t="shared" si="9"/>
        <v>ok</v>
      </c>
    </row>
    <row r="315" spans="2:7" x14ac:dyDescent="0.2">
      <c r="B315" t="s">
        <v>15</v>
      </c>
      <c r="C315">
        <v>1989</v>
      </c>
      <c r="D315" s="2">
        <v>700.30799999999999</v>
      </c>
      <c r="E315" s="54">
        <v>12219.226524</v>
      </c>
      <c r="F315" s="55">
        <f t="shared" si="8"/>
        <v>11518.918524000001</v>
      </c>
      <c r="G315" t="str">
        <f t="shared" si="9"/>
        <v>ok</v>
      </c>
    </row>
    <row r="316" spans="2:7" x14ac:dyDescent="0.2">
      <c r="B316" t="s">
        <v>15</v>
      </c>
      <c r="C316">
        <v>1990</v>
      </c>
      <c r="D316" s="2">
        <v>751.24099999999999</v>
      </c>
      <c r="E316" s="54">
        <v>13765.591101</v>
      </c>
      <c r="F316" s="55">
        <f t="shared" si="8"/>
        <v>13014.350101</v>
      </c>
      <c r="G316" t="str">
        <f t="shared" si="9"/>
        <v>ok</v>
      </c>
    </row>
    <row r="317" spans="2:7" x14ac:dyDescent="0.2">
      <c r="B317" t="s">
        <v>15</v>
      </c>
      <c r="C317">
        <v>1991</v>
      </c>
      <c r="D317" s="2">
        <v>838.82299999999998</v>
      </c>
      <c r="E317" s="54">
        <v>14423.440187</v>
      </c>
      <c r="F317" s="55">
        <f t="shared" si="8"/>
        <v>13584.617187</v>
      </c>
      <c r="G317" t="str">
        <f t="shared" si="9"/>
        <v>ok</v>
      </c>
    </row>
    <row r="318" spans="2:7" x14ac:dyDescent="0.2">
      <c r="B318" t="s">
        <v>15</v>
      </c>
      <c r="C318">
        <v>1992</v>
      </c>
      <c r="D318" s="2">
        <v>918.45</v>
      </c>
      <c r="E318" s="54">
        <v>15120.977355999999</v>
      </c>
      <c r="F318" s="55">
        <f t="shared" si="8"/>
        <v>14202.527355999999</v>
      </c>
      <c r="G318" t="str">
        <f t="shared" si="9"/>
        <v>ok</v>
      </c>
    </row>
    <row r="319" spans="2:7" x14ac:dyDescent="0.2">
      <c r="B319" t="s">
        <v>15</v>
      </c>
      <c r="C319">
        <v>1993</v>
      </c>
      <c r="D319" s="2">
        <v>991.721</v>
      </c>
      <c r="E319" s="54">
        <v>15811.524986</v>
      </c>
      <c r="F319" s="55">
        <f t="shared" si="8"/>
        <v>14819.803986000001</v>
      </c>
      <c r="G319" t="str">
        <f t="shared" si="9"/>
        <v>ok</v>
      </c>
    </row>
    <row r="320" spans="2:7" x14ac:dyDescent="0.2">
      <c r="B320" t="s">
        <v>15</v>
      </c>
      <c r="C320">
        <v>1994</v>
      </c>
      <c r="D320" s="2">
        <v>1039.7470000000001</v>
      </c>
      <c r="E320" s="54">
        <v>17021.527440000002</v>
      </c>
      <c r="F320" s="55">
        <f t="shared" si="8"/>
        <v>15981.780440000002</v>
      </c>
      <c r="G320" t="str">
        <f t="shared" si="9"/>
        <v>ok</v>
      </c>
    </row>
    <row r="321" spans="2:7" x14ac:dyDescent="0.2">
      <c r="B321" t="s">
        <v>15</v>
      </c>
      <c r="C321">
        <v>1995</v>
      </c>
      <c r="D321" s="2">
        <v>1129.3109999999999</v>
      </c>
      <c r="E321" s="54">
        <v>18971.807680999998</v>
      </c>
      <c r="F321" s="55">
        <f t="shared" si="8"/>
        <v>17842.496680999997</v>
      </c>
      <c r="G321" t="str">
        <f t="shared" si="9"/>
        <v>ok</v>
      </c>
    </row>
    <row r="322" spans="2:7" x14ac:dyDescent="0.2">
      <c r="B322" t="s">
        <v>15</v>
      </c>
      <c r="C322">
        <v>1996</v>
      </c>
      <c r="D322" s="2">
        <v>1184.864</v>
      </c>
      <c r="E322" s="54">
        <v>20533.092854999999</v>
      </c>
      <c r="F322" s="55">
        <f t="shared" si="8"/>
        <v>19348.228854999998</v>
      </c>
      <c r="G322" t="str">
        <f t="shared" si="9"/>
        <v>ok</v>
      </c>
    </row>
    <row r="323" spans="2:7" x14ac:dyDescent="0.2">
      <c r="B323" t="s">
        <v>15</v>
      </c>
      <c r="C323">
        <v>1997</v>
      </c>
      <c r="D323" s="2">
        <v>1287.25</v>
      </c>
      <c r="E323" s="54">
        <v>22681.240099999999</v>
      </c>
      <c r="F323" s="55">
        <f t="shared" ref="F323:F386" si="10">E323-D323</f>
        <v>21393.990099999999</v>
      </c>
      <c r="G323" t="str">
        <f t="shared" ref="G323:G386" si="11">IF(F323=E323,"WARNING","ok")</f>
        <v>ok</v>
      </c>
    </row>
    <row r="324" spans="2:7" x14ac:dyDescent="0.2">
      <c r="B324" t="s">
        <v>15</v>
      </c>
      <c r="C324">
        <v>1998</v>
      </c>
      <c r="D324" s="2">
        <v>1394.9970000000001</v>
      </c>
      <c r="E324" s="54">
        <v>25049.476747000001</v>
      </c>
      <c r="F324" s="55">
        <f t="shared" si="10"/>
        <v>23654.479747000001</v>
      </c>
      <c r="G324" t="str">
        <f t="shared" si="11"/>
        <v>ok</v>
      </c>
    </row>
    <row r="325" spans="2:7" x14ac:dyDescent="0.2">
      <c r="B325" t="s">
        <v>15</v>
      </c>
      <c r="C325">
        <v>1999</v>
      </c>
      <c r="D325" s="2">
        <v>1498.298</v>
      </c>
      <c r="E325" s="54">
        <v>26995.533308999999</v>
      </c>
      <c r="F325" s="55">
        <f t="shared" si="10"/>
        <v>25497.235309</v>
      </c>
      <c r="G325" t="str">
        <f t="shared" si="11"/>
        <v>ok</v>
      </c>
    </row>
    <row r="326" spans="2:7" x14ac:dyDescent="0.2">
      <c r="B326" t="s">
        <v>15</v>
      </c>
      <c r="C326">
        <v>2000</v>
      </c>
      <c r="D326" s="2">
        <v>1828.7149999999999</v>
      </c>
      <c r="E326" s="54">
        <v>30192.311621000001</v>
      </c>
      <c r="F326" s="55">
        <f t="shared" si="10"/>
        <v>28363.596621000001</v>
      </c>
      <c r="G326" t="str">
        <f t="shared" si="11"/>
        <v>ok</v>
      </c>
    </row>
    <row r="327" spans="2:7" x14ac:dyDescent="0.2">
      <c r="B327" t="s">
        <v>15</v>
      </c>
      <c r="C327">
        <v>2001</v>
      </c>
      <c r="D327" s="2">
        <v>2133.39</v>
      </c>
      <c r="E327" s="54">
        <v>32566.894896000002</v>
      </c>
      <c r="F327" s="55">
        <f t="shared" si="10"/>
        <v>30433.504896000002</v>
      </c>
      <c r="G327" t="str">
        <f t="shared" si="11"/>
        <v>ok</v>
      </c>
    </row>
    <row r="328" spans="2:7" x14ac:dyDescent="0.2">
      <c r="B328" t="s">
        <v>15</v>
      </c>
      <c r="C328">
        <v>2002</v>
      </c>
      <c r="D328" s="2">
        <v>2418.8609999999999</v>
      </c>
      <c r="E328" s="54">
        <v>35212.947769999999</v>
      </c>
      <c r="F328" s="55">
        <f t="shared" si="10"/>
        <v>32794.086770000002</v>
      </c>
      <c r="G328" t="str">
        <f t="shared" si="11"/>
        <v>ok</v>
      </c>
    </row>
    <row r="329" spans="2:7" x14ac:dyDescent="0.2">
      <c r="B329" t="s">
        <v>15</v>
      </c>
      <c r="C329">
        <v>2003</v>
      </c>
      <c r="D329" s="2">
        <v>2578.828</v>
      </c>
      <c r="E329" s="54">
        <v>36234.038840000001</v>
      </c>
      <c r="F329" s="55">
        <f t="shared" si="10"/>
        <v>33655.21084</v>
      </c>
      <c r="G329" t="str">
        <f t="shared" si="11"/>
        <v>ok</v>
      </c>
    </row>
    <row r="330" spans="2:7" x14ac:dyDescent="0.2">
      <c r="B330" t="s">
        <v>15</v>
      </c>
      <c r="C330">
        <v>2004</v>
      </c>
      <c r="D330" s="2">
        <v>2805.2370000000001</v>
      </c>
      <c r="E330" s="54">
        <v>38697.384719000001</v>
      </c>
      <c r="F330" s="55">
        <f t="shared" si="10"/>
        <v>35892.147719000001</v>
      </c>
      <c r="G330" t="str">
        <f t="shared" si="11"/>
        <v>ok</v>
      </c>
    </row>
    <row r="331" spans="2:7" x14ac:dyDescent="0.2">
      <c r="B331" t="s">
        <v>15</v>
      </c>
      <c r="C331">
        <v>2005</v>
      </c>
      <c r="D331" s="2">
        <v>3093.3760000000002</v>
      </c>
      <c r="E331" s="54">
        <v>40437.080869999998</v>
      </c>
      <c r="F331" s="55">
        <f t="shared" si="10"/>
        <v>37343.704870000001</v>
      </c>
      <c r="G331" t="str">
        <f t="shared" si="11"/>
        <v>ok</v>
      </c>
    </row>
    <row r="332" spans="2:7" x14ac:dyDescent="0.2">
      <c r="B332" t="s">
        <v>15</v>
      </c>
      <c r="C332">
        <v>2006</v>
      </c>
      <c r="D332" s="2">
        <v>3202.393</v>
      </c>
      <c r="E332" s="54">
        <v>44236.514438999999</v>
      </c>
      <c r="F332" s="55">
        <f t="shared" si="10"/>
        <v>41034.121438999995</v>
      </c>
      <c r="G332" t="str">
        <f t="shared" si="11"/>
        <v>ok</v>
      </c>
    </row>
    <row r="333" spans="2:7" x14ac:dyDescent="0.2">
      <c r="B333" t="s">
        <v>15</v>
      </c>
      <c r="C333">
        <v>2007</v>
      </c>
      <c r="D333" s="2">
        <v>3383.04</v>
      </c>
      <c r="E333" s="54">
        <v>46743.136387999999</v>
      </c>
      <c r="F333" s="55">
        <f t="shared" si="10"/>
        <v>43360.096387999998</v>
      </c>
      <c r="G333" t="str">
        <f t="shared" si="11"/>
        <v>ok</v>
      </c>
    </row>
    <row r="334" spans="2:7" x14ac:dyDescent="0.2">
      <c r="B334" t="s">
        <v>15</v>
      </c>
      <c r="C334">
        <v>2008</v>
      </c>
      <c r="D334" s="2">
        <v>3643.2730000000001</v>
      </c>
      <c r="E334" s="54">
        <v>44219.775878</v>
      </c>
      <c r="F334" s="55">
        <f t="shared" si="10"/>
        <v>40576.502877999999</v>
      </c>
      <c r="G334" t="str">
        <f t="shared" si="11"/>
        <v>ok</v>
      </c>
    </row>
    <row r="335" spans="2:7" x14ac:dyDescent="0.2">
      <c r="B335" t="s">
        <v>15</v>
      </c>
      <c r="C335">
        <v>2009</v>
      </c>
      <c r="D335" s="2">
        <v>3864.5340000000001</v>
      </c>
      <c r="E335" s="54">
        <v>41618.626636000001</v>
      </c>
      <c r="F335" s="55">
        <f t="shared" si="10"/>
        <v>37754.092636000001</v>
      </c>
      <c r="G335" t="str">
        <f t="shared" si="11"/>
        <v>ok</v>
      </c>
    </row>
    <row r="336" spans="2:7" x14ac:dyDescent="0.2">
      <c r="B336" t="s">
        <v>15</v>
      </c>
      <c r="C336">
        <v>2010</v>
      </c>
      <c r="D336" s="2">
        <v>4049.297</v>
      </c>
      <c r="E336" s="54">
        <v>43331.071574000001</v>
      </c>
      <c r="F336" s="55">
        <f t="shared" si="10"/>
        <v>39281.774574000003</v>
      </c>
      <c r="G336" t="str">
        <f t="shared" si="11"/>
        <v>ok</v>
      </c>
    </row>
    <row r="337" spans="2:7" x14ac:dyDescent="0.2">
      <c r="B337" t="s">
        <v>15</v>
      </c>
      <c r="C337">
        <v>2011</v>
      </c>
      <c r="D337" s="2">
        <v>4206.8649999999998</v>
      </c>
      <c r="E337" s="54">
        <v>44870.463328999998</v>
      </c>
      <c r="F337" s="55">
        <f t="shared" si="10"/>
        <v>40663.598329</v>
      </c>
      <c r="G337" t="str">
        <f t="shared" si="11"/>
        <v>ok</v>
      </c>
    </row>
    <row r="338" spans="2:7" x14ac:dyDescent="0.2">
      <c r="B338" t="s">
        <v>15</v>
      </c>
      <c r="C338">
        <v>2012</v>
      </c>
      <c r="D338" s="2">
        <v>4373.2849999999999</v>
      </c>
      <c r="E338" s="54">
        <v>46277.631711000002</v>
      </c>
      <c r="F338" s="55">
        <f t="shared" si="10"/>
        <v>41904.346711000006</v>
      </c>
      <c r="G338" t="str">
        <f t="shared" si="11"/>
        <v>ok</v>
      </c>
    </row>
    <row r="339" spans="2:7" x14ac:dyDescent="0.2">
      <c r="B339" t="s">
        <v>15</v>
      </c>
      <c r="C339">
        <v>2013</v>
      </c>
      <c r="D339" s="2">
        <v>4302.3370000000004</v>
      </c>
      <c r="E339" s="54">
        <v>47936.388701000003</v>
      </c>
      <c r="F339" s="55">
        <f t="shared" si="10"/>
        <v>43634.051701000004</v>
      </c>
      <c r="G339" t="str">
        <f t="shared" si="11"/>
        <v>ok</v>
      </c>
    </row>
    <row r="340" spans="2:7" x14ac:dyDescent="0.2">
      <c r="B340" t="s">
        <v>15</v>
      </c>
      <c r="C340">
        <v>2014</v>
      </c>
      <c r="D340" s="2">
        <v>4251.482</v>
      </c>
      <c r="E340" s="54">
        <v>51125.923302000003</v>
      </c>
      <c r="F340" s="55">
        <f t="shared" si="10"/>
        <v>46874.441302000007</v>
      </c>
      <c r="G340" t="str">
        <f t="shared" si="11"/>
        <v>ok</v>
      </c>
    </row>
    <row r="341" spans="2:7" x14ac:dyDescent="0.2">
      <c r="B341" t="s">
        <v>15</v>
      </c>
      <c r="C341">
        <v>2015</v>
      </c>
      <c r="D341" s="2">
        <v>4301.8500000000004</v>
      </c>
      <c r="E341" s="54">
        <v>69147.029060000001</v>
      </c>
      <c r="F341" s="55">
        <f t="shared" si="10"/>
        <v>64845.179060000002</v>
      </c>
      <c r="G341" t="str">
        <f t="shared" si="11"/>
        <v>ok</v>
      </c>
    </row>
    <row r="342" spans="2:7" x14ac:dyDescent="0.2">
      <c r="B342" t="s">
        <v>15</v>
      </c>
      <c r="C342">
        <v>2016</v>
      </c>
      <c r="D342" s="2">
        <v>4470.7479999999996</v>
      </c>
      <c r="E342" s="54">
        <v>72017.755233999997</v>
      </c>
      <c r="F342" s="55">
        <f t="shared" si="10"/>
        <v>67547.00723399999</v>
      </c>
      <c r="G342" t="str">
        <f t="shared" si="11"/>
        <v>ok</v>
      </c>
    </row>
    <row r="343" spans="2:7" x14ac:dyDescent="0.2">
      <c r="B343" t="s">
        <v>15</v>
      </c>
      <c r="C343">
        <v>2017</v>
      </c>
      <c r="D343" s="2">
        <v>4631.116</v>
      </c>
      <c r="E343" s="54">
        <v>78211.410447999995</v>
      </c>
      <c r="F343" s="55">
        <f t="shared" si="10"/>
        <v>73580.294448000001</v>
      </c>
      <c r="G343" t="str">
        <f t="shared" si="11"/>
        <v>ok</v>
      </c>
    </row>
    <row r="344" spans="2:7" x14ac:dyDescent="0.2">
      <c r="B344" t="s">
        <v>15</v>
      </c>
      <c r="C344">
        <v>2018</v>
      </c>
      <c r="D344" s="2">
        <v>4915.4930000000004</v>
      </c>
      <c r="E344" s="54">
        <v>84575.437296999997</v>
      </c>
      <c r="F344" s="55">
        <f t="shared" si="10"/>
        <v>79659.944296999995</v>
      </c>
      <c r="G344" t="str">
        <f t="shared" si="11"/>
        <v>ok</v>
      </c>
    </row>
    <row r="345" spans="2:7" x14ac:dyDescent="0.2">
      <c r="B345" t="s">
        <v>21</v>
      </c>
      <c r="C345">
        <v>1970</v>
      </c>
      <c r="E345" s="56">
        <v>4411.2929389999999</v>
      </c>
      <c r="F345" s="55" t="s">
        <v>31</v>
      </c>
      <c r="G345" t="str">
        <f t="shared" si="11"/>
        <v>ok</v>
      </c>
    </row>
    <row r="346" spans="2:7" x14ac:dyDescent="0.2">
      <c r="B346" t="s">
        <v>21</v>
      </c>
      <c r="C346">
        <v>1971</v>
      </c>
      <c r="E346" s="56">
        <v>4776.2624599999999</v>
      </c>
      <c r="F346" s="55" t="s">
        <v>31</v>
      </c>
      <c r="G346" t="str">
        <f t="shared" si="11"/>
        <v>ok</v>
      </c>
    </row>
    <row r="347" spans="2:7" x14ac:dyDescent="0.2">
      <c r="B347" t="s">
        <v>21</v>
      </c>
      <c r="C347">
        <v>1972</v>
      </c>
      <c r="D347" s="2">
        <v>308.404</v>
      </c>
      <c r="E347" s="56">
        <v>5055.511571</v>
      </c>
      <c r="F347" s="55">
        <f t="shared" si="10"/>
        <v>4747.1075710000005</v>
      </c>
      <c r="G347" t="str">
        <f t="shared" si="11"/>
        <v>ok</v>
      </c>
    </row>
    <row r="348" spans="2:7" x14ac:dyDescent="0.2">
      <c r="B348" t="s">
        <v>21</v>
      </c>
      <c r="C348">
        <v>1973</v>
      </c>
      <c r="D348" s="2">
        <v>341.57100000000003</v>
      </c>
      <c r="E348" s="56">
        <v>5595.6604859999998</v>
      </c>
      <c r="F348" s="55">
        <f t="shared" si="10"/>
        <v>5254.0894859999999</v>
      </c>
      <c r="G348" t="str">
        <f t="shared" si="11"/>
        <v>ok</v>
      </c>
    </row>
    <row r="349" spans="2:7" x14ac:dyDescent="0.2">
      <c r="B349" t="s">
        <v>21</v>
      </c>
      <c r="C349">
        <v>1974</v>
      </c>
      <c r="D349" s="2">
        <v>398.22500000000002</v>
      </c>
      <c r="E349" s="56">
        <v>6309.4736140000005</v>
      </c>
      <c r="F349" s="55">
        <f t="shared" si="10"/>
        <v>5911.2486140000001</v>
      </c>
      <c r="G349" t="str">
        <f t="shared" si="11"/>
        <v>ok</v>
      </c>
    </row>
    <row r="350" spans="2:7" x14ac:dyDescent="0.2">
      <c r="B350" t="s">
        <v>21</v>
      </c>
      <c r="C350">
        <v>1975</v>
      </c>
      <c r="D350" s="2">
        <v>452.39</v>
      </c>
      <c r="E350" s="56">
        <v>6843.2570269999997</v>
      </c>
      <c r="F350" s="55">
        <f t="shared" si="10"/>
        <v>6390.8670269999993</v>
      </c>
      <c r="G350" t="str">
        <f t="shared" si="11"/>
        <v>ok</v>
      </c>
    </row>
    <row r="351" spans="2:7" x14ac:dyDescent="0.2">
      <c r="B351" t="s">
        <v>21</v>
      </c>
      <c r="C351">
        <v>1976</v>
      </c>
      <c r="D351" s="2">
        <v>491.57400000000001</v>
      </c>
      <c r="E351" s="56">
        <v>7503.4591879999998</v>
      </c>
      <c r="F351" s="55">
        <f t="shared" si="10"/>
        <v>7011.8851880000002</v>
      </c>
      <c r="G351" t="str">
        <f t="shared" si="11"/>
        <v>ok</v>
      </c>
    </row>
    <row r="352" spans="2:7" x14ac:dyDescent="0.2">
      <c r="B352" t="s">
        <v>21</v>
      </c>
      <c r="C352">
        <v>1977</v>
      </c>
      <c r="D352" s="2">
        <v>540.89700000000005</v>
      </c>
      <c r="E352" s="56">
        <v>8074.1386839999996</v>
      </c>
      <c r="F352" s="55">
        <f t="shared" si="10"/>
        <v>7533.2416839999996</v>
      </c>
      <c r="G352" t="str">
        <f t="shared" si="11"/>
        <v>ok</v>
      </c>
    </row>
    <row r="353" spans="2:7" x14ac:dyDescent="0.2">
      <c r="B353" t="s">
        <v>21</v>
      </c>
      <c r="C353">
        <v>1978</v>
      </c>
      <c r="D353" s="2">
        <v>604.48400000000004</v>
      </c>
      <c r="E353" s="56">
        <v>8790.8261509999993</v>
      </c>
      <c r="F353" s="55">
        <f t="shared" si="10"/>
        <v>8186.3421509999989</v>
      </c>
      <c r="G353" t="str">
        <f t="shared" si="11"/>
        <v>ok</v>
      </c>
    </row>
    <row r="354" spans="2:7" x14ac:dyDescent="0.2">
      <c r="B354" t="s">
        <v>21</v>
      </c>
      <c r="C354">
        <v>1979</v>
      </c>
      <c r="D354" s="2">
        <v>673.60299999999995</v>
      </c>
      <c r="E354" s="56">
        <v>9646.9075379999995</v>
      </c>
      <c r="F354" s="55">
        <f t="shared" si="10"/>
        <v>8973.3045380000003</v>
      </c>
      <c r="G354" t="str">
        <f t="shared" si="11"/>
        <v>ok</v>
      </c>
    </row>
    <row r="355" spans="2:7" x14ac:dyDescent="0.2">
      <c r="B355" t="s">
        <v>21</v>
      </c>
      <c r="C355">
        <v>1980</v>
      </c>
      <c r="D355" s="2">
        <v>749.84199999999998</v>
      </c>
      <c r="E355" s="56">
        <v>10772.758795</v>
      </c>
      <c r="F355" s="55">
        <f t="shared" si="10"/>
        <v>10022.916794999999</v>
      </c>
      <c r="G355" t="str">
        <f t="shared" si="11"/>
        <v>ok</v>
      </c>
    </row>
    <row r="356" spans="2:7" x14ac:dyDescent="0.2">
      <c r="B356" t="s">
        <v>21</v>
      </c>
      <c r="C356">
        <v>1981</v>
      </c>
      <c r="D356" s="2">
        <v>807.37599999999998</v>
      </c>
      <c r="E356" s="56">
        <v>11618.393161</v>
      </c>
      <c r="F356" s="55">
        <f t="shared" si="10"/>
        <v>10811.017161</v>
      </c>
      <c r="G356" t="str">
        <f t="shared" si="11"/>
        <v>ok</v>
      </c>
    </row>
    <row r="357" spans="2:7" x14ac:dyDescent="0.2">
      <c r="B357" t="s">
        <v>21</v>
      </c>
      <c r="C357">
        <v>1982</v>
      </c>
      <c r="D357" s="2">
        <v>864.95100000000002</v>
      </c>
      <c r="E357" s="56">
        <v>12127.809488999999</v>
      </c>
      <c r="F357" s="55">
        <f t="shared" si="10"/>
        <v>11262.858488999998</v>
      </c>
      <c r="G357" t="str">
        <f t="shared" si="11"/>
        <v>ok</v>
      </c>
    </row>
    <row r="358" spans="2:7" x14ac:dyDescent="0.2">
      <c r="B358" t="s">
        <v>21</v>
      </c>
      <c r="C358">
        <v>1983</v>
      </c>
      <c r="D358" s="2">
        <v>906.02499999999998</v>
      </c>
      <c r="E358" s="56">
        <v>12813.564279</v>
      </c>
      <c r="F358" s="55">
        <f t="shared" si="10"/>
        <v>11907.539279000001</v>
      </c>
      <c r="G358" t="str">
        <f t="shared" si="11"/>
        <v>ok</v>
      </c>
    </row>
    <row r="359" spans="2:7" x14ac:dyDescent="0.2">
      <c r="B359" t="s">
        <v>21</v>
      </c>
      <c r="C359">
        <v>1984</v>
      </c>
      <c r="D359" s="2">
        <v>940.23900000000003</v>
      </c>
      <c r="E359" s="56">
        <v>13630.129927</v>
      </c>
      <c r="F359" s="55">
        <f t="shared" si="10"/>
        <v>12689.890927</v>
      </c>
      <c r="G359" t="str">
        <f t="shared" si="11"/>
        <v>ok</v>
      </c>
    </row>
    <row r="360" spans="2:7" x14ac:dyDescent="0.2">
      <c r="B360" t="s">
        <v>21</v>
      </c>
      <c r="C360">
        <v>1985</v>
      </c>
      <c r="D360" s="2">
        <v>976.41899999999998</v>
      </c>
      <c r="E360" s="56">
        <v>14359.266244</v>
      </c>
      <c r="F360" s="55">
        <f t="shared" si="10"/>
        <v>13382.847244000001</v>
      </c>
      <c r="G360" t="str">
        <f t="shared" si="11"/>
        <v>ok</v>
      </c>
    </row>
    <row r="361" spans="2:7" x14ac:dyDescent="0.2">
      <c r="B361" t="s">
        <v>21</v>
      </c>
      <c r="C361">
        <v>1986</v>
      </c>
      <c r="D361" s="2">
        <v>1034.4059999999999</v>
      </c>
      <c r="E361" s="56">
        <v>14975.039779999999</v>
      </c>
      <c r="F361" s="55">
        <f t="shared" si="10"/>
        <v>13940.63378</v>
      </c>
      <c r="G361" t="str">
        <f t="shared" si="11"/>
        <v>ok</v>
      </c>
    </row>
    <row r="362" spans="2:7" x14ac:dyDescent="0.2">
      <c r="B362" t="s">
        <v>21</v>
      </c>
      <c r="C362">
        <v>1987</v>
      </c>
      <c r="D362" s="2">
        <v>1086.104</v>
      </c>
      <c r="E362" s="56">
        <v>15538.185361</v>
      </c>
      <c r="F362" s="55">
        <f t="shared" si="10"/>
        <v>14452.081361</v>
      </c>
      <c r="G362" t="str">
        <f t="shared" si="11"/>
        <v>ok</v>
      </c>
    </row>
    <row r="363" spans="2:7" x14ac:dyDescent="0.2">
      <c r="B363" t="s">
        <v>21</v>
      </c>
      <c r="C363">
        <v>1988</v>
      </c>
      <c r="D363" s="2">
        <v>1145.17</v>
      </c>
      <c r="E363" s="56">
        <v>16531.622813999998</v>
      </c>
      <c r="F363" s="55">
        <f t="shared" si="10"/>
        <v>15386.452813999998</v>
      </c>
      <c r="G363" t="str">
        <f t="shared" si="11"/>
        <v>ok</v>
      </c>
    </row>
    <row r="364" spans="2:7" x14ac:dyDescent="0.2">
      <c r="B364" t="s">
        <v>21</v>
      </c>
      <c r="C364">
        <v>1989</v>
      </c>
      <c r="D364" s="2">
        <v>1268.1890000000001</v>
      </c>
      <c r="E364" s="56">
        <v>17835.187653000001</v>
      </c>
      <c r="F364" s="55">
        <f t="shared" si="10"/>
        <v>16566.998653000002</v>
      </c>
      <c r="G364" t="str">
        <f t="shared" si="11"/>
        <v>ok</v>
      </c>
    </row>
    <row r="365" spans="2:7" x14ac:dyDescent="0.2">
      <c r="B365" t="s">
        <v>21</v>
      </c>
      <c r="C365">
        <v>1990</v>
      </c>
      <c r="D365" s="2">
        <v>1398.5150000000001</v>
      </c>
      <c r="E365" s="56">
        <v>19146.557495000001</v>
      </c>
      <c r="F365" s="55">
        <f t="shared" si="10"/>
        <v>17748.042495000002</v>
      </c>
      <c r="G365" t="str">
        <f t="shared" si="11"/>
        <v>ok</v>
      </c>
    </row>
    <row r="366" spans="2:7" x14ac:dyDescent="0.2">
      <c r="B366" t="s">
        <v>21</v>
      </c>
      <c r="C366">
        <v>1991</v>
      </c>
      <c r="D366" s="2">
        <v>1499.1849999999999</v>
      </c>
      <c r="E366" s="56">
        <v>20114.003206000001</v>
      </c>
      <c r="F366" s="55">
        <f t="shared" si="10"/>
        <v>18614.818206</v>
      </c>
      <c r="G366" t="str">
        <f t="shared" si="11"/>
        <v>ok</v>
      </c>
    </row>
    <row r="367" spans="2:7" x14ac:dyDescent="0.2">
      <c r="B367" t="s">
        <v>21</v>
      </c>
      <c r="C367">
        <v>1992</v>
      </c>
      <c r="D367" s="2">
        <v>1586.297</v>
      </c>
      <c r="E367" s="56">
        <v>20766.252307999999</v>
      </c>
      <c r="F367" s="55">
        <f t="shared" si="10"/>
        <v>19179.955308000001</v>
      </c>
      <c r="G367" t="str">
        <f t="shared" si="11"/>
        <v>ok</v>
      </c>
    </row>
    <row r="368" spans="2:7" x14ac:dyDescent="0.2">
      <c r="B368" t="s">
        <v>21</v>
      </c>
      <c r="C368">
        <v>1993</v>
      </c>
      <c r="D368" s="2">
        <v>1647.6959999999999</v>
      </c>
      <c r="E368" s="56">
        <v>21373.565643000002</v>
      </c>
      <c r="F368" s="55">
        <f t="shared" si="10"/>
        <v>19725.869643000002</v>
      </c>
      <c r="G368" t="str">
        <f t="shared" si="11"/>
        <v>ok</v>
      </c>
    </row>
    <row r="369" spans="2:7" x14ac:dyDescent="0.2">
      <c r="B369" t="s">
        <v>21</v>
      </c>
      <c r="C369">
        <v>1994</v>
      </c>
      <c r="D369" s="2">
        <v>1688.242</v>
      </c>
      <c r="E369" s="56">
        <v>22343.397088000002</v>
      </c>
      <c r="F369" s="55">
        <f t="shared" si="10"/>
        <v>20655.155088000003</v>
      </c>
      <c r="G369" t="str">
        <f t="shared" si="11"/>
        <v>ok</v>
      </c>
    </row>
    <row r="370" spans="2:7" x14ac:dyDescent="0.2">
      <c r="B370" t="s">
        <v>21</v>
      </c>
      <c r="C370">
        <v>1995</v>
      </c>
      <c r="D370" s="2">
        <v>1746.81</v>
      </c>
      <c r="E370" s="56">
        <v>23403.013933999999</v>
      </c>
      <c r="F370" s="55">
        <f t="shared" si="10"/>
        <v>21656.203933999997</v>
      </c>
      <c r="G370" t="str">
        <f t="shared" si="11"/>
        <v>ok</v>
      </c>
    </row>
    <row r="371" spans="2:7" x14ac:dyDescent="0.2">
      <c r="B371" t="s">
        <v>21</v>
      </c>
      <c r="C371">
        <v>1996</v>
      </c>
      <c r="D371" s="2">
        <v>1820.8240000000001</v>
      </c>
      <c r="E371" s="56">
        <v>24472.440302999999</v>
      </c>
      <c r="F371" s="55">
        <f t="shared" si="10"/>
        <v>22651.616302999999</v>
      </c>
      <c r="G371" t="str">
        <f t="shared" si="11"/>
        <v>ok</v>
      </c>
    </row>
    <row r="372" spans="2:7" x14ac:dyDescent="0.2">
      <c r="B372" t="s">
        <v>21</v>
      </c>
      <c r="C372">
        <v>1997</v>
      </c>
      <c r="D372" s="2">
        <v>1881.6130000000001</v>
      </c>
      <c r="E372" s="56">
        <v>26007.697059999999</v>
      </c>
      <c r="F372" s="55">
        <f t="shared" si="10"/>
        <v>24126.084059999997</v>
      </c>
      <c r="G372" t="str">
        <f t="shared" si="11"/>
        <v>ok</v>
      </c>
    </row>
    <row r="373" spans="2:7" x14ac:dyDescent="0.2">
      <c r="B373" t="s">
        <v>21</v>
      </c>
      <c r="C373">
        <v>1998</v>
      </c>
      <c r="D373" s="2">
        <v>2215.6999999999998</v>
      </c>
      <c r="E373" s="56">
        <v>27708.806811999999</v>
      </c>
      <c r="F373" s="55">
        <f t="shared" si="10"/>
        <v>25493.106811999998</v>
      </c>
      <c r="G373" t="str">
        <f t="shared" si="11"/>
        <v>ok</v>
      </c>
    </row>
    <row r="374" spans="2:7" x14ac:dyDescent="0.2">
      <c r="B374" t="s">
        <v>21</v>
      </c>
      <c r="C374">
        <v>1999</v>
      </c>
      <c r="D374" s="2">
        <v>2372.0050000000001</v>
      </c>
      <c r="E374" s="56">
        <v>29268.685492000001</v>
      </c>
      <c r="F374" s="55">
        <f t="shared" si="10"/>
        <v>26896.680492</v>
      </c>
      <c r="G374" t="str">
        <f t="shared" si="11"/>
        <v>ok</v>
      </c>
    </row>
    <row r="375" spans="2:7" x14ac:dyDescent="0.2">
      <c r="B375" t="s">
        <v>21</v>
      </c>
      <c r="C375">
        <v>2000</v>
      </c>
      <c r="D375" s="2">
        <v>2645.877</v>
      </c>
      <c r="E375" s="56">
        <v>31881.783197000001</v>
      </c>
      <c r="F375" s="55">
        <f t="shared" si="10"/>
        <v>29235.906197</v>
      </c>
      <c r="G375" t="str">
        <f t="shared" si="11"/>
        <v>ok</v>
      </c>
    </row>
    <row r="376" spans="2:7" x14ac:dyDescent="0.2">
      <c r="B376" t="s">
        <v>21</v>
      </c>
      <c r="C376">
        <v>2001</v>
      </c>
      <c r="D376" s="2">
        <v>2881.777</v>
      </c>
      <c r="E376" s="56">
        <v>33194.742253999997</v>
      </c>
      <c r="F376" s="55">
        <f t="shared" si="10"/>
        <v>30312.965253999995</v>
      </c>
      <c r="G376" t="str">
        <f t="shared" si="11"/>
        <v>ok</v>
      </c>
    </row>
    <row r="377" spans="2:7" x14ac:dyDescent="0.2">
      <c r="B377" t="s">
        <v>21</v>
      </c>
      <c r="C377">
        <v>2002</v>
      </c>
      <c r="D377" s="2">
        <v>3296.9639999999999</v>
      </c>
      <c r="E377" s="56">
        <v>34447.053372000002</v>
      </c>
      <c r="F377" s="55">
        <f t="shared" si="10"/>
        <v>31150.089372000002</v>
      </c>
      <c r="G377" t="str">
        <f t="shared" si="11"/>
        <v>ok</v>
      </c>
    </row>
    <row r="378" spans="2:7" x14ac:dyDescent="0.2">
      <c r="B378" t="s">
        <v>21</v>
      </c>
      <c r="C378">
        <v>2003</v>
      </c>
      <c r="D378" s="2">
        <v>3308.9</v>
      </c>
      <c r="E378" s="56">
        <v>34112.961208000001</v>
      </c>
      <c r="F378" s="55">
        <f t="shared" si="10"/>
        <v>30804.061207999999</v>
      </c>
      <c r="G378" t="str">
        <f t="shared" si="11"/>
        <v>ok</v>
      </c>
    </row>
    <row r="379" spans="2:7" x14ac:dyDescent="0.2">
      <c r="B379" t="s">
        <v>21</v>
      </c>
      <c r="C379">
        <v>2004</v>
      </c>
      <c r="D379" s="2">
        <v>3495.24</v>
      </c>
      <c r="E379" s="56">
        <v>35776.830561000002</v>
      </c>
      <c r="F379" s="55">
        <f t="shared" si="10"/>
        <v>32281.590561000005</v>
      </c>
      <c r="G379" t="str">
        <f t="shared" si="11"/>
        <v>ok</v>
      </c>
    </row>
    <row r="380" spans="2:7" x14ac:dyDescent="0.2">
      <c r="B380" t="s">
        <v>21</v>
      </c>
      <c r="C380">
        <v>2005</v>
      </c>
      <c r="D380" s="2">
        <v>3583.4540000000002</v>
      </c>
      <c r="E380" s="56">
        <v>37625.252433000001</v>
      </c>
      <c r="F380" s="55">
        <f t="shared" si="10"/>
        <v>34041.798433000004</v>
      </c>
      <c r="G380" t="str">
        <f t="shared" si="11"/>
        <v>ok</v>
      </c>
    </row>
    <row r="381" spans="2:7" x14ac:dyDescent="0.2">
      <c r="B381" t="s">
        <v>21</v>
      </c>
      <c r="C381">
        <v>2006</v>
      </c>
      <c r="D381" s="2">
        <v>3826.415</v>
      </c>
      <c r="E381" s="56">
        <v>40964.575027999999</v>
      </c>
      <c r="F381" s="55">
        <f t="shared" si="10"/>
        <v>37138.160027999998</v>
      </c>
      <c r="G381" t="str">
        <f t="shared" si="11"/>
        <v>ok</v>
      </c>
    </row>
    <row r="382" spans="2:7" x14ac:dyDescent="0.2">
      <c r="B382" t="s">
        <v>21</v>
      </c>
      <c r="C382">
        <v>2007</v>
      </c>
      <c r="D382" s="2">
        <v>4075.45</v>
      </c>
      <c r="E382" s="56">
        <v>43892.697679999997</v>
      </c>
      <c r="F382" s="55">
        <f t="shared" si="10"/>
        <v>39817.24768</v>
      </c>
      <c r="G382" t="str">
        <f t="shared" si="11"/>
        <v>ok</v>
      </c>
    </row>
    <row r="383" spans="2:7" x14ac:dyDescent="0.2">
      <c r="B383" t="s">
        <v>21</v>
      </c>
      <c r="C383">
        <v>2008</v>
      </c>
      <c r="D383" s="2">
        <v>4378.3829999999998</v>
      </c>
      <c r="E383" s="56">
        <v>46419.042593999999</v>
      </c>
      <c r="F383" s="55">
        <f t="shared" si="10"/>
        <v>42040.659593999997</v>
      </c>
      <c r="G383" t="str">
        <f t="shared" si="11"/>
        <v>ok</v>
      </c>
    </row>
    <row r="384" spans="2:7" x14ac:dyDescent="0.2">
      <c r="B384" t="s">
        <v>21</v>
      </c>
      <c r="C384">
        <v>2009</v>
      </c>
      <c r="D384" s="2">
        <v>4444.424</v>
      </c>
      <c r="E384" s="56">
        <v>44600.864797000002</v>
      </c>
      <c r="F384" s="55">
        <f t="shared" si="10"/>
        <v>40156.440797000003</v>
      </c>
      <c r="G384" t="str">
        <f t="shared" si="11"/>
        <v>ok</v>
      </c>
    </row>
    <row r="385" spans="2:7" x14ac:dyDescent="0.2">
      <c r="B385" t="s">
        <v>21</v>
      </c>
      <c r="C385">
        <v>2010</v>
      </c>
      <c r="D385" s="2">
        <v>4472.6949999999997</v>
      </c>
      <c r="E385" s="56">
        <v>45075.085248000003</v>
      </c>
      <c r="F385" s="55">
        <f t="shared" si="10"/>
        <v>40602.390248000003</v>
      </c>
      <c r="G385" t="str">
        <f t="shared" si="11"/>
        <v>ok</v>
      </c>
    </row>
    <row r="386" spans="2:7" x14ac:dyDescent="0.2">
      <c r="B386" t="s">
        <v>21</v>
      </c>
      <c r="C386">
        <v>2011</v>
      </c>
      <c r="D386" s="2">
        <v>4567.357</v>
      </c>
      <c r="E386" s="56">
        <v>46599.227658000003</v>
      </c>
      <c r="F386" s="55">
        <f t="shared" si="10"/>
        <v>42031.870658</v>
      </c>
      <c r="G386" t="str">
        <f t="shared" si="11"/>
        <v>ok</v>
      </c>
    </row>
    <row r="387" spans="2:7" x14ac:dyDescent="0.2">
      <c r="B387" t="s">
        <v>21</v>
      </c>
      <c r="C387">
        <v>2012</v>
      </c>
      <c r="D387" s="2">
        <v>4782.366</v>
      </c>
      <c r="E387" s="56">
        <v>47271.968223999997</v>
      </c>
      <c r="F387" s="55">
        <f t="shared" ref="F387:F450" si="12">E387-D387</f>
        <v>42489.602223999995</v>
      </c>
      <c r="G387" t="str">
        <f t="shared" ref="G387:G450" si="13">IF(F387=E387,"WARNING","ok")</f>
        <v>ok</v>
      </c>
    </row>
    <row r="388" spans="2:7" x14ac:dyDescent="0.2">
      <c r="B388" t="s">
        <v>21</v>
      </c>
      <c r="C388">
        <v>2013</v>
      </c>
      <c r="D388" s="2">
        <v>4923.8770000000004</v>
      </c>
      <c r="E388" s="56">
        <v>49242.786711000001</v>
      </c>
      <c r="F388" s="55">
        <f t="shared" si="12"/>
        <v>44318.909711</v>
      </c>
      <c r="G388" t="str">
        <f t="shared" si="13"/>
        <v>ok</v>
      </c>
    </row>
    <row r="389" spans="2:7" x14ac:dyDescent="0.2">
      <c r="B389" t="s">
        <v>21</v>
      </c>
      <c r="C389">
        <v>2014</v>
      </c>
      <c r="D389" s="2">
        <v>4934.5829999999996</v>
      </c>
      <c r="E389" s="56">
        <v>49233.230346999997</v>
      </c>
      <c r="F389" s="55">
        <f t="shared" si="12"/>
        <v>44298.647346999998</v>
      </c>
      <c r="G389" t="str">
        <f t="shared" si="13"/>
        <v>ok</v>
      </c>
    </row>
    <row r="390" spans="2:7" x14ac:dyDescent="0.2">
      <c r="B390" t="s">
        <v>21</v>
      </c>
      <c r="C390">
        <v>2015</v>
      </c>
      <c r="D390" s="2">
        <v>4928.366</v>
      </c>
      <c r="E390" s="56">
        <v>50301.845626000002</v>
      </c>
      <c r="F390" s="55">
        <f t="shared" si="12"/>
        <v>45373.479626</v>
      </c>
      <c r="G390" t="str">
        <f t="shared" si="13"/>
        <v>ok</v>
      </c>
    </row>
    <row r="391" spans="2:7" x14ac:dyDescent="0.2">
      <c r="B391" t="s">
        <v>21</v>
      </c>
      <c r="C391">
        <v>2016</v>
      </c>
      <c r="D391" s="2">
        <v>5018.4059999999999</v>
      </c>
      <c r="E391" s="56">
        <v>52284.122625000004</v>
      </c>
      <c r="F391" s="55">
        <f t="shared" si="12"/>
        <v>47265.716625000001</v>
      </c>
      <c r="G391" t="str">
        <f t="shared" si="13"/>
        <v>ok</v>
      </c>
    </row>
    <row r="392" spans="2:7" x14ac:dyDescent="0.2">
      <c r="B392" t="s">
        <v>21</v>
      </c>
      <c r="C392">
        <v>2017</v>
      </c>
      <c r="D392" s="2">
        <v>5155.0429999999997</v>
      </c>
      <c r="E392" s="56">
        <v>55348.891834000002</v>
      </c>
      <c r="F392" s="55">
        <f t="shared" si="12"/>
        <v>50193.848834000004</v>
      </c>
      <c r="G392" t="str">
        <f t="shared" si="13"/>
        <v>ok</v>
      </c>
    </row>
    <row r="393" spans="2:7" x14ac:dyDescent="0.2">
      <c r="B393" t="s">
        <v>21</v>
      </c>
      <c r="C393">
        <v>2018</v>
      </c>
      <c r="D393" s="2">
        <v>5288.4359999999997</v>
      </c>
      <c r="E393" s="56">
        <v>57563.957868999998</v>
      </c>
      <c r="F393" s="55">
        <f t="shared" si="12"/>
        <v>52275.521868999997</v>
      </c>
      <c r="G393" t="str">
        <f t="shared" si="13"/>
        <v>ok</v>
      </c>
    </row>
    <row r="394" spans="2:7" x14ac:dyDescent="0.2">
      <c r="B394" t="s">
        <v>23</v>
      </c>
      <c r="C394">
        <v>1970</v>
      </c>
      <c r="D394" s="2">
        <v>44.555999999999997</v>
      </c>
      <c r="E394" s="56">
        <v>2074.3042919999998</v>
      </c>
      <c r="F394" s="55">
        <f t="shared" si="12"/>
        <v>2029.7482919999998</v>
      </c>
      <c r="G394" t="str">
        <f t="shared" si="13"/>
        <v>ok</v>
      </c>
    </row>
    <row r="395" spans="2:7" x14ac:dyDescent="0.2">
      <c r="B395" t="s">
        <v>23</v>
      </c>
      <c r="C395">
        <v>1971</v>
      </c>
      <c r="D395" s="2">
        <v>54.302</v>
      </c>
      <c r="E395" s="56">
        <v>2344.4205320000001</v>
      </c>
      <c r="F395" s="55">
        <f t="shared" si="12"/>
        <v>2290.118532</v>
      </c>
      <c r="G395" t="str">
        <f t="shared" si="13"/>
        <v>ok</v>
      </c>
    </row>
    <row r="396" spans="2:7" x14ac:dyDescent="0.2">
      <c r="B396" t="s">
        <v>23</v>
      </c>
      <c r="C396">
        <v>1972</v>
      </c>
      <c r="D396" s="2">
        <v>77.289000000000001</v>
      </c>
      <c r="E396" s="56">
        <v>2645.7884089999998</v>
      </c>
      <c r="F396" s="55">
        <f t="shared" si="12"/>
        <v>2568.4994089999996</v>
      </c>
      <c r="G396" t="str">
        <f t="shared" si="13"/>
        <v>ok</v>
      </c>
    </row>
    <row r="397" spans="2:7" x14ac:dyDescent="0.2">
      <c r="B397" t="s">
        <v>23</v>
      </c>
      <c r="C397">
        <v>1973</v>
      </c>
      <c r="D397" s="2">
        <v>97.344999999999999</v>
      </c>
      <c r="E397" s="56">
        <v>3102.282608</v>
      </c>
      <c r="F397" s="55">
        <f t="shared" si="12"/>
        <v>3004.9376080000002</v>
      </c>
      <c r="G397" t="str">
        <f t="shared" si="13"/>
        <v>ok</v>
      </c>
    </row>
    <row r="398" spans="2:7" x14ac:dyDescent="0.2">
      <c r="B398" t="s">
        <v>23</v>
      </c>
      <c r="C398">
        <v>1974</v>
      </c>
      <c r="D398" s="2">
        <v>111.331</v>
      </c>
      <c r="E398" s="56">
        <v>3372.8239530000001</v>
      </c>
      <c r="F398" s="55">
        <f t="shared" si="12"/>
        <v>3261.4929529999999</v>
      </c>
      <c r="G398" t="str">
        <f t="shared" si="13"/>
        <v>ok</v>
      </c>
    </row>
    <row r="399" spans="2:7" x14ac:dyDescent="0.2">
      <c r="B399" t="s">
        <v>23</v>
      </c>
      <c r="C399">
        <v>1975</v>
      </c>
      <c r="D399" s="2">
        <v>149.452</v>
      </c>
      <c r="E399" s="56">
        <v>3393.6119450000001</v>
      </c>
      <c r="F399" s="55">
        <f t="shared" si="12"/>
        <v>3244.1599450000003</v>
      </c>
      <c r="G399" t="str">
        <f t="shared" si="13"/>
        <v>ok</v>
      </c>
    </row>
    <row r="400" spans="2:7" x14ac:dyDescent="0.2">
      <c r="B400" t="s">
        <v>23</v>
      </c>
      <c r="C400">
        <v>1976</v>
      </c>
      <c r="D400" s="2">
        <v>158.40700000000001</v>
      </c>
      <c r="E400" s="56">
        <v>3720.2493650000001</v>
      </c>
      <c r="F400" s="55">
        <f t="shared" si="12"/>
        <v>3561.842365</v>
      </c>
      <c r="G400" t="str">
        <f t="shared" si="13"/>
        <v>ok</v>
      </c>
    </row>
    <row r="401" spans="2:7" x14ac:dyDescent="0.2">
      <c r="B401" t="s">
        <v>23</v>
      </c>
      <c r="C401">
        <v>1977</v>
      </c>
      <c r="D401" s="2">
        <v>157.88999999999999</v>
      </c>
      <c r="E401" s="56">
        <v>4128.6541440000001</v>
      </c>
      <c r="F401" s="55">
        <f t="shared" si="12"/>
        <v>3970.7641440000002</v>
      </c>
      <c r="G401" t="str">
        <f t="shared" si="13"/>
        <v>ok</v>
      </c>
    </row>
    <row r="402" spans="2:7" x14ac:dyDescent="0.2">
      <c r="B402" t="s">
        <v>23</v>
      </c>
      <c r="C402">
        <v>1978</v>
      </c>
      <c r="D402" s="2">
        <v>179.685</v>
      </c>
      <c r="E402" s="56">
        <v>4494.5393560000002</v>
      </c>
      <c r="F402" s="55">
        <f t="shared" si="12"/>
        <v>4314.8543559999998</v>
      </c>
      <c r="G402" t="str">
        <f t="shared" si="13"/>
        <v>ok</v>
      </c>
    </row>
    <row r="403" spans="2:7" x14ac:dyDescent="0.2">
      <c r="B403" t="s">
        <v>23</v>
      </c>
      <c r="C403">
        <v>1979</v>
      </c>
      <c r="D403" s="2">
        <v>190.982</v>
      </c>
      <c r="E403" s="56">
        <v>5087.0897459999996</v>
      </c>
      <c r="F403" s="55">
        <f t="shared" si="12"/>
        <v>4896.1077459999997</v>
      </c>
      <c r="G403" t="str">
        <f t="shared" si="13"/>
        <v>ok</v>
      </c>
    </row>
    <row r="404" spans="2:7" x14ac:dyDescent="0.2">
      <c r="B404" t="s">
        <v>23</v>
      </c>
      <c r="C404">
        <v>1980</v>
      </c>
      <c r="D404" s="2">
        <v>255.267</v>
      </c>
      <c r="E404" s="56">
        <v>5738.7958689999996</v>
      </c>
      <c r="F404" s="55">
        <f t="shared" si="12"/>
        <v>5483.5288689999998</v>
      </c>
      <c r="G404" t="str">
        <f t="shared" si="13"/>
        <v>ok</v>
      </c>
    </row>
    <row r="405" spans="2:7" x14ac:dyDescent="0.2">
      <c r="B405" t="s">
        <v>23</v>
      </c>
      <c r="C405">
        <v>1981</v>
      </c>
      <c r="D405" s="2">
        <v>288.87</v>
      </c>
      <c r="E405" s="56">
        <v>6329.0256259999996</v>
      </c>
      <c r="F405" s="55">
        <f t="shared" si="12"/>
        <v>6040.1556259999998</v>
      </c>
      <c r="G405" t="str">
        <f t="shared" si="13"/>
        <v>ok</v>
      </c>
    </row>
    <row r="406" spans="2:7" x14ac:dyDescent="0.2">
      <c r="B406" t="s">
        <v>23</v>
      </c>
      <c r="C406">
        <v>1982</v>
      </c>
      <c r="D406" s="2">
        <v>315.21600000000001</v>
      </c>
      <c r="E406" s="56">
        <v>6821.3053030000001</v>
      </c>
      <c r="F406" s="55">
        <f t="shared" si="12"/>
        <v>6506.0893029999997</v>
      </c>
      <c r="G406" t="str">
        <f t="shared" si="13"/>
        <v>ok</v>
      </c>
    </row>
    <row r="407" spans="2:7" x14ac:dyDescent="0.2">
      <c r="B407" t="s">
        <v>23</v>
      </c>
      <c r="C407">
        <v>1983</v>
      </c>
      <c r="D407" s="2">
        <v>308.83800000000002</v>
      </c>
      <c r="E407" s="56">
        <v>7045.6443129999998</v>
      </c>
      <c r="F407" s="55">
        <f t="shared" si="12"/>
        <v>6736.806313</v>
      </c>
      <c r="G407" t="str">
        <f t="shared" si="13"/>
        <v>ok</v>
      </c>
    </row>
    <row r="408" spans="2:7" x14ac:dyDescent="0.2">
      <c r="B408" t="s">
        <v>23</v>
      </c>
      <c r="C408">
        <v>1984</v>
      </c>
      <c r="D408" s="2">
        <v>313.97300000000001</v>
      </c>
      <c r="E408" s="56">
        <v>7138.2163330000003</v>
      </c>
      <c r="F408" s="55">
        <f t="shared" si="12"/>
        <v>6824.2433330000003</v>
      </c>
      <c r="G408" t="str">
        <f t="shared" si="13"/>
        <v>ok</v>
      </c>
    </row>
    <row r="409" spans="2:7" x14ac:dyDescent="0.2">
      <c r="B409" t="s">
        <v>23</v>
      </c>
      <c r="C409">
        <v>1985</v>
      </c>
      <c r="D409" s="2">
        <v>371.27499999999998</v>
      </c>
      <c r="E409" s="56">
        <v>7554.0599190000003</v>
      </c>
      <c r="F409" s="55">
        <f t="shared" si="12"/>
        <v>7182.7849190000006</v>
      </c>
      <c r="G409" t="str">
        <f t="shared" si="13"/>
        <v>ok</v>
      </c>
    </row>
    <row r="410" spans="2:7" x14ac:dyDescent="0.2">
      <c r="B410" t="s">
        <v>23</v>
      </c>
      <c r="C410">
        <v>1986</v>
      </c>
      <c r="D410" s="2">
        <v>463.03</v>
      </c>
      <c r="E410" s="56">
        <v>8025.300534</v>
      </c>
      <c r="F410" s="55">
        <f t="shared" si="12"/>
        <v>7562.2705340000002</v>
      </c>
      <c r="G410" t="str">
        <f t="shared" si="13"/>
        <v>ok</v>
      </c>
    </row>
    <row r="411" spans="2:7" x14ac:dyDescent="0.2">
      <c r="B411" t="s">
        <v>23</v>
      </c>
      <c r="C411">
        <v>1987</v>
      </c>
      <c r="D411" s="2">
        <v>494.48</v>
      </c>
      <c r="E411" s="56">
        <v>8763.3953459999993</v>
      </c>
      <c r="F411" s="55">
        <f t="shared" si="12"/>
        <v>8268.9153459999998</v>
      </c>
      <c r="G411" t="str">
        <f t="shared" si="13"/>
        <v>ok</v>
      </c>
    </row>
    <row r="412" spans="2:7" x14ac:dyDescent="0.2">
      <c r="B412" t="s">
        <v>23</v>
      </c>
      <c r="C412">
        <v>1988</v>
      </c>
      <c r="D412" s="2">
        <v>574.91399999999999</v>
      </c>
      <c r="E412" s="56">
        <v>9777.4057790000006</v>
      </c>
      <c r="F412" s="55">
        <f t="shared" si="12"/>
        <v>9202.491779</v>
      </c>
      <c r="G412" t="str">
        <f t="shared" si="13"/>
        <v>ok</v>
      </c>
    </row>
    <row r="413" spans="2:7" x14ac:dyDescent="0.2">
      <c r="B413" t="s">
        <v>23</v>
      </c>
      <c r="C413">
        <v>1989</v>
      </c>
      <c r="D413" s="2">
        <v>577.75900000000001</v>
      </c>
      <c r="E413" s="56">
        <v>10848.867554</v>
      </c>
      <c r="F413" s="55">
        <f t="shared" si="12"/>
        <v>10271.108554</v>
      </c>
      <c r="G413" t="str">
        <f t="shared" si="13"/>
        <v>ok</v>
      </c>
    </row>
    <row r="414" spans="2:7" x14ac:dyDescent="0.2">
      <c r="B414" t="s">
        <v>23</v>
      </c>
      <c r="C414">
        <v>1990</v>
      </c>
      <c r="D414" s="2">
        <v>629.78499999999997</v>
      </c>
      <c r="E414" s="56">
        <v>11744.519665</v>
      </c>
      <c r="F414" s="55">
        <f t="shared" si="12"/>
        <v>11114.734665</v>
      </c>
      <c r="G414" t="str">
        <f t="shared" si="13"/>
        <v>ok</v>
      </c>
    </row>
    <row r="415" spans="2:7" x14ac:dyDescent="0.2">
      <c r="B415" t="s">
        <v>23</v>
      </c>
      <c r="C415">
        <v>1991</v>
      </c>
      <c r="D415" s="2">
        <v>733.39200000000005</v>
      </c>
      <c r="E415" s="56">
        <v>12708.010208</v>
      </c>
      <c r="F415" s="55">
        <f t="shared" si="12"/>
        <v>11974.618208</v>
      </c>
      <c r="G415" t="str">
        <f t="shared" si="13"/>
        <v>ok</v>
      </c>
    </row>
    <row r="416" spans="2:7" x14ac:dyDescent="0.2">
      <c r="B416" t="s">
        <v>23</v>
      </c>
      <c r="C416">
        <v>1992</v>
      </c>
      <c r="D416" s="2">
        <v>789.96799999999996</v>
      </c>
      <c r="E416" s="56">
        <v>13144.509711000001</v>
      </c>
      <c r="F416" s="55">
        <f t="shared" si="12"/>
        <v>12354.541711</v>
      </c>
      <c r="G416" t="str">
        <f t="shared" si="13"/>
        <v>ok</v>
      </c>
    </row>
    <row r="417" spans="2:7" x14ac:dyDescent="0.2">
      <c r="B417" t="s">
        <v>23</v>
      </c>
      <c r="C417">
        <v>1993</v>
      </c>
      <c r="D417" s="2">
        <v>823.12300000000005</v>
      </c>
      <c r="E417" s="56">
        <v>13166.328520999999</v>
      </c>
      <c r="F417" s="55">
        <f t="shared" si="12"/>
        <v>12343.205521</v>
      </c>
      <c r="G417" t="str">
        <f t="shared" si="13"/>
        <v>ok</v>
      </c>
    </row>
    <row r="418" spans="2:7" x14ac:dyDescent="0.2">
      <c r="B418" t="s">
        <v>23</v>
      </c>
      <c r="C418">
        <v>1994</v>
      </c>
      <c r="D418" s="2">
        <v>861.77099999999996</v>
      </c>
      <c r="E418" s="56">
        <v>13544.633379000001</v>
      </c>
      <c r="F418" s="55">
        <f t="shared" si="12"/>
        <v>12682.862379</v>
      </c>
      <c r="G418" t="str">
        <f t="shared" si="13"/>
        <v>ok</v>
      </c>
    </row>
    <row r="419" spans="2:7" x14ac:dyDescent="0.2">
      <c r="B419" t="s">
        <v>23</v>
      </c>
      <c r="C419">
        <v>1995</v>
      </c>
      <c r="D419" s="2">
        <v>1008.669</v>
      </c>
      <c r="E419" s="56">
        <v>14380.043525999999</v>
      </c>
      <c r="F419" s="55">
        <f t="shared" si="12"/>
        <v>13371.374526</v>
      </c>
      <c r="G419" t="str">
        <f t="shared" si="13"/>
        <v>ok</v>
      </c>
    </row>
    <row r="420" spans="2:7" x14ac:dyDescent="0.2">
      <c r="B420" t="s">
        <v>23</v>
      </c>
      <c r="C420">
        <v>1996</v>
      </c>
      <c r="D420" s="2">
        <v>1085.1320000000001</v>
      </c>
      <c r="E420" s="56">
        <v>14895.030187</v>
      </c>
      <c r="F420" s="55">
        <f t="shared" si="12"/>
        <v>13809.898187000001</v>
      </c>
      <c r="G420" t="str">
        <f t="shared" si="13"/>
        <v>ok</v>
      </c>
    </row>
    <row r="421" spans="2:7" x14ac:dyDescent="0.2">
      <c r="B421" t="s">
        <v>23</v>
      </c>
      <c r="C421">
        <v>1997</v>
      </c>
      <c r="D421" s="2">
        <v>1143.2670000000001</v>
      </c>
      <c r="E421" s="56">
        <v>15783.347819000001</v>
      </c>
      <c r="F421" s="55">
        <f t="shared" si="12"/>
        <v>14640.080819000001</v>
      </c>
      <c r="G421" t="str">
        <f t="shared" si="13"/>
        <v>ok</v>
      </c>
    </row>
    <row r="422" spans="2:7" x14ac:dyDescent="0.2">
      <c r="B422" t="s">
        <v>23</v>
      </c>
      <c r="C422">
        <v>1998</v>
      </c>
      <c r="D422" s="2">
        <v>1193.702</v>
      </c>
      <c r="E422" s="56">
        <v>16686.736206000001</v>
      </c>
      <c r="F422" s="55">
        <f t="shared" si="12"/>
        <v>15493.034206000002</v>
      </c>
      <c r="G422" t="str">
        <f t="shared" si="13"/>
        <v>ok</v>
      </c>
    </row>
    <row r="423" spans="2:7" x14ac:dyDescent="0.2">
      <c r="B423" t="s">
        <v>23</v>
      </c>
      <c r="C423">
        <v>1999</v>
      </c>
      <c r="D423" s="2">
        <v>1319.759</v>
      </c>
      <c r="E423" s="56">
        <v>17718.199563999999</v>
      </c>
      <c r="F423" s="55">
        <f t="shared" si="12"/>
        <v>16398.440563999997</v>
      </c>
      <c r="G423" t="str">
        <f t="shared" si="13"/>
        <v>ok</v>
      </c>
    </row>
    <row r="424" spans="2:7" x14ac:dyDescent="0.2">
      <c r="B424" t="s">
        <v>23</v>
      </c>
      <c r="C424">
        <v>2000</v>
      </c>
      <c r="D424" s="2">
        <v>1599.4259999999999</v>
      </c>
      <c r="E424" s="56">
        <v>18883.735624000001</v>
      </c>
      <c r="F424" s="55">
        <f t="shared" si="12"/>
        <v>17284.309624000001</v>
      </c>
      <c r="G424" t="str">
        <f t="shared" si="13"/>
        <v>ok</v>
      </c>
    </row>
    <row r="425" spans="2:7" x14ac:dyDescent="0.2">
      <c r="B425" t="s">
        <v>23</v>
      </c>
      <c r="C425">
        <v>2001</v>
      </c>
      <c r="D425" s="2">
        <v>1665.3889999999999</v>
      </c>
      <c r="E425" s="56">
        <v>19533.295916999999</v>
      </c>
      <c r="F425" s="55">
        <f t="shared" si="12"/>
        <v>17867.906917</v>
      </c>
      <c r="G425" t="str">
        <f t="shared" si="13"/>
        <v>ok</v>
      </c>
    </row>
    <row r="426" spans="2:7" x14ac:dyDescent="0.2">
      <c r="B426" t="s">
        <v>23</v>
      </c>
      <c r="C426">
        <v>2002</v>
      </c>
      <c r="D426" s="2">
        <v>1792.2840000000001</v>
      </c>
      <c r="E426" s="56">
        <v>20356.721554</v>
      </c>
      <c r="F426" s="55">
        <f t="shared" si="12"/>
        <v>18564.437554</v>
      </c>
      <c r="G426" t="str">
        <f t="shared" si="13"/>
        <v>ok</v>
      </c>
    </row>
    <row r="427" spans="2:7" x14ac:dyDescent="0.2">
      <c r="B427" t="s">
        <v>23</v>
      </c>
      <c r="C427">
        <v>2003</v>
      </c>
      <c r="D427" s="2">
        <v>1876.249</v>
      </c>
      <c r="E427" s="56">
        <v>20828.357335000001</v>
      </c>
      <c r="F427" s="55">
        <f t="shared" si="12"/>
        <v>18952.108335000001</v>
      </c>
      <c r="G427" t="str">
        <f t="shared" si="13"/>
        <v>ok</v>
      </c>
    </row>
    <row r="428" spans="2:7" x14ac:dyDescent="0.2">
      <c r="B428" t="s">
        <v>23</v>
      </c>
      <c r="C428">
        <v>2004</v>
      </c>
      <c r="D428" s="2">
        <v>2035.41</v>
      </c>
      <c r="E428" s="56">
        <v>21458.280048000001</v>
      </c>
      <c r="F428" s="55">
        <f t="shared" si="12"/>
        <v>19422.870048000001</v>
      </c>
      <c r="G428" t="str">
        <f t="shared" si="13"/>
        <v>ok</v>
      </c>
    </row>
    <row r="429" spans="2:7" x14ac:dyDescent="0.2">
      <c r="B429" t="s">
        <v>23</v>
      </c>
      <c r="C429">
        <v>2005</v>
      </c>
      <c r="D429" s="2">
        <v>2135.366</v>
      </c>
      <c r="E429" s="56">
        <v>22725.351603999999</v>
      </c>
      <c r="F429" s="55">
        <f t="shared" si="12"/>
        <v>20589.985604000001</v>
      </c>
      <c r="G429" t="str">
        <f t="shared" si="13"/>
        <v>ok</v>
      </c>
    </row>
    <row r="430" spans="2:7" x14ac:dyDescent="0.2">
      <c r="B430" t="s">
        <v>23</v>
      </c>
      <c r="C430">
        <v>2006</v>
      </c>
      <c r="D430" s="2">
        <v>2186.4989999999998</v>
      </c>
      <c r="E430" s="56">
        <v>24652.920160000001</v>
      </c>
      <c r="F430" s="55">
        <f t="shared" si="12"/>
        <v>22466.421160000002</v>
      </c>
      <c r="G430" t="str">
        <f t="shared" si="13"/>
        <v>ok</v>
      </c>
    </row>
    <row r="431" spans="2:7" x14ac:dyDescent="0.2">
      <c r="B431" t="s">
        <v>23</v>
      </c>
      <c r="C431">
        <v>2007</v>
      </c>
      <c r="D431" s="2">
        <v>2253.2040000000002</v>
      </c>
      <c r="E431" s="56">
        <v>25706.283961000001</v>
      </c>
      <c r="F431" s="55">
        <f t="shared" si="12"/>
        <v>23453.079960999999</v>
      </c>
      <c r="G431" t="str">
        <f t="shared" si="13"/>
        <v>ok</v>
      </c>
    </row>
    <row r="432" spans="2:7" x14ac:dyDescent="0.2">
      <c r="B432" t="s">
        <v>23</v>
      </c>
      <c r="C432">
        <v>2008</v>
      </c>
      <c r="D432" s="2">
        <v>2386.0650000000001</v>
      </c>
      <c r="E432" s="56">
        <v>26665.771580000001</v>
      </c>
      <c r="F432" s="55">
        <f t="shared" si="12"/>
        <v>24279.706580000002</v>
      </c>
      <c r="G432" t="str">
        <f t="shared" si="13"/>
        <v>ok</v>
      </c>
    </row>
    <row r="433" spans="2:7" x14ac:dyDescent="0.2">
      <c r="B433" t="s">
        <v>23</v>
      </c>
      <c r="C433">
        <v>2009</v>
      </c>
      <c r="D433" s="2">
        <v>2457.3290000000002</v>
      </c>
      <c r="E433" s="56">
        <v>26484.479315</v>
      </c>
      <c r="F433" s="55">
        <f t="shared" si="12"/>
        <v>24027.150314999999</v>
      </c>
      <c r="G433" t="str">
        <f t="shared" si="13"/>
        <v>ok</v>
      </c>
    </row>
    <row r="434" spans="2:7" x14ac:dyDescent="0.2">
      <c r="B434" t="s">
        <v>23</v>
      </c>
      <c r="C434">
        <v>2010</v>
      </c>
      <c r="D434" s="2">
        <v>2528.8000000000002</v>
      </c>
      <c r="E434" s="56">
        <v>27280.174707999999</v>
      </c>
      <c r="F434" s="55">
        <f t="shared" si="12"/>
        <v>24751.374707999999</v>
      </c>
      <c r="G434" t="str">
        <f t="shared" si="13"/>
        <v>ok</v>
      </c>
    </row>
    <row r="435" spans="2:7" x14ac:dyDescent="0.2">
      <c r="B435" t="s">
        <v>23</v>
      </c>
      <c r="C435">
        <v>2011</v>
      </c>
      <c r="D435" s="2">
        <v>2408.0549999999998</v>
      </c>
      <c r="E435" s="56">
        <v>26769.427692000001</v>
      </c>
      <c r="F435" s="55">
        <f t="shared" si="12"/>
        <v>24361.372692000001</v>
      </c>
      <c r="G435" t="str">
        <f t="shared" si="13"/>
        <v>ok</v>
      </c>
    </row>
    <row r="436" spans="2:7" x14ac:dyDescent="0.2">
      <c r="B436" t="s">
        <v>23</v>
      </c>
      <c r="C436">
        <v>2012</v>
      </c>
      <c r="D436" s="2">
        <v>2345.6289999999999</v>
      </c>
      <c r="E436" s="56">
        <v>26438.140469000002</v>
      </c>
      <c r="F436" s="55">
        <f t="shared" si="12"/>
        <v>24092.511469000001</v>
      </c>
      <c r="G436" t="str">
        <f t="shared" si="13"/>
        <v>ok</v>
      </c>
    </row>
    <row r="437" spans="2:7" x14ac:dyDescent="0.2">
      <c r="B437" t="s">
        <v>23</v>
      </c>
      <c r="C437">
        <v>2013</v>
      </c>
      <c r="D437" s="2">
        <v>2417.038</v>
      </c>
      <c r="E437" s="56">
        <v>27936.006302000002</v>
      </c>
      <c r="F437" s="55">
        <f t="shared" si="12"/>
        <v>25518.968302000001</v>
      </c>
      <c r="G437" t="str">
        <f t="shared" si="13"/>
        <v>ok</v>
      </c>
    </row>
    <row r="438" spans="2:7" x14ac:dyDescent="0.2">
      <c r="B438" t="s">
        <v>23</v>
      </c>
      <c r="C438">
        <v>2014</v>
      </c>
      <c r="D438" s="2">
        <v>2450.8870000000002</v>
      </c>
      <c r="E438" s="56">
        <v>28742.313120999999</v>
      </c>
      <c r="F438" s="55">
        <f t="shared" si="12"/>
        <v>26291.426121</v>
      </c>
      <c r="G438" t="str">
        <f t="shared" si="13"/>
        <v>ok</v>
      </c>
    </row>
    <row r="439" spans="2:7" x14ac:dyDescent="0.2">
      <c r="B439" t="s">
        <v>23</v>
      </c>
      <c r="C439">
        <v>2015</v>
      </c>
      <c r="D439" s="2">
        <v>2540.0720000000001</v>
      </c>
      <c r="E439" s="56">
        <v>29668.804153000001</v>
      </c>
      <c r="F439" s="55">
        <f t="shared" si="12"/>
        <v>27128.732153000001</v>
      </c>
      <c r="G439" t="str">
        <f t="shared" si="13"/>
        <v>ok</v>
      </c>
    </row>
    <row r="440" spans="2:7" x14ac:dyDescent="0.2">
      <c r="B440" t="s">
        <v>23</v>
      </c>
      <c r="C440">
        <v>2016</v>
      </c>
      <c r="D440" s="2">
        <v>2667.6909999999998</v>
      </c>
      <c r="E440" s="56">
        <v>31604.417528999998</v>
      </c>
      <c r="F440" s="55">
        <f t="shared" si="12"/>
        <v>28936.726529</v>
      </c>
      <c r="G440" t="str">
        <f t="shared" si="13"/>
        <v>ok</v>
      </c>
    </row>
    <row r="441" spans="2:7" x14ac:dyDescent="0.2">
      <c r="B441" t="s">
        <v>23</v>
      </c>
      <c r="C441">
        <v>2017</v>
      </c>
      <c r="D441" s="2">
        <v>2758.5259999999998</v>
      </c>
      <c r="E441" s="56">
        <v>33086.072027000002</v>
      </c>
      <c r="F441" s="55">
        <f t="shared" si="12"/>
        <v>30327.546027000004</v>
      </c>
      <c r="G441" t="str">
        <f t="shared" si="13"/>
        <v>ok</v>
      </c>
    </row>
    <row r="442" spans="2:7" x14ac:dyDescent="0.2">
      <c r="B442" t="s">
        <v>23</v>
      </c>
      <c r="C442">
        <v>2018</v>
      </c>
      <c r="D442" s="2">
        <v>2861.3829999999998</v>
      </c>
      <c r="E442" s="56">
        <v>34340.770999</v>
      </c>
      <c r="F442" s="55">
        <f t="shared" si="12"/>
        <v>31479.387998999999</v>
      </c>
      <c r="G442" t="str">
        <f t="shared" si="13"/>
        <v>ok</v>
      </c>
    </row>
    <row r="443" spans="2:7" x14ac:dyDescent="0.2">
      <c r="B443" t="s">
        <v>28</v>
      </c>
      <c r="C443">
        <v>1970</v>
      </c>
      <c r="D443" s="2">
        <v>82.866</v>
      </c>
      <c r="E443" s="54">
        <v>2763.7396090000002</v>
      </c>
      <c r="F443" s="55">
        <f t="shared" si="12"/>
        <v>2680.8736090000002</v>
      </c>
      <c r="G443" t="str">
        <f t="shared" si="13"/>
        <v>ok</v>
      </c>
    </row>
    <row r="444" spans="2:7" x14ac:dyDescent="0.2">
      <c r="B444" t="s">
        <v>28</v>
      </c>
      <c r="C444">
        <v>1971</v>
      </c>
      <c r="D444" s="2">
        <v>102.04900000000001</v>
      </c>
      <c r="E444" s="54">
        <v>3010.9422549999999</v>
      </c>
      <c r="F444" s="55">
        <f t="shared" si="12"/>
        <v>2908.893255</v>
      </c>
      <c r="G444" t="str">
        <f t="shared" si="13"/>
        <v>ok</v>
      </c>
    </row>
    <row r="445" spans="2:7" x14ac:dyDescent="0.2">
      <c r="B445" t="s">
        <v>28</v>
      </c>
      <c r="C445">
        <v>1972</v>
      </c>
      <c r="D445" s="2">
        <v>120.122</v>
      </c>
      <c r="E445" s="54">
        <v>3366.7603640000002</v>
      </c>
      <c r="F445" s="55">
        <f t="shared" si="12"/>
        <v>3246.6383640000004</v>
      </c>
      <c r="G445" t="str">
        <f t="shared" si="13"/>
        <v>ok</v>
      </c>
    </row>
    <row r="446" spans="2:7" x14ac:dyDescent="0.2">
      <c r="B446" t="s">
        <v>28</v>
      </c>
      <c r="C446">
        <v>1973</v>
      </c>
      <c r="D446" s="2">
        <v>132.541</v>
      </c>
      <c r="E446" s="54">
        <v>3793.5341050000002</v>
      </c>
      <c r="F446" s="55">
        <f t="shared" si="12"/>
        <v>3660.993105</v>
      </c>
      <c r="G446" t="str">
        <f t="shared" si="13"/>
        <v>ok</v>
      </c>
    </row>
    <row r="447" spans="2:7" x14ac:dyDescent="0.2">
      <c r="B447" t="s">
        <v>28</v>
      </c>
      <c r="C447">
        <v>1974</v>
      </c>
      <c r="D447" s="2">
        <v>163.68299999999999</v>
      </c>
      <c r="E447" s="54">
        <v>4325.3593950000004</v>
      </c>
      <c r="F447" s="55">
        <f t="shared" si="12"/>
        <v>4161.6763950000004</v>
      </c>
      <c r="G447" t="str">
        <f t="shared" si="13"/>
        <v>ok</v>
      </c>
    </row>
    <row r="448" spans="2:7" x14ac:dyDescent="0.2">
      <c r="B448" t="s">
        <v>28</v>
      </c>
      <c r="C448">
        <v>1975</v>
      </c>
      <c r="D448" s="2">
        <v>185.36199999999999</v>
      </c>
      <c r="E448" s="54">
        <v>4702.3901040000001</v>
      </c>
      <c r="F448" s="55">
        <f t="shared" si="12"/>
        <v>4517.028104</v>
      </c>
      <c r="G448" t="str">
        <f t="shared" si="13"/>
        <v>ok</v>
      </c>
    </row>
    <row r="449" spans="2:7" x14ac:dyDescent="0.2">
      <c r="B449" t="s">
        <v>28</v>
      </c>
      <c r="C449">
        <v>1976</v>
      </c>
      <c r="D449" s="2">
        <v>221.95</v>
      </c>
      <c r="E449" s="54">
        <v>5064.9055040000003</v>
      </c>
      <c r="F449" s="55">
        <f t="shared" si="12"/>
        <v>4842.9555040000005</v>
      </c>
      <c r="G449" t="str">
        <f t="shared" si="13"/>
        <v>ok</v>
      </c>
    </row>
    <row r="450" spans="2:7" x14ac:dyDescent="0.2">
      <c r="B450" t="s">
        <v>28</v>
      </c>
      <c r="C450">
        <v>1977</v>
      </c>
      <c r="D450" s="2">
        <v>252.6</v>
      </c>
      <c r="E450" s="54">
        <v>5466.8965710000002</v>
      </c>
      <c r="F450" s="55">
        <f t="shared" si="12"/>
        <v>5214.2965709999999</v>
      </c>
      <c r="G450" t="str">
        <f t="shared" si="13"/>
        <v>ok</v>
      </c>
    </row>
    <row r="451" spans="2:7" x14ac:dyDescent="0.2">
      <c r="B451" t="s">
        <v>28</v>
      </c>
      <c r="C451">
        <v>1978</v>
      </c>
      <c r="D451" s="2">
        <v>276.56400000000002</v>
      </c>
      <c r="E451" s="54">
        <v>5870.6884</v>
      </c>
      <c r="F451" s="55">
        <f t="shared" ref="F451:F514" si="14">E451-D451</f>
        <v>5594.1243999999997</v>
      </c>
      <c r="G451" t="str">
        <f t="shared" ref="G451:G514" si="15">IF(F451=E451,"WARNING","ok")</f>
        <v>ok</v>
      </c>
    </row>
    <row r="452" spans="2:7" x14ac:dyDescent="0.2">
      <c r="B452" t="s">
        <v>28</v>
      </c>
      <c r="C452">
        <v>1979</v>
      </c>
      <c r="D452" s="2">
        <v>296.51799999999997</v>
      </c>
      <c r="E452" s="54">
        <v>6303.8340630000002</v>
      </c>
      <c r="F452" s="55">
        <f t="shared" si="14"/>
        <v>6007.3160630000002</v>
      </c>
      <c r="G452" t="str">
        <f t="shared" si="15"/>
        <v>ok</v>
      </c>
    </row>
    <row r="453" spans="2:7" x14ac:dyDescent="0.2">
      <c r="B453" t="s">
        <v>28</v>
      </c>
      <c r="C453">
        <v>1980</v>
      </c>
      <c r="D453" s="2">
        <v>329.95100000000002</v>
      </c>
      <c r="E453" s="54">
        <v>6949.7848519999998</v>
      </c>
      <c r="F453" s="55">
        <f t="shared" si="14"/>
        <v>6619.8338519999998</v>
      </c>
      <c r="G453" t="str">
        <f t="shared" si="15"/>
        <v>ok</v>
      </c>
    </row>
    <row r="454" spans="2:7" x14ac:dyDescent="0.2">
      <c r="B454" t="s">
        <v>28</v>
      </c>
      <c r="C454">
        <v>1981</v>
      </c>
      <c r="D454" s="2">
        <v>360.38</v>
      </c>
      <c r="E454" s="54">
        <v>7550.8078759999999</v>
      </c>
      <c r="F454" s="55">
        <f t="shared" si="14"/>
        <v>7190.4278759999997</v>
      </c>
      <c r="G454" t="str">
        <f t="shared" si="15"/>
        <v>ok</v>
      </c>
    </row>
    <row r="455" spans="2:7" x14ac:dyDescent="0.2">
      <c r="B455" t="s">
        <v>28</v>
      </c>
      <c r="C455">
        <v>1982</v>
      </c>
      <c r="D455" s="2">
        <v>388.64</v>
      </c>
      <c r="E455" s="54">
        <v>8073.8191559999996</v>
      </c>
      <c r="F455" s="55">
        <f t="shared" si="14"/>
        <v>7685.1791559999992</v>
      </c>
      <c r="G455" t="str">
        <f t="shared" si="15"/>
        <v>ok</v>
      </c>
    </row>
    <row r="456" spans="2:7" x14ac:dyDescent="0.2">
      <c r="B456" t="s">
        <v>28</v>
      </c>
      <c r="C456">
        <v>1983</v>
      </c>
      <c r="D456" s="2">
        <v>420.16699999999997</v>
      </c>
      <c r="E456" s="54">
        <v>8498.474451</v>
      </c>
      <c r="F456" s="55">
        <f t="shared" si="14"/>
        <v>8078.3074509999997</v>
      </c>
      <c r="G456" t="str">
        <f t="shared" si="15"/>
        <v>ok</v>
      </c>
    </row>
    <row r="457" spans="2:7" x14ac:dyDescent="0.2">
      <c r="B457" t="s">
        <v>28</v>
      </c>
      <c r="C457">
        <v>1984</v>
      </c>
      <c r="D457" s="2">
        <v>428.91899999999998</v>
      </c>
      <c r="E457" s="54">
        <v>8925.6945969999997</v>
      </c>
      <c r="F457" s="55">
        <f t="shared" si="14"/>
        <v>8496.7755969999998</v>
      </c>
      <c r="G457" t="str">
        <f t="shared" si="15"/>
        <v>ok</v>
      </c>
    </row>
    <row r="458" spans="2:7" x14ac:dyDescent="0.2">
      <c r="B458" t="s">
        <v>28</v>
      </c>
      <c r="C458">
        <v>1985</v>
      </c>
      <c r="D458" s="2">
        <v>444.41</v>
      </c>
      <c r="E458" s="54">
        <v>9387.1444539999993</v>
      </c>
      <c r="F458" s="55">
        <f t="shared" si="14"/>
        <v>8942.7344539999995</v>
      </c>
      <c r="G458" t="str">
        <f t="shared" si="15"/>
        <v>ok</v>
      </c>
    </row>
    <row r="459" spans="2:7" x14ac:dyDescent="0.2">
      <c r="B459" t="s">
        <v>28</v>
      </c>
      <c r="C459">
        <v>1986</v>
      </c>
      <c r="D459" s="2">
        <v>471.36700000000002</v>
      </c>
      <c r="E459" s="54">
        <v>9857.7163369999998</v>
      </c>
      <c r="F459" s="55">
        <f t="shared" si="14"/>
        <v>9386.3493369999997</v>
      </c>
      <c r="G459" t="str">
        <f t="shared" si="15"/>
        <v>ok</v>
      </c>
    </row>
    <row r="460" spans="2:7" x14ac:dyDescent="0.2">
      <c r="B460" t="s">
        <v>28</v>
      </c>
      <c r="C460">
        <v>1987</v>
      </c>
      <c r="D460" s="2">
        <v>521.35299999999995</v>
      </c>
      <c r="E460" s="54">
        <v>10635.569084000001</v>
      </c>
      <c r="F460" s="55">
        <f t="shared" si="14"/>
        <v>10114.216084000002</v>
      </c>
      <c r="G460" t="str">
        <f t="shared" si="15"/>
        <v>ok</v>
      </c>
    </row>
    <row r="461" spans="2:7" x14ac:dyDescent="0.2">
      <c r="B461" t="s">
        <v>28</v>
      </c>
      <c r="C461">
        <v>1988</v>
      </c>
      <c r="D461" s="2">
        <v>636.93600000000004</v>
      </c>
      <c r="E461" s="54">
        <v>11546.249974</v>
      </c>
      <c r="F461" s="55">
        <f t="shared" si="14"/>
        <v>10909.313974000001</v>
      </c>
      <c r="G461" t="str">
        <f t="shared" si="15"/>
        <v>ok</v>
      </c>
    </row>
    <row r="462" spans="2:7" x14ac:dyDescent="0.2">
      <c r="B462" t="s">
        <v>28</v>
      </c>
      <c r="C462">
        <v>1989</v>
      </c>
      <c r="D462" s="2">
        <v>712.45</v>
      </c>
      <c r="E462" s="54">
        <v>12553.774207</v>
      </c>
      <c r="F462" s="55">
        <f t="shared" si="14"/>
        <v>11841.324207</v>
      </c>
      <c r="G462" t="str">
        <f t="shared" si="15"/>
        <v>ok</v>
      </c>
    </row>
    <row r="463" spans="2:7" x14ac:dyDescent="0.2">
      <c r="B463" t="s">
        <v>28</v>
      </c>
      <c r="C463">
        <v>1990</v>
      </c>
      <c r="D463" s="2">
        <v>820.83900000000006</v>
      </c>
      <c r="E463" s="54">
        <v>13495.655508</v>
      </c>
      <c r="F463" s="55">
        <f t="shared" si="14"/>
        <v>12674.816508</v>
      </c>
      <c r="G463" t="str">
        <f t="shared" si="15"/>
        <v>ok</v>
      </c>
    </row>
    <row r="464" spans="2:7" x14ac:dyDescent="0.2">
      <c r="B464" t="s">
        <v>28</v>
      </c>
      <c r="C464">
        <v>1991</v>
      </c>
      <c r="D464" s="2">
        <v>897.721</v>
      </c>
      <c r="E464" s="54">
        <v>14281.936647</v>
      </c>
      <c r="F464" s="55">
        <f t="shared" si="14"/>
        <v>13384.215647000001</v>
      </c>
      <c r="G464" t="str">
        <f t="shared" si="15"/>
        <v>ok</v>
      </c>
    </row>
    <row r="465" spans="2:7" x14ac:dyDescent="0.2">
      <c r="B465" t="s">
        <v>28</v>
      </c>
      <c r="C465">
        <v>1992</v>
      </c>
      <c r="D465" s="2">
        <v>979.33399999999995</v>
      </c>
      <c r="E465" s="54">
        <v>14708.752188</v>
      </c>
      <c r="F465" s="55">
        <f t="shared" si="14"/>
        <v>13729.418188</v>
      </c>
      <c r="G465" t="str">
        <f t="shared" si="15"/>
        <v>ok</v>
      </c>
    </row>
    <row r="466" spans="2:7" x14ac:dyDescent="0.2">
      <c r="B466" t="s">
        <v>28</v>
      </c>
      <c r="C466">
        <v>1993</v>
      </c>
      <c r="D466" s="2">
        <v>1027.845</v>
      </c>
      <c r="E466" s="54">
        <v>14869.416637</v>
      </c>
      <c r="F466" s="55">
        <f t="shared" si="14"/>
        <v>13841.571637000001</v>
      </c>
      <c r="G466" t="str">
        <f t="shared" si="15"/>
        <v>ok</v>
      </c>
    </row>
    <row r="467" spans="2:7" x14ac:dyDescent="0.2">
      <c r="B467" t="s">
        <v>28</v>
      </c>
      <c r="C467">
        <v>1994</v>
      </c>
      <c r="D467" s="2">
        <v>1051.74</v>
      </c>
      <c r="E467" s="54">
        <v>15521.039812999999</v>
      </c>
      <c r="F467" s="55">
        <f t="shared" si="14"/>
        <v>14469.299813</v>
      </c>
      <c r="G467" t="str">
        <f t="shared" si="15"/>
        <v>ok</v>
      </c>
    </row>
    <row r="468" spans="2:7" x14ac:dyDescent="0.2">
      <c r="B468" t="s">
        <v>28</v>
      </c>
      <c r="C468">
        <v>1995</v>
      </c>
      <c r="D468" s="2">
        <v>1125.3589999999999</v>
      </c>
      <c r="E468" s="54">
        <v>16259.916836</v>
      </c>
      <c r="F468" s="55">
        <f t="shared" si="14"/>
        <v>15134.557836</v>
      </c>
      <c r="G468" t="str">
        <f t="shared" si="15"/>
        <v>ok</v>
      </c>
    </row>
    <row r="469" spans="2:7" x14ac:dyDescent="0.2">
      <c r="B469" t="s">
        <v>28</v>
      </c>
      <c r="C469">
        <v>1996</v>
      </c>
      <c r="D469" s="2">
        <v>1178.921</v>
      </c>
      <c r="E469" s="54">
        <v>16951.784207000001</v>
      </c>
      <c r="F469" s="55">
        <f t="shared" si="14"/>
        <v>15772.863207</v>
      </c>
      <c r="G469" t="str">
        <f t="shared" si="15"/>
        <v>ok</v>
      </c>
    </row>
    <row r="470" spans="2:7" x14ac:dyDescent="0.2">
      <c r="B470" t="s">
        <v>28</v>
      </c>
      <c r="C470">
        <v>1997</v>
      </c>
      <c r="D470" s="2">
        <v>1230.664</v>
      </c>
      <c r="E470" s="54">
        <v>17910.037531999998</v>
      </c>
      <c r="F470" s="55">
        <f t="shared" si="14"/>
        <v>16679.373531999998</v>
      </c>
      <c r="G470" t="str">
        <f t="shared" si="15"/>
        <v>ok</v>
      </c>
    </row>
    <row r="471" spans="2:7" x14ac:dyDescent="0.2">
      <c r="B471" t="s">
        <v>28</v>
      </c>
      <c r="C471">
        <v>1998</v>
      </c>
      <c r="D471" s="2">
        <v>1301.4880000000001</v>
      </c>
      <c r="E471" s="54">
        <v>19100.740163999999</v>
      </c>
      <c r="F471" s="55">
        <f t="shared" si="14"/>
        <v>17799.252163999998</v>
      </c>
      <c r="G471" t="str">
        <f t="shared" si="15"/>
        <v>ok</v>
      </c>
    </row>
    <row r="472" spans="2:7" x14ac:dyDescent="0.2">
      <c r="B472" t="s">
        <v>28</v>
      </c>
      <c r="C472">
        <v>1999</v>
      </c>
      <c r="D472" s="2">
        <v>1370.2260000000001</v>
      </c>
      <c r="E472" s="54">
        <v>19962.792108000001</v>
      </c>
      <c r="F472" s="55">
        <f t="shared" si="14"/>
        <v>18592.566108000003</v>
      </c>
      <c r="G472" t="str">
        <f t="shared" si="15"/>
        <v>ok</v>
      </c>
    </row>
    <row r="473" spans="2:7" x14ac:dyDescent="0.2">
      <c r="B473" t="s">
        <v>28</v>
      </c>
      <c r="C473">
        <v>2000</v>
      </c>
      <c r="D473" s="2">
        <v>1523.18</v>
      </c>
      <c r="E473" s="54">
        <v>21599.520333</v>
      </c>
      <c r="F473" s="55">
        <f t="shared" si="14"/>
        <v>20076.340333</v>
      </c>
      <c r="G473" t="str">
        <f t="shared" si="15"/>
        <v>ok</v>
      </c>
    </row>
    <row r="474" spans="2:7" x14ac:dyDescent="0.2">
      <c r="B474" t="s">
        <v>28</v>
      </c>
      <c r="C474">
        <v>2001</v>
      </c>
      <c r="D474" s="2">
        <v>1634.8430000000001</v>
      </c>
      <c r="E474" s="54">
        <v>23006.503863000002</v>
      </c>
      <c r="F474" s="55">
        <f t="shared" si="14"/>
        <v>21371.660863000001</v>
      </c>
      <c r="G474" t="str">
        <f t="shared" si="15"/>
        <v>ok</v>
      </c>
    </row>
    <row r="475" spans="2:7" x14ac:dyDescent="0.2">
      <c r="B475" t="s">
        <v>28</v>
      </c>
      <c r="C475">
        <v>2002</v>
      </c>
      <c r="D475" s="2">
        <v>1803.5</v>
      </c>
      <c r="E475" s="54">
        <v>24376.328709000001</v>
      </c>
      <c r="F475" s="55">
        <f t="shared" si="14"/>
        <v>22572.828709000001</v>
      </c>
      <c r="G475" t="str">
        <f t="shared" si="15"/>
        <v>ok</v>
      </c>
    </row>
    <row r="476" spans="2:7" x14ac:dyDescent="0.2">
      <c r="B476" t="s">
        <v>28</v>
      </c>
      <c r="C476">
        <v>2003</v>
      </c>
      <c r="D476" s="2">
        <v>2008.9390000000001</v>
      </c>
      <c r="E476" s="54">
        <v>25013.675922999999</v>
      </c>
      <c r="F476" s="55">
        <f t="shared" si="14"/>
        <v>23004.736923</v>
      </c>
      <c r="G476" t="str">
        <f t="shared" si="15"/>
        <v>ok</v>
      </c>
    </row>
    <row r="477" spans="2:7" x14ac:dyDescent="0.2">
      <c r="B477" t="s">
        <v>28</v>
      </c>
      <c r="C477">
        <v>2004</v>
      </c>
      <c r="D477" s="2">
        <v>2116.38</v>
      </c>
      <c r="E477" s="54">
        <v>26158.153213000001</v>
      </c>
      <c r="F477" s="55">
        <f t="shared" si="14"/>
        <v>24041.773213</v>
      </c>
      <c r="G477" t="str">
        <f t="shared" si="15"/>
        <v>ok</v>
      </c>
    </row>
    <row r="478" spans="2:7" x14ac:dyDescent="0.2">
      <c r="B478" t="s">
        <v>28</v>
      </c>
      <c r="C478">
        <v>2005</v>
      </c>
      <c r="D478" s="2">
        <v>2203.1759999999999</v>
      </c>
      <c r="E478" s="54">
        <v>27600.937174999999</v>
      </c>
      <c r="F478" s="55">
        <f t="shared" si="14"/>
        <v>25397.761175</v>
      </c>
      <c r="G478" t="str">
        <f t="shared" si="15"/>
        <v>ok</v>
      </c>
    </row>
    <row r="479" spans="2:7" x14ac:dyDescent="0.2">
      <c r="B479" t="s">
        <v>28</v>
      </c>
      <c r="C479">
        <v>2006</v>
      </c>
      <c r="D479" s="2">
        <v>2379.078</v>
      </c>
      <c r="E479" s="54">
        <v>30708.616969999999</v>
      </c>
      <c r="F479" s="55">
        <f t="shared" si="14"/>
        <v>28329.538969999998</v>
      </c>
      <c r="G479" t="str">
        <f t="shared" si="15"/>
        <v>ok</v>
      </c>
    </row>
    <row r="480" spans="2:7" x14ac:dyDescent="0.2">
      <c r="B480" t="s">
        <v>28</v>
      </c>
      <c r="C480">
        <v>2007</v>
      </c>
      <c r="D480" s="2">
        <v>2468.7629999999999</v>
      </c>
      <c r="E480" s="54">
        <v>32429.203994</v>
      </c>
      <c r="F480" s="55">
        <f t="shared" si="14"/>
        <v>29960.440994000001</v>
      </c>
      <c r="G480" t="str">
        <f t="shared" si="15"/>
        <v>ok</v>
      </c>
    </row>
    <row r="481" spans="2:7" x14ac:dyDescent="0.2">
      <c r="B481" t="s">
        <v>28</v>
      </c>
      <c r="C481">
        <v>2008</v>
      </c>
      <c r="D481" s="2">
        <v>2658.03</v>
      </c>
      <c r="E481" s="54">
        <v>33242.245428000002</v>
      </c>
      <c r="F481" s="55">
        <f t="shared" si="14"/>
        <v>30584.215428000003</v>
      </c>
      <c r="G481" t="str">
        <f t="shared" si="15"/>
        <v>ok</v>
      </c>
    </row>
    <row r="482" spans="2:7" x14ac:dyDescent="0.2">
      <c r="B482" t="s">
        <v>28</v>
      </c>
      <c r="C482">
        <v>2009</v>
      </c>
      <c r="D482" s="2">
        <v>2737.5909999999999</v>
      </c>
      <c r="E482" s="54">
        <v>32120.080314999999</v>
      </c>
      <c r="F482" s="55">
        <f t="shared" si="14"/>
        <v>29382.489314999999</v>
      </c>
      <c r="G482" t="str">
        <f t="shared" si="15"/>
        <v>ok</v>
      </c>
    </row>
    <row r="483" spans="2:7" x14ac:dyDescent="0.2">
      <c r="B483" t="s">
        <v>28</v>
      </c>
      <c r="C483">
        <v>2010</v>
      </c>
      <c r="D483" s="2">
        <v>2724.8009999999999</v>
      </c>
      <c r="E483" s="54">
        <v>31713.696894000001</v>
      </c>
      <c r="F483" s="55">
        <f t="shared" si="14"/>
        <v>28988.895894000001</v>
      </c>
      <c r="G483" t="str">
        <f t="shared" si="15"/>
        <v>ok</v>
      </c>
    </row>
    <row r="484" spans="2:7" x14ac:dyDescent="0.2">
      <c r="B484" t="s">
        <v>28</v>
      </c>
      <c r="C484">
        <v>2011</v>
      </c>
      <c r="D484" s="2">
        <v>2724.201</v>
      </c>
      <c r="E484" s="54">
        <v>31872.363087999998</v>
      </c>
      <c r="F484" s="55">
        <f t="shared" si="14"/>
        <v>29148.162087999997</v>
      </c>
      <c r="G484" t="str">
        <f t="shared" si="15"/>
        <v>ok</v>
      </c>
    </row>
    <row r="485" spans="2:7" x14ac:dyDescent="0.2">
      <c r="B485" t="s">
        <v>28</v>
      </c>
      <c r="C485">
        <v>2012</v>
      </c>
      <c r="D485" s="2">
        <v>2726.366</v>
      </c>
      <c r="E485" s="54">
        <v>31724.631514000001</v>
      </c>
      <c r="F485" s="55">
        <f t="shared" si="14"/>
        <v>28998.265513999999</v>
      </c>
      <c r="G485" t="str">
        <f t="shared" si="15"/>
        <v>ok</v>
      </c>
    </row>
    <row r="486" spans="2:7" x14ac:dyDescent="0.2">
      <c r="B486" t="s">
        <v>28</v>
      </c>
      <c r="C486">
        <v>2013</v>
      </c>
      <c r="D486" s="2">
        <v>2764.268</v>
      </c>
      <c r="E486" s="54">
        <v>32452.659675999999</v>
      </c>
      <c r="F486" s="55">
        <f t="shared" si="14"/>
        <v>29688.391675999999</v>
      </c>
      <c r="G486" t="str">
        <f t="shared" si="15"/>
        <v>ok</v>
      </c>
    </row>
    <row r="487" spans="2:7" x14ac:dyDescent="0.2">
      <c r="B487" t="s">
        <v>28</v>
      </c>
      <c r="C487">
        <v>2014</v>
      </c>
      <c r="D487" s="2">
        <v>2852.7429999999999</v>
      </c>
      <c r="E487" s="54">
        <v>33544.352014999997</v>
      </c>
      <c r="F487" s="55">
        <f t="shared" si="14"/>
        <v>30691.609014999998</v>
      </c>
      <c r="G487" t="str">
        <f t="shared" si="15"/>
        <v>ok</v>
      </c>
    </row>
    <row r="488" spans="2:7" x14ac:dyDescent="0.2">
      <c r="B488" t="s">
        <v>28</v>
      </c>
      <c r="C488">
        <v>2015</v>
      </c>
      <c r="D488" s="2">
        <v>3024.6469999999999</v>
      </c>
      <c r="E488" s="54">
        <v>34938.581464000003</v>
      </c>
      <c r="F488" s="55">
        <f t="shared" si="14"/>
        <v>31913.934464000002</v>
      </c>
      <c r="G488" t="str">
        <f t="shared" si="15"/>
        <v>ok</v>
      </c>
    </row>
    <row r="489" spans="2:7" x14ac:dyDescent="0.2">
      <c r="B489" t="s">
        <v>28</v>
      </c>
      <c r="C489">
        <v>2016</v>
      </c>
      <c r="D489" s="2">
        <v>3105.6460000000002</v>
      </c>
      <c r="E489" s="54">
        <v>37309.865922999998</v>
      </c>
      <c r="F489" s="55">
        <f t="shared" si="14"/>
        <v>34204.219922999997</v>
      </c>
      <c r="G489" t="str">
        <f t="shared" si="15"/>
        <v>ok</v>
      </c>
    </row>
    <row r="490" spans="2:7" x14ac:dyDescent="0.2">
      <c r="B490" t="s">
        <v>28</v>
      </c>
      <c r="C490">
        <v>2017</v>
      </c>
      <c r="D490" s="2">
        <v>3224.0909999999999</v>
      </c>
      <c r="E490" s="54">
        <v>39626.846665999998</v>
      </c>
      <c r="F490" s="55">
        <f t="shared" si="14"/>
        <v>36402.755665999997</v>
      </c>
      <c r="G490" t="str">
        <f t="shared" si="15"/>
        <v>ok</v>
      </c>
    </row>
    <row r="491" spans="2:7" x14ac:dyDescent="0.2">
      <c r="B491" t="s">
        <v>28</v>
      </c>
      <c r="C491">
        <v>2018</v>
      </c>
      <c r="D491" s="2">
        <v>3322.6190000000001</v>
      </c>
      <c r="E491" s="54">
        <v>40542.184587999996</v>
      </c>
      <c r="F491" s="55">
        <f t="shared" si="14"/>
        <v>37219.565587999998</v>
      </c>
      <c r="G491" t="str">
        <f t="shared" si="15"/>
        <v>ok</v>
      </c>
    </row>
    <row r="492" spans="2:7" x14ac:dyDescent="0.2">
      <c r="B492" t="s">
        <v>27</v>
      </c>
      <c r="C492">
        <v>1970</v>
      </c>
      <c r="D492" s="2">
        <v>271.76799999999997</v>
      </c>
      <c r="E492" s="56">
        <v>4856.7101750000002</v>
      </c>
      <c r="F492" s="55">
        <f t="shared" si="14"/>
        <v>4584.9421750000001</v>
      </c>
      <c r="G492" t="str">
        <f t="shared" si="15"/>
        <v>ok</v>
      </c>
    </row>
    <row r="493" spans="2:7" x14ac:dyDescent="0.2">
      <c r="B493" t="s">
        <v>27</v>
      </c>
      <c r="C493">
        <v>1971</v>
      </c>
      <c r="D493" s="2">
        <v>306.17</v>
      </c>
      <c r="E493" s="56">
        <v>5116.1236429999999</v>
      </c>
      <c r="F493" s="55">
        <f t="shared" si="14"/>
        <v>4809.9536429999998</v>
      </c>
      <c r="G493" t="str">
        <f t="shared" si="15"/>
        <v>ok</v>
      </c>
    </row>
    <row r="494" spans="2:7" x14ac:dyDescent="0.2">
      <c r="B494" t="s">
        <v>27</v>
      </c>
      <c r="C494">
        <v>1972</v>
      </c>
      <c r="D494" s="2">
        <v>331.12099999999998</v>
      </c>
      <c r="E494" s="56">
        <v>5443.3054730000003</v>
      </c>
      <c r="F494" s="55">
        <f t="shared" si="14"/>
        <v>5112.1844730000003</v>
      </c>
      <c r="G494" t="str">
        <f t="shared" si="15"/>
        <v>ok</v>
      </c>
    </row>
    <row r="495" spans="2:7" x14ac:dyDescent="0.2">
      <c r="B495" t="s">
        <v>27</v>
      </c>
      <c r="C495">
        <v>1973</v>
      </c>
      <c r="D495" s="2">
        <v>359.11700000000002</v>
      </c>
      <c r="E495" s="56">
        <v>5958.4137600000004</v>
      </c>
      <c r="F495" s="55">
        <f t="shared" si="14"/>
        <v>5599.2967600000002</v>
      </c>
      <c r="G495" t="str">
        <f t="shared" si="15"/>
        <v>ok</v>
      </c>
    </row>
    <row r="496" spans="2:7" x14ac:dyDescent="0.2">
      <c r="B496" t="s">
        <v>27</v>
      </c>
      <c r="C496">
        <v>1974</v>
      </c>
      <c r="D496" s="2">
        <v>419.71199999999999</v>
      </c>
      <c r="E496" s="56">
        <v>6682.5921500000004</v>
      </c>
      <c r="F496" s="55">
        <f t="shared" si="14"/>
        <v>6262.8801500000009</v>
      </c>
      <c r="G496" t="str">
        <f t="shared" si="15"/>
        <v>ok</v>
      </c>
    </row>
    <row r="497" spans="2:7" x14ac:dyDescent="0.2">
      <c r="B497" t="s">
        <v>27</v>
      </c>
      <c r="C497">
        <v>1975</v>
      </c>
      <c r="D497" s="2">
        <v>501.41699999999997</v>
      </c>
      <c r="E497" s="56">
        <v>7459.638782</v>
      </c>
      <c r="F497" s="55">
        <f t="shared" si="14"/>
        <v>6958.2217819999996</v>
      </c>
      <c r="G497" t="str">
        <f t="shared" si="15"/>
        <v>ok</v>
      </c>
    </row>
    <row r="498" spans="2:7" x14ac:dyDescent="0.2">
      <c r="B498" t="s">
        <v>27</v>
      </c>
      <c r="C498">
        <v>1976</v>
      </c>
      <c r="D498" s="2">
        <v>559.952</v>
      </c>
      <c r="E498" s="56">
        <v>7924.426238</v>
      </c>
      <c r="F498" s="55">
        <f t="shared" si="14"/>
        <v>7364.4742379999998</v>
      </c>
      <c r="G498" t="str">
        <f t="shared" si="15"/>
        <v>ok</v>
      </c>
    </row>
    <row r="499" spans="2:7" x14ac:dyDescent="0.2">
      <c r="B499" t="s">
        <v>27</v>
      </c>
      <c r="C499">
        <v>1977</v>
      </c>
      <c r="D499" s="2">
        <v>648.11099999999999</v>
      </c>
      <c r="E499" s="56">
        <v>8253.3347809999996</v>
      </c>
      <c r="F499" s="55">
        <f t="shared" si="14"/>
        <v>7605.2237809999997</v>
      </c>
      <c r="G499" t="str">
        <f t="shared" si="15"/>
        <v>ok</v>
      </c>
    </row>
    <row r="500" spans="2:7" x14ac:dyDescent="0.2">
      <c r="B500" t="s">
        <v>27</v>
      </c>
      <c r="C500">
        <v>1978</v>
      </c>
      <c r="D500" s="2">
        <v>693.94399999999996</v>
      </c>
      <c r="E500" s="56">
        <v>8962.520133</v>
      </c>
      <c r="F500" s="55">
        <f t="shared" si="14"/>
        <v>8268.5761330000005</v>
      </c>
      <c r="G500" t="str">
        <f t="shared" si="15"/>
        <v>ok</v>
      </c>
    </row>
    <row r="501" spans="2:7" x14ac:dyDescent="0.2">
      <c r="B501" t="s">
        <v>27</v>
      </c>
      <c r="C501">
        <v>1979</v>
      </c>
      <c r="D501" s="2">
        <v>771.80700000000002</v>
      </c>
      <c r="E501" s="56">
        <v>10055.730208999999</v>
      </c>
      <c r="F501" s="55">
        <f t="shared" si="14"/>
        <v>9283.9232089999987</v>
      </c>
      <c r="G501" t="str">
        <f t="shared" si="15"/>
        <v>ok</v>
      </c>
    </row>
    <row r="502" spans="2:7" x14ac:dyDescent="0.2">
      <c r="B502" t="s">
        <v>27</v>
      </c>
      <c r="C502">
        <v>1980</v>
      </c>
      <c r="D502" s="2">
        <v>897.33100000000002</v>
      </c>
      <c r="E502" s="56">
        <v>11128.985008</v>
      </c>
      <c r="F502" s="55">
        <f t="shared" si="14"/>
        <v>10231.654008</v>
      </c>
      <c r="G502" t="str">
        <f t="shared" si="15"/>
        <v>ok</v>
      </c>
    </row>
    <row r="503" spans="2:7" x14ac:dyDescent="0.2">
      <c r="B503" t="s">
        <v>27</v>
      </c>
      <c r="C503">
        <v>1981</v>
      </c>
      <c r="D503" s="2">
        <v>964.88800000000003</v>
      </c>
      <c r="E503" s="56">
        <v>12222.728578</v>
      </c>
      <c r="F503" s="55">
        <f t="shared" si="14"/>
        <v>11257.840577999999</v>
      </c>
      <c r="G503" t="str">
        <f t="shared" si="15"/>
        <v>ok</v>
      </c>
    </row>
    <row r="504" spans="2:7" x14ac:dyDescent="0.2">
      <c r="B504" t="s">
        <v>27</v>
      </c>
      <c r="C504">
        <v>1982</v>
      </c>
      <c r="D504" s="2">
        <v>1022.674</v>
      </c>
      <c r="E504" s="56">
        <v>13132.034501</v>
      </c>
      <c r="F504" s="55">
        <f t="shared" si="14"/>
        <v>12109.360500999999</v>
      </c>
      <c r="G504" t="str">
        <f t="shared" si="15"/>
        <v>ok</v>
      </c>
    </row>
    <row r="505" spans="2:7" x14ac:dyDescent="0.2">
      <c r="B505" t="s">
        <v>27</v>
      </c>
      <c r="C505">
        <v>1983</v>
      </c>
      <c r="D505" s="2">
        <v>1061.472</v>
      </c>
      <c r="E505" s="56">
        <v>13899.076466</v>
      </c>
      <c r="F505" s="55">
        <f t="shared" si="14"/>
        <v>12837.604466000001</v>
      </c>
      <c r="G505" t="str">
        <f t="shared" si="15"/>
        <v>ok</v>
      </c>
    </row>
    <row r="506" spans="2:7" x14ac:dyDescent="0.2">
      <c r="B506" t="s">
        <v>27</v>
      </c>
      <c r="C506">
        <v>1984</v>
      </c>
      <c r="D506" s="2">
        <v>1121.557</v>
      </c>
      <c r="E506" s="56">
        <v>14995.188027</v>
      </c>
      <c r="F506" s="55">
        <f t="shared" si="14"/>
        <v>13873.631026999999</v>
      </c>
      <c r="G506" t="str">
        <f t="shared" si="15"/>
        <v>ok</v>
      </c>
    </row>
    <row r="507" spans="2:7" x14ac:dyDescent="0.2">
      <c r="B507" t="s">
        <v>27</v>
      </c>
      <c r="C507">
        <v>1985</v>
      </c>
      <c r="D507" s="2">
        <v>1119.595</v>
      </c>
      <c r="E507" s="56">
        <v>15778.995236999999</v>
      </c>
      <c r="F507" s="55">
        <f t="shared" si="14"/>
        <v>14659.400237</v>
      </c>
      <c r="G507" t="str">
        <f t="shared" si="15"/>
        <v>ok</v>
      </c>
    </row>
    <row r="508" spans="2:7" x14ac:dyDescent="0.2">
      <c r="B508" t="s">
        <v>27</v>
      </c>
      <c r="C508">
        <v>1986</v>
      </c>
      <c r="D508" s="2">
        <v>1153.9960000000001</v>
      </c>
      <c r="E508" s="56">
        <v>16490.485361999999</v>
      </c>
      <c r="F508" s="55">
        <f t="shared" si="14"/>
        <v>15336.489362</v>
      </c>
      <c r="G508" t="str">
        <f t="shared" si="15"/>
        <v>ok</v>
      </c>
    </row>
    <row r="509" spans="2:7" x14ac:dyDescent="0.2">
      <c r="B509" t="s">
        <v>27</v>
      </c>
      <c r="C509">
        <v>1987</v>
      </c>
      <c r="D509" s="2">
        <v>1234.701</v>
      </c>
      <c r="E509" s="56">
        <v>17406.720764000002</v>
      </c>
      <c r="F509" s="55">
        <f t="shared" si="14"/>
        <v>16172.019764000001</v>
      </c>
      <c r="G509" t="str">
        <f t="shared" si="15"/>
        <v>ok</v>
      </c>
    </row>
    <row r="510" spans="2:7" x14ac:dyDescent="0.2">
      <c r="B510" t="s">
        <v>27</v>
      </c>
      <c r="C510">
        <v>1988</v>
      </c>
      <c r="D510" s="2">
        <v>1301.5940000000001</v>
      </c>
      <c r="E510" s="56">
        <v>18398.637714</v>
      </c>
      <c r="F510" s="55">
        <f t="shared" si="14"/>
        <v>17097.043713999999</v>
      </c>
      <c r="G510" t="str">
        <f t="shared" si="15"/>
        <v>ok</v>
      </c>
    </row>
    <row r="511" spans="2:7" x14ac:dyDescent="0.2">
      <c r="B511" t="s">
        <v>27</v>
      </c>
      <c r="C511">
        <v>1989</v>
      </c>
      <c r="D511" s="2">
        <v>1411.721</v>
      </c>
      <c r="E511" s="56">
        <v>19495.795314999999</v>
      </c>
      <c r="F511" s="55">
        <f t="shared" si="14"/>
        <v>18084.074314999998</v>
      </c>
      <c r="G511" t="str">
        <f t="shared" si="15"/>
        <v>ok</v>
      </c>
    </row>
    <row r="512" spans="2:7" x14ac:dyDescent="0.2">
      <c r="B512" t="s">
        <v>27</v>
      </c>
      <c r="C512">
        <v>1990</v>
      </c>
      <c r="D512" s="2">
        <v>1488.2139999999999</v>
      </c>
      <c r="E512" s="56">
        <v>20221.085421</v>
      </c>
      <c r="F512" s="55">
        <f t="shared" si="14"/>
        <v>18732.871421</v>
      </c>
      <c r="G512" t="str">
        <f t="shared" si="15"/>
        <v>ok</v>
      </c>
    </row>
    <row r="513" spans="2:7" x14ac:dyDescent="0.2">
      <c r="B513" t="s">
        <v>27</v>
      </c>
      <c r="C513">
        <v>1991</v>
      </c>
      <c r="D513" s="2">
        <v>1478.9490000000001</v>
      </c>
      <c r="E513" s="56">
        <v>20526.252129</v>
      </c>
      <c r="F513" s="55">
        <f t="shared" si="14"/>
        <v>19047.303129</v>
      </c>
      <c r="G513" t="str">
        <f t="shared" si="15"/>
        <v>ok</v>
      </c>
    </row>
    <row r="514" spans="2:7" x14ac:dyDescent="0.2">
      <c r="B514" t="s">
        <v>27</v>
      </c>
      <c r="C514">
        <v>1992</v>
      </c>
      <c r="D514" s="2">
        <v>1535.6659999999999</v>
      </c>
      <c r="E514" s="56">
        <v>20628.699541000002</v>
      </c>
      <c r="F514" s="55">
        <f t="shared" si="14"/>
        <v>19093.033541000001</v>
      </c>
      <c r="G514" t="str">
        <f t="shared" si="15"/>
        <v>ok</v>
      </c>
    </row>
    <row r="515" spans="2:7" x14ac:dyDescent="0.2">
      <c r="B515" t="s">
        <v>27</v>
      </c>
      <c r="C515">
        <v>1993</v>
      </c>
      <c r="D515" s="2">
        <v>1520.923</v>
      </c>
      <c r="E515" s="56">
        <v>20560.985537</v>
      </c>
      <c r="F515" s="55">
        <f t="shared" ref="F515:F578" si="16">E515-D515</f>
        <v>19040.062537000002</v>
      </c>
      <c r="G515" t="str">
        <f t="shared" ref="G515:G578" si="17">IF(F515=E515,"WARNING","ok")</f>
        <v>ok</v>
      </c>
    </row>
    <row r="516" spans="2:7" x14ac:dyDescent="0.2">
      <c r="B516" t="s">
        <v>27</v>
      </c>
      <c r="C516">
        <v>1994</v>
      </c>
      <c r="D516" s="2">
        <v>1517.2929999999999</v>
      </c>
      <c r="E516" s="56">
        <v>21679.746854000001</v>
      </c>
      <c r="F516" s="55">
        <f t="shared" si="16"/>
        <v>20162.453853999999</v>
      </c>
      <c r="G516" t="str">
        <f t="shared" si="17"/>
        <v>ok</v>
      </c>
    </row>
    <row r="517" spans="2:7" x14ac:dyDescent="0.2">
      <c r="B517" t="s">
        <v>27</v>
      </c>
      <c r="C517">
        <v>1995</v>
      </c>
      <c r="D517" s="2">
        <v>1593.048</v>
      </c>
      <c r="E517" s="56">
        <v>22898.876786000001</v>
      </c>
      <c r="F517" s="55">
        <f t="shared" si="16"/>
        <v>21305.828786000002</v>
      </c>
      <c r="G517" t="str">
        <f t="shared" si="17"/>
        <v>ok</v>
      </c>
    </row>
    <row r="518" spans="2:7" x14ac:dyDescent="0.2">
      <c r="B518" t="s">
        <v>27</v>
      </c>
      <c r="C518">
        <v>1996</v>
      </c>
      <c r="D518" s="2">
        <v>1689.9059999999999</v>
      </c>
      <c r="E518" s="56">
        <v>23728.448648000001</v>
      </c>
      <c r="F518" s="55">
        <f t="shared" si="16"/>
        <v>22038.542648000002</v>
      </c>
      <c r="G518" t="str">
        <f t="shared" si="17"/>
        <v>ok</v>
      </c>
    </row>
    <row r="519" spans="2:7" x14ac:dyDescent="0.2">
      <c r="B519" t="s">
        <v>27</v>
      </c>
      <c r="C519">
        <v>1997</v>
      </c>
      <c r="D519" s="2">
        <v>1708.2380000000001</v>
      </c>
      <c r="E519" s="56">
        <v>24634.375601</v>
      </c>
      <c r="F519" s="55">
        <f t="shared" si="16"/>
        <v>22926.137600999999</v>
      </c>
      <c r="G519" t="str">
        <f t="shared" si="17"/>
        <v>ok</v>
      </c>
    </row>
    <row r="520" spans="2:7" x14ac:dyDescent="0.2">
      <c r="B520" t="s">
        <v>27</v>
      </c>
      <c r="C520">
        <v>1998</v>
      </c>
      <c r="D520" s="2">
        <v>1807.7739999999999</v>
      </c>
      <c r="E520" s="56">
        <v>25706.317782999999</v>
      </c>
      <c r="F520" s="55">
        <f t="shared" si="16"/>
        <v>23898.543782999997</v>
      </c>
      <c r="G520" t="str">
        <f t="shared" si="17"/>
        <v>ok</v>
      </c>
    </row>
    <row r="521" spans="2:7" x14ac:dyDescent="0.2">
      <c r="B521" t="s">
        <v>27</v>
      </c>
      <c r="C521">
        <v>1999</v>
      </c>
      <c r="D521" s="2">
        <v>1959.3589999999999</v>
      </c>
      <c r="E521" s="56">
        <v>27293.132818999999</v>
      </c>
      <c r="F521" s="55">
        <f t="shared" si="16"/>
        <v>25333.773818999998</v>
      </c>
      <c r="G521" t="str">
        <f t="shared" si="17"/>
        <v>ok</v>
      </c>
    </row>
    <row r="522" spans="2:7" x14ac:dyDescent="0.2">
      <c r="B522" t="s">
        <v>27</v>
      </c>
      <c r="C522">
        <v>2000</v>
      </c>
      <c r="D522" s="2">
        <v>2194.808</v>
      </c>
      <c r="E522" s="56">
        <v>29460.536501999999</v>
      </c>
      <c r="F522" s="55">
        <f t="shared" si="16"/>
        <v>27265.728501999998</v>
      </c>
      <c r="G522" t="str">
        <f t="shared" si="17"/>
        <v>ok</v>
      </c>
    </row>
    <row r="523" spans="2:7" x14ac:dyDescent="0.2">
      <c r="B523" t="s">
        <v>27</v>
      </c>
      <c r="C523">
        <v>2001</v>
      </c>
      <c r="D523" s="2">
        <v>2414.1370000000002</v>
      </c>
      <c r="E523" s="56">
        <v>29770.199798000001</v>
      </c>
      <c r="F523" s="55">
        <f t="shared" si="16"/>
        <v>27356.062798000003</v>
      </c>
      <c r="G523" t="str">
        <f t="shared" si="17"/>
        <v>ok</v>
      </c>
    </row>
    <row r="524" spans="2:7" x14ac:dyDescent="0.2">
      <c r="B524" t="s">
        <v>27</v>
      </c>
      <c r="C524">
        <v>2002</v>
      </c>
      <c r="D524" s="2">
        <v>2656.8679999999999</v>
      </c>
      <c r="E524" s="56">
        <v>30751.062868000001</v>
      </c>
      <c r="F524" s="55">
        <f t="shared" si="16"/>
        <v>28094.194868000002</v>
      </c>
      <c r="G524" t="str">
        <f t="shared" si="17"/>
        <v>ok</v>
      </c>
    </row>
    <row r="525" spans="2:7" x14ac:dyDescent="0.2">
      <c r="B525" t="s">
        <v>27</v>
      </c>
      <c r="C525">
        <v>2003</v>
      </c>
      <c r="D525" s="2">
        <v>2696.8229999999999</v>
      </c>
      <c r="E525" s="56">
        <v>31583.638643999999</v>
      </c>
      <c r="F525" s="55">
        <f t="shared" si="16"/>
        <v>28886.815643999998</v>
      </c>
      <c r="G525" t="str">
        <f t="shared" si="17"/>
        <v>ok</v>
      </c>
    </row>
    <row r="526" spans="2:7" x14ac:dyDescent="0.2">
      <c r="B526" t="s">
        <v>27</v>
      </c>
      <c r="C526">
        <v>2004</v>
      </c>
      <c r="D526" s="2">
        <v>2793.38</v>
      </c>
      <c r="E526" s="56">
        <v>33609.001300999997</v>
      </c>
      <c r="F526" s="55">
        <f t="shared" si="16"/>
        <v>30815.621300999996</v>
      </c>
      <c r="G526" t="str">
        <f t="shared" si="17"/>
        <v>ok</v>
      </c>
    </row>
    <row r="527" spans="2:7" x14ac:dyDescent="0.2">
      <c r="B527" t="s">
        <v>27</v>
      </c>
      <c r="C527">
        <v>2005</v>
      </c>
      <c r="D527" s="2">
        <v>2831.2350000000001</v>
      </c>
      <c r="E527" s="56">
        <v>34029.085230999997</v>
      </c>
      <c r="F527" s="55">
        <f t="shared" si="16"/>
        <v>31197.850230999997</v>
      </c>
      <c r="G527" t="str">
        <f t="shared" si="17"/>
        <v>ok</v>
      </c>
    </row>
    <row r="528" spans="2:7" x14ac:dyDescent="0.2">
      <c r="B528" t="s">
        <v>27</v>
      </c>
      <c r="C528">
        <v>2006</v>
      </c>
      <c r="D528" s="2">
        <v>3026.0529999999999</v>
      </c>
      <c r="E528" s="56">
        <v>37429.074126</v>
      </c>
      <c r="F528" s="55">
        <f t="shared" si="16"/>
        <v>34403.021126</v>
      </c>
      <c r="G528" t="str">
        <f t="shared" si="17"/>
        <v>ok</v>
      </c>
    </row>
    <row r="529" spans="2:7" x14ac:dyDescent="0.2">
      <c r="B529" t="s">
        <v>27</v>
      </c>
      <c r="C529">
        <v>2007</v>
      </c>
      <c r="D529" s="2">
        <v>3233.3180000000002</v>
      </c>
      <c r="E529" s="56">
        <v>40589.802996999999</v>
      </c>
      <c r="F529" s="55">
        <f t="shared" si="16"/>
        <v>37356.484997</v>
      </c>
      <c r="G529" t="str">
        <f t="shared" si="17"/>
        <v>ok</v>
      </c>
    </row>
    <row r="530" spans="2:7" x14ac:dyDescent="0.2">
      <c r="B530" t="s">
        <v>27</v>
      </c>
      <c r="C530">
        <v>2008</v>
      </c>
      <c r="D530" s="2">
        <v>3433.6660000000002</v>
      </c>
      <c r="E530" s="56">
        <v>41971.781204999999</v>
      </c>
      <c r="F530" s="55">
        <f t="shared" si="16"/>
        <v>38538.115205000002</v>
      </c>
      <c r="G530" t="str">
        <f t="shared" si="17"/>
        <v>ok</v>
      </c>
    </row>
    <row r="531" spans="2:7" x14ac:dyDescent="0.2">
      <c r="B531" t="s">
        <v>27</v>
      </c>
      <c r="C531">
        <v>2009</v>
      </c>
      <c r="D531" s="2">
        <v>3472.578</v>
      </c>
      <c r="E531" s="56">
        <v>40186.881605000002</v>
      </c>
      <c r="F531" s="55">
        <f t="shared" si="16"/>
        <v>36714.303605000001</v>
      </c>
      <c r="G531" t="str">
        <f t="shared" si="17"/>
        <v>ok</v>
      </c>
    </row>
    <row r="532" spans="2:7" x14ac:dyDescent="0.2">
      <c r="B532" t="s">
        <v>27</v>
      </c>
      <c r="C532">
        <v>2010</v>
      </c>
      <c r="D532" s="2">
        <v>3446.0160000000001</v>
      </c>
      <c r="E532" s="56">
        <v>42211.025676999998</v>
      </c>
      <c r="F532" s="55">
        <f t="shared" si="16"/>
        <v>38765.009676999995</v>
      </c>
      <c r="G532" t="str">
        <f t="shared" si="17"/>
        <v>ok</v>
      </c>
    </row>
    <row r="533" spans="2:7" x14ac:dyDescent="0.2">
      <c r="B533" t="s">
        <v>27</v>
      </c>
      <c r="C533">
        <v>2011</v>
      </c>
      <c r="D533" s="2">
        <v>4484.4260000000004</v>
      </c>
      <c r="E533" s="56">
        <v>44503.736718</v>
      </c>
      <c r="F533" s="55">
        <f t="shared" si="16"/>
        <v>40019.310718000001</v>
      </c>
      <c r="G533" t="str">
        <f t="shared" si="17"/>
        <v>ok</v>
      </c>
    </row>
    <row r="534" spans="2:7" x14ac:dyDescent="0.2">
      <c r="B534" t="s">
        <v>27</v>
      </c>
      <c r="C534">
        <v>2012</v>
      </c>
      <c r="D534" s="2">
        <v>4693.9160000000002</v>
      </c>
      <c r="E534" s="56">
        <v>45304.291016000003</v>
      </c>
      <c r="F534" s="55">
        <f t="shared" si="16"/>
        <v>40610.375016000005</v>
      </c>
      <c r="G534" t="str">
        <f t="shared" si="17"/>
        <v>ok</v>
      </c>
    </row>
    <row r="535" spans="2:7" x14ac:dyDescent="0.2">
      <c r="B535" t="s">
        <v>27</v>
      </c>
      <c r="C535">
        <v>2013</v>
      </c>
      <c r="D535" s="2">
        <v>4750.4970000000003</v>
      </c>
      <c r="E535" s="56">
        <v>46138.356246000003</v>
      </c>
      <c r="F535" s="55">
        <f t="shared" si="16"/>
        <v>41387.859246</v>
      </c>
      <c r="G535" t="str">
        <f t="shared" si="17"/>
        <v>ok</v>
      </c>
    </row>
    <row r="536" spans="2:7" x14ac:dyDescent="0.2">
      <c r="B536" t="s">
        <v>27</v>
      </c>
      <c r="C536">
        <v>2014</v>
      </c>
      <c r="D536" s="2">
        <v>4882.1229999999996</v>
      </c>
      <c r="E536" s="56">
        <v>47045.696466000001</v>
      </c>
      <c r="F536" s="55">
        <f t="shared" si="16"/>
        <v>42163.573466000002</v>
      </c>
      <c r="G536" t="str">
        <f t="shared" si="17"/>
        <v>ok</v>
      </c>
    </row>
    <row r="537" spans="2:7" x14ac:dyDescent="0.2">
      <c r="B537" t="s">
        <v>27</v>
      </c>
      <c r="C537">
        <v>2015</v>
      </c>
      <c r="D537" s="2">
        <v>5027.3329999999996</v>
      </c>
      <c r="E537" s="56">
        <v>48974.933432999998</v>
      </c>
      <c r="F537" s="55">
        <f t="shared" si="16"/>
        <v>43947.600433</v>
      </c>
      <c r="G537" t="str">
        <f t="shared" si="17"/>
        <v>ok</v>
      </c>
    </row>
    <row r="538" spans="2:7" x14ac:dyDescent="0.2">
      <c r="B538" t="s">
        <v>27</v>
      </c>
      <c r="C538">
        <v>2016</v>
      </c>
      <c r="D538" s="2">
        <v>5048.8760000000002</v>
      </c>
      <c r="E538" s="56">
        <v>50433.852153</v>
      </c>
      <c r="F538" s="55">
        <f t="shared" si="16"/>
        <v>45384.976152999996</v>
      </c>
      <c r="G538" t="str">
        <f t="shared" si="17"/>
        <v>ok</v>
      </c>
    </row>
    <row r="539" spans="2:7" x14ac:dyDescent="0.2">
      <c r="B539" t="s">
        <v>27</v>
      </c>
      <c r="C539">
        <v>2017</v>
      </c>
      <c r="D539" s="2">
        <v>5264.4</v>
      </c>
      <c r="E539" s="56">
        <v>52692.844716</v>
      </c>
      <c r="F539" s="55">
        <f t="shared" si="16"/>
        <v>47428.444715999998</v>
      </c>
      <c r="G539" t="str">
        <f t="shared" si="17"/>
        <v>ok</v>
      </c>
    </row>
    <row r="540" spans="2:7" x14ac:dyDescent="0.2">
      <c r="B540" t="s">
        <v>27</v>
      </c>
      <c r="C540">
        <v>2018</v>
      </c>
      <c r="D540" s="2">
        <v>5447.1090000000004</v>
      </c>
      <c r="E540" s="56">
        <v>53807.789044999998</v>
      </c>
      <c r="F540" s="55">
        <f t="shared" si="16"/>
        <v>48360.680045000001</v>
      </c>
      <c r="G540" t="str">
        <f t="shared" si="17"/>
        <v>ok</v>
      </c>
    </row>
    <row r="541" spans="2:7" x14ac:dyDescent="0.2">
      <c r="B541" t="s">
        <v>29</v>
      </c>
      <c r="C541">
        <v>1970</v>
      </c>
      <c r="D541" s="2">
        <v>123.968</v>
      </c>
      <c r="E541" s="54">
        <v>3580.3696610000002</v>
      </c>
      <c r="F541" s="55">
        <f t="shared" si="16"/>
        <v>3456.4016610000003</v>
      </c>
      <c r="G541" t="str">
        <f t="shared" si="17"/>
        <v>ok</v>
      </c>
    </row>
    <row r="542" spans="2:7" x14ac:dyDescent="0.2">
      <c r="B542" t="s">
        <v>29</v>
      </c>
      <c r="C542">
        <v>1971</v>
      </c>
      <c r="D542" s="2">
        <v>134.107</v>
      </c>
      <c r="E542" s="54">
        <v>3872.3359519999999</v>
      </c>
      <c r="F542" s="55">
        <f t="shared" si="16"/>
        <v>3738.2289519999999</v>
      </c>
      <c r="G542" t="str">
        <f t="shared" si="17"/>
        <v>ok</v>
      </c>
    </row>
    <row r="543" spans="2:7" x14ac:dyDescent="0.2">
      <c r="B543" t="s">
        <v>29</v>
      </c>
      <c r="C543">
        <v>1972</v>
      </c>
      <c r="D543" s="2">
        <v>147.63300000000001</v>
      </c>
      <c r="E543" s="54">
        <v>4200.8212489999996</v>
      </c>
      <c r="F543" s="55">
        <f t="shared" si="16"/>
        <v>4053.1882489999998</v>
      </c>
      <c r="G543" t="str">
        <f t="shared" si="17"/>
        <v>ok</v>
      </c>
    </row>
    <row r="544" spans="2:7" x14ac:dyDescent="0.2">
      <c r="B544" t="s">
        <v>29</v>
      </c>
      <c r="C544">
        <v>1973</v>
      </c>
      <c r="D544" s="2">
        <v>162.24199999999999</v>
      </c>
      <c r="E544" s="54">
        <v>4708.8411820000001</v>
      </c>
      <c r="F544" s="55">
        <f t="shared" si="16"/>
        <v>4546.5991819999999</v>
      </c>
      <c r="G544" t="str">
        <f t="shared" si="17"/>
        <v>ok</v>
      </c>
    </row>
    <row r="545" spans="2:7" x14ac:dyDescent="0.2">
      <c r="B545" t="s">
        <v>29</v>
      </c>
      <c r="C545">
        <v>1974</v>
      </c>
      <c r="D545" s="2">
        <v>196.54599999999999</v>
      </c>
      <c r="E545" s="54">
        <v>5004.9826389999998</v>
      </c>
      <c r="F545" s="55">
        <f t="shared" si="16"/>
        <v>4808.4366389999996</v>
      </c>
      <c r="G545" t="str">
        <f t="shared" si="17"/>
        <v>ok</v>
      </c>
    </row>
    <row r="546" spans="2:7" x14ac:dyDescent="0.2">
      <c r="B546" t="s">
        <v>29</v>
      </c>
      <c r="C546">
        <v>1975</v>
      </c>
      <c r="D546" s="2">
        <v>225.18299999999999</v>
      </c>
      <c r="E546" s="54">
        <v>5388.5842579999999</v>
      </c>
      <c r="F546" s="55">
        <f t="shared" si="16"/>
        <v>5163.4012579999999</v>
      </c>
      <c r="G546" t="str">
        <f t="shared" si="17"/>
        <v>ok</v>
      </c>
    </row>
    <row r="547" spans="2:7" x14ac:dyDescent="0.2">
      <c r="B547" t="s">
        <v>29</v>
      </c>
      <c r="C547">
        <v>1976</v>
      </c>
      <c r="D547" s="2">
        <v>244.32599999999999</v>
      </c>
      <c r="E547" s="54">
        <v>5851.5774600000004</v>
      </c>
      <c r="F547" s="55">
        <f t="shared" si="16"/>
        <v>5607.2514600000004</v>
      </c>
      <c r="G547" t="str">
        <f t="shared" si="17"/>
        <v>ok</v>
      </c>
    </row>
    <row r="548" spans="2:7" x14ac:dyDescent="0.2">
      <c r="B548" t="s">
        <v>29</v>
      </c>
      <c r="C548">
        <v>1977</v>
      </c>
      <c r="D548" s="2">
        <v>260.52</v>
      </c>
      <c r="E548" s="54">
        <v>6369.9337839999998</v>
      </c>
      <c r="F548" s="55">
        <f t="shared" si="16"/>
        <v>6109.4137840000003</v>
      </c>
      <c r="G548" t="str">
        <f t="shared" si="17"/>
        <v>ok</v>
      </c>
    </row>
    <row r="549" spans="2:7" x14ac:dyDescent="0.2">
      <c r="B549" t="s">
        <v>29</v>
      </c>
      <c r="C549">
        <v>1978</v>
      </c>
      <c r="D549" s="2">
        <v>291.59500000000003</v>
      </c>
      <c r="E549" s="54">
        <v>7106.0086330000004</v>
      </c>
      <c r="F549" s="55">
        <f t="shared" si="16"/>
        <v>6814.4136330000001</v>
      </c>
      <c r="G549" t="str">
        <f t="shared" si="17"/>
        <v>ok</v>
      </c>
    </row>
    <row r="550" spans="2:7" x14ac:dyDescent="0.2">
      <c r="B550" t="s">
        <v>29</v>
      </c>
      <c r="C550">
        <v>1979</v>
      </c>
      <c r="D550" s="2">
        <v>325.93200000000002</v>
      </c>
      <c r="E550" s="54">
        <v>7974.7083339999999</v>
      </c>
      <c r="F550" s="55">
        <f t="shared" si="16"/>
        <v>7648.7763340000001</v>
      </c>
      <c r="G550" t="str">
        <f t="shared" si="17"/>
        <v>ok</v>
      </c>
    </row>
    <row r="551" spans="2:7" x14ac:dyDescent="0.2">
      <c r="B551" t="s">
        <v>29</v>
      </c>
      <c r="C551">
        <v>1980</v>
      </c>
      <c r="D551" s="2">
        <v>384.80099999999999</v>
      </c>
      <c r="E551" s="54">
        <v>8505.1193729999995</v>
      </c>
      <c r="F551" s="55">
        <f t="shared" si="16"/>
        <v>8120.3183729999992</v>
      </c>
      <c r="G551" t="str">
        <f t="shared" si="17"/>
        <v>ok</v>
      </c>
    </row>
    <row r="552" spans="2:7" x14ac:dyDescent="0.2">
      <c r="B552" t="s">
        <v>29</v>
      </c>
      <c r="C552">
        <v>1981</v>
      </c>
      <c r="D552" s="2">
        <v>433.68400000000003</v>
      </c>
      <c r="E552" s="54">
        <v>9233.5095000000001</v>
      </c>
      <c r="F552" s="55">
        <f t="shared" si="16"/>
        <v>8799.8255000000008</v>
      </c>
      <c r="G552" t="str">
        <f t="shared" si="17"/>
        <v>ok</v>
      </c>
    </row>
    <row r="553" spans="2:7" x14ac:dyDescent="0.2">
      <c r="B553" t="s">
        <v>29</v>
      </c>
      <c r="C553">
        <v>1982</v>
      </c>
      <c r="D553" s="2">
        <v>447.82499999999999</v>
      </c>
      <c r="E553" s="54">
        <v>10012.973728000001</v>
      </c>
      <c r="F553" s="55">
        <f t="shared" si="16"/>
        <v>9565.1487280000001</v>
      </c>
      <c r="G553" t="str">
        <f t="shared" si="17"/>
        <v>ok</v>
      </c>
    </row>
    <row r="554" spans="2:7" x14ac:dyDescent="0.2">
      <c r="B554" t="s">
        <v>29</v>
      </c>
      <c r="C554">
        <v>1983</v>
      </c>
      <c r="D554" s="2">
        <v>501.245</v>
      </c>
      <c r="E554" s="54">
        <v>10839.636677</v>
      </c>
      <c r="F554" s="55">
        <f t="shared" si="16"/>
        <v>10338.391677</v>
      </c>
      <c r="G554" t="str">
        <f t="shared" si="17"/>
        <v>ok</v>
      </c>
    </row>
    <row r="555" spans="2:7" x14ac:dyDescent="0.2">
      <c r="B555" t="s">
        <v>29</v>
      </c>
      <c r="C555">
        <v>1984</v>
      </c>
      <c r="D555" s="2">
        <v>520.85699999999997</v>
      </c>
      <c r="E555" s="54">
        <v>11467.409455999999</v>
      </c>
      <c r="F555" s="55">
        <f t="shared" si="16"/>
        <v>10946.552455999999</v>
      </c>
      <c r="G555" t="str">
        <f t="shared" si="17"/>
        <v>ok</v>
      </c>
    </row>
    <row r="556" spans="2:7" x14ac:dyDescent="0.2">
      <c r="B556" t="s">
        <v>29</v>
      </c>
      <c r="C556">
        <v>1985</v>
      </c>
      <c r="D556" s="2">
        <v>549.06700000000001</v>
      </c>
      <c r="E556" s="54">
        <v>12294.795147999999</v>
      </c>
      <c r="F556" s="55">
        <f t="shared" si="16"/>
        <v>11745.728147999998</v>
      </c>
      <c r="G556" t="str">
        <f t="shared" si="17"/>
        <v>ok</v>
      </c>
    </row>
    <row r="557" spans="2:7" x14ac:dyDescent="0.2">
      <c r="B557" t="s">
        <v>29</v>
      </c>
      <c r="C557">
        <v>1986</v>
      </c>
      <c r="D557" s="2">
        <v>578.02800000000002</v>
      </c>
      <c r="E557" s="54">
        <v>12906.628177000001</v>
      </c>
      <c r="F557" s="55">
        <f t="shared" si="16"/>
        <v>12328.600177</v>
      </c>
      <c r="G557" t="str">
        <f t="shared" si="17"/>
        <v>ok</v>
      </c>
    </row>
    <row r="558" spans="2:7" x14ac:dyDescent="0.2">
      <c r="B558" t="s">
        <v>29</v>
      </c>
      <c r="C558">
        <v>1987</v>
      </c>
      <c r="D558" s="2">
        <v>634.30799999999999</v>
      </c>
      <c r="E558" s="54">
        <v>13897.382675999999</v>
      </c>
      <c r="F558" s="55">
        <f t="shared" si="16"/>
        <v>13263.074676</v>
      </c>
      <c r="G558" t="str">
        <f t="shared" si="17"/>
        <v>ok</v>
      </c>
    </row>
    <row r="559" spans="2:7" x14ac:dyDescent="0.2">
      <c r="B559" t="s">
        <v>29</v>
      </c>
      <c r="C559">
        <v>1988</v>
      </c>
      <c r="D559" s="2">
        <v>687.18100000000004</v>
      </c>
      <c r="E559" s="54">
        <v>15186.13573</v>
      </c>
      <c r="F559" s="55">
        <f t="shared" si="16"/>
        <v>14498.954729999999</v>
      </c>
      <c r="G559" t="str">
        <f t="shared" si="17"/>
        <v>ok</v>
      </c>
    </row>
    <row r="560" spans="2:7" x14ac:dyDescent="0.2">
      <c r="B560" t="s">
        <v>29</v>
      </c>
      <c r="C560">
        <v>1989</v>
      </c>
      <c r="D560" s="2">
        <v>738.93100000000004</v>
      </c>
      <c r="E560" s="54">
        <v>16141.21112</v>
      </c>
      <c r="F560" s="55">
        <f t="shared" si="16"/>
        <v>15402.280119999999</v>
      </c>
      <c r="G560" t="str">
        <f t="shared" si="17"/>
        <v>ok</v>
      </c>
    </row>
    <row r="561" spans="2:7" x14ac:dyDescent="0.2">
      <c r="B561" t="s">
        <v>29</v>
      </c>
      <c r="C561">
        <v>1990</v>
      </c>
      <c r="D561" s="2">
        <v>781.649</v>
      </c>
      <c r="E561" s="54">
        <v>16821.782948</v>
      </c>
      <c r="F561" s="55">
        <f t="shared" si="16"/>
        <v>16040.133948000001</v>
      </c>
      <c r="G561" t="str">
        <f t="shared" si="17"/>
        <v>ok</v>
      </c>
    </row>
    <row r="562" spans="2:7" x14ac:dyDescent="0.2">
      <c r="B562" t="s">
        <v>29</v>
      </c>
      <c r="C562">
        <v>1991</v>
      </c>
      <c r="D562" s="2">
        <v>842.11199999999997</v>
      </c>
      <c r="E562" s="54">
        <v>17141.267541000001</v>
      </c>
      <c r="F562" s="55">
        <f t="shared" si="16"/>
        <v>16299.155541000002</v>
      </c>
      <c r="G562" t="str">
        <f t="shared" si="17"/>
        <v>ok</v>
      </c>
    </row>
    <row r="563" spans="2:7" x14ac:dyDescent="0.2">
      <c r="B563" t="s">
        <v>29</v>
      </c>
      <c r="C563">
        <v>1992</v>
      </c>
      <c r="D563" s="2">
        <v>929.78800000000001</v>
      </c>
      <c r="E563" s="54">
        <v>17552.334267999999</v>
      </c>
      <c r="F563" s="55">
        <f t="shared" si="16"/>
        <v>16622.546267999998</v>
      </c>
      <c r="G563" t="str">
        <f t="shared" si="17"/>
        <v>ok</v>
      </c>
    </row>
    <row r="564" spans="2:7" x14ac:dyDescent="0.2">
      <c r="B564" t="s">
        <v>29</v>
      </c>
      <c r="C564">
        <v>1993</v>
      </c>
      <c r="D564" s="2">
        <v>994.59799999999996</v>
      </c>
      <c r="E564" s="54">
        <v>18380.961007999998</v>
      </c>
      <c r="F564" s="55">
        <f t="shared" si="16"/>
        <v>17386.363008</v>
      </c>
      <c r="G564" t="str">
        <f t="shared" si="17"/>
        <v>ok</v>
      </c>
    </row>
    <row r="565" spans="2:7" x14ac:dyDescent="0.2">
      <c r="B565" t="s">
        <v>29</v>
      </c>
      <c r="C565">
        <v>1994</v>
      </c>
      <c r="D565" s="2">
        <v>1057.499</v>
      </c>
      <c r="E565" s="54">
        <v>19454.793430999998</v>
      </c>
      <c r="F565" s="55">
        <f t="shared" si="16"/>
        <v>18397.294430999998</v>
      </c>
      <c r="G565" t="str">
        <f t="shared" si="17"/>
        <v>ok</v>
      </c>
    </row>
    <row r="566" spans="2:7" x14ac:dyDescent="0.2">
      <c r="B566" t="s">
        <v>29</v>
      </c>
      <c r="C566">
        <v>1995</v>
      </c>
      <c r="D566" s="2">
        <v>1092.989</v>
      </c>
      <c r="E566" s="54">
        <v>20514.355577999999</v>
      </c>
      <c r="F566" s="55">
        <f t="shared" si="16"/>
        <v>19421.366577999997</v>
      </c>
      <c r="G566" t="str">
        <f t="shared" si="17"/>
        <v>ok</v>
      </c>
    </row>
    <row r="567" spans="2:7" x14ac:dyDescent="0.2">
      <c r="B567" t="s">
        <v>29</v>
      </c>
      <c r="C567">
        <v>1996</v>
      </c>
      <c r="D567" s="2">
        <v>1170.692</v>
      </c>
      <c r="E567" s="54">
        <v>21841.779130999999</v>
      </c>
      <c r="F567" s="55">
        <f t="shared" si="16"/>
        <v>20671.087131</v>
      </c>
      <c r="G567" t="str">
        <f t="shared" si="17"/>
        <v>ok</v>
      </c>
    </row>
    <row r="568" spans="2:7" x14ac:dyDescent="0.2">
      <c r="B568" t="s">
        <v>29</v>
      </c>
      <c r="C568">
        <v>1997</v>
      </c>
      <c r="D568" s="2">
        <v>1197.5150000000001</v>
      </c>
      <c r="E568" s="54">
        <v>23035.744638</v>
      </c>
      <c r="F568" s="55">
        <f t="shared" si="16"/>
        <v>21838.229638000001</v>
      </c>
      <c r="G568" t="str">
        <f t="shared" si="17"/>
        <v>ok</v>
      </c>
    </row>
    <row r="569" spans="2:7" x14ac:dyDescent="0.2">
      <c r="B569" t="s">
        <v>29</v>
      </c>
      <c r="C569">
        <v>1998</v>
      </c>
      <c r="D569" s="2">
        <v>1249.778</v>
      </c>
      <c r="E569" s="54">
        <v>23641.849259999999</v>
      </c>
      <c r="F569" s="55">
        <f t="shared" si="16"/>
        <v>22392.071260000001</v>
      </c>
      <c r="G569" t="str">
        <f t="shared" si="17"/>
        <v>ok</v>
      </c>
    </row>
    <row r="570" spans="2:7" x14ac:dyDescent="0.2">
      <c r="B570" t="s">
        <v>29</v>
      </c>
      <c r="C570">
        <v>1999</v>
      </c>
      <c r="D570" s="2">
        <v>1355.559</v>
      </c>
      <c r="E570" s="54">
        <v>24414.051793999999</v>
      </c>
      <c r="F570" s="55">
        <f t="shared" si="16"/>
        <v>23058.492793999998</v>
      </c>
      <c r="G570" t="str">
        <f t="shared" si="17"/>
        <v>ok</v>
      </c>
    </row>
    <row r="571" spans="2:7" x14ac:dyDescent="0.2">
      <c r="B571" t="s">
        <v>29</v>
      </c>
      <c r="C571">
        <v>2000</v>
      </c>
      <c r="D571" s="2">
        <v>1561.2239999999999</v>
      </c>
      <c r="E571" s="54">
        <v>26416.355037000001</v>
      </c>
      <c r="F571" s="55">
        <f t="shared" si="16"/>
        <v>24855.131037000003</v>
      </c>
      <c r="G571" t="str">
        <f t="shared" si="17"/>
        <v>ok</v>
      </c>
    </row>
    <row r="572" spans="2:7" x14ac:dyDescent="0.2">
      <c r="B572" t="s">
        <v>29</v>
      </c>
      <c r="C572">
        <v>2001</v>
      </c>
      <c r="D572" s="2">
        <v>1744.4090000000001</v>
      </c>
      <c r="E572" s="54">
        <v>27760.215823999999</v>
      </c>
      <c r="F572" s="55">
        <f t="shared" si="16"/>
        <v>26015.806823999999</v>
      </c>
      <c r="G572" t="str">
        <f t="shared" si="17"/>
        <v>ok</v>
      </c>
    </row>
    <row r="573" spans="2:7" x14ac:dyDescent="0.2">
      <c r="B573" t="s">
        <v>29</v>
      </c>
      <c r="C573">
        <v>2002</v>
      </c>
      <c r="D573" s="2">
        <v>1938.607</v>
      </c>
      <c r="E573" s="54">
        <v>29070.805165000002</v>
      </c>
      <c r="F573" s="55">
        <f t="shared" si="16"/>
        <v>27132.198165000002</v>
      </c>
      <c r="G573" t="str">
        <f t="shared" si="17"/>
        <v>ok</v>
      </c>
    </row>
    <row r="574" spans="2:7" x14ac:dyDescent="0.2">
      <c r="B574" t="s">
        <v>29</v>
      </c>
      <c r="C574">
        <v>2003</v>
      </c>
      <c r="D574" s="2">
        <v>2075.6709999999998</v>
      </c>
      <c r="E574" s="54">
        <v>30267.427382000002</v>
      </c>
      <c r="F574" s="55">
        <f t="shared" si="16"/>
        <v>28191.756382000003</v>
      </c>
      <c r="G574" t="str">
        <f t="shared" si="17"/>
        <v>ok</v>
      </c>
    </row>
    <row r="575" spans="2:7" x14ac:dyDescent="0.2">
      <c r="B575" t="s">
        <v>29</v>
      </c>
      <c r="C575">
        <v>2004</v>
      </c>
      <c r="D575" s="2">
        <v>2283.8029999999999</v>
      </c>
      <c r="E575" s="54">
        <v>31984.970950999999</v>
      </c>
      <c r="F575" s="55">
        <f t="shared" si="16"/>
        <v>29701.167950999999</v>
      </c>
      <c r="G575" t="str">
        <f t="shared" si="17"/>
        <v>ok</v>
      </c>
    </row>
    <row r="576" spans="2:7" x14ac:dyDescent="0.2">
      <c r="B576" t="s">
        <v>29</v>
      </c>
      <c r="C576">
        <v>2005</v>
      </c>
      <c r="D576" s="2">
        <v>2318.4679999999998</v>
      </c>
      <c r="E576" s="54">
        <v>32661.847992999999</v>
      </c>
      <c r="F576" s="55">
        <f t="shared" si="16"/>
        <v>30343.379992999999</v>
      </c>
      <c r="G576" t="str">
        <f t="shared" si="17"/>
        <v>ok</v>
      </c>
    </row>
    <row r="577" spans="2:7" x14ac:dyDescent="0.2">
      <c r="B577" t="s">
        <v>29</v>
      </c>
      <c r="C577">
        <v>2006</v>
      </c>
      <c r="D577" s="2">
        <v>2479.6280000000002</v>
      </c>
      <c r="E577" s="54">
        <v>34772.478458999998</v>
      </c>
      <c r="F577" s="55">
        <f t="shared" si="16"/>
        <v>32292.850458999997</v>
      </c>
      <c r="G577" t="str">
        <f t="shared" si="17"/>
        <v>ok</v>
      </c>
    </row>
    <row r="578" spans="2:7" x14ac:dyDescent="0.2">
      <c r="B578" t="s">
        <v>29</v>
      </c>
      <c r="C578">
        <v>2007</v>
      </c>
      <c r="D578" s="2">
        <v>2581.759</v>
      </c>
      <c r="E578" s="54">
        <v>35599.400670000003</v>
      </c>
      <c r="F578" s="55">
        <f t="shared" si="16"/>
        <v>33017.641670000005</v>
      </c>
      <c r="G578" t="str">
        <f t="shared" si="17"/>
        <v>ok</v>
      </c>
    </row>
    <row r="579" spans="2:7" x14ac:dyDescent="0.2">
      <c r="B579" t="s">
        <v>29</v>
      </c>
      <c r="C579">
        <v>2008</v>
      </c>
      <c r="D579" s="2">
        <v>2686.75</v>
      </c>
      <c r="E579" s="54">
        <v>36650.101264999998</v>
      </c>
      <c r="F579" s="55">
        <f t="shared" ref="F579:F589" si="18">E579-D579</f>
        <v>33963.351264999998</v>
      </c>
      <c r="G579" t="str">
        <f t="shared" ref="G579:G589" si="19">IF(F579=E579,"WARNING","ok")</f>
        <v>ok</v>
      </c>
    </row>
    <row r="580" spans="2:7" x14ac:dyDescent="0.2">
      <c r="B580" t="s">
        <v>29</v>
      </c>
      <c r="C580">
        <v>2009</v>
      </c>
      <c r="D580" s="2">
        <v>2788.6959999999999</v>
      </c>
      <c r="E580" s="54">
        <v>35038.592080000002</v>
      </c>
      <c r="F580" s="55">
        <f t="shared" si="18"/>
        <v>32249.896080000002</v>
      </c>
      <c r="G580" t="str">
        <f t="shared" si="19"/>
        <v>ok</v>
      </c>
    </row>
    <row r="581" spans="2:7" x14ac:dyDescent="0.2">
      <c r="B581" t="s">
        <v>29</v>
      </c>
      <c r="C581">
        <v>2010</v>
      </c>
      <c r="D581" s="2">
        <v>2870.56</v>
      </c>
      <c r="E581" s="54">
        <v>36371.618273</v>
      </c>
      <c r="F581" s="55">
        <f t="shared" si="18"/>
        <v>33501.058273000002</v>
      </c>
      <c r="G581" t="str">
        <f t="shared" si="19"/>
        <v>ok</v>
      </c>
    </row>
    <row r="582" spans="2:7" x14ac:dyDescent="0.2">
      <c r="B582" t="s">
        <v>29</v>
      </c>
      <c r="C582">
        <v>2011</v>
      </c>
      <c r="D582" s="2">
        <v>2909.8879999999999</v>
      </c>
      <c r="E582" s="54">
        <v>37146.173273</v>
      </c>
      <c r="F582" s="55">
        <f t="shared" si="18"/>
        <v>34236.285273000001</v>
      </c>
      <c r="G582" t="str">
        <f t="shared" si="19"/>
        <v>ok</v>
      </c>
    </row>
    <row r="583" spans="2:7" x14ac:dyDescent="0.2">
      <c r="B583" t="s">
        <v>29</v>
      </c>
      <c r="C583">
        <v>2012</v>
      </c>
      <c r="D583" s="2">
        <v>2968.076</v>
      </c>
      <c r="E583" s="54">
        <v>38309.028313000003</v>
      </c>
      <c r="F583" s="55">
        <f t="shared" si="18"/>
        <v>35340.952313000002</v>
      </c>
      <c r="G583" t="str">
        <f t="shared" si="19"/>
        <v>ok</v>
      </c>
    </row>
    <row r="584" spans="2:7" x14ac:dyDescent="0.2">
      <c r="B584" t="s">
        <v>29</v>
      </c>
      <c r="C584">
        <v>2013</v>
      </c>
      <c r="D584" s="2">
        <v>3573.5749999999998</v>
      </c>
      <c r="E584" s="54">
        <v>39984.885036</v>
      </c>
      <c r="F584" s="55">
        <f t="shared" si="18"/>
        <v>36411.310036000003</v>
      </c>
      <c r="G584" t="str">
        <f t="shared" si="19"/>
        <v>ok</v>
      </c>
    </row>
    <row r="585" spans="2:7" x14ac:dyDescent="0.2">
      <c r="B585" t="s">
        <v>29</v>
      </c>
      <c r="C585">
        <v>2014</v>
      </c>
      <c r="D585" s="2">
        <v>3668.3969999999999</v>
      </c>
      <c r="E585" s="54">
        <v>41269.351631999998</v>
      </c>
      <c r="F585" s="55">
        <f t="shared" si="18"/>
        <v>37600.954632000001</v>
      </c>
      <c r="G585" t="str">
        <f t="shared" si="19"/>
        <v>ok</v>
      </c>
    </row>
    <row r="586" spans="2:7" x14ac:dyDescent="0.2">
      <c r="B586" t="s">
        <v>29</v>
      </c>
      <c r="C586">
        <v>2015</v>
      </c>
      <c r="D586" s="2">
        <v>3703.0810000000001</v>
      </c>
      <c r="E586" s="54">
        <v>42522.183840999998</v>
      </c>
      <c r="F586" s="55">
        <f t="shared" si="18"/>
        <v>38819.102841</v>
      </c>
      <c r="G586" t="str">
        <f t="shared" si="19"/>
        <v>ok</v>
      </c>
    </row>
    <row r="587" spans="2:7" x14ac:dyDescent="0.2">
      <c r="B587" t="s">
        <v>29</v>
      </c>
      <c r="C587">
        <v>2016</v>
      </c>
      <c r="D587" s="2">
        <v>3833.2510000000002</v>
      </c>
      <c r="E587" s="54">
        <v>44138.043208000003</v>
      </c>
      <c r="F587" s="55">
        <f t="shared" si="18"/>
        <v>40304.792207999999</v>
      </c>
      <c r="G587" t="str">
        <f t="shared" si="19"/>
        <v>ok</v>
      </c>
    </row>
    <row r="588" spans="2:7" x14ac:dyDescent="0.2">
      <c r="B588" t="s">
        <v>29</v>
      </c>
      <c r="C588">
        <v>2017</v>
      </c>
      <c r="D588" s="2">
        <v>3942.9029999999998</v>
      </c>
      <c r="E588" s="54">
        <v>45987.961003999997</v>
      </c>
      <c r="F588" s="55">
        <f t="shared" si="18"/>
        <v>42045.058003999999</v>
      </c>
      <c r="G588" t="str">
        <f t="shared" si="19"/>
        <v>ok</v>
      </c>
    </row>
    <row r="589" spans="2:7" x14ac:dyDescent="0.2">
      <c r="B589" t="s">
        <v>29</v>
      </c>
      <c r="C589">
        <v>2018</v>
      </c>
      <c r="D589" s="2">
        <v>4069.569</v>
      </c>
      <c r="E589" s="54">
        <v>46973.254996999996</v>
      </c>
      <c r="F589" s="55">
        <f t="shared" si="18"/>
        <v>42903.685996999993</v>
      </c>
      <c r="G589" t="str">
        <f t="shared" si="19"/>
        <v>ok</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A513E-EF03-CB4C-8DBB-50A008F4305B}">
  <dimension ref="B2:F439"/>
  <sheetViews>
    <sheetView workbookViewId="0">
      <selection activeCell="F3" sqref="F3:F439"/>
    </sheetView>
  </sheetViews>
  <sheetFormatPr baseColWidth="10" defaultRowHeight="16" x14ac:dyDescent="0.2"/>
  <sheetData>
    <row r="2" spans="2:6" x14ac:dyDescent="0.2">
      <c r="B2" s="41" t="s">
        <v>0</v>
      </c>
      <c r="C2" s="41" t="s">
        <v>1</v>
      </c>
      <c r="D2" s="41" t="s">
        <v>76</v>
      </c>
      <c r="E2" s="24" t="s">
        <v>241</v>
      </c>
      <c r="F2" s="41" t="s">
        <v>242</v>
      </c>
    </row>
    <row r="3" spans="2:6" x14ac:dyDescent="0.2">
      <c r="B3" s="41" t="s">
        <v>2</v>
      </c>
      <c r="C3" s="41">
        <v>2000</v>
      </c>
      <c r="D3" s="43">
        <v>2802.259</v>
      </c>
      <c r="E3" s="52">
        <v>29387.013563</v>
      </c>
      <c r="F3" s="24">
        <f>E3-D3</f>
        <v>26584.754563000002</v>
      </c>
    </row>
    <row r="4" spans="2:6" x14ac:dyDescent="0.2">
      <c r="B4" s="41" t="s">
        <v>2</v>
      </c>
      <c r="C4" s="41">
        <v>2001</v>
      </c>
      <c r="D4" s="43">
        <v>2857.7750000000001</v>
      </c>
      <c r="E4" s="52">
        <v>29715.497035</v>
      </c>
      <c r="F4" s="24">
        <f t="shared" ref="F4:F67" si="0">E4-D4</f>
        <v>26857.722034999999</v>
      </c>
    </row>
    <row r="5" spans="2:6" x14ac:dyDescent="0.2">
      <c r="B5" s="41" t="s">
        <v>2</v>
      </c>
      <c r="C5" s="41">
        <v>2002</v>
      </c>
      <c r="D5" s="43">
        <v>3101.0210000000002</v>
      </c>
      <c r="E5" s="52">
        <v>31178.051442</v>
      </c>
      <c r="F5" s="24">
        <f t="shared" si="0"/>
        <v>28077.030441999999</v>
      </c>
    </row>
    <row r="6" spans="2:6" x14ac:dyDescent="0.2">
      <c r="B6" s="41" t="s">
        <v>2</v>
      </c>
      <c r="C6" s="41">
        <v>2003</v>
      </c>
      <c r="D6" s="43">
        <v>3198.0340000000001</v>
      </c>
      <c r="E6" s="52">
        <v>32121.714508000001</v>
      </c>
      <c r="F6" s="24">
        <f t="shared" si="0"/>
        <v>28923.680508000001</v>
      </c>
    </row>
    <row r="7" spans="2:6" x14ac:dyDescent="0.2">
      <c r="B7" s="41" t="s">
        <v>2</v>
      </c>
      <c r="C7" s="41">
        <v>2004</v>
      </c>
      <c r="D7" s="43">
        <v>3411.471</v>
      </c>
      <c r="E7" s="52">
        <v>33753.625014999998</v>
      </c>
      <c r="F7" s="24">
        <f t="shared" si="0"/>
        <v>30342.154014999996</v>
      </c>
    </row>
    <row r="8" spans="2:6" x14ac:dyDescent="0.2">
      <c r="B8" s="41" t="s">
        <v>2</v>
      </c>
      <c r="C8" s="41">
        <v>2005</v>
      </c>
      <c r="D8" s="43">
        <v>3475.8679999999999</v>
      </c>
      <c r="E8" s="52">
        <v>35024.557480000003</v>
      </c>
      <c r="F8" s="24">
        <f t="shared" si="0"/>
        <v>31548.689480000005</v>
      </c>
    </row>
    <row r="9" spans="2:6" x14ac:dyDescent="0.2">
      <c r="B9" s="41" t="s">
        <v>2</v>
      </c>
      <c r="C9" s="41">
        <v>2006</v>
      </c>
      <c r="D9" s="43">
        <v>3631.7469999999998</v>
      </c>
      <c r="E9" s="52">
        <v>37619.892105999999</v>
      </c>
      <c r="F9" s="24">
        <f t="shared" si="0"/>
        <v>33988.145105999996</v>
      </c>
    </row>
    <row r="10" spans="2:6" x14ac:dyDescent="0.2">
      <c r="B10" s="41" t="s">
        <v>2</v>
      </c>
      <c r="C10" s="41">
        <v>2007</v>
      </c>
      <c r="D10" s="43">
        <v>3794.3180000000002</v>
      </c>
      <c r="E10" s="52">
        <v>39391.079034000002</v>
      </c>
      <c r="F10" s="24">
        <f t="shared" si="0"/>
        <v>35596.761034000003</v>
      </c>
    </row>
    <row r="11" spans="2:6" x14ac:dyDescent="0.2">
      <c r="B11" s="41" t="s">
        <v>2</v>
      </c>
      <c r="C11" s="41">
        <v>2008</v>
      </c>
      <c r="D11" s="43">
        <v>4009.3069999999998</v>
      </c>
      <c r="E11" s="52">
        <v>41316.022644999997</v>
      </c>
      <c r="F11" s="24">
        <f t="shared" si="0"/>
        <v>37306.715644999997</v>
      </c>
    </row>
    <row r="12" spans="2:6" x14ac:dyDescent="0.2">
      <c r="B12" s="41" t="s">
        <v>2</v>
      </c>
      <c r="C12" s="41">
        <v>2009</v>
      </c>
      <c r="D12" s="43">
        <v>4100.1989999999996</v>
      </c>
      <c r="E12" s="52">
        <v>40966.523913999998</v>
      </c>
      <c r="F12" s="24">
        <f t="shared" si="0"/>
        <v>36866.324913999997</v>
      </c>
    </row>
    <row r="13" spans="2:6" x14ac:dyDescent="0.2">
      <c r="B13" s="41" t="s">
        <v>2</v>
      </c>
      <c r="C13" s="41">
        <v>2010</v>
      </c>
      <c r="D13" s="43">
        <v>4257.2150000000001</v>
      </c>
      <c r="E13" s="52">
        <v>42049.248691000001</v>
      </c>
      <c r="F13" s="24">
        <f t="shared" si="0"/>
        <v>37792.033691000004</v>
      </c>
    </row>
    <row r="14" spans="2:6" x14ac:dyDescent="0.2">
      <c r="B14" s="41" t="s">
        <v>2</v>
      </c>
      <c r="C14" s="41">
        <v>2011</v>
      </c>
      <c r="D14" s="43">
        <v>4345.1580000000004</v>
      </c>
      <c r="E14" s="52">
        <v>44469.209638</v>
      </c>
      <c r="F14" s="24">
        <f t="shared" si="0"/>
        <v>40124.051637999997</v>
      </c>
    </row>
    <row r="15" spans="2:6" x14ac:dyDescent="0.2">
      <c r="B15" s="41" t="s">
        <v>2</v>
      </c>
      <c r="C15" s="41">
        <v>2012</v>
      </c>
      <c r="D15" s="43">
        <v>4588.3440000000001</v>
      </c>
      <c r="E15" s="52">
        <v>46477.655073000002</v>
      </c>
      <c r="F15" s="24">
        <f t="shared" si="0"/>
        <v>41889.311073000004</v>
      </c>
    </row>
    <row r="16" spans="2:6" x14ac:dyDescent="0.2">
      <c r="B16" s="41" t="s">
        <v>2</v>
      </c>
      <c r="C16" s="41">
        <v>2013</v>
      </c>
      <c r="D16" s="43">
        <v>4767.0829999999996</v>
      </c>
      <c r="E16" s="52">
        <v>47936.677960000001</v>
      </c>
      <c r="F16" s="24">
        <f t="shared" si="0"/>
        <v>43169.594960000002</v>
      </c>
    </row>
    <row r="17" spans="2:6" x14ac:dyDescent="0.2">
      <c r="B17" s="41" t="s">
        <v>2</v>
      </c>
      <c r="C17" s="41">
        <v>2014</v>
      </c>
      <c r="D17" s="43">
        <v>4858.5870000000004</v>
      </c>
      <c r="E17" s="52">
        <v>48813.534412000001</v>
      </c>
      <c r="F17" s="24">
        <f t="shared" si="0"/>
        <v>43954.947412000001</v>
      </c>
    </row>
    <row r="18" spans="2:6" x14ac:dyDescent="0.2">
      <c r="B18" s="41" t="s">
        <v>2</v>
      </c>
      <c r="C18" s="41">
        <v>2015</v>
      </c>
      <c r="D18" s="43">
        <v>4944.7709999999997</v>
      </c>
      <c r="E18" s="52">
        <v>49955.456115000001</v>
      </c>
      <c r="F18" s="24">
        <f t="shared" si="0"/>
        <v>45010.685115</v>
      </c>
    </row>
    <row r="19" spans="2:6" x14ac:dyDescent="0.2">
      <c r="B19" s="41" t="s">
        <v>2</v>
      </c>
      <c r="C19" s="41">
        <v>2016</v>
      </c>
      <c r="D19" s="43">
        <v>5139.924</v>
      </c>
      <c r="E19" s="52">
        <v>52614.377744999998</v>
      </c>
      <c r="F19" s="24">
        <f t="shared" si="0"/>
        <v>47474.453744999999</v>
      </c>
    </row>
    <row r="20" spans="2:6" x14ac:dyDescent="0.2">
      <c r="B20" s="41" t="s">
        <v>2</v>
      </c>
      <c r="C20" s="41">
        <v>2017</v>
      </c>
      <c r="D20" s="43">
        <v>5270.2349999999997</v>
      </c>
      <c r="E20" s="52">
        <v>54652.468296999999</v>
      </c>
      <c r="F20" s="24">
        <f t="shared" si="0"/>
        <v>49382.233296999999</v>
      </c>
    </row>
    <row r="21" spans="2:6" x14ac:dyDescent="0.2">
      <c r="B21" s="41" t="s">
        <v>2</v>
      </c>
      <c r="C21" s="41">
        <v>2018</v>
      </c>
      <c r="D21" s="43">
        <v>5395.1059999999998</v>
      </c>
      <c r="E21" s="52">
        <v>56889.351559000002</v>
      </c>
      <c r="F21" s="24">
        <f t="shared" si="0"/>
        <v>51494.245559000003</v>
      </c>
    </row>
    <row r="22" spans="2:6" x14ac:dyDescent="0.2">
      <c r="B22" s="41" t="s">
        <v>3</v>
      </c>
      <c r="C22" s="41">
        <v>2000</v>
      </c>
      <c r="D22" s="43">
        <v>2296.835</v>
      </c>
      <c r="E22" s="53">
        <v>27795.657819</v>
      </c>
      <c r="F22" s="24">
        <f t="shared" si="0"/>
        <v>25498.822819000001</v>
      </c>
    </row>
    <row r="23" spans="2:6" x14ac:dyDescent="0.2">
      <c r="B23" s="41" t="s">
        <v>3</v>
      </c>
      <c r="C23" s="41">
        <v>2001</v>
      </c>
      <c r="D23" s="43">
        <v>2403.1210000000001</v>
      </c>
      <c r="E23" s="53">
        <v>28799.192815999999</v>
      </c>
      <c r="F23" s="24">
        <f t="shared" si="0"/>
        <v>26396.071816</v>
      </c>
    </row>
    <row r="24" spans="2:6" x14ac:dyDescent="0.2">
      <c r="B24" s="41" t="s">
        <v>3</v>
      </c>
      <c r="C24" s="41">
        <v>2002</v>
      </c>
      <c r="D24" s="43">
        <v>2644.145</v>
      </c>
      <c r="E24" s="53">
        <v>30281.667986</v>
      </c>
      <c r="F24" s="24">
        <f t="shared" si="0"/>
        <v>27637.522986</v>
      </c>
    </row>
    <row r="25" spans="2:6" x14ac:dyDescent="0.2">
      <c r="B25" s="41" t="s">
        <v>3</v>
      </c>
      <c r="C25" s="41">
        <v>2003</v>
      </c>
      <c r="D25" s="43">
        <v>2899.0140000000001</v>
      </c>
      <c r="E25" s="53">
        <v>30899.476465</v>
      </c>
      <c r="F25" s="24">
        <f t="shared" si="0"/>
        <v>28000.462465000001</v>
      </c>
    </row>
    <row r="26" spans="2:6" x14ac:dyDescent="0.2">
      <c r="B26" s="41" t="s">
        <v>3</v>
      </c>
      <c r="C26" s="41">
        <v>2004</v>
      </c>
      <c r="D26" s="43">
        <v>3038.701</v>
      </c>
      <c r="E26" s="53">
        <v>32034.435313000002</v>
      </c>
      <c r="F26" s="24">
        <f t="shared" si="0"/>
        <v>28995.734313000001</v>
      </c>
    </row>
    <row r="27" spans="2:6" x14ac:dyDescent="0.2">
      <c r="B27" s="41" t="s">
        <v>3</v>
      </c>
      <c r="C27" s="41">
        <v>2005</v>
      </c>
      <c r="D27" s="43">
        <v>3045.3339999999998</v>
      </c>
      <c r="E27" s="53">
        <v>33176.680886000002</v>
      </c>
      <c r="F27" s="24">
        <f t="shared" si="0"/>
        <v>30131.346886000003</v>
      </c>
    </row>
    <row r="28" spans="2:6" x14ac:dyDescent="0.2">
      <c r="B28" s="41" t="s">
        <v>3</v>
      </c>
      <c r="C28" s="41">
        <v>2006</v>
      </c>
      <c r="D28" s="43">
        <v>3130.953</v>
      </c>
      <c r="E28" s="53">
        <v>35216.526868000001</v>
      </c>
      <c r="F28" s="24">
        <f t="shared" si="0"/>
        <v>32085.573867999999</v>
      </c>
    </row>
    <row r="29" spans="2:6" x14ac:dyDescent="0.2">
      <c r="B29" s="41" t="s">
        <v>3</v>
      </c>
      <c r="C29" s="41">
        <v>2007</v>
      </c>
      <c r="D29" s="43">
        <v>3248.904</v>
      </c>
      <c r="E29" s="53">
        <v>36751.930887000002</v>
      </c>
      <c r="F29" s="24">
        <f t="shared" si="0"/>
        <v>33503.026887</v>
      </c>
    </row>
    <row r="30" spans="2:6" x14ac:dyDescent="0.2">
      <c r="B30" s="41" t="s">
        <v>3</v>
      </c>
      <c r="C30" s="41">
        <v>2008</v>
      </c>
      <c r="D30" s="43">
        <v>3472.4160000000002</v>
      </c>
      <c r="E30" s="53">
        <v>37883.233426999999</v>
      </c>
      <c r="F30" s="24">
        <f t="shared" si="0"/>
        <v>34410.817427000002</v>
      </c>
    </row>
    <row r="31" spans="2:6" x14ac:dyDescent="0.2">
      <c r="B31" s="41" t="s">
        <v>3</v>
      </c>
      <c r="C31" s="41">
        <v>2009</v>
      </c>
      <c r="D31" s="43">
        <v>3677.5880000000002</v>
      </c>
      <c r="E31" s="53">
        <v>37787.577778999999</v>
      </c>
      <c r="F31" s="24">
        <f t="shared" si="0"/>
        <v>34109.989778999996</v>
      </c>
    </row>
    <row r="32" spans="2:6" x14ac:dyDescent="0.2">
      <c r="B32" s="41" t="s">
        <v>3</v>
      </c>
      <c r="C32" s="41">
        <v>2010</v>
      </c>
      <c r="D32" s="43">
        <v>3840.3270000000002</v>
      </c>
      <c r="E32" s="53">
        <v>39865.205406000001</v>
      </c>
      <c r="F32" s="24">
        <f t="shared" si="0"/>
        <v>36024.878406000003</v>
      </c>
    </row>
    <row r="33" spans="2:6" x14ac:dyDescent="0.2">
      <c r="B33" s="41" t="s">
        <v>3</v>
      </c>
      <c r="C33" s="41">
        <v>2011</v>
      </c>
      <c r="D33" s="43">
        <v>3998.2959999999998</v>
      </c>
      <c r="E33" s="53">
        <v>40943.343477000002</v>
      </c>
      <c r="F33" s="24">
        <f t="shared" si="0"/>
        <v>36945.047477</v>
      </c>
    </row>
    <row r="34" spans="2:6" x14ac:dyDescent="0.2">
      <c r="B34" s="41" t="s">
        <v>3</v>
      </c>
      <c r="C34" s="41">
        <v>2012</v>
      </c>
      <c r="D34" s="43">
        <v>4160.8980000000001</v>
      </c>
      <c r="E34" s="53">
        <v>42290.477672000001</v>
      </c>
      <c r="F34" s="24">
        <f t="shared" si="0"/>
        <v>38129.579672</v>
      </c>
    </row>
    <row r="35" spans="2:6" x14ac:dyDescent="0.2">
      <c r="B35" s="41" t="s">
        <v>3</v>
      </c>
      <c r="C35" s="41">
        <v>2013</v>
      </c>
      <c r="D35" s="43">
        <v>4349.4319999999998</v>
      </c>
      <c r="E35" s="53">
        <v>43672.712294999998</v>
      </c>
      <c r="F35" s="24">
        <f t="shared" si="0"/>
        <v>39323.280294999997</v>
      </c>
    </row>
    <row r="36" spans="2:6" x14ac:dyDescent="0.2">
      <c r="B36" s="41" t="s">
        <v>3</v>
      </c>
      <c r="C36" s="41">
        <v>2014</v>
      </c>
      <c r="D36" s="43">
        <v>4477.7960000000003</v>
      </c>
      <c r="E36" s="53">
        <v>44929.93333</v>
      </c>
      <c r="F36" s="24">
        <f t="shared" si="0"/>
        <v>40452.137329999998</v>
      </c>
    </row>
    <row r="37" spans="2:6" x14ac:dyDescent="0.2">
      <c r="B37" s="41" t="s">
        <v>3</v>
      </c>
      <c r="C37" s="41">
        <v>2015</v>
      </c>
      <c r="D37" s="43">
        <v>4526.5969999999998</v>
      </c>
      <c r="E37" s="53">
        <v>46214.082206999999</v>
      </c>
      <c r="F37" s="24">
        <f t="shared" si="0"/>
        <v>41687.485206999998</v>
      </c>
    </row>
    <row r="38" spans="2:6" x14ac:dyDescent="0.2">
      <c r="B38" s="41" t="s">
        <v>3</v>
      </c>
      <c r="C38" s="41">
        <v>2016</v>
      </c>
      <c r="D38" s="43">
        <v>4666.2259999999997</v>
      </c>
      <c r="E38" s="53">
        <v>48626.698499999999</v>
      </c>
      <c r="F38" s="24">
        <f t="shared" si="0"/>
        <v>43960.472499999996</v>
      </c>
    </row>
    <row r="39" spans="2:6" x14ac:dyDescent="0.2">
      <c r="B39" s="41" t="s">
        <v>3</v>
      </c>
      <c r="C39" s="41">
        <v>2017</v>
      </c>
      <c r="D39" s="43">
        <v>4832.2650000000003</v>
      </c>
      <c r="E39" s="53">
        <v>50772.331051000001</v>
      </c>
      <c r="F39" s="24">
        <f t="shared" si="0"/>
        <v>45940.066051000002</v>
      </c>
    </row>
    <row r="40" spans="2:6" x14ac:dyDescent="0.2">
      <c r="B40" s="41" t="s">
        <v>3</v>
      </c>
      <c r="C40" s="41">
        <v>2018</v>
      </c>
      <c r="D40" s="43">
        <v>4943.5370000000003</v>
      </c>
      <c r="E40" s="53">
        <v>52282.556577000003</v>
      </c>
      <c r="F40" s="24">
        <f t="shared" si="0"/>
        <v>47339.019576999999</v>
      </c>
    </row>
    <row r="41" spans="2:6" x14ac:dyDescent="0.2">
      <c r="B41" s="41" t="s">
        <v>7</v>
      </c>
      <c r="C41" s="41">
        <v>2000</v>
      </c>
      <c r="D41" s="43">
        <v>1025.421</v>
      </c>
      <c r="E41" s="52">
        <v>16167.134309999999</v>
      </c>
      <c r="F41" s="24">
        <f t="shared" si="0"/>
        <v>15141.713309999999</v>
      </c>
    </row>
    <row r="42" spans="2:6" x14ac:dyDescent="0.2">
      <c r="B42" s="41" t="s">
        <v>7</v>
      </c>
      <c r="C42" s="41">
        <v>2001</v>
      </c>
      <c r="D42" s="43">
        <v>1159.721</v>
      </c>
      <c r="E42" s="52">
        <v>17541.632170000001</v>
      </c>
      <c r="F42" s="24">
        <f t="shared" si="0"/>
        <v>16381.911170000001</v>
      </c>
    </row>
    <row r="43" spans="2:6" x14ac:dyDescent="0.2">
      <c r="B43" s="41" t="s">
        <v>7</v>
      </c>
      <c r="C43" s="41">
        <v>2002</v>
      </c>
      <c r="D43" s="43">
        <v>1267.68</v>
      </c>
      <c r="E43" s="52">
        <v>18182.354555000002</v>
      </c>
      <c r="F43" s="24">
        <f t="shared" si="0"/>
        <v>16914.674555000001</v>
      </c>
    </row>
    <row r="44" spans="2:6" x14ac:dyDescent="0.2">
      <c r="B44" s="41" t="s">
        <v>7</v>
      </c>
      <c r="C44" s="41">
        <v>2003</v>
      </c>
      <c r="D44" s="43">
        <v>1393.838</v>
      </c>
      <c r="E44" s="52">
        <v>19411.813735</v>
      </c>
      <c r="F44" s="24">
        <f t="shared" si="0"/>
        <v>18017.975735</v>
      </c>
    </row>
    <row r="45" spans="2:6" x14ac:dyDescent="0.2">
      <c r="B45" s="41" t="s">
        <v>7</v>
      </c>
      <c r="C45" s="41">
        <v>2004</v>
      </c>
      <c r="D45" s="43">
        <v>1464.2719999999999</v>
      </c>
      <c r="E45" s="52">
        <v>20779.236465000002</v>
      </c>
      <c r="F45" s="24">
        <f t="shared" si="0"/>
        <v>19314.964465000001</v>
      </c>
    </row>
    <row r="46" spans="2:6" x14ac:dyDescent="0.2">
      <c r="B46" s="41" t="s">
        <v>7</v>
      </c>
      <c r="C46" s="41">
        <v>2005</v>
      </c>
      <c r="D46" s="43">
        <v>1523.395</v>
      </c>
      <c r="E46" s="52">
        <v>21907.305592000001</v>
      </c>
      <c r="F46" s="24">
        <f t="shared" si="0"/>
        <v>20383.910592</v>
      </c>
    </row>
    <row r="47" spans="2:6" x14ac:dyDescent="0.2">
      <c r="B47" s="41" t="s">
        <v>7</v>
      </c>
      <c r="C47" s="41">
        <v>2006</v>
      </c>
      <c r="D47" s="43">
        <v>1558.8119999999999</v>
      </c>
      <c r="E47" s="52">
        <v>23708.238504000001</v>
      </c>
      <c r="F47" s="24">
        <f t="shared" si="0"/>
        <v>22149.426504000003</v>
      </c>
    </row>
    <row r="48" spans="2:6" x14ac:dyDescent="0.2">
      <c r="B48" s="41" t="s">
        <v>7</v>
      </c>
      <c r="C48" s="41">
        <v>2007</v>
      </c>
      <c r="D48" s="43">
        <v>1659.91</v>
      </c>
      <c r="E48" s="52">
        <v>26062.604695000002</v>
      </c>
      <c r="F48" s="24">
        <f t="shared" si="0"/>
        <v>24402.694695000002</v>
      </c>
    </row>
    <row r="49" spans="2:6" x14ac:dyDescent="0.2">
      <c r="B49" s="41" t="s">
        <v>7</v>
      </c>
      <c r="C49" s="41">
        <v>2008</v>
      </c>
      <c r="D49" s="43">
        <v>1822.9369999999999</v>
      </c>
      <c r="E49" s="52">
        <v>27724.418764999999</v>
      </c>
      <c r="F49" s="24">
        <f t="shared" si="0"/>
        <v>25901.481764999997</v>
      </c>
    </row>
    <row r="50" spans="2:6" x14ac:dyDescent="0.2">
      <c r="B50" s="41" t="s">
        <v>7</v>
      </c>
      <c r="C50" s="41">
        <v>2009</v>
      </c>
      <c r="D50" s="43">
        <v>2053.7800000000002</v>
      </c>
      <c r="E50" s="52">
        <v>27495.000606000001</v>
      </c>
      <c r="F50" s="24">
        <f t="shared" si="0"/>
        <v>25441.220606000003</v>
      </c>
    </row>
    <row r="51" spans="2:6" x14ac:dyDescent="0.2">
      <c r="B51" s="41" t="s">
        <v>7</v>
      </c>
      <c r="C51" s="41">
        <v>2010</v>
      </c>
      <c r="D51" s="43">
        <v>2001.123</v>
      </c>
      <c r="E51" s="52">
        <v>27575.368772999998</v>
      </c>
      <c r="F51" s="24">
        <f t="shared" si="0"/>
        <v>25574.245772999999</v>
      </c>
    </row>
    <row r="52" spans="2:6" x14ac:dyDescent="0.2">
      <c r="B52" s="41" t="s">
        <v>7</v>
      </c>
      <c r="C52" s="41">
        <v>2011</v>
      </c>
      <c r="D52" s="43">
        <v>2041.8989999999999</v>
      </c>
      <c r="E52" s="52">
        <v>28795.816026</v>
      </c>
      <c r="F52" s="24">
        <f t="shared" si="0"/>
        <v>26753.917025999999</v>
      </c>
    </row>
    <row r="53" spans="2:6" x14ac:dyDescent="0.2">
      <c r="B53" s="41" t="s">
        <v>7</v>
      </c>
      <c r="C53" s="41">
        <v>2012</v>
      </c>
      <c r="D53" s="43">
        <v>2090.4850000000001</v>
      </c>
      <c r="E53" s="52">
        <v>29051.390426999998</v>
      </c>
      <c r="F53" s="24">
        <f t="shared" si="0"/>
        <v>26960.905426999998</v>
      </c>
    </row>
    <row r="54" spans="2:6" x14ac:dyDescent="0.2">
      <c r="B54" s="41" t="s">
        <v>7</v>
      </c>
      <c r="C54" s="41">
        <v>2013</v>
      </c>
      <c r="D54" s="43">
        <v>2448.529</v>
      </c>
      <c r="E54" s="52">
        <v>30496.020034000001</v>
      </c>
      <c r="F54" s="24">
        <f t="shared" si="0"/>
        <v>28047.491034000002</v>
      </c>
    </row>
    <row r="55" spans="2:6" x14ac:dyDescent="0.2">
      <c r="B55" s="41" t="s">
        <v>7</v>
      </c>
      <c r="C55" s="41">
        <v>2014</v>
      </c>
      <c r="D55" s="43">
        <v>2564.6089999999999</v>
      </c>
      <c r="E55" s="52">
        <v>32265.045160999998</v>
      </c>
      <c r="F55" s="24">
        <f t="shared" si="0"/>
        <v>29700.436160999998</v>
      </c>
    </row>
    <row r="56" spans="2:6" x14ac:dyDescent="0.2">
      <c r="B56" s="41" t="s">
        <v>7</v>
      </c>
      <c r="C56" s="41">
        <v>2015</v>
      </c>
      <c r="D56" s="43">
        <v>2545.511</v>
      </c>
      <c r="E56" s="52">
        <v>33701.383996999997</v>
      </c>
      <c r="F56" s="24">
        <f t="shared" si="0"/>
        <v>31155.872996999999</v>
      </c>
    </row>
    <row r="57" spans="2:6" x14ac:dyDescent="0.2">
      <c r="B57" s="41" t="s">
        <v>7</v>
      </c>
      <c r="C57" s="41">
        <v>2016</v>
      </c>
      <c r="D57" s="43">
        <v>2627.6979999999999</v>
      </c>
      <c r="E57" s="52">
        <v>35880.287429999997</v>
      </c>
      <c r="F57" s="24">
        <f t="shared" si="0"/>
        <v>33252.58943</v>
      </c>
    </row>
    <row r="58" spans="2:6" x14ac:dyDescent="0.2">
      <c r="B58" s="41" t="s">
        <v>7</v>
      </c>
      <c r="C58" s="41">
        <v>2017</v>
      </c>
      <c r="D58" s="43">
        <v>2850.4059999999999</v>
      </c>
      <c r="E58" s="52">
        <v>38507.349498000003</v>
      </c>
      <c r="F58" s="24">
        <f t="shared" si="0"/>
        <v>35656.943498000001</v>
      </c>
    </row>
    <row r="59" spans="2:6" x14ac:dyDescent="0.2">
      <c r="B59" s="41" t="s">
        <v>7</v>
      </c>
      <c r="C59" s="41">
        <v>2018</v>
      </c>
      <c r="D59" s="43">
        <v>3057.6149999999998</v>
      </c>
      <c r="E59" s="52">
        <v>40402.652132000003</v>
      </c>
      <c r="F59" s="24">
        <f t="shared" si="0"/>
        <v>37345.037132000005</v>
      </c>
    </row>
    <row r="60" spans="2:6" x14ac:dyDescent="0.2">
      <c r="B60" s="41" t="s">
        <v>8</v>
      </c>
      <c r="C60" s="41">
        <v>2000</v>
      </c>
      <c r="D60" s="43">
        <v>2344.337</v>
      </c>
      <c r="E60" s="53">
        <v>28677.542094</v>
      </c>
      <c r="F60" s="24">
        <f t="shared" si="0"/>
        <v>26333.205094000001</v>
      </c>
    </row>
    <row r="61" spans="2:6" x14ac:dyDescent="0.2">
      <c r="B61" s="41" t="s">
        <v>8</v>
      </c>
      <c r="C61" s="41">
        <v>2001</v>
      </c>
      <c r="D61" s="43">
        <v>2471.1930000000002</v>
      </c>
      <c r="E61" s="53">
        <v>29459.707971</v>
      </c>
      <c r="F61" s="24">
        <f t="shared" si="0"/>
        <v>26988.514971000001</v>
      </c>
    </row>
    <row r="62" spans="2:6" x14ac:dyDescent="0.2">
      <c r="B62" s="41" t="s">
        <v>8</v>
      </c>
      <c r="C62" s="41">
        <v>2002</v>
      </c>
      <c r="D62" s="43">
        <v>2711.6680000000001</v>
      </c>
      <c r="E62" s="53">
        <v>30639.953683</v>
      </c>
      <c r="F62" s="24">
        <f t="shared" si="0"/>
        <v>27928.285682999998</v>
      </c>
    </row>
    <row r="63" spans="2:6" x14ac:dyDescent="0.2">
      <c r="B63" s="41" t="s">
        <v>8</v>
      </c>
      <c r="C63" s="41">
        <v>2003</v>
      </c>
      <c r="D63" s="43">
        <v>2723.136</v>
      </c>
      <c r="E63" s="53">
        <v>30790.003951999999</v>
      </c>
      <c r="F63" s="24">
        <f t="shared" si="0"/>
        <v>28066.867952000001</v>
      </c>
    </row>
    <row r="64" spans="2:6" x14ac:dyDescent="0.2">
      <c r="B64" s="41" t="s">
        <v>8</v>
      </c>
      <c r="C64" s="41">
        <v>2004</v>
      </c>
      <c r="D64" s="43">
        <v>2921.07</v>
      </c>
      <c r="E64" s="53">
        <v>32918.107717999999</v>
      </c>
      <c r="F64" s="24">
        <f t="shared" si="0"/>
        <v>29997.037718</v>
      </c>
    </row>
    <row r="65" spans="2:6" x14ac:dyDescent="0.2">
      <c r="B65" s="41" t="s">
        <v>8</v>
      </c>
      <c r="C65" s="41">
        <v>2005</v>
      </c>
      <c r="D65" s="43">
        <v>3014.982</v>
      </c>
      <c r="E65" s="53">
        <v>34152.881656999998</v>
      </c>
      <c r="F65" s="24">
        <f t="shared" si="0"/>
        <v>31137.899656999998</v>
      </c>
    </row>
    <row r="66" spans="2:6" x14ac:dyDescent="0.2">
      <c r="B66" s="41" t="s">
        <v>8</v>
      </c>
      <c r="C66" s="41">
        <v>2006</v>
      </c>
      <c r="D66" s="43">
        <v>3286.3249999999998</v>
      </c>
      <c r="E66" s="53">
        <v>37291.22597</v>
      </c>
      <c r="F66" s="24">
        <f t="shared" si="0"/>
        <v>34004.900970000002</v>
      </c>
    </row>
    <row r="67" spans="2:6" x14ac:dyDescent="0.2">
      <c r="B67" s="41" t="s">
        <v>8</v>
      </c>
      <c r="C67" s="41">
        <v>2007</v>
      </c>
      <c r="D67" s="43">
        <v>3561.8429999999998</v>
      </c>
      <c r="E67" s="53">
        <v>38975.936520000003</v>
      </c>
      <c r="F67" s="24">
        <f t="shared" si="0"/>
        <v>35414.093520000002</v>
      </c>
    </row>
    <row r="68" spans="2:6" x14ac:dyDescent="0.2">
      <c r="B68" s="41" t="s">
        <v>8</v>
      </c>
      <c r="C68" s="41">
        <v>2008</v>
      </c>
      <c r="D68" s="43">
        <v>3777.7069999999999</v>
      </c>
      <c r="E68" s="53">
        <v>41282.995467000001</v>
      </c>
      <c r="F68" s="24">
        <f t="shared" ref="F68:F131" si="1">E68-D68</f>
        <v>37505.288466999998</v>
      </c>
    </row>
    <row r="69" spans="2:6" x14ac:dyDescent="0.2">
      <c r="B69" s="41" t="s">
        <v>8</v>
      </c>
      <c r="C69" s="41">
        <v>2009</v>
      </c>
      <c r="D69" s="43">
        <v>4025.9630000000002</v>
      </c>
      <c r="E69" s="53">
        <v>40370.917616999999</v>
      </c>
      <c r="F69" s="24">
        <f t="shared" si="1"/>
        <v>36344.954616999996</v>
      </c>
    </row>
    <row r="70" spans="2:6" x14ac:dyDescent="0.2">
      <c r="B70" s="41" t="s">
        <v>8</v>
      </c>
      <c r="C70" s="41">
        <v>2010</v>
      </c>
      <c r="D70" s="43">
        <v>4160.049</v>
      </c>
      <c r="E70" s="53">
        <v>43037.103803999998</v>
      </c>
      <c r="F70" s="24">
        <f t="shared" si="1"/>
        <v>38877.054803999999</v>
      </c>
    </row>
    <row r="71" spans="2:6" x14ac:dyDescent="0.2">
      <c r="B71" s="41" t="s">
        <v>8</v>
      </c>
      <c r="C71" s="41">
        <v>2011</v>
      </c>
      <c r="D71" s="43">
        <v>4169.7749999999996</v>
      </c>
      <c r="E71" s="53">
        <v>44407.942065000003</v>
      </c>
      <c r="F71" s="24">
        <f t="shared" si="1"/>
        <v>40238.167065000001</v>
      </c>
    </row>
    <row r="72" spans="2:6" x14ac:dyDescent="0.2">
      <c r="B72" s="41" t="s">
        <v>8</v>
      </c>
      <c r="C72" s="41">
        <v>2012</v>
      </c>
      <c r="D72" s="43">
        <v>4315.1270000000004</v>
      </c>
      <c r="E72" s="53">
        <v>44808.549204000003</v>
      </c>
      <c r="F72" s="24">
        <f t="shared" si="1"/>
        <v>40493.422204000002</v>
      </c>
    </row>
    <row r="73" spans="2:6" x14ac:dyDescent="0.2">
      <c r="B73" s="41" t="s">
        <v>8</v>
      </c>
      <c r="C73" s="41">
        <v>2013</v>
      </c>
      <c r="D73" s="43">
        <v>4455.7510000000002</v>
      </c>
      <c r="E73" s="53">
        <v>46742.939658000003</v>
      </c>
      <c r="F73" s="24">
        <f t="shared" si="1"/>
        <v>42287.188657999999</v>
      </c>
    </row>
    <row r="74" spans="2:6" x14ac:dyDescent="0.2">
      <c r="B74" s="41" t="s">
        <v>8</v>
      </c>
      <c r="C74" s="41">
        <v>2014</v>
      </c>
      <c r="D74" s="43">
        <v>4536.2389999999996</v>
      </c>
      <c r="E74" s="53">
        <v>47905.477086999999</v>
      </c>
      <c r="F74" s="24">
        <f t="shared" si="1"/>
        <v>43369.238086999998</v>
      </c>
    </row>
    <row r="75" spans="2:6" x14ac:dyDescent="0.2">
      <c r="B75" s="41" t="s">
        <v>8</v>
      </c>
      <c r="C75" s="41">
        <v>2015</v>
      </c>
      <c r="D75" s="43">
        <v>4674.4960000000001</v>
      </c>
      <c r="E75" s="53">
        <v>49071.304699</v>
      </c>
      <c r="F75" s="24">
        <f t="shared" si="1"/>
        <v>44396.808699000001</v>
      </c>
    </row>
    <row r="76" spans="2:6" x14ac:dyDescent="0.2">
      <c r="B76" s="41" t="s">
        <v>8</v>
      </c>
      <c r="C76" s="41">
        <v>2016</v>
      </c>
      <c r="D76" s="43">
        <v>4774.2690000000002</v>
      </c>
      <c r="E76" s="53">
        <v>51961.771286000003</v>
      </c>
      <c r="F76" s="24">
        <f t="shared" si="1"/>
        <v>47187.502286000003</v>
      </c>
    </row>
    <row r="77" spans="2:6" x14ac:dyDescent="0.2">
      <c r="B77" s="41" t="s">
        <v>8</v>
      </c>
      <c r="C77" s="41">
        <v>2017</v>
      </c>
      <c r="D77" s="43">
        <v>5024.5219999999999</v>
      </c>
      <c r="E77" s="53">
        <v>55045.621466999997</v>
      </c>
      <c r="F77" s="24">
        <f t="shared" si="1"/>
        <v>50021.099467</v>
      </c>
    </row>
    <row r="78" spans="2:6" x14ac:dyDescent="0.2">
      <c r="B78" s="41" t="s">
        <v>8</v>
      </c>
      <c r="C78" s="41">
        <v>2018</v>
      </c>
      <c r="D78" s="43">
        <v>5298.8209999999999</v>
      </c>
      <c r="E78" s="53">
        <v>57214.807938999998</v>
      </c>
      <c r="F78" s="24">
        <f t="shared" si="1"/>
        <v>51915.986938999995</v>
      </c>
    </row>
    <row r="79" spans="2:6" x14ac:dyDescent="0.2">
      <c r="B79" s="41" t="s">
        <v>9</v>
      </c>
      <c r="C79" s="41">
        <v>2000</v>
      </c>
      <c r="D79" s="43">
        <v>542.70299999999997</v>
      </c>
      <c r="E79" s="52">
        <v>9408.1796190000005</v>
      </c>
      <c r="F79" s="24">
        <f t="shared" si="1"/>
        <v>8865.4766190000009</v>
      </c>
    </row>
    <row r="80" spans="2:6" x14ac:dyDescent="0.2">
      <c r="B80" s="41" t="s">
        <v>9</v>
      </c>
      <c r="C80" s="41">
        <v>2001</v>
      </c>
      <c r="D80" s="43">
        <v>544.97</v>
      </c>
      <c r="E80" s="52">
        <v>10292.284412000001</v>
      </c>
      <c r="F80" s="24">
        <f t="shared" si="1"/>
        <v>9747.3144120000015</v>
      </c>
    </row>
    <row r="81" spans="2:6" x14ac:dyDescent="0.2">
      <c r="B81" s="41" t="s">
        <v>9</v>
      </c>
      <c r="C81" s="41">
        <v>2002</v>
      </c>
      <c r="D81" s="43">
        <v>624.72</v>
      </c>
      <c r="E81" s="52">
        <v>11635.368413</v>
      </c>
      <c r="F81" s="24">
        <f t="shared" si="1"/>
        <v>11010.648413000001</v>
      </c>
    </row>
    <row r="82" spans="2:6" x14ac:dyDescent="0.2">
      <c r="B82" s="41" t="s">
        <v>9</v>
      </c>
      <c r="C82" s="41">
        <v>2003</v>
      </c>
      <c r="D82" s="43">
        <v>700.30399999999997</v>
      </c>
      <c r="E82" s="52">
        <v>13080.286722000001</v>
      </c>
      <c r="F82" s="24">
        <f t="shared" si="1"/>
        <v>12379.982722000001</v>
      </c>
    </row>
    <row r="83" spans="2:6" x14ac:dyDescent="0.2">
      <c r="B83" s="41" t="s">
        <v>9</v>
      </c>
      <c r="C83" s="41">
        <v>2004</v>
      </c>
      <c r="D83" s="43">
        <v>814.22699999999998</v>
      </c>
      <c r="E83" s="52">
        <v>14481.498207000001</v>
      </c>
      <c r="F83" s="24">
        <f t="shared" si="1"/>
        <v>13667.271207</v>
      </c>
    </row>
    <row r="84" spans="2:6" x14ac:dyDescent="0.2">
      <c r="B84" s="41" t="s">
        <v>9</v>
      </c>
      <c r="C84" s="41">
        <v>2005</v>
      </c>
      <c r="D84" s="43">
        <v>888.88900000000001</v>
      </c>
      <c r="E84" s="52">
        <v>16574.460813999998</v>
      </c>
      <c r="F84" s="24">
        <f t="shared" si="1"/>
        <v>15685.571813999999</v>
      </c>
    </row>
    <row r="85" spans="2:6" x14ac:dyDescent="0.2">
      <c r="B85" s="41" t="s">
        <v>9</v>
      </c>
      <c r="C85" s="41">
        <v>2006</v>
      </c>
      <c r="D85" s="43">
        <v>945.38900000000001</v>
      </c>
      <c r="E85" s="52">
        <v>19254.394609999999</v>
      </c>
      <c r="F85" s="24">
        <f t="shared" si="1"/>
        <v>18309.00561</v>
      </c>
    </row>
    <row r="86" spans="2:6" x14ac:dyDescent="0.2">
      <c r="B86" s="41" t="s">
        <v>9</v>
      </c>
      <c r="C86" s="41">
        <v>2007</v>
      </c>
      <c r="D86" s="43">
        <v>1137.4760000000001</v>
      </c>
      <c r="E86" s="52">
        <v>22131.996127999999</v>
      </c>
      <c r="F86" s="24">
        <f t="shared" si="1"/>
        <v>20994.520128</v>
      </c>
    </row>
    <row r="87" spans="2:6" x14ac:dyDescent="0.2">
      <c r="B87" s="41" t="s">
        <v>9</v>
      </c>
      <c r="C87" s="41">
        <v>2008</v>
      </c>
      <c r="D87" s="43">
        <v>1291.739</v>
      </c>
      <c r="E87" s="52">
        <v>22807.728481999999</v>
      </c>
      <c r="F87" s="24">
        <f t="shared" si="1"/>
        <v>21515.989481999997</v>
      </c>
    </row>
    <row r="88" spans="2:6" x14ac:dyDescent="0.2">
      <c r="B88" s="41" t="s">
        <v>9</v>
      </c>
      <c r="C88" s="41">
        <v>2009</v>
      </c>
      <c r="D88" s="43">
        <v>1310.758</v>
      </c>
      <c r="E88" s="52">
        <v>20595.260987000001</v>
      </c>
      <c r="F88" s="24">
        <f t="shared" si="1"/>
        <v>19284.502987</v>
      </c>
    </row>
    <row r="89" spans="2:6" x14ac:dyDescent="0.2">
      <c r="B89" s="41" t="s">
        <v>9</v>
      </c>
      <c r="C89" s="41">
        <v>2010</v>
      </c>
      <c r="D89" s="43">
        <v>1362.93</v>
      </c>
      <c r="E89" s="52">
        <v>21779.592365</v>
      </c>
      <c r="F89" s="24">
        <f t="shared" si="1"/>
        <v>20416.662365</v>
      </c>
    </row>
    <row r="90" spans="2:6" x14ac:dyDescent="0.2">
      <c r="B90" s="41" t="s">
        <v>9</v>
      </c>
      <c r="C90" s="41">
        <v>2011</v>
      </c>
      <c r="D90" s="43">
        <v>1403.665</v>
      </c>
      <c r="E90" s="52">
        <v>24735.346695</v>
      </c>
      <c r="F90" s="24">
        <f t="shared" si="1"/>
        <v>23331.681694999999</v>
      </c>
    </row>
    <row r="91" spans="2:6" x14ac:dyDescent="0.2">
      <c r="B91" s="41" t="s">
        <v>9</v>
      </c>
      <c r="C91" s="41">
        <v>2012</v>
      </c>
      <c r="D91" s="43">
        <v>1515.085</v>
      </c>
      <c r="E91" s="52">
        <v>26141.083535000002</v>
      </c>
      <c r="F91" s="24">
        <f t="shared" si="1"/>
        <v>24625.998535000002</v>
      </c>
    </row>
    <row r="92" spans="2:6" x14ac:dyDescent="0.2">
      <c r="B92" s="41" t="s">
        <v>9</v>
      </c>
      <c r="C92" s="41">
        <v>2013</v>
      </c>
      <c r="D92" s="43">
        <v>1636.0920000000001</v>
      </c>
      <c r="E92" s="52">
        <v>27596.458643000002</v>
      </c>
      <c r="F92" s="24">
        <f t="shared" si="1"/>
        <v>25960.366643000001</v>
      </c>
    </row>
    <row r="93" spans="2:6" x14ac:dyDescent="0.2">
      <c r="B93" s="41" t="s">
        <v>9</v>
      </c>
      <c r="C93" s="41">
        <v>2014</v>
      </c>
      <c r="D93" s="43">
        <v>1752.164</v>
      </c>
      <c r="E93" s="52">
        <v>29107.891092999998</v>
      </c>
      <c r="F93" s="24">
        <f t="shared" si="1"/>
        <v>27355.727092999998</v>
      </c>
    </row>
    <row r="94" spans="2:6" x14ac:dyDescent="0.2">
      <c r="B94" s="41" t="s">
        <v>9</v>
      </c>
      <c r="C94" s="41">
        <v>2015</v>
      </c>
      <c r="D94" s="43">
        <v>1868.2349999999999</v>
      </c>
      <c r="E94" s="52">
        <v>29444.318358</v>
      </c>
      <c r="F94" s="24">
        <f t="shared" si="1"/>
        <v>27576.083358</v>
      </c>
    </row>
    <row r="95" spans="2:6" x14ac:dyDescent="0.2">
      <c r="B95" s="41" t="s">
        <v>9</v>
      </c>
      <c r="C95" s="41">
        <v>2016</v>
      </c>
      <c r="D95" s="43">
        <v>2012.9570000000001</v>
      </c>
      <c r="E95" s="52">
        <v>31228.85888</v>
      </c>
      <c r="F95" s="24">
        <f t="shared" si="1"/>
        <v>29215.901880000001</v>
      </c>
    </row>
    <row r="96" spans="2:6" x14ac:dyDescent="0.2">
      <c r="B96" s="41" t="s">
        <v>9</v>
      </c>
      <c r="C96" s="41">
        <v>2017</v>
      </c>
      <c r="D96" s="43">
        <v>2120.4899999999998</v>
      </c>
      <c r="E96" s="52">
        <v>33866.759728999998</v>
      </c>
      <c r="F96" s="24">
        <f t="shared" si="1"/>
        <v>31746.269729</v>
      </c>
    </row>
    <row r="97" spans="2:6" x14ac:dyDescent="0.2">
      <c r="B97" s="41" t="s">
        <v>9</v>
      </c>
      <c r="C97" s="41">
        <v>2018</v>
      </c>
      <c r="D97" s="43">
        <v>2231.4059999999999</v>
      </c>
      <c r="E97" s="52">
        <v>36437.352057999997</v>
      </c>
      <c r="F97" s="24">
        <f t="shared" si="1"/>
        <v>34205.946057999994</v>
      </c>
    </row>
    <row r="98" spans="2:6" x14ac:dyDescent="0.2">
      <c r="B98" s="41" t="s">
        <v>10</v>
      </c>
      <c r="C98" s="41">
        <v>2000</v>
      </c>
      <c r="D98" s="43">
        <v>1807.3230000000001</v>
      </c>
      <c r="E98" s="53">
        <v>26794.795294</v>
      </c>
      <c r="F98" s="24">
        <f t="shared" si="1"/>
        <v>24987.472293999999</v>
      </c>
    </row>
    <row r="99" spans="2:6" x14ac:dyDescent="0.2">
      <c r="B99" s="41" t="s">
        <v>10</v>
      </c>
      <c r="C99" s="41">
        <v>2001</v>
      </c>
      <c r="D99" s="43">
        <v>1908.357</v>
      </c>
      <c r="E99" s="53">
        <v>27807.623052999999</v>
      </c>
      <c r="F99" s="24">
        <f t="shared" si="1"/>
        <v>25899.266052999999</v>
      </c>
    </row>
    <row r="100" spans="2:6" x14ac:dyDescent="0.2">
      <c r="B100" s="41" t="s">
        <v>10</v>
      </c>
      <c r="C100" s="41">
        <v>2002</v>
      </c>
      <c r="D100" s="43">
        <v>2122.7069999999999</v>
      </c>
      <c r="E100" s="53">
        <v>28605.122928000001</v>
      </c>
      <c r="F100" s="24">
        <f t="shared" si="1"/>
        <v>26482.415928000002</v>
      </c>
    </row>
    <row r="101" spans="2:6" x14ac:dyDescent="0.2">
      <c r="B101" s="41" t="s">
        <v>10</v>
      </c>
      <c r="C101" s="41">
        <v>2003</v>
      </c>
      <c r="D101" s="43">
        <v>2197.509</v>
      </c>
      <c r="E101" s="53">
        <v>29019.845387000001</v>
      </c>
      <c r="F101" s="24">
        <f t="shared" si="1"/>
        <v>26822.336387000003</v>
      </c>
    </row>
    <row r="102" spans="2:6" x14ac:dyDescent="0.2">
      <c r="B102" s="41" t="s">
        <v>10</v>
      </c>
      <c r="C102" s="41">
        <v>2004</v>
      </c>
      <c r="D102" s="43">
        <v>2394.239</v>
      </c>
      <c r="E102" s="53">
        <v>31173.294689999999</v>
      </c>
      <c r="F102" s="24">
        <f t="shared" si="1"/>
        <v>28779.055689999997</v>
      </c>
    </row>
    <row r="103" spans="2:6" x14ac:dyDescent="0.2">
      <c r="B103" s="41" t="s">
        <v>10</v>
      </c>
      <c r="C103" s="41">
        <v>2005</v>
      </c>
      <c r="D103" s="43">
        <v>2480.768</v>
      </c>
      <c r="E103" s="53">
        <v>32051.762890999998</v>
      </c>
      <c r="F103" s="24">
        <f t="shared" si="1"/>
        <v>29570.994890999998</v>
      </c>
    </row>
    <row r="104" spans="2:6" x14ac:dyDescent="0.2">
      <c r="B104" s="41" t="s">
        <v>10</v>
      </c>
      <c r="C104" s="41">
        <v>2006</v>
      </c>
      <c r="D104" s="43">
        <v>2654.806</v>
      </c>
      <c r="E104" s="53">
        <v>34413.345043000001</v>
      </c>
      <c r="F104" s="24">
        <f t="shared" si="1"/>
        <v>31758.539043000001</v>
      </c>
    </row>
    <row r="105" spans="2:6" x14ac:dyDescent="0.2">
      <c r="B105" s="41" t="s">
        <v>10</v>
      </c>
      <c r="C105" s="41">
        <v>2007</v>
      </c>
      <c r="D105" s="43">
        <v>2902.5390000000002</v>
      </c>
      <c r="E105" s="53">
        <v>37799.167677999998</v>
      </c>
      <c r="F105" s="24">
        <f t="shared" si="1"/>
        <v>34896.628678000001</v>
      </c>
    </row>
    <row r="106" spans="2:6" x14ac:dyDescent="0.2">
      <c r="B106" s="41" t="s">
        <v>10</v>
      </c>
      <c r="C106" s="41">
        <v>2008</v>
      </c>
      <c r="D106" s="43">
        <v>3134.105</v>
      </c>
      <c r="E106" s="53">
        <v>40083.701942</v>
      </c>
      <c r="F106" s="24">
        <f t="shared" si="1"/>
        <v>36949.596941999996</v>
      </c>
    </row>
    <row r="107" spans="2:6" x14ac:dyDescent="0.2">
      <c r="B107" s="41" t="s">
        <v>10</v>
      </c>
      <c r="C107" s="41">
        <v>2009</v>
      </c>
      <c r="D107" s="43">
        <v>3172.93</v>
      </c>
      <c r="E107" s="53">
        <v>38008.611623999997</v>
      </c>
      <c r="F107" s="24">
        <f t="shared" si="1"/>
        <v>34835.681623999997</v>
      </c>
    </row>
    <row r="108" spans="2:6" x14ac:dyDescent="0.2">
      <c r="B108" s="41" t="s">
        <v>10</v>
      </c>
      <c r="C108" s="41">
        <v>2010</v>
      </c>
      <c r="D108" s="43">
        <v>3308.2150000000001</v>
      </c>
      <c r="E108" s="53">
        <v>38982.168680000002</v>
      </c>
      <c r="F108" s="24">
        <f t="shared" si="1"/>
        <v>35673.953680000006</v>
      </c>
    </row>
    <row r="109" spans="2:6" x14ac:dyDescent="0.2">
      <c r="B109" s="41" t="s">
        <v>10</v>
      </c>
      <c r="C109" s="41">
        <v>2011</v>
      </c>
      <c r="D109" s="43">
        <v>3474.837</v>
      </c>
      <c r="E109" s="53">
        <v>40916.647327999999</v>
      </c>
      <c r="F109" s="24">
        <f t="shared" si="1"/>
        <v>37441.810328</v>
      </c>
    </row>
    <row r="110" spans="2:6" x14ac:dyDescent="0.2">
      <c r="B110" s="41" t="s">
        <v>10</v>
      </c>
      <c r="C110" s="41">
        <v>2012</v>
      </c>
      <c r="D110" s="43">
        <v>3651.1709999999998</v>
      </c>
      <c r="E110" s="53">
        <v>40872.854802000002</v>
      </c>
      <c r="F110" s="24">
        <f t="shared" si="1"/>
        <v>37221.683802</v>
      </c>
    </row>
    <row r="111" spans="2:6" x14ac:dyDescent="0.2">
      <c r="B111" s="41" t="s">
        <v>10</v>
      </c>
      <c r="C111" s="41">
        <v>2013</v>
      </c>
      <c r="D111" s="43">
        <v>3794.5250000000001</v>
      </c>
      <c r="E111" s="53">
        <v>41492.918423000003</v>
      </c>
      <c r="F111" s="24">
        <f t="shared" si="1"/>
        <v>37698.393423000001</v>
      </c>
    </row>
    <row r="112" spans="2:6" x14ac:dyDescent="0.2">
      <c r="B112" s="41" t="s">
        <v>10</v>
      </c>
      <c r="C112" s="41">
        <v>2014</v>
      </c>
      <c r="D112" s="43">
        <v>3812.8359999999998</v>
      </c>
      <c r="E112" s="53">
        <v>41749.864732000002</v>
      </c>
      <c r="F112" s="24">
        <f t="shared" si="1"/>
        <v>37937.028731999999</v>
      </c>
    </row>
    <row r="113" spans="2:6" x14ac:dyDescent="0.2">
      <c r="B113" s="41" t="s">
        <v>10</v>
      </c>
      <c r="C113" s="41">
        <v>2015</v>
      </c>
      <c r="D113" s="43">
        <v>3990.6419999999998</v>
      </c>
      <c r="E113" s="53">
        <v>42501.611532000003</v>
      </c>
      <c r="F113" s="24">
        <f t="shared" si="1"/>
        <v>38510.969532000003</v>
      </c>
    </row>
    <row r="114" spans="2:6" x14ac:dyDescent="0.2">
      <c r="B114" s="41" t="s">
        <v>10</v>
      </c>
      <c r="C114" s="41">
        <v>2016</v>
      </c>
      <c r="D114" s="43">
        <v>4023.4430000000002</v>
      </c>
      <c r="E114" s="53">
        <v>44929.949430000001</v>
      </c>
      <c r="F114" s="24">
        <f t="shared" si="1"/>
        <v>40906.506430000001</v>
      </c>
    </row>
    <row r="115" spans="2:6" x14ac:dyDescent="0.2">
      <c r="B115" s="41" t="s">
        <v>10</v>
      </c>
      <c r="C115" s="41">
        <v>2017</v>
      </c>
      <c r="D115" s="43">
        <v>4126.7190000000001</v>
      </c>
      <c r="E115" s="53">
        <v>47481.333938000003</v>
      </c>
      <c r="F115" s="24">
        <f t="shared" si="1"/>
        <v>43354.614938000006</v>
      </c>
    </row>
    <row r="116" spans="2:6" x14ac:dyDescent="0.2">
      <c r="B116" s="41" t="s">
        <v>10</v>
      </c>
      <c r="C116" s="41">
        <v>2018</v>
      </c>
      <c r="D116" s="43">
        <v>4228.2110000000002</v>
      </c>
      <c r="E116" s="53">
        <v>49367.139950999997</v>
      </c>
      <c r="F116" s="24">
        <f t="shared" si="1"/>
        <v>45138.928950999994</v>
      </c>
    </row>
    <row r="117" spans="2:6" x14ac:dyDescent="0.2">
      <c r="B117" s="41" t="s">
        <v>11</v>
      </c>
      <c r="C117" s="41">
        <v>2000</v>
      </c>
      <c r="D117" s="43">
        <v>2685.9520000000002</v>
      </c>
      <c r="E117" s="52">
        <v>26104.479380000001</v>
      </c>
      <c r="F117" s="24">
        <f t="shared" si="1"/>
        <v>23418.52738</v>
      </c>
    </row>
    <row r="118" spans="2:6" x14ac:dyDescent="0.2">
      <c r="B118" s="41" t="s">
        <v>11</v>
      </c>
      <c r="C118" s="41">
        <v>2001</v>
      </c>
      <c r="D118" s="43">
        <v>2873.9859999999999</v>
      </c>
      <c r="E118" s="52">
        <v>27506.028115000001</v>
      </c>
      <c r="F118" s="24">
        <f t="shared" si="1"/>
        <v>24632.042115</v>
      </c>
    </row>
    <row r="119" spans="2:6" x14ac:dyDescent="0.2">
      <c r="B119" s="41" t="s">
        <v>11</v>
      </c>
      <c r="C119" s="41">
        <v>2002</v>
      </c>
      <c r="D119" s="43">
        <v>3152.0160000000001</v>
      </c>
      <c r="E119" s="52">
        <v>28528.156106999999</v>
      </c>
      <c r="F119" s="24">
        <f t="shared" si="1"/>
        <v>25376.140106999999</v>
      </c>
    </row>
    <row r="120" spans="2:6" x14ac:dyDescent="0.2">
      <c r="B120" s="41" t="s">
        <v>11</v>
      </c>
      <c r="C120" s="41">
        <v>2003</v>
      </c>
      <c r="D120" s="43">
        <v>3056.2939999999999</v>
      </c>
      <c r="E120" s="52">
        <v>28146.379250999998</v>
      </c>
      <c r="F120" s="24">
        <f t="shared" si="1"/>
        <v>25090.085250999997</v>
      </c>
    </row>
    <row r="121" spans="2:6" x14ac:dyDescent="0.2">
      <c r="B121" s="41" t="s">
        <v>11</v>
      </c>
      <c r="C121" s="41">
        <v>2004</v>
      </c>
      <c r="D121" s="43">
        <v>3171.4079999999999</v>
      </c>
      <c r="E121" s="52">
        <v>29038.69886</v>
      </c>
      <c r="F121" s="24">
        <f t="shared" si="1"/>
        <v>25867.290860000001</v>
      </c>
    </row>
    <row r="122" spans="2:6" x14ac:dyDescent="0.2">
      <c r="B122" s="41" t="s">
        <v>11</v>
      </c>
      <c r="C122" s="41">
        <v>2005</v>
      </c>
      <c r="D122" s="43">
        <v>3264.5740000000001</v>
      </c>
      <c r="E122" s="52">
        <v>30504.058785000001</v>
      </c>
      <c r="F122" s="24">
        <f t="shared" si="1"/>
        <v>27239.484785000001</v>
      </c>
    </row>
    <row r="123" spans="2:6" x14ac:dyDescent="0.2">
      <c r="B123" s="41" t="s">
        <v>11</v>
      </c>
      <c r="C123" s="41">
        <v>2006</v>
      </c>
      <c r="D123" s="43">
        <v>3445.7809999999999</v>
      </c>
      <c r="E123" s="52">
        <v>32435.702917999999</v>
      </c>
      <c r="F123" s="24">
        <f t="shared" si="1"/>
        <v>28989.921918</v>
      </c>
    </row>
    <row r="124" spans="2:6" x14ac:dyDescent="0.2">
      <c r="B124" s="41" t="s">
        <v>11</v>
      </c>
      <c r="C124" s="41">
        <v>2007</v>
      </c>
      <c r="D124" s="43">
        <v>3593.5659999999998</v>
      </c>
      <c r="E124" s="52">
        <v>34092.919572999999</v>
      </c>
      <c r="F124" s="24">
        <f t="shared" si="1"/>
        <v>30499.353573</v>
      </c>
    </row>
    <row r="125" spans="2:6" x14ac:dyDescent="0.2">
      <c r="B125" s="41" t="s">
        <v>11</v>
      </c>
      <c r="C125" s="41">
        <v>2008</v>
      </c>
      <c r="D125" s="43">
        <v>3733.89</v>
      </c>
      <c r="E125" s="52">
        <v>35102.870428000002</v>
      </c>
      <c r="F125" s="24">
        <f t="shared" si="1"/>
        <v>31368.980428000003</v>
      </c>
    </row>
    <row r="126" spans="2:6" x14ac:dyDescent="0.2">
      <c r="B126" s="41" t="s">
        <v>11</v>
      </c>
      <c r="C126" s="41">
        <v>2009</v>
      </c>
      <c r="D126" s="43">
        <v>3894.9520000000002</v>
      </c>
      <c r="E126" s="52">
        <v>34719.504985</v>
      </c>
      <c r="F126" s="24">
        <f t="shared" si="1"/>
        <v>30824.552984999998</v>
      </c>
    </row>
    <row r="127" spans="2:6" x14ac:dyDescent="0.2">
      <c r="B127" s="41" t="s">
        <v>11</v>
      </c>
      <c r="C127" s="41">
        <v>2010</v>
      </c>
      <c r="D127" s="43">
        <v>4048.2350000000001</v>
      </c>
      <c r="E127" s="52">
        <v>35936.041871000001</v>
      </c>
      <c r="F127" s="24">
        <f t="shared" si="1"/>
        <v>31887.806871000001</v>
      </c>
    </row>
    <row r="128" spans="2:6" x14ac:dyDescent="0.2">
      <c r="B128" s="41" t="s">
        <v>11</v>
      </c>
      <c r="C128" s="41">
        <v>2011</v>
      </c>
      <c r="D128" s="43">
        <v>4168.4290000000001</v>
      </c>
      <c r="E128" s="52">
        <v>37447.949542000002</v>
      </c>
      <c r="F128" s="24">
        <f t="shared" si="1"/>
        <v>33279.520541999998</v>
      </c>
    </row>
    <row r="129" spans="2:6" x14ac:dyDescent="0.2">
      <c r="B129" s="41" t="s">
        <v>11</v>
      </c>
      <c r="C129" s="41">
        <v>2012</v>
      </c>
      <c r="D129" s="43">
        <v>4306.3140000000003</v>
      </c>
      <c r="E129" s="52">
        <v>37684.198066999998</v>
      </c>
      <c r="F129" s="24">
        <f t="shared" si="1"/>
        <v>33377.884066999999</v>
      </c>
    </row>
    <row r="130" spans="2:6" x14ac:dyDescent="0.2">
      <c r="B130" s="41" t="s">
        <v>11</v>
      </c>
      <c r="C130" s="41">
        <v>2013</v>
      </c>
      <c r="D130" s="43">
        <v>4557.3429999999998</v>
      </c>
      <c r="E130" s="52">
        <v>39528.473642999998</v>
      </c>
      <c r="F130" s="24">
        <f t="shared" si="1"/>
        <v>34971.130642999997</v>
      </c>
    </row>
    <row r="131" spans="2:6" x14ac:dyDescent="0.2">
      <c r="B131" s="41" t="s">
        <v>11</v>
      </c>
      <c r="C131" s="41">
        <v>2014</v>
      </c>
      <c r="D131" s="43">
        <v>4641.5079999999998</v>
      </c>
      <c r="E131" s="52">
        <v>40144.059484999998</v>
      </c>
      <c r="F131" s="24">
        <f t="shared" si="1"/>
        <v>35502.551484999996</v>
      </c>
    </row>
    <row r="132" spans="2:6" x14ac:dyDescent="0.2">
      <c r="B132" s="41" t="s">
        <v>11</v>
      </c>
      <c r="C132" s="41">
        <v>2015</v>
      </c>
      <c r="D132" s="43">
        <v>4675.8040000000001</v>
      </c>
      <c r="E132" s="52">
        <v>40840.848297999997</v>
      </c>
      <c r="F132" s="24">
        <f t="shared" ref="F132:F195" si="2">E132-D132</f>
        <v>36165.044297999993</v>
      </c>
    </row>
    <row r="133" spans="2:6" x14ac:dyDescent="0.2">
      <c r="B133" s="41" t="s">
        <v>11</v>
      </c>
      <c r="C133" s="41">
        <v>2016</v>
      </c>
      <c r="D133" s="43">
        <v>4844.0169999999998</v>
      </c>
      <c r="E133" s="52">
        <v>42853.539363999997</v>
      </c>
      <c r="F133" s="24">
        <f t="shared" si="2"/>
        <v>38009.522363999997</v>
      </c>
    </row>
    <row r="134" spans="2:6" x14ac:dyDescent="0.2">
      <c r="B134" s="41" t="s">
        <v>11</v>
      </c>
      <c r="C134" s="41">
        <v>2017</v>
      </c>
      <c r="D134" s="43">
        <v>4930.7759999999998</v>
      </c>
      <c r="E134" s="52">
        <v>44651.364447</v>
      </c>
      <c r="F134" s="24">
        <f t="shared" si="2"/>
        <v>39720.588447000002</v>
      </c>
    </row>
    <row r="135" spans="2:6" x14ac:dyDescent="0.2">
      <c r="B135" s="41" t="s">
        <v>11</v>
      </c>
      <c r="C135" s="41">
        <v>2018</v>
      </c>
      <c r="D135" s="43">
        <v>4964.71</v>
      </c>
      <c r="E135" s="52">
        <v>46242.462474</v>
      </c>
      <c r="F135" s="24">
        <f t="shared" si="2"/>
        <v>41277.752474000001</v>
      </c>
    </row>
    <row r="136" spans="2:6" x14ac:dyDescent="0.2">
      <c r="B136" s="41" t="s">
        <v>12</v>
      </c>
      <c r="C136" s="41">
        <v>2000</v>
      </c>
      <c r="D136" s="43">
        <v>2889.03</v>
      </c>
      <c r="E136" s="53">
        <v>27461.253515</v>
      </c>
      <c r="F136" s="24">
        <f t="shared" si="2"/>
        <v>24572.223515000001</v>
      </c>
    </row>
    <row r="137" spans="2:6" x14ac:dyDescent="0.2">
      <c r="B137" s="41" t="s">
        <v>12</v>
      </c>
      <c r="C137" s="41">
        <v>2001</v>
      </c>
      <c r="D137" s="43">
        <v>3003.4520000000002</v>
      </c>
      <c r="E137" s="53">
        <v>28670.656532000001</v>
      </c>
      <c r="F137" s="24">
        <f t="shared" si="2"/>
        <v>25667.204532</v>
      </c>
    </row>
    <row r="138" spans="2:6" x14ac:dyDescent="0.2">
      <c r="B138" s="41" t="s">
        <v>12</v>
      </c>
      <c r="C138" s="41">
        <v>2002</v>
      </c>
      <c r="D138" s="43">
        <v>3234.8629999999998</v>
      </c>
      <c r="E138" s="53">
        <v>29504.289240999999</v>
      </c>
      <c r="F138" s="24">
        <f t="shared" si="2"/>
        <v>26269.426240999997</v>
      </c>
    </row>
    <row r="139" spans="2:6" x14ac:dyDescent="0.2">
      <c r="B139" s="41" t="s">
        <v>12</v>
      </c>
      <c r="C139" s="41">
        <v>2003</v>
      </c>
      <c r="D139" s="43">
        <v>3321.5039999999999</v>
      </c>
      <c r="E139" s="53">
        <v>30236.403891000002</v>
      </c>
      <c r="F139" s="24">
        <f t="shared" si="2"/>
        <v>26914.899891000001</v>
      </c>
    </row>
    <row r="140" spans="2:6" x14ac:dyDescent="0.2">
      <c r="B140" s="41" t="s">
        <v>12</v>
      </c>
      <c r="C140" s="41">
        <v>2004</v>
      </c>
      <c r="D140" s="43">
        <v>3382.1149999999998</v>
      </c>
      <c r="E140" s="53">
        <v>31712.917409000001</v>
      </c>
      <c r="F140" s="24">
        <f t="shared" si="2"/>
        <v>28330.802409000004</v>
      </c>
    </row>
    <row r="141" spans="2:6" x14ac:dyDescent="0.2">
      <c r="B141" s="41" t="s">
        <v>12</v>
      </c>
      <c r="C141" s="41">
        <v>2005</v>
      </c>
      <c r="D141" s="43">
        <v>3420.7249999999999</v>
      </c>
      <c r="E141" s="53">
        <v>32236.740986000001</v>
      </c>
      <c r="F141" s="24">
        <f t="shared" si="2"/>
        <v>28816.015986000002</v>
      </c>
    </row>
    <row r="142" spans="2:6" x14ac:dyDescent="0.2">
      <c r="B142" s="41" t="s">
        <v>12</v>
      </c>
      <c r="C142" s="41">
        <v>2006</v>
      </c>
      <c r="D142" s="43">
        <v>3553.953</v>
      </c>
      <c r="E142" s="53">
        <v>34624.968884000002</v>
      </c>
      <c r="F142" s="24">
        <f t="shared" si="2"/>
        <v>31071.015884</v>
      </c>
    </row>
    <row r="143" spans="2:6" x14ac:dyDescent="0.2">
      <c r="B143" s="41" t="s">
        <v>12</v>
      </c>
      <c r="C143" s="41">
        <v>2007</v>
      </c>
      <c r="D143" s="43">
        <v>3739.94</v>
      </c>
      <c r="E143" s="53">
        <v>36820.153244000001</v>
      </c>
      <c r="F143" s="24">
        <f t="shared" si="2"/>
        <v>33080.213243999999</v>
      </c>
    </row>
    <row r="144" spans="2:6" x14ac:dyDescent="0.2">
      <c r="B144" s="41" t="s">
        <v>12</v>
      </c>
      <c r="C144" s="41">
        <v>2008</v>
      </c>
      <c r="D144" s="43">
        <v>3942.3789999999999</v>
      </c>
      <c r="E144" s="53">
        <v>38432.448211000003</v>
      </c>
      <c r="F144" s="24">
        <f t="shared" si="2"/>
        <v>34490.069211000002</v>
      </c>
    </row>
    <row r="145" spans="2:6" x14ac:dyDescent="0.2">
      <c r="B145" s="41" t="s">
        <v>12</v>
      </c>
      <c r="C145" s="41">
        <v>2009</v>
      </c>
      <c r="D145" s="43">
        <v>4156.6279999999997</v>
      </c>
      <c r="E145" s="53">
        <v>37501.127561000001</v>
      </c>
      <c r="F145" s="24">
        <f t="shared" si="2"/>
        <v>33344.499561000004</v>
      </c>
    </row>
    <row r="146" spans="2:6" x14ac:dyDescent="0.2">
      <c r="B146" s="41" t="s">
        <v>12</v>
      </c>
      <c r="C146" s="41">
        <v>2010</v>
      </c>
      <c r="D146" s="43">
        <v>4411.9359999999997</v>
      </c>
      <c r="E146" s="53">
        <v>39703.558088999998</v>
      </c>
      <c r="F146" s="24">
        <f t="shared" si="2"/>
        <v>35291.622088999997</v>
      </c>
    </row>
    <row r="147" spans="2:6" x14ac:dyDescent="0.2">
      <c r="B147" s="41" t="s">
        <v>12</v>
      </c>
      <c r="C147" s="41">
        <v>2011</v>
      </c>
      <c r="D147" s="43">
        <v>4558.2470000000003</v>
      </c>
      <c r="E147" s="53">
        <v>42541.513125999998</v>
      </c>
      <c r="F147" s="24">
        <f t="shared" si="2"/>
        <v>37983.266125999995</v>
      </c>
    </row>
    <row r="148" spans="2:6" x14ac:dyDescent="0.2">
      <c r="B148" s="41" t="s">
        <v>12</v>
      </c>
      <c r="C148" s="41">
        <v>2012</v>
      </c>
      <c r="D148" s="43">
        <v>4734.2860000000001</v>
      </c>
      <c r="E148" s="53">
        <v>43359.541047999999</v>
      </c>
      <c r="F148" s="24">
        <f t="shared" si="2"/>
        <v>38625.255047999999</v>
      </c>
    </row>
    <row r="149" spans="2:6" x14ac:dyDescent="0.2">
      <c r="B149" s="41" t="s">
        <v>12</v>
      </c>
      <c r="C149" s="41">
        <v>2013</v>
      </c>
      <c r="D149" s="43">
        <v>4947.7700000000004</v>
      </c>
      <c r="E149" s="53">
        <v>44993.667838000001</v>
      </c>
      <c r="F149" s="24">
        <f t="shared" si="2"/>
        <v>40045.897838000004</v>
      </c>
    </row>
    <row r="150" spans="2:6" x14ac:dyDescent="0.2">
      <c r="B150" s="41" t="s">
        <v>12</v>
      </c>
      <c r="C150" s="41">
        <v>2014</v>
      </c>
      <c r="D150" s="43">
        <v>5142.3850000000002</v>
      </c>
      <c r="E150" s="53">
        <v>47011.280401999997</v>
      </c>
      <c r="F150" s="24">
        <f t="shared" si="2"/>
        <v>41868.895401999995</v>
      </c>
    </row>
    <row r="151" spans="2:6" x14ac:dyDescent="0.2">
      <c r="B151" s="41" t="s">
        <v>12</v>
      </c>
      <c r="C151" s="41">
        <v>2015</v>
      </c>
      <c r="D151" s="43">
        <v>5291.2809999999999</v>
      </c>
      <c r="E151" s="53">
        <v>47683.547300999999</v>
      </c>
      <c r="F151" s="24">
        <f t="shared" si="2"/>
        <v>42392.266300999996</v>
      </c>
    </row>
    <row r="152" spans="2:6" x14ac:dyDescent="0.2">
      <c r="B152" s="41" t="s">
        <v>12</v>
      </c>
      <c r="C152" s="41">
        <v>2016</v>
      </c>
      <c r="D152" s="43">
        <v>5550.1750000000002</v>
      </c>
      <c r="E152" s="53">
        <v>50564.049275999998</v>
      </c>
      <c r="F152" s="24">
        <f t="shared" si="2"/>
        <v>45013.874275999995</v>
      </c>
    </row>
    <row r="153" spans="2:6" x14ac:dyDescent="0.2">
      <c r="B153" s="41" t="s">
        <v>12</v>
      </c>
      <c r="C153" s="41">
        <v>2017</v>
      </c>
      <c r="D153" s="43">
        <v>5847.6760000000004</v>
      </c>
      <c r="E153" s="53">
        <v>53011.742456</v>
      </c>
      <c r="F153" s="24">
        <f t="shared" si="2"/>
        <v>47164.066456</v>
      </c>
    </row>
    <row r="154" spans="2:6" x14ac:dyDescent="0.2">
      <c r="B154" s="41" t="s">
        <v>12</v>
      </c>
      <c r="C154" s="41">
        <v>2018</v>
      </c>
      <c r="D154" s="43">
        <v>5986.43</v>
      </c>
      <c r="E154" s="53">
        <v>54456.783929999998</v>
      </c>
      <c r="F154" s="24">
        <f t="shared" si="2"/>
        <v>48470.353929999997</v>
      </c>
    </row>
    <row r="155" spans="2:6" x14ac:dyDescent="0.2">
      <c r="B155" s="41" t="s">
        <v>13</v>
      </c>
      <c r="C155" s="41">
        <v>2000</v>
      </c>
      <c r="D155" s="43">
        <v>1417.5840000000001</v>
      </c>
      <c r="E155" s="52">
        <v>19523.526198</v>
      </c>
      <c r="F155" s="24">
        <f t="shared" si="2"/>
        <v>18105.942198000001</v>
      </c>
    </row>
    <row r="156" spans="2:6" x14ac:dyDescent="0.2">
      <c r="B156" s="41" t="s">
        <v>13</v>
      </c>
      <c r="C156" s="41">
        <v>2001</v>
      </c>
      <c r="D156" s="43">
        <v>1700.1559999999999</v>
      </c>
      <c r="E156" s="52">
        <v>20963.724019000001</v>
      </c>
      <c r="F156" s="24">
        <f t="shared" si="2"/>
        <v>19263.568019000002</v>
      </c>
    </row>
    <row r="157" spans="2:6" x14ac:dyDescent="0.2">
      <c r="B157" s="41" t="s">
        <v>13</v>
      </c>
      <c r="C157" s="41">
        <v>2002</v>
      </c>
      <c r="D157" s="43">
        <v>1951.1289999999999</v>
      </c>
      <c r="E157" s="52">
        <v>22615.957431999999</v>
      </c>
      <c r="F157" s="24">
        <f t="shared" si="2"/>
        <v>20664.828431999998</v>
      </c>
    </row>
    <row r="158" spans="2:6" x14ac:dyDescent="0.2">
      <c r="B158" s="41" t="s">
        <v>13</v>
      </c>
      <c r="C158" s="41">
        <v>2003</v>
      </c>
      <c r="D158" s="43">
        <v>1987.828</v>
      </c>
      <c r="E158" s="52">
        <v>23870.449220999999</v>
      </c>
      <c r="F158" s="24">
        <f t="shared" si="2"/>
        <v>21882.621220999998</v>
      </c>
    </row>
    <row r="159" spans="2:6" x14ac:dyDescent="0.2">
      <c r="B159" s="41" t="s">
        <v>13</v>
      </c>
      <c r="C159" s="41">
        <v>2004</v>
      </c>
      <c r="D159" s="43">
        <v>2059.1410000000001</v>
      </c>
      <c r="E159" s="52">
        <v>25437.33352</v>
      </c>
      <c r="F159" s="24">
        <f t="shared" si="2"/>
        <v>23378.192520000001</v>
      </c>
    </row>
    <row r="160" spans="2:6" x14ac:dyDescent="0.2">
      <c r="B160" s="41" t="s">
        <v>13</v>
      </c>
      <c r="C160" s="41">
        <v>2005</v>
      </c>
      <c r="D160" s="43">
        <v>2304.2170000000001</v>
      </c>
      <c r="E160" s="52">
        <v>25577.445438999999</v>
      </c>
      <c r="F160" s="24">
        <f t="shared" si="2"/>
        <v>23273.228438999999</v>
      </c>
    </row>
    <row r="161" spans="2:6" x14ac:dyDescent="0.2">
      <c r="B161" s="41" t="s">
        <v>13</v>
      </c>
      <c r="C161" s="41">
        <v>2006</v>
      </c>
      <c r="D161" s="43">
        <v>2497.9360000000001</v>
      </c>
      <c r="E161" s="52">
        <v>28514.629397000001</v>
      </c>
      <c r="F161" s="24">
        <f t="shared" si="2"/>
        <v>26016.693396999999</v>
      </c>
    </row>
    <row r="162" spans="2:6" x14ac:dyDescent="0.2">
      <c r="B162" s="41" t="s">
        <v>13</v>
      </c>
      <c r="C162" s="41">
        <v>2007</v>
      </c>
      <c r="D162" s="43">
        <v>2615.8339999999998</v>
      </c>
      <c r="E162" s="52">
        <v>29289.735538000001</v>
      </c>
      <c r="F162" s="24">
        <f t="shared" si="2"/>
        <v>26673.901538000002</v>
      </c>
    </row>
    <row r="163" spans="2:6" x14ac:dyDescent="0.2">
      <c r="B163" s="41" t="s">
        <v>13</v>
      </c>
      <c r="C163" s="41">
        <v>2008</v>
      </c>
      <c r="D163" s="43">
        <v>2833.2620000000002</v>
      </c>
      <c r="E163" s="52">
        <v>30855.93577</v>
      </c>
      <c r="F163" s="24">
        <f t="shared" si="2"/>
        <v>28022.673770000001</v>
      </c>
    </row>
    <row r="164" spans="2:6" x14ac:dyDescent="0.2">
      <c r="B164" s="41" t="s">
        <v>13</v>
      </c>
      <c r="C164" s="41">
        <v>2009</v>
      </c>
      <c r="D164" s="43">
        <v>2760.2220000000002</v>
      </c>
      <c r="E164" s="52">
        <v>30388.352091000001</v>
      </c>
      <c r="F164" s="24">
        <f t="shared" si="2"/>
        <v>27628.130090999999</v>
      </c>
    </row>
    <row r="165" spans="2:6" x14ac:dyDescent="0.2">
      <c r="B165" s="41" t="s">
        <v>13</v>
      </c>
      <c r="C165" s="41">
        <v>2010</v>
      </c>
      <c r="D165" s="43">
        <v>2617.6790000000001</v>
      </c>
      <c r="E165" s="52">
        <v>28169.377081999999</v>
      </c>
      <c r="F165" s="24">
        <f t="shared" si="2"/>
        <v>25551.698081999999</v>
      </c>
    </row>
    <row r="166" spans="2:6" x14ac:dyDescent="0.2">
      <c r="B166" s="41" t="s">
        <v>13</v>
      </c>
      <c r="C166" s="41">
        <v>2011</v>
      </c>
      <c r="D166" s="43">
        <v>2307.3470000000002</v>
      </c>
      <c r="E166" s="52">
        <v>26141.091032</v>
      </c>
      <c r="F166" s="24">
        <f t="shared" si="2"/>
        <v>23833.744031999999</v>
      </c>
    </row>
    <row r="167" spans="2:6" x14ac:dyDescent="0.2">
      <c r="B167" s="41" t="s">
        <v>13</v>
      </c>
      <c r="C167" s="41">
        <v>2012</v>
      </c>
      <c r="D167" s="43">
        <v>2167.6529999999998</v>
      </c>
      <c r="E167" s="52">
        <v>25284.405779000001</v>
      </c>
      <c r="F167" s="24">
        <f t="shared" si="2"/>
        <v>23116.752779000002</v>
      </c>
    </row>
    <row r="168" spans="2:6" x14ac:dyDescent="0.2">
      <c r="B168" s="41" t="s">
        <v>13</v>
      </c>
      <c r="C168" s="41">
        <v>2013</v>
      </c>
      <c r="D168" s="43">
        <v>2091.0010000000002</v>
      </c>
      <c r="E168" s="52">
        <v>26097.797513000001</v>
      </c>
      <c r="F168" s="24">
        <f t="shared" si="2"/>
        <v>24006.796513000001</v>
      </c>
    </row>
    <row r="169" spans="2:6" x14ac:dyDescent="0.2">
      <c r="B169" s="41" t="s">
        <v>13</v>
      </c>
      <c r="C169" s="41">
        <v>2014</v>
      </c>
      <c r="D169" s="43">
        <v>2042.2619999999999</v>
      </c>
      <c r="E169" s="52">
        <v>26838.582267999998</v>
      </c>
      <c r="F169" s="24">
        <f t="shared" si="2"/>
        <v>24796.320267999999</v>
      </c>
    </row>
    <row r="170" spans="2:6" x14ac:dyDescent="0.2">
      <c r="B170" s="41" t="s">
        <v>13</v>
      </c>
      <c r="C170" s="41">
        <v>2015</v>
      </c>
      <c r="D170" s="43">
        <v>2100.3380000000002</v>
      </c>
      <c r="E170" s="52">
        <v>26902.327611000001</v>
      </c>
      <c r="F170" s="24">
        <f t="shared" si="2"/>
        <v>24801.989611000001</v>
      </c>
    </row>
    <row r="171" spans="2:6" x14ac:dyDescent="0.2">
      <c r="B171" s="41" t="s">
        <v>13</v>
      </c>
      <c r="C171" s="41">
        <v>2016</v>
      </c>
      <c r="D171" s="43">
        <v>2198.0439999999999</v>
      </c>
      <c r="E171" s="52">
        <v>27823.314890000001</v>
      </c>
      <c r="F171" s="24">
        <f t="shared" si="2"/>
        <v>25625.27089</v>
      </c>
    </row>
    <row r="172" spans="2:6" x14ac:dyDescent="0.2">
      <c r="B172" s="41" t="s">
        <v>13</v>
      </c>
      <c r="C172" s="41">
        <v>2017</v>
      </c>
      <c r="D172" s="43">
        <v>2207.0639999999999</v>
      </c>
      <c r="E172" s="52">
        <v>29088.947930999999</v>
      </c>
      <c r="F172" s="24">
        <f t="shared" si="2"/>
        <v>26881.883931</v>
      </c>
    </row>
    <row r="173" spans="2:6" x14ac:dyDescent="0.2">
      <c r="B173" s="41" t="s">
        <v>13</v>
      </c>
      <c r="C173" s="41">
        <v>2018</v>
      </c>
      <c r="D173" s="43">
        <v>2238.1709999999998</v>
      </c>
      <c r="E173" s="52">
        <v>30354.314642000001</v>
      </c>
      <c r="F173" s="24">
        <f t="shared" si="2"/>
        <v>28116.143642000003</v>
      </c>
    </row>
    <row r="174" spans="2:6" x14ac:dyDescent="0.2">
      <c r="B174" s="41" t="s">
        <v>14</v>
      </c>
      <c r="C174" s="41">
        <v>2000</v>
      </c>
      <c r="D174" s="43">
        <v>906.35699999999997</v>
      </c>
      <c r="E174" s="53">
        <v>11857.619651999999</v>
      </c>
      <c r="F174" s="24">
        <f t="shared" si="2"/>
        <v>10951.262651999999</v>
      </c>
    </row>
    <row r="175" spans="2:6" x14ac:dyDescent="0.2">
      <c r="B175" s="41" t="s">
        <v>14</v>
      </c>
      <c r="C175" s="41">
        <v>2001</v>
      </c>
      <c r="D175" s="43">
        <v>995.57899999999995</v>
      </c>
      <c r="E175" s="53">
        <v>13213.573807999999</v>
      </c>
      <c r="F175" s="24">
        <f t="shared" si="2"/>
        <v>12217.994807999999</v>
      </c>
    </row>
    <row r="176" spans="2:6" x14ac:dyDescent="0.2">
      <c r="B176" s="41" t="s">
        <v>14</v>
      </c>
      <c r="C176" s="41">
        <v>2002</v>
      </c>
      <c r="D176" s="43">
        <v>1167.2339999999999</v>
      </c>
      <c r="E176" s="53">
        <v>14526.388251</v>
      </c>
      <c r="F176" s="24">
        <f t="shared" si="2"/>
        <v>13359.154251</v>
      </c>
    </row>
    <row r="177" spans="2:6" x14ac:dyDescent="0.2">
      <c r="B177" s="41" t="s">
        <v>14</v>
      </c>
      <c r="C177" s="41">
        <v>2003</v>
      </c>
      <c r="D177" s="43">
        <v>1364.876</v>
      </c>
      <c r="E177" s="53">
        <v>15464.411318</v>
      </c>
      <c r="F177" s="24">
        <f t="shared" si="2"/>
        <v>14099.535318</v>
      </c>
    </row>
    <row r="178" spans="2:6" x14ac:dyDescent="0.2">
      <c r="B178" s="41" t="s">
        <v>14</v>
      </c>
      <c r="C178" s="41">
        <v>2004</v>
      </c>
      <c r="D178" s="43">
        <v>1381.682</v>
      </c>
      <c r="E178" s="53">
        <v>16228.993981</v>
      </c>
      <c r="F178" s="24">
        <f t="shared" si="2"/>
        <v>14847.311980999999</v>
      </c>
    </row>
    <row r="179" spans="2:6" x14ac:dyDescent="0.2">
      <c r="B179" s="41" t="s">
        <v>14</v>
      </c>
      <c r="C179" s="41">
        <v>2005</v>
      </c>
      <c r="D179" s="43">
        <v>1463.5250000000001</v>
      </c>
      <c r="E179" s="53">
        <v>17073.551434000001</v>
      </c>
      <c r="F179" s="24">
        <f t="shared" si="2"/>
        <v>15610.026434000001</v>
      </c>
    </row>
    <row r="180" spans="2:6" x14ac:dyDescent="0.2">
      <c r="B180" s="41" t="s">
        <v>14</v>
      </c>
      <c r="C180" s="41">
        <v>2006</v>
      </c>
      <c r="D180" s="43">
        <v>1510.1130000000001</v>
      </c>
      <c r="E180" s="53">
        <v>18339.618006000001</v>
      </c>
      <c r="F180" s="24">
        <f t="shared" si="2"/>
        <v>16829.505005999999</v>
      </c>
    </row>
    <row r="181" spans="2:6" x14ac:dyDescent="0.2">
      <c r="B181" s="41" t="s">
        <v>14</v>
      </c>
      <c r="C181" s="41">
        <v>2007</v>
      </c>
      <c r="D181" s="43">
        <v>1429.546</v>
      </c>
      <c r="E181" s="53">
        <v>19044.418731999998</v>
      </c>
      <c r="F181" s="24">
        <f t="shared" si="2"/>
        <v>17614.872732</v>
      </c>
    </row>
    <row r="182" spans="2:6" x14ac:dyDescent="0.2">
      <c r="B182" s="41" t="s">
        <v>14</v>
      </c>
      <c r="C182" s="41">
        <v>2008</v>
      </c>
      <c r="D182" s="43">
        <v>1492.5930000000001</v>
      </c>
      <c r="E182" s="53">
        <v>20696.728563000001</v>
      </c>
      <c r="F182" s="24">
        <f t="shared" si="2"/>
        <v>19204.135563</v>
      </c>
    </row>
    <row r="183" spans="2:6" x14ac:dyDescent="0.2">
      <c r="B183" s="41" t="s">
        <v>14</v>
      </c>
      <c r="C183" s="41">
        <v>2009</v>
      </c>
      <c r="D183" s="43">
        <v>1496.2380000000001</v>
      </c>
      <c r="E183" s="53">
        <v>20693.725073000001</v>
      </c>
      <c r="F183" s="24">
        <f t="shared" si="2"/>
        <v>19197.487073</v>
      </c>
    </row>
    <row r="184" spans="2:6" x14ac:dyDescent="0.2">
      <c r="B184" s="41" t="s">
        <v>14</v>
      </c>
      <c r="C184" s="41">
        <v>2010</v>
      </c>
      <c r="D184" s="43">
        <v>1665.5160000000001</v>
      </c>
      <c r="E184" s="53">
        <v>21586.036071999999</v>
      </c>
      <c r="F184" s="24">
        <f t="shared" si="2"/>
        <v>19920.520071999999</v>
      </c>
    </row>
    <row r="185" spans="2:6" x14ac:dyDescent="0.2">
      <c r="B185" s="41" t="s">
        <v>14</v>
      </c>
      <c r="C185" s="41">
        <v>2011</v>
      </c>
      <c r="D185" s="43">
        <v>1755.527</v>
      </c>
      <c r="E185" s="53">
        <v>22894.347639</v>
      </c>
      <c r="F185" s="24">
        <f t="shared" si="2"/>
        <v>21138.820638999998</v>
      </c>
    </row>
    <row r="186" spans="2:6" x14ac:dyDescent="0.2">
      <c r="B186" s="41" t="s">
        <v>14</v>
      </c>
      <c r="C186" s="41">
        <v>2012</v>
      </c>
      <c r="D186" s="43">
        <v>1766.5350000000001</v>
      </c>
      <c r="E186" s="53">
        <v>23148.127881</v>
      </c>
      <c r="F186" s="24">
        <f t="shared" si="2"/>
        <v>21381.592881</v>
      </c>
    </row>
    <row r="187" spans="2:6" x14ac:dyDescent="0.2">
      <c r="B187" s="41" t="s">
        <v>14</v>
      </c>
      <c r="C187" s="41">
        <v>2013</v>
      </c>
      <c r="D187" s="43">
        <v>1821.58</v>
      </c>
      <c r="E187" s="53">
        <v>24498.179080999998</v>
      </c>
      <c r="F187" s="24">
        <f t="shared" si="2"/>
        <v>22676.599081</v>
      </c>
    </row>
    <row r="188" spans="2:6" x14ac:dyDescent="0.2">
      <c r="B188" s="41" t="s">
        <v>14</v>
      </c>
      <c r="C188" s="41">
        <v>2014</v>
      </c>
      <c r="D188" s="43">
        <v>1863.7539999999999</v>
      </c>
      <c r="E188" s="53">
        <v>25604.988290000001</v>
      </c>
      <c r="F188" s="24">
        <f t="shared" si="2"/>
        <v>23741.23429</v>
      </c>
    </row>
    <row r="189" spans="2:6" x14ac:dyDescent="0.2">
      <c r="B189" s="41" t="s">
        <v>14</v>
      </c>
      <c r="C189" s="41">
        <v>2015</v>
      </c>
      <c r="D189" s="43">
        <v>1891.7270000000001</v>
      </c>
      <c r="E189" s="53">
        <v>26668.040851000002</v>
      </c>
      <c r="F189" s="24">
        <f t="shared" si="2"/>
        <v>24776.313851000003</v>
      </c>
    </row>
    <row r="190" spans="2:6" x14ac:dyDescent="0.2">
      <c r="B190" s="41" t="s">
        <v>14</v>
      </c>
      <c r="C190" s="41">
        <v>2016</v>
      </c>
      <c r="D190" s="43">
        <v>1965.018</v>
      </c>
      <c r="E190" s="53">
        <v>27699.630854999999</v>
      </c>
      <c r="F190" s="24">
        <f t="shared" si="2"/>
        <v>25734.612854999999</v>
      </c>
    </row>
    <row r="191" spans="2:6" x14ac:dyDescent="0.2">
      <c r="B191" s="41" t="s">
        <v>14</v>
      </c>
      <c r="C191" s="41">
        <v>2017</v>
      </c>
      <c r="D191" s="43">
        <v>1996.4490000000001</v>
      </c>
      <c r="E191" s="53">
        <v>29529.309337999999</v>
      </c>
      <c r="F191" s="24">
        <f t="shared" si="2"/>
        <v>27532.860337999999</v>
      </c>
    </row>
    <row r="192" spans="2:6" x14ac:dyDescent="0.2">
      <c r="B192" s="41" t="s">
        <v>14</v>
      </c>
      <c r="C192" s="41">
        <v>2018</v>
      </c>
      <c r="D192" s="43">
        <v>2046.777</v>
      </c>
      <c r="E192" s="53">
        <v>31578.759896</v>
      </c>
      <c r="F192" s="24">
        <f t="shared" si="2"/>
        <v>29531.982896000001</v>
      </c>
    </row>
    <row r="193" spans="2:6" x14ac:dyDescent="0.2">
      <c r="B193" s="41" t="s">
        <v>15</v>
      </c>
      <c r="C193" s="41">
        <v>2000</v>
      </c>
      <c r="D193" s="43">
        <v>1828.7149999999999</v>
      </c>
      <c r="E193" s="52">
        <v>30192.311621000001</v>
      </c>
      <c r="F193" s="24">
        <f t="shared" si="2"/>
        <v>28363.596621000001</v>
      </c>
    </row>
    <row r="194" spans="2:6" x14ac:dyDescent="0.2">
      <c r="B194" s="41" t="s">
        <v>15</v>
      </c>
      <c r="C194" s="41">
        <v>2001</v>
      </c>
      <c r="D194" s="43">
        <v>2133.39</v>
      </c>
      <c r="E194" s="52">
        <v>32566.894896000002</v>
      </c>
      <c r="F194" s="24">
        <f t="shared" si="2"/>
        <v>30433.504896000002</v>
      </c>
    </row>
    <row r="195" spans="2:6" x14ac:dyDescent="0.2">
      <c r="B195" s="41" t="s">
        <v>15</v>
      </c>
      <c r="C195" s="41">
        <v>2002</v>
      </c>
      <c r="D195" s="43">
        <v>2418.8609999999999</v>
      </c>
      <c r="E195" s="52">
        <v>35212.947769999999</v>
      </c>
      <c r="F195" s="24">
        <f t="shared" si="2"/>
        <v>32794.086770000002</v>
      </c>
    </row>
    <row r="196" spans="2:6" x14ac:dyDescent="0.2">
      <c r="B196" s="41" t="s">
        <v>15</v>
      </c>
      <c r="C196" s="41">
        <v>2003</v>
      </c>
      <c r="D196" s="43">
        <v>2578.828</v>
      </c>
      <c r="E196" s="52">
        <v>36234.038840000001</v>
      </c>
      <c r="F196" s="24">
        <f t="shared" ref="F196:F259" si="3">E196-D196</f>
        <v>33655.21084</v>
      </c>
    </row>
    <row r="197" spans="2:6" x14ac:dyDescent="0.2">
      <c r="B197" s="41" t="s">
        <v>15</v>
      </c>
      <c r="C197" s="41">
        <v>2004</v>
      </c>
      <c r="D197" s="43">
        <v>2805.2370000000001</v>
      </c>
      <c r="E197" s="52">
        <v>38697.384719000001</v>
      </c>
      <c r="F197" s="24">
        <f t="shared" si="3"/>
        <v>35892.147719000001</v>
      </c>
    </row>
    <row r="198" spans="2:6" x14ac:dyDescent="0.2">
      <c r="B198" s="41" t="s">
        <v>15</v>
      </c>
      <c r="C198" s="41">
        <v>2005</v>
      </c>
      <c r="D198" s="43">
        <v>3093.3760000000002</v>
      </c>
      <c r="E198" s="52">
        <v>40437.080869999998</v>
      </c>
      <c r="F198" s="24">
        <f t="shared" si="3"/>
        <v>37343.704870000001</v>
      </c>
    </row>
    <row r="199" spans="2:6" x14ac:dyDescent="0.2">
      <c r="B199" s="41" t="s">
        <v>15</v>
      </c>
      <c r="C199" s="41">
        <v>2006</v>
      </c>
      <c r="D199" s="43">
        <v>3202.393</v>
      </c>
      <c r="E199" s="52">
        <v>44236.514438999999</v>
      </c>
      <c r="F199" s="24">
        <f t="shared" si="3"/>
        <v>41034.121438999995</v>
      </c>
    </row>
    <row r="200" spans="2:6" x14ac:dyDescent="0.2">
      <c r="B200" s="41" t="s">
        <v>15</v>
      </c>
      <c r="C200" s="41">
        <v>2007</v>
      </c>
      <c r="D200" s="43">
        <v>3383.04</v>
      </c>
      <c r="E200" s="52">
        <v>46743.136387999999</v>
      </c>
      <c r="F200" s="24">
        <f t="shared" si="3"/>
        <v>43360.096387999998</v>
      </c>
    </row>
    <row r="201" spans="2:6" x14ac:dyDescent="0.2">
      <c r="B201" s="41" t="s">
        <v>15</v>
      </c>
      <c r="C201" s="41">
        <v>2008</v>
      </c>
      <c r="D201" s="43">
        <v>3643.2730000000001</v>
      </c>
      <c r="E201" s="52">
        <v>44219.775878</v>
      </c>
      <c r="F201" s="24">
        <f t="shared" si="3"/>
        <v>40576.502877999999</v>
      </c>
    </row>
    <row r="202" spans="2:6" x14ac:dyDescent="0.2">
      <c r="B202" s="41" t="s">
        <v>15</v>
      </c>
      <c r="C202" s="41">
        <v>2009</v>
      </c>
      <c r="D202" s="43">
        <v>3864.5340000000001</v>
      </c>
      <c r="E202" s="52">
        <v>41618.626636000001</v>
      </c>
      <c r="F202" s="24">
        <f t="shared" si="3"/>
        <v>37754.092636000001</v>
      </c>
    </row>
    <row r="203" spans="2:6" x14ac:dyDescent="0.2">
      <c r="B203" s="41" t="s">
        <v>15</v>
      </c>
      <c r="C203" s="41">
        <v>2010</v>
      </c>
      <c r="D203" s="43">
        <v>4049.297</v>
      </c>
      <c r="E203" s="52">
        <v>43331.071574000001</v>
      </c>
      <c r="F203" s="24">
        <f t="shared" si="3"/>
        <v>39281.774574000003</v>
      </c>
    </row>
    <row r="204" spans="2:6" x14ac:dyDescent="0.2">
      <c r="B204" s="41" t="s">
        <v>15</v>
      </c>
      <c r="C204" s="41">
        <v>2011</v>
      </c>
      <c r="D204" s="43">
        <v>4206.8649999999998</v>
      </c>
      <c r="E204" s="52">
        <v>44870.463328999998</v>
      </c>
      <c r="F204" s="24">
        <f t="shared" si="3"/>
        <v>40663.598329</v>
      </c>
    </row>
    <row r="205" spans="2:6" x14ac:dyDescent="0.2">
      <c r="B205" s="41" t="s">
        <v>15</v>
      </c>
      <c r="C205" s="41">
        <v>2012</v>
      </c>
      <c r="D205" s="43">
        <v>4373.2849999999999</v>
      </c>
      <c r="E205" s="52">
        <v>46277.631711000002</v>
      </c>
      <c r="F205" s="24">
        <f t="shared" si="3"/>
        <v>41904.346711000006</v>
      </c>
    </row>
    <row r="206" spans="2:6" x14ac:dyDescent="0.2">
      <c r="B206" s="41" t="s">
        <v>15</v>
      </c>
      <c r="C206" s="41">
        <v>2013</v>
      </c>
      <c r="D206" s="43">
        <v>4302.3370000000004</v>
      </c>
      <c r="E206" s="52">
        <v>47936.388701000003</v>
      </c>
      <c r="F206" s="24">
        <f t="shared" si="3"/>
        <v>43634.051701000004</v>
      </c>
    </row>
    <row r="207" spans="2:6" x14ac:dyDescent="0.2">
      <c r="B207" s="41" t="s">
        <v>15</v>
      </c>
      <c r="C207" s="41">
        <v>2014</v>
      </c>
      <c r="D207" s="43">
        <v>4251.482</v>
      </c>
      <c r="E207" s="52">
        <v>51125.923302000003</v>
      </c>
      <c r="F207" s="24">
        <f t="shared" si="3"/>
        <v>46874.441302000007</v>
      </c>
    </row>
    <row r="208" spans="2:6" x14ac:dyDescent="0.2">
      <c r="B208" s="41" t="s">
        <v>15</v>
      </c>
      <c r="C208" s="41">
        <v>2015</v>
      </c>
      <c r="D208" s="43">
        <v>4301.8500000000004</v>
      </c>
      <c r="E208" s="52">
        <v>69147.029060000001</v>
      </c>
      <c r="F208" s="24">
        <f t="shared" si="3"/>
        <v>64845.179060000002</v>
      </c>
    </row>
    <row r="209" spans="2:6" x14ac:dyDescent="0.2">
      <c r="B209" s="41" t="s">
        <v>15</v>
      </c>
      <c r="C209" s="41">
        <v>2016</v>
      </c>
      <c r="D209" s="43">
        <v>4470.7479999999996</v>
      </c>
      <c r="E209" s="52">
        <v>72017.755233999997</v>
      </c>
      <c r="F209" s="24">
        <f t="shared" si="3"/>
        <v>67547.00723399999</v>
      </c>
    </row>
    <row r="210" spans="2:6" x14ac:dyDescent="0.2">
      <c r="B210" s="41" t="s">
        <v>15</v>
      </c>
      <c r="C210" s="41">
        <v>2017</v>
      </c>
      <c r="D210" s="43">
        <v>4631.116</v>
      </c>
      <c r="E210" s="52">
        <v>78211.410447999995</v>
      </c>
      <c r="F210" s="24">
        <f t="shared" si="3"/>
        <v>73580.294448000001</v>
      </c>
    </row>
    <row r="211" spans="2:6" x14ac:dyDescent="0.2">
      <c r="B211" s="41" t="s">
        <v>15</v>
      </c>
      <c r="C211" s="41">
        <v>2018</v>
      </c>
      <c r="D211" s="43">
        <v>4915.4930000000004</v>
      </c>
      <c r="E211" s="52">
        <v>84575.437296999997</v>
      </c>
      <c r="F211" s="24">
        <f t="shared" si="3"/>
        <v>79659.944296999995</v>
      </c>
    </row>
    <row r="212" spans="2:6" x14ac:dyDescent="0.2">
      <c r="B212" s="41" t="s">
        <v>16</v>
      </c>
      <c r="C212" s="41">
        <v>2000</v>
      </c>
      <c r="D212" s="43">
        <v>2029.3409999999999</v>
      </c>
      <c r="E212" s="53">
        <v>27082.569617000001</v>
      </c>
      <c r="F212" s="24">
        <f t="shared" si="3"/>
        <v>25053.228617000001</v>
      </c>
    </row>
    <row r="213" spans="2:6" x14ac:dyDescent="0.2">
      <c r="B213" s="41" t="s">
        <v>16</v>
      </c>
      <c r="C213" s="41">
        <v>2001</v>
      </c>
      <c r="D213" s="43">
        <v>2150.75</v>
      </c>
      <c r="E213" s="53">
        <v>28042.915908999999</v>
      </c>
      <c r="F213" s="24">
        <f t="shared" si="3"/>
        <v>25892.165908999999</v>
      </c>
    </row>
    <row r="214" spans="2:6" x14ac:dyDescent="0.2">
      <c r="B214" s="41" t="s">
        <v>16</v>
      </c>
      <c r="C214" s="41">
        <v>2002</v>
      </c>
      <c r="D214" s="43">
        <v>2292.7139999999999</v>
      </c>
      <c r="E214" s="53">
        <v>28716.197175000001</v>
      </c>
      <c r="F214" s="24">
        <f t="shared" si="3"/>
        <v>26423.483175000001</v>
      </c>
    </row>
    <row r="215" spans="2:6" x14ac:dyDescent="0.2">
      <c r="B215" s="41" t="s">
        <v>16</v>
      </c>
      <c r="C215" s="41">
        <v>2003</v>
      </c>
      <c r="D215" s="43">
        <v>2289.37</v>
      </c>
      <c r="E215" s="53">
        <v>29114.554187000002</v>
      </c>
      <c r="F215" s="24">
        <f t="shared" si="3"/>
        <v>26825.184187000003</v>
      </c>
    </row>
    <row r="216" spans="2:6" x14ac:dyDescent="0.2">
      <c r="B216" s="41" t="s">
        <v>16</v>
      </c>
      <c r="C216" s="41">
        <v>2004</v>
      </c>
      <c r="D216" s="43">
        <v>2451.404</v>
      </c>
      <c r="E216" s="53">
        <v>29446.504336000002</v>
      </c>
      <c r="F216" s="24">
        <f t="shared" si="3"/>
        <v>26995.100336000003</v>
      </c>
    </row>
    <row r="217" spans="2:6" x14ac:dyDescent="0.2">
      <c r="B217" s="41" t="s">
        <v>16</v>
      </c>
      <c r="C217" s="41">
        <v>2005</v>
      </c>
      <c r="D217" s="43">
        <v>2504.0990000000002</v>
      </c>
      <c r="E217" s="53">
        <v>30016.155699999999</v>
      </c>
      <c r="F217" s="24">
        <f t="shared" si="3"/>
        <v>27512.056700000001</v>
      </c>
    </row>
    <row r="218" spans="2:6" x14ac:dyDescent="0.2">
      <c r="B218" s="41" t="s">
        <v>16</v>
      </c>
      <c r="C218" s="41">
        <v>2006</v>
      </c>
      <c r="D218" s="43">
        <v>2660.154</v>
      </c>
      <c r="E218" s="53">
        <v>32256.668217999999</v>
      </c>
      <c r="F218" s="24">
        <f t="shared" si="3"/>
        <v>29596.514218</v>
      </c>
    </row>
    <row r="219" spans="2:6" x14ac:dyDescent="0.2">
      <c r="B219" s="41" t="s">
        <v>16</v>
      </c>
      <c r="C219" s="41">
        <v>2007</v>
      </c>
      <c r="D219" s="43">
        <v>2694.6930000000002</v>
      </c>
      <c r="E219" s="53">
        <v>33903.208044999999</v>
      </c>
      <c r="F219" s="24">
        <f t="shared" si="3"/>
        <v>31208.515045</v>
      </c>
    </row>
    <row r="220" spans="2:6" x14ac:dyDescent="0.2">
      <c r="B220" s="41" t="s">
        <v>16</v>
      </c>
      <c r="C220" s="41">
        <v>2008</v>
      </c>
      <c r="D220" s="43">
        <v>2932.4549999999999</v>
      </c>
      <c r="E220" s="53">
        <v>35274.312725000003</v>
      </c>
      <c r="F220" s="24">
        <f t="shared" si="3"/>
        <v>32341.857725000002</v>
      </c>
    </row>
    <row r="221" spans="2:6" x14ac:dyDescent="0.2">
      <c r="B221" s="41" t="s">
        <v>16</v>
      </c>
      <c r="C221" s="41">
        <v>2009</v>
      </c>
      <c r="D221" s="43">
        <v>2944.6680000000001</v>
      </c>
      <c r="E221" s="53">
        <v>34355.464458000002</v>
      </c>
      <c r="F221" s="24">
        <f t="shared" si="3"/>
        <v>31410.796458000001</v>
      </c>
    </row>
    <row r="222" spans="2:6" x14ac:dyDescent="0.2">
      <c r="B222" s="41" t="s">
        <v>16</v>
      </c>
      <c r="C222" s="41">
        <v>2010</v>
      </c>
      <c r="D222" s="43">
        <v>3103.1689999999999</v>
      </c>
      <c r="E222" s="53">
        <v>34857.266559999996</v>
      </c>
      <c r="F222" s="24">
        <f t="shared" si="3"/>
        <v>31754.097559999995</v>
      </c>
    </row>
    <row r="223" spans="2:6" x14ac:dyDescent="0.2">
      <c r="B223" s="41" t="s">
        <v>16</v>
      </c>
      <c r="C223" s="41">
        <v>2011</v>
      </c>
      <c r="D223" s="43">
        <v>3098.2559999999999</v>
      </c>
      <c r="E223" s="53">
        <v>36183.316026</v>
      </c>
      <c r="F223" s="24">
        <f t="shared" si="3"/>
        <v>33085.060025999999</v>
      </c>
    </row>
    <row r="224" spans="2:6" x14ac:dyDescent="0.2">
      <c r="B224" s="41" t="s">
        <v>16</v>
      </c>
      <c r="C224" s="41">
        <v>2012</v>
      </c>
      <c r="D224" s="43">
        <v>3110.5549999999998</v>
      </c>
      <c r="E224" s="53">
        <v>36002.908695999999</v>
      </c>
      <c r="F224" s="24">
        <f t="shared" si="3"/>
        <v>32892.353695999998</v>
      </c>
    </row>
    <row r="225" spans="2:6" x14ac:dyDescent="0.2">
      <c r="B225" s="41" t="s">
        <v>16</v>
      </c>
      <c r="C225" s="41">
        <v>2013</v>
      </c>
      <c r="D225" s="43">
        <v>3088.556</v>
      </c>
      <c r="E225" s="53">
        <v>36067.707345000003</v>
      </c>
      <c r="F225" s="24">
        <f t="shared" si="3"/>
        <v>32979.151345000006</v>
      </c>
    </row>
    <row r="226" spans="2:6" x14ac:dyDescent="0.2">
      <c r="B226" s="41" t="s">
        <v>16</v>
      </c>
      <c r="C226" s="41">
        <v>2014</v>
      </c>
      <c r="D226" s="43">
        <v>3075.431</v>
      </c>
      <c r="E226" s="53">
        <v>36194.916674</v>
      </c>
      <c r="F226" s="24">
        <f t="shared" si="3"/>
        <v>33119.485674000003</v>
      </c>
    </row>
    <row r="227" spans="2:6" x14ac:dyDescent="0.2">
      <c r="B227" s="41" t="s">
        <v>16</v>
      </c>
      <c r="C227" s="41">
        <v>2015</v>
      </c>
      <c r="D227" s="43">
        <v>3129.27</v>
      </c>
      <c r="E227" s="53">
        <v>36909.296843999997</v>
      </c>
      <c r="F227" s="24">
        <f t="shared" si="3"/>
        <v>33780.026844</v>
      </c>
    </row>
    <row r="228" spans="2:6" x14ac:dyDescent="0.2">
      <c r="B228" s="41" t="s">
        <v>16</v>
      </c>
      <c r="C228" s="41">
        <v>2016</v>
      </c>
      <c r="D228" s="43">
        <v>3264.3679999999999</v>
      </c>
      <c r="E228" s="53">
        <v>39922.933209000003</v>
      </c>
      <c r="F228" s="24">
        <f t="shared" si="3"/>
        <v>36658.565209</v>
      </c>
    </row>
    <row r="229" spans="2:6" x14ac:dyDescent="0.2">
      <c r="B229" s="41" t="s">
        <v>16</v>
      </c>
      <c r="C229" s="41">
        <v>2017</v>
      </c>
      <c r="D229" s="43">
        <v>3376.3150000000001</v>
      </c>
      <c r="E229" s="53">
        <v>41784.603780999998</v>
      </c>
      <c r="F229" s="24">
        <f t="shared" si="3"/>
        <v>38408.288780999996</v>
      </c>
    </row>
    <row r="230" spans="2:6" x14ac:dyDescent="0.2">
      <c r="B230" s="41" t="s">
        <v>16</v>
      </c>
      <c r="C230" s="41">
        <v>2018</v>
      </c>
      <c r="D230" s="43">
        <v>3427.8069999999998</v>
      </c>
      <c r="E230" s="53">
        <v>42790.060192999998</v>
      </c>
      <c r="F230" s="24">
        <f t="shared" si="3"/>
        <v>39362.253192999997</v>
      </c>
    </row>
    <row r="231" spans="2:6" x14ac:dyDescent="0.2">
      <c r="B231" s="41" t="s">
        <v>17</v>
      </c>
      <c r="C231" s="41">
        <v>2000</v>
      </c>
      <c r="D231" s="43">
        <v>463.80799999999999</v>
      </c>
      <c r="E231" s="52">
        <v>8017.3543989999998</v>
      </c>
      <c r="F231" s="24">
        <f t="shared" si="3"/>
        <v>7553.5463989999998</v>
      </c>
    </row>
    <row r="232" spans="2:6" x14ac:dyDescent="0.2">
      <c r="B232" s="41" t="s">
        <v>17</v>
      </c>
      <c r="C232" s="41">
        <v>2001</v>
      </c>
      <c r="D232" s="43">
        <v>552.20299999999997</v>
      </c>
      <c r="E232" s="52">
        <v>9016.4277710000006</v>
      </c>
      <c r="F232" s="24">
        <f t="shared" si="3"/>
        <v>8464.2247710000011</v>
      </c>
    </row>
    <row r="233" spans="2:6" x14ac:dyDescent="0.2">
      <c r="B233" s="41" t="s">
        <v>17</v>
      </c>
      <c r="C233" s="41">
        <v>2002</v>
      </c>
      <c r="D233" s="43">
        <v>630.85</v>
      </c>
      <c r="E233" s="52">
        <v>10051.712298</v>
      </c>
      <c r="F233" s="24">
        <f t="shared" si="3"/>
        <v>9420.862298</v>
      </c>
    </row>
    <row r="234" spans="2:6" x14ac:dyDescent="0.2">
      <c r="B234" s="41" t="s">
        <v>17</v>
      </c>
      <c r="C234" s="41">
        <v>2003</v>
      </c>
      <c r="D234" s="43">
        <v>637.61199999999997</v>
      </c>
      <c r="E234" s="52">
        <v>11010.476083</v>
      </c>
      <c r="F234" s="24">
        <f t="shared" si="3"/>
        <v>10372.864083</v>
      </c>
    </row>
    <row r="235" spans="2:6" x14ac:dyDescent="0.2">
      <c r="B235" s="41" t="s">
        <v>17</v>
      </c>
      <c r="C235" s="41">
        <v>2004</v>
      </c>
      <c r="D235" s="43">
        <v>796.51900000000001</v>
      </c>
      <c r="E235" s="52">
        <v>12199.852451999999</v>
      </c>
      <c r="F235" s="24">
        <f t="shared" si="3"/>
        <v>11403.333451999999</v>
      </c>
    </row>
    <row r="236" spans="2:6" x14ac:dyDescent="0.2">
      <c r="B236" s="41" t="s">
        <v>17</v>
      </c>
      <c r="C236" s="41">
        <v>2005</v>
      </c>
      <c r="D236" s="43">
        <v>839.73199999999997</v>
      </c>
      <c r="E236" s="52">
        <v>13837.152518000001</v>
      </c>
      <c r="F236" s="24">
        <f t="shared" si="3"/>
        <v>12997.420518000001</v>
      </c>
    </row>
    <row r="237" spans="2:6" x14ac:dyDescent="0.2">
      <c r="B237" s="41" t="s">
        <v>17</v>
      </c>
      <c r="C237" s="41">
        <v>2006</v>
      </c>
      <c r="D237" s="43">
        <v>937.95899999999995</v>
      </c>
      <c r="E237" s="52">
        <v>15740.265872</v>
      </c>
      <c r="F237" s="24">
        <f t="shared" si="3"/>
        <v>14802.306871999999</v>
      </c>
    </row>
    <row r="238" spans="2:6" x14ac:dyDescent="0.2">
      <c r="B238" s="41" t="s">
        <v>17</v>
      </c>
      <c r="C238" s="41">
        <v>2007</v>
      </c>
      <c r="D238" s="43">
        <v>1084.4390000000001</v>
      </c>
      <c r="E238" s="52">
        <v>18120.211174</v>
      </c>
      <c r="F238" s="24">
        <f t="shared" si="3"/>
        <v>17035.772174000002</v>
      </c>
    </row>
    <row r="239" spans="2:6" x14ac:dyDescent="0.2">
      <c r="B239" s="41" t="s">
        <v>17</v>
      </c>
      <c r="C239" s="41">
        <v>2008</v>
      </c>
      <c r="D239" s="43">
        <v>1118.3409999999999</v>
      </c>
      <c r="E239" s="52">
        <v>19462.460181999999</v>
      </c>
      <c r="F239" s="24">
        <f t="shared" si="3"/>
        <v>18344.119181999999</v>
      </c>
    </row>
    <row r="240" spans="2:6" x14ac:dyDescent="0.2">
      <c r="B240" s="41" t="s">
        <v>17</v>
      </c>
      <c r="C240" s="41">
        <v>2009</v>
      </c>
      <c r="D240" s="43">
        <v>1009.2859999999999</v>
      </c>
      <c r="E240" s="52">
        <v>16934.425076</v>
      </c>
      <c r="F240" s="24">
        <f t="shared" si="3"/>
        <v>15925.139075999999</v>
      </c>
    </row>
    <row r="241" spans="2:6" x14ac:dyDescent="0.2">
      <c r="B241" s="41" t="s">
        <v>17</v>
      </c>
      <c r="C241" s="41">
        <v>2010</v>
      </c>
      <c r="D241" s="43">
        <v>1075.7239999999999</v>
      </c>
      <c r="E241" s="52">
        <v>17602.648611000001</v>
      </c>
      <c r="F241" s="24">
        <f t="shared" si="3"/>
        <v>16526.924611000002</v>
      </c>
    </row>
    <row r="242" spans="2:6" x14ac:dyDescent="0.2">
      <c r="B242" s="41" t="s">
        <v>17</v>
      </c>
      <c r="C242" s="41">
        <v>2011</v>
      </c>
      <c r="D242" s="43">
        <v>1077.558</v>
      </c>
      <c r="E242" s="52">
        <v>19797.981713000001</v>
      </c>
      <c r="F242" s="24">
        <f t="shared" si="3"/>
        <v>18720.423713</v>
      </c>
    </row>
    <row r="243" spans="2:6" x14ac:dyDescent="0.2">
      <c r="B243" s="41" t="s">
        <v>17</v>
      </c>
      <c r="C243" s="41">
        <v>2012</v>
      </c>
      <c r="D243" s="43">
        <v>1156.1880000000001</v>
      </c>
      <c r="E243" s="52">
        <v>21298.219851000002</v>
      </c>
      <c r="F243" s="24">
        <f t="shared" si="3"/>
        <v>20142.031851</v>
      </c>
    </row>
    <row r="244" spans="2:6" x14ac:dyDescent="0.2">
      <c r="B244" s="41" t="s">
        <v>17</v>
      </c>
      <c r="C244" s="41">
        <v>2013</v>
      </c>
      <c r="D244" s="43">
        <v>1229.691</v>
      </c>
      <c r="E244" s="52">
        <v>22690.935919</v>
      </c>
      <c r="F244" s="24">
        <f t="shared" si="3"/>
        <v>21461.244919000001</v>
      </c>
    </row>
    <row r="245" spans="2:6" x14ac:dyDescent="0.2">
      <c r="B245" s="41" t="s">
        <v>17</v>
      </c>
      <c r="C245" s="41">
        <v>2014</v>
      </c>
      <c r="D245" s="43">
        <v>1286.4770000000001</v>
      </c>
      <c r="E245" s="52">
        <v>23838.705177</v>
      </c>
      <c r="F245" s="24">
        <f t="shared" si="3"/>
        <v>22552.228177000001</v>
      </c>
    </row>
    <row r="246" spans="2:6" x14ac:dyDescent="0.2">
      <c r="B246" s="41" t="s">
        <v>17</v>
      </c>
      <c r="C246" s="41">
        <v>2015</v>
      </c>
      <c r="D246" s="43">
        <v>1405.0229999999999</v>
      </c>
      <c r="E246" s="52">
        <v>24833.612229999999</v>
      </c>
      <c r="F246" s="24">
        <f t="shared" si="3"/>
        <v>23428.589229999998</v>
      </c>
    </row>
    <row r="247" spans="2:6" x14ac:dyDescent="0.2">
      <c r="B247" s="41" t="s">
        <v>17</v>
      </c>
      <c r="C247" s="41">
        <v>2016</v>
      </c>
      <c r="D247" s="43">
        <v>1582.9549999999999</v>
      </c>
      <c r="E247" s="52">
        <v>26407.216417</v>
      </c>
      <c r="F247" s="24">
        <f t="shared" si="3"/>
        <v>24824.261417000002</v>
      </c>
    </row>
    <row r="248" spans="2:6" x14ac:dyDescent="0.2">
      <c r="B248" s="41" t="s">
        <v>17</v>
      </c>
      <c r="C248" s="41">
        <v>2017</v>
      </c>
      <c r="D248" s="43">
        <v>1649.277</v>
      </c>
      <c r="E248" s="52">
        <v>28504.870534000001</v>
      </c>
      <c r="F248" s="24">
        <f t="shared" si="3"/>
        <v>26855.593534</v>
      </c>
    </row>
    <row r="249" spans="2:6" x14ac:dyDescent="0.2">
      <c r="B249" s="41" t="s">
        <v>17</v>
      </c>
      <c r="C249" s="41">
        <v>2018</v>
      </c>
      <c r="D249" s="43">
        <v>1748.537</v>
      </c>
      <c r="E249" s="52">
        <v>30659.322050999999</v>
      </c>
      <c r="F249" s="24">
        <f t="shared" si="3"/>
        <v>28910.785050999999</v>
      </c>
    </row>
    <row r="250" spans="2:6" x14ac:dyDescent="0.2">
      <c r="B250" s="41" t="s">
        <v>18</v>
      </c>
      <c r="C250" s="41">
        <v>2000</v>
      </c>
      <c r="D250" s="43">
        <v>573.90300000000002</v>
      </c>
      <c r="E250" s="53">
        <v>8459.6888980000003</v>
      </c>
      <c r="F250" s="24">
        <f t="shared" si="3"/>
        <v>7885.7858980000001</v>
      </c>
    </row>
    <row r="251" spans="2:6" x14ac:dyDescent="0.2">
      <c r="B251" s="41" t="s">
        <v>18</v>
      </c>
      <c r="C251" s="41">
        <v>2001</v>
      </c>
      <c r="D251" s="43">
        <v>605.96900000000005</v>
      </c>
      <c r="E251" s="53">
        <v>9451.7330500000007</v>
      </c>
      <c r="F251" s="24">
        <f t="shared" si="3"/>
        <v>8845.7640500000016</v>
      </c>
    </row>
    <row r="252" spans="2:6" x14ac:dyDescent="0.2">
      <c r="B252" s="41" t="s">
        <v>18</v>
      </c>
      <c r="C252" s="41">
        <v>2002</v>
      </c>
      <c r="D252" s="43">
        <v>711.87</v>
      </c>
      <c r="E252" s="53">
        <v>10494.340308000001</v>
      </c>
      <c r="F252" s="24">
        <f t="shared" si="3"/>
        <v>9782.4703079999999</v>
      </c>
    </row>
    <row r="253" spans="2:6" x14ac:dyDescent="0.2">
      <c r="B253" s="41" t="s">
        <v>18</v>
      </c>
      <c r="C253" s="41">
        <v>2003</v>
      </c>
      <c r="D253" s="43">
        <v>816.53499999999997</v>
      </c>
      <c r="E253" s="53">
        <v>12067.902236</v>
      </c>
      <c r="F253" s="24">
        <f t="shared" si="3"/>
        <v>11251.367236</v>
      </c>
    </row>
    <row r="254" spans="2:6" x14ac:dyDescent="0.2">
      <c r="B254" s="41" t="s">
        <v>18</v>
      </c>
      <c r="C254" s="41">
        <v>2004</v>
      </c>
      <c r="D254" s="43">
        <v>789.51300000000003</v>
      </c>
      <c r="E254" s="53">
        <v>13031.539424000001</v>
      </c>
      <c r="F254" s="24">
        <f t="shared" si="3"/>
        <v>12242.026424</v>
      </c>
    </row>
    <row r="255" spans="2:6" x14ac:dyDescent="0.2">
      <c r="B255" s="41" t="s">
        <v>18</v>
      </c>
      <c r="C255" s="41">
        <v>2005</v>
      </c>
      <c r="D255" s="43">
        <v>885.726</v>
      </c>
      <c r="E255" s="53">
        <v>14526.197652000001</v>
      </c>
      <c r="F255" s="24">
        <f t="shared" si="3"/>
        <v>13640.471652</v>
      </c>
    </row>
    <row r="256" spans="2:6" x14ac:dyDescent="0.2">
      <c r="B256" s="41" t="s">
        <v>18</v>
      </c>
      <c r="C256" s="41">
        <v>2006</v>
      </c>
      <c r="D256" s="43">
        <v>1010.1319999999999</v>
      </c>
      <c r="E256" s="53">
        <v>16481.784508000001</v>
      </c>
      <c r="F256" s="24">
        <f t="shared" si="3"/>
        <v>15471.652508000001</v>
      </c>
    </row>
    <row r="257" spans="2:6" x14ac:dyDescent="0.2">
      <c r="B257" s="41" t="s">
        <v>18</v>
      </c>
      <c r="C257" s="41">
        <v>2007</v>
      </c>
      <c r="D257" s="43">
        <v>1158.653</v>
      </c>
      <c r="E257" s="53">
        <v>19094.190841</v>
      </c>
      <c r="F257" s="24">
        <f t="shared" si="3"/>
        <v>17935.537841000001</v>
      </c>
    </row>
    <row r="258" spans="2:6" x14ac:dyDescent="0.2">
      <c r="B258" s="41" t="s">
        <v>18</v>
      </c>
      <c r="C258" s="41">
        <v>2008</v>
      </c>
      <c r="D258" s="43">
        <v>1347.1990000000001</v>
      </c>
      <c r="E258" s="53">
        <v>20744.076647000002</v>
      </c>
      <c r="F258" s="24">
        <f t="shared" si="3"/>
        <v>19396.877647000001</v>
      </c>
    </row>
    <row r="259" spans="2:6" x14ac:dyDescent="0.2">
      <c r="B259" s="41" t="s">
        <v>18</v>
      </c>
      <c r="C259" s="41">
        <v>2009</v>
      </c>
      <c r="D259" s="43">
        <v>1326.402</v>
      </c>
      <c r="E259" s="53">
        <v>18159.684797000002</v>
      </c>
      <c r="F259" s="24">
        <f t="shared" si="3"/>
        <v>16833.282797</v>
      </c>
    </row>
    <row r="260" spans="2:6" x14ac:dyDescent="0.2">
      <c r="B260" s="41" t="s">
        <v>18</v>
      </c>
      <c r="C260" s="41">
        <v>2010</v>
      </c>
      <c r="D260" s="43">
        <v>1371.1410000000001</v>
      </c>
      <c r="E260" s="53">
        <v>20053.917950999999</v>
      </c>
      <c r="F260" s="24">
        <f t="shared" ref="F260:F323" si="4">E260-D260</f>
        <v>18682.776951</v>
      </c>
    </row>
    <row r="261" spans="2:6" x14ac:dyDescent="0.2">
      <c r="B261" s="41" t="s">
        <v>18</v>
      </c>
      <c r="C261" s="41">
        <v>2011</v>
      </c>
      <c r="D261" s="43">
        <v>1484.7529999999999</v>
      </c>
      <c r="E261" s="53">
        <v>22823.956983</v>
      </c>
      <c r="F261" s="24">
        <f t="shared" si="4"/>
        <v>21339.203982999999</v>
      </c>
    </row>
    <row r="262" spans="2:6" x14ac:dyDescent="0.2">
      <c r="B262" s="41" t="s">
        <v>18</v>
      </c>
      <c r="C262" s="41">
        <v>2012</v>
      </c>
      <c r="D262" s="43">
        <v>1568.0029999999999</v>
      </c>
      <c r="E262" s="53">
        <v>24645.682218999998</v>
      </c>
      <c r="F262" s="24">
        <f t="shared" si="4"/>
        <v>23077.679218999998</v>
      </c>
    </row>
    <row r="263" spans="2:6" x14ac:dyDescent="0.2">
      <c r="B263" s="41" t="s">
        <v>18</v>
      </c>
      <c r="C263" s="41">
        <v>2013</v>
      </c>
      <c r="D263" s="43">
        <v>1662.577</v>
      </c>
      <c r="E263" s="53">
        <v>26679.978963000001</v>
      </c>
      <c r="F263" s="24">
        <f t="shared" si="4"/>
        <v>25017.401963</v>
      </c>
    </row>
    <row r="264" spans="2:6" x14ac:dyDescent="0.2">
      <c r="B264" s="41" t="s">
        <v>18</v>
      </c>
      <c r="C264" s="41">
        <v>2014</v>
      </c>
      <c r="D264" s="43">
        <v>1781.674</v>
      </c>
      <c r="E264" s="53">
        <v>28156.190136000001</v>
      </c>
      <c r="F264" s="24">
        <f t="shared" si="4"/>
        <v>26374.516136000002</v>
      </c>
    </row>
    <row r="265" spans="2:6" x14ac:dyDescent="0.2">
      <c r="B265" s="41" t="s">
        <v>18</v>
      </c>
      <c r="C265" s="41">
        <v>2015</v>
      </c>
      <c r="D265" s="43">
        <v>1917.586</v>
      </c>
      <c r="E265" s="53">
        <v>28823.805591</v>
      </c>
      <c r="F265" s="24">
        <f t="shared" si="4"/>
        <v>26906.219591000001</v>
      </c>
    </row>
    <row r="266" spans="2:6" x14ac:dyDescent="0.2">
      <c r="B266" s="41" t="s">
        <v>18</v>
      </c>
      <c r="C266" s="41">
        <v>2016</v>
      </c>
      <c r="D266" s="43">
        <v>2057.8249999999998</v>
      </c>
      <c r="E266" s="53">
        <v>30924.899738</v>
      </c>
      <c r="F266" s="24">
        <f t="shared" si="4"/>
        <v>28867.074737999999</v>
      </c>
    </row>
    <row r="267" spans="2:6" x14ac:dyDescent="0.2">
      <c r="B267" s="41" t="s">
        <v>18</v>
      </c>
      <c r="C267" s="41">
        <v>2017</v>
      </c>
      <c r="D267" s="43">
        <v>2182.4690000000001</v>
      </c>
      <c r="E267" s="53">
        <v>33821.206277999998</v>
      </c>
      <c r="F267" s="24">
        <f t="shared" si="4"/>
        <v>31638.737277999997</v>
      </c>
    </row>
    <row r="268" spans="2:6" x14ac:dyDescent="0.2">
      <c r="B268" s="41" t="s">
        <v>18</v>
      </c>
      <c r="C268" s="41">
        <v>2018</v>
      </c>
      <c r="D268" s="43">
        <v>2415.8229999999999</v>
      </c>
      <c r="E268" s="53">
        <v>35831.865189999997</v>
      </c>
      <c r="F268" s="24">
        <f t="shared" si="4"/>
        <v>33416.04219</v>
      </c>
    </row>
    <row r="269" spans="2:6" x14ac:dyDescent="0.2">
      <c r="B269" s="41" t="s">
        <v>19</v>
      </c>
      <c r="C269" s="41">
        <v>2000</v>
      </c>
      <c r="D269" s="43">
        <v>3409.348</v>
      </c>
      <c r="E269" s="52">
        <v>55276.441673000001</v>
      </c>
      <c r="F269" s="24">
        <f t="shared" si="4"/>
        <v>51867.093673000003</v>
      </c>
    </row>
    <row r="270" spans="2:6" x14ac:dyDescent="0.2">
      <c r="B270" s="41" t="s">
        <v>19</v>
      </c>
      <c r="C270" s="41">
        <v>2001</v>
      </c>
      <c r="D270" s="43">
        <v>3712.7469999999998</v>
      </c>
      <c r="E270" s="52">
        <v>55852.741805999998</v>
      </c>
      <c r="F270" s="24">
        <f t="shared" si="4"/>
        <v>52139.994805999995</v>
      </c>
    </row>
    <row r="271" spans="2:6" x14ac:dyDescent="0.2">
      <c r="B271" s="41" t="s">
        <v>19</v>
      </c>
      <c r="C271" s="41">
        <v>2002</v>
      </c>
      <c r="D271" s="43">
        <v>4248.808</v>
      </c>
      <c r="E271" s="52">
        <v>58709.015335999997</v>
      </c>
      <c r="F271" s="24">
        <f t="shared" si="4"/>
        <v>54460.207335999999</v>
      </c>
    </row>
    <row r="272" spans="2:6" x14ac:dyDescent="0.2">
      <c r="B272" s="41" t="s">
        <v>19</v>
      </c>
      <c r="C272" s="41">
        <v>2003</v>
      </c>
      <c r="D272" s="43">
        <v>4411.598</v>
      </c>
      <c r="E272" s="52">
        <v>59956.326643</v>
      </c>
      <c r="F272" s="24">
        <f t="shared" si="4"/>
        <v>55544.728643000002</v>
      </c>
    </row>
    <row r="273" spans="2:6" x14ac:dyDescent="0.2">
      <c r="B273" s="41" t="s">
        <v>19</v>
      </c>
      <c r="C273" s="41">
        <v>2004</v>
      </c>
      <c r="D273" s="43">
        <v>4776.7240000000002</v>
      </c>
      <c r="E273" s="52">
        <v>63993.597549999999</v>
      </c>
      <c r="F273" s="24">
        <f t="shared" si="4"/>
        <v>59216.873549999997</v>
      </c>
    </row>
    <row r="274" spans="2:6" x14ac:dyDescent="0.2">
      <c r="B274" s="41" t="s">
        <v>19</v>
      </c>
      <c r="C274" s="41">
        <v>2005</v>
      </c>
      <c r="D274" s="43">
        <v>4881.4009999999998</v>
      </c>
      <c r="E274" s="52">
        <v>68140.652350999997</v>
      </c>
      <c r="F274" s="24">
        <f t="shared" si="4"/>
        <v>63259.251350999999</v>
      </c>
    </row>
    <row r="275" spans="2:6" x14ac:dyDescent="0.2">
      <c r="B275" s="41" t="s">
        <v>19</v>
      </c>
      <c r="C275" s="41">
        <v>2006</v>
      </c>
      <c r="D275" s="43">
        <v>5149.5200000000004</v>
      </c>
      <c r="E275" s="52">
        <v>77890.775492999994</v>
      </c>
      <c r="F275" s="24">
        <f t="shared" si="4"/>
        <v>72741.25549299999</v>
      </c>
    </row>
    <row r="276" spans="2:6" x14ac:dyDescent="0.2">
      <c r="B276" s="41" t="s">
        <v>19</v>
      </c>
      <c r="C276" s="41">
        <v>2007</v>
      </c>
      <c r="D276" s="43">
        <v>5084.7700000000004</v>
      </c>
      <c r="E276" s="52">
        <v>83852.116704999993</v>
      </c>
      <c r="F276" s="24">
        <f t="shared" si="4"/>
        <v>78767.346704999989</v>
      </c>
    </row>
    <row r="277" spans="2:6" x14ac:dyDescent="0.2">
      <c r="B277" s="41" t="s">
        <v>19</v>
      </c>
      <c r="C277" s="41">
        <v>2008</v>
      </c>
      <c r="D277" s="43">
        <v>5431.1120000000001</v>
      </c>
      <c r="E277" s="52">
        <v>86591.985486999998</v>
      </c>
      <c r="F277" s="24">
        <f t="shared" si="4"/>
        <v>81160.873487000004</v>
      </c>
    </row>
    <row r="278" spans="2:6" x14ac:dyDescent="0.2">
      <c r="B278" s="41" t="s">
        <v>19</v>
      </c>
      <c r="C278" s="41">
        <v>2009</v>
      </c>
      <c r="D278" s="43">
        <v>5724.1009999999997</v>
      </c>
      <c r="E278" s="52">
        <v>82268.597682000007</v>
      </c>
      <c r="F278" s="24">
        <f t="shared" si="4"/>
        <v>76544.496682000012</v>
      </c>
    </row>
    <row r="279" spans="2:6" x14ac:dyDescent="0.2">
      <c r="B279" s="41" t="s">
        <v>19</v>
      </c>
      <c r="C279" s="41">
        <v>2010</v>
      </c>
      <c r="D279" s="43">
        <v>5622.75</v>
      </c>
      <c r="E279" s="52">
        <v>85578.884537000005</v>
      </c>
      <c r="F279" s="24">
        <f t="shared" si="4"/>
        <v>79956.134537000005</v>
      </c>
    </row>
    <row r="280" spans="2:6" x14ac:dyDescent="0.2">
      <c r="B280" s="41" t="s">
        <v>19</v>
      </c>
      <c r="C280" s="41">
        <v>2011</v>
      </c>
      <c r="D280" s="43">
        <v>4830.5169999999998</v>
      </c>
      <c r="E280" s="52">
        <v>91814.036674999996</v>
      </c>
      <c r="F280" s="24">
        <f t="shared" si="4"/>
        <v>86983.519674999989</v>
      </c>
    </row>
    <row r="281" spans="2:6" x14ac:dyDescent="0.2">
      <c r="B281" s="41" t="s">
        <v>19</v>
      </c>
      <c r="C281" s="41">
        <v>2012</v>
      </c>
      <c r="D281" s="43">
        <v>5207.3549999999996</v>
      </c>
      <c r="E281" s="52">
        <v>91526.720790000007</v>
      </c>
      <c r="F281" s="24">
        <f t="shared" si="4"/>
        <v>86319.365790000011</v>
      </c>
    </row>
    <row r="282" spans="2:6" x14ac:dyDescent="0.2">
      <c r="B282" s="41" t="s">
        <v>19</v>
      </c>
      <c r="C282" s="41">
        <v>2013</v>
      </c>
      <c r="D282" s="43">
        <v>4759.0159999999996</v>
      </c>
      <c r="E282" s="52">
        <v>95246.113968999998</v>
      </c>
      <c r="F282" s="24">
        <f t="shared" si="4"/>
        <v>90487.097968999995</v>
      </c>
    </row>
    <row r="283" spans="2:6" x14ac:dyDescent="0.2">
      <c r="B283" s="41" t="s">
        <v>19</v>
      </c>
      <c r="C283" s="41">
        <v>2014</v>
      </c>
      <c r="D283" s="43">
        <v>4809.2359999999999</v>
      </c>
      <c r="E283" s="52">
        <v>100933.60462</v>
      </c>
      <c r="F283" s="24">
        <f t="shared" si="4"/>
        <v>96124.368619999994</v>
      </c>
    </row>
    <row r="284" spans="2:6" x14ac:dyDescent="0.2">
      <c r="B284" s="41" t="s">
        <v>19</v>
      </c>
      <c r="C284" s="41">
        <v>2015</v>
      </c>
      <c r="D284" s="43">
        <v>4820.8289999999997</v>
      </c>
      <c r="E284" s="52">
        <v>103787.96769</v>
      </c>
      <c r="F284" s="24">
        <f t="shared" si="4"/>
        <v>98967.138690000007</v>
      </c>
    </row>
    <row r="285" spans="2:6" x14ac:dyDescent="0.2">
      <c r="B285" s="41" t="s">
        <v>19</v>
      </c>
      <c r="C285" s="41">
        <v>2016</v>
      </c>
      <c r="D285" s="43">
        <v>4873.8620000000001</v>
      </c>
      <c r="E285" s="52">
        <v>110249.79704999999</v>
      </c>
      <c r="F285" s="24">
        <f t="shared" si="4"/>
        <v>105375.93505</v>
      </c>
    </row>
    <row r="286" spans="2:6" x14ac:dyDescent="0.2">
      <c r="B286" s="41" t="s">
        <v>19</v>
      </c>
      <c r="C286" s="41">
        <v>2017</v>
      </c>
      <c r="D286" s="43">
        <v>4940.6719999999996</v>
      </c>
      <c r="E286" s="52">
        <v>112701.6597</v>
      </c>
      <c r="F286" s="24">
        <f t="shared" si="4"/>
        <v>107760.9877</v>
      </c>
    </row>
    <row r="287" spans="2:6" x14ac:dyDescent="0.2">
      <c r="B287" s="41" t="s">
        <v>19</v>
      </c>
      <c r="C287" s="41">
        <v>2018</v>
      </c>
      <c r="D287" s="43">
        <v>5070.1719999999996</v>
      </c>
      <c r="E287" s="52">
        <v>116622.23630999999</v>
      </c>
      <c r="F287" s="24">
        <f t="shared" si="4"/>
        <v>111552.06430999999</v>
      </c>
    </row>
    <row r="288" spans="2:6" x14ac:dyDescent="0.2">
      <c r="B288" s="41" t="s">
        <v>21</v>
      </c>
      <c r="C288" s="41">
        <v>2000</v>
      </c>
      <c r="D288" s="43">
        <v>2645.877</v>
      </c>
      <c r="E288" s="53">
        <v>31881.783197000001</v>
      </c>
      <c r="F288" s="24">
        <f t="shared" si="4"/>
        <v>29235.906197</v>
      </c>
    </row>
    <row r="289" spans="2:6" x14ac:dyDescent="0.2">
      <c r="B289" s="41" t="s">
        <v>21</v>
      </c>
      <c r="C289" s="41">
        <v>2001</v>
      </c>
      <c r="D289" s="43">
        <v>2881.777</v>
      </c>
      <c r="E289" s="53">
        <v>33194.742253999997</v>
      </c>
      <c r="F289" s="24">
        <f t="shared" si="4"/>
        <v>30312.965253999995</v>
      </c>
    </row>
    <row r="290" spans="2:6" x14ac:dyDescent="0.2">
      <c r="B290" s="41" t="s">
        <v>21</v>
      </c>
      <c r="C290" s="41">
        <v>2002</v>
      </c>
      <c r="D290" s="43">
        <v>3296.9639999999999</v>
      </c>
      <c r="E290" s="53">
        <v>34447.053372000002</v>
      </c>
      <c r="F290" s="24">
        <f t="shared" si="4"/>
        <v>31150.089372000002</v>
      </c>
    </row>
    <row r="291" spans="2:6" x14ac:dyDescent="0.2">
      <c r="B291" s="41" t="s">
        <v>21</v>
      </c>
      <c r="C291" s="41">
        <v>2003</v>
      </c>
      <c r="D291" s="43">
        <v>3308.9</v>
      </c>
      <c r="E291" s="53">
        <v>34112.961208000001</v>
      </c>
      <c r="F291" s="24">
        <f t="shared" si="4"/>
        <v>30804.061207999999</v>
      </c>
    </row>
    <row r="292" spans="2:6" x14ac:dyDescent="0.2">
      <c r="B292" s="41" t="s">
        <v>21</v>
      </c>
      <c r="C292" s="41">
        <v>2004</v>
      </c>
      <c r="D292" s="43">
        <v>3495.24</v>
      </c>
      <c r="E292" s="53">
        <v>35776.830561000002</v>
      </c>
      <c r="F292" s="24">
        <f t="shared" si="4"/>
        <v>32281.590561000005</v>
      </c>
    </row>
    <row r="293" spans="2:6" x14ac:dyDescent="0.2">
      <c r="B293" s="41" t="s">
        <v>21</v>
      </c>
      <c r="C293" s="41">
        <v>2005</v>
      </c>
      <c r="D293" s="43">
        <v>3583.4540000000002</v>
      </c>
      <c r="E293" s="53">
        <v>37625.252433000001</v>
      </c>
      <c r="F293" s="24">
        <f t="shared" si="4"/>
        <v>34041.798433000004</v>
      </c>
    </row>
    <row r="294" spans="2:6" x14ac:dyDescent="0.2">
      <c r="B294" s="41" t="s">
        <v>21</v>
      </c>
      <c r="C294" s="41">
        <v>2006</v>
      </c>
      <c r="D294" s="43">
        <v>3826.415</v>
      </c>
      <c r="E294" s="53">
        <v>40964.575027999999</v>
      </c>
      <c r="F294" s="24">
        <f t="shared" si="4"/>
        <v>37138.160027999998</v>
      </c>
    </row>
    <row r="295" spans="2:6" x14ac:dyDescent="0.2">
      <c r="B295" s="41" t="s">
        <v>21</v>
      </c>
      <c r="C295" s="41">
        <v>2007</v>
      </c>
      <c r="D295" s="43">
        <v>4075.45</v>
      </c>
      <c r="E295" s="53">
        <v>43892.697679999997</v>
      </c>
      <c r="F295" s="24">
        <f t="shared" si="4"/>
        <v>39817.24768</v>
      </c>
    </row>
    <row r="296" spans="2:6" x14ac:dyDescent="0.2">
      <c r="B296" s="41" t="s">
        <v>21</v>
      </c>
      <c r="C296" s="41">
        <v>2008</v>
      </c>
      <c r="D296" s="43">
        <v>4378.3829999999998</v>
      </c>
      <c r="E296" s="53">
        <v>46419.042593999999</v>
      </c>
      <c r="F296" s="24">
        <f t="shared" si="4"/>
        <v>42040.659593999997</v>
      </c>
    </row>
    <row r="297" spans="2:6" x14ac:dyDescent="0.2">
      <c r="B297" s="41" t="s">
        <v>21</v>
      </c>
      <c r="C297" s="41">
        <v>2009</v>
      </c>
      <c r="D297" s="43">
        <v>4444.424</v>
      </c>
      <c r="E297" s="53">
        <v>44600.864797000002</v>
      </c>
      <c r="F297" s="24">
        <f t="shared" si="4"/>
        <v>40156.440797000003</v>
      </c>
    </row>
    <row r="298" spans="2:6" x14ac:dyDescent="0.2">
      <c r="B298" s="41" t="s">
        <v>21</v>
      </c>
      <c r="C298" s="41">
        <v>2010</v>
      </c>
      <c r="D298" s="43">
        <v>4472.6949999999997</v>
      </c>
      <c r="E298" s="53">
        <v>45075.085248000003</v>
      </c>
      <c r="F298" s="24">
        <f t="shared" si="4"/>
        <v>40602.390248000003</v>
      </c>
    </row>
    <row r="299" spans="2:6" x14ac:dyDescent="0.2">
      <c r="B299" s="41" t="s">
        <v>21</v>
      </c>
      <c r="C299" s="41">
        <v>2011</v>
      </c>
      <c r="D299" s="43">
        <v>4567.357</v>
      </c>
      <c r="E299" s="53">
        <v>46599.227658000003</v>
      </c>
      <c r="F299" s="24">
        <f t="shared" si="4"/>
        <v>42031.870658</v>
      </c>
    </row>
    <row r="300" spans="2:6" x14ac:dyDescent="0.2">
      <c r="B300" s="41" t="s">
        <v>21</v>
      </c>
      <c r="C300" s="41">
        <v>2012</v>
      </c>
      <c r="D300" s="43">
        <v>4782.366</v>
      </c>
      <c r="E300" s="53">
        <v>47271.968223999997</v>
      </c>
      <c r="F300" s="24">
        <f t="shared" si="4"/>
        <v>42489.602223999995</v>
      </c>
    </row>
    <row r="301" spans="2:6" x14ac:dyDescent="0.2">
      <c r="B301" s="41" t="s">
        <v>21</v>
      </c>
      <c r="C301" s="41">
        <v>2013</v>
      </c>
      <c r="D301" s="43">
        <v>4923.8770000000004</v>
      </c>
      <c r="E301" s="53">
        <v>49242.786711000001</v>
      </c>
      <c r="F301" s="24">
        <f t="shared" si="4"/>
        <v>44318.909711</v>
      </c>
    </row>
    <row r="302" spans="2:6" x14ac:dyDescent="0.2">
      <c r="B302" s="41" t="s">
        <v>21</v>
      </c>
      <c r="C302" s="41">
        <v>2014</v>
      </c>
      <c r="D302" s="43">
        <v>4934.5829999999996</v>
      </c>
      <c r="E302" s="53">
        <v>49233.230346999997</v>
      </c>
      <c r="F302" s="24">
        <f t="shared" si="4"/>
        <v>44298.647346999998</v>
      </c>
    </row>
    <row r="303" spans="2:6" x14ac:dyDescent="0.2">
      <c r="B303" s="41" t="s">
        <v>21</v>
      </c>
      <c r="C303" s="41">
        <v>2015</v>
      </c>
      <c r="D303" s="43">
        <v>4928.366</v>
      </c>
      <c r="E303" s="53">
        <v>50301.845626000002</v>
      </c>
      <c r="F303" s="24">
        <f t="shared" si="4"/>
        <v>45373.479626</v>
      </c>
    </row>
    <row r="304" spans="2:6" x14ac:dyDescent="0.2">
      <c r="B304" s="41" t="s">
        <v>21</v>
      </c>
      <c r="C304" s="41">
        <v>2016</v>
      </c>
      <c r="D304" s="43">
        <v>5018.4059999999999</v>
      </c>
      <c r="E304" s="53">
        <v>52284.122625000004</v>
      </c>
      <c r="F304" s="24">
        <f t="shared" si="4"/>
        <v>47265.716625000001</v>
      </c>
    </row>
    <row r="305" spans="2:6" x14ac:dyDescent="0.2">
      <c r="B305" s="41" t="s">
        <v>21</v>
      </c>
      <c r="C305" s="41">
        <v>2017</v>
      </c>
      <c r="D305" s="43">
        <v>5155.0429999999997</v>
      </c>
      <c r="E305" s="53">
        <v>55348.891834000002</v>
      </c>
      <c r="F305" s="24">
        <f t="shared" si="4"/>
        <v>50193.848834000004</v>
      </c>
    </row>
    <row r="306" spans="2:6" x14ac:dyDescent="0.2">
      <c r="B306" s="41" t="s">
        <v>21</v>
      </c>
      <c r="C306" s="41">
        <v>2018</v>
      </c>
      <c r="D306" s="43">
        <v>5288.4359999999997</v>
      </c>
      <c r="E306" s="53">
        <v>57563.957868999998</v>
      </c>
      <c r="F306" s="24">
        <f t="shared" si="4"/>
        <v>52275.521868999997</v>
      </c>
    </row>
    <row r="307" spans="2:6" x14ac:dyDescent="0.2">
      <c r="B307" s="41" t="s">
        <v>22</v>
      </c>
      <c r="C307" s="41">
        <v>2000</v>
      </c>
      <c r="D307" s="43">
        <v>603.78899999999999</v>
      </c>
      <c r="E307" s="52">
        <v>10656.185652</v>
      </c>
      <c r="F307" s="24">
        <f t="shared" si="4"/>
        <v>10052.396651999999</v>
      </c>
    </row>
    <row r="308" spans="2:6" x14ac:dyDescent="0.2">
      <c r="B308" s="41" t="s">
        <v>22</v>
      </c>
      <c r="C308" s="41">
        <v>2001</v>
      </c>
      <c r="D308" s="43">
        <v>668.06600000000003</v>
      </c>
      <c r="E308" s="52">
        <v>11101.220313</v>
      </c>
      <c r="F308" s="24">
        <f t="shared" si="4"/>
        <v>10433.154312999999</v>
      </c>
    </row>
    <row r="309" spans="2:6" x14ac:dyDescent="0.2">
      <c r="B309" s="41" t="s">
        <v>22</v>
      </c>
      <c r="C309" s="41">
        <v>2002</v>
      </c>
      <c r="D309" s="43">
        <v>774.06899999999996</v>
      </c>
      <c r="E309" s="52">
        <v>11780.566973000001</v>
      </c>
      <c r="F309" s="24">
        <f t="shared" si="4"/>
        <v>11006.497973000001</v>
      </c>
    </row>
    <row r="310" spans="2:6" x14ac:dyDescent="0.2">
      <c r="B310" s="41" t="s">
        <v>22</v>
      </c>
      <c r="C310" s="41">
        <v>2003</v>
      </c>
      <c r="D310" s="43">
        <v>781.58600000000001</v>
      </c>
      <c r="E310" s="52">
        <v>12260.405626</v>
      </c>
      <c r="F310" s="24">
        <f t="shared" si="4"/>
        <v>11478.819626</v>
      </c>
    </row>
    <row r="311" spans="2:6" x14ac:dyDescent="0.2">
      <c r="B311" s="41" t="s">
        <v>22</v>
      </c>
      <c r="C311" s="41">
        <v>2004</v>
      </c>
      <c r="D311" s="43">
        <v>837.64700000000005</v>
      </c>
      <c r="E311" s="52">
        <v>13341.93477</v>
      </c>
      <c r="F311" s="24">
        <f t="shared" si="4"/>
        <v>12504.287769999999</v>
      </c>
    </row>
    <row r="312" spans="2:6" x14ac:dyDescent="0.2">
      <c r="B312" s="41" t="s">
        <v>22</v>
      </c>
      <c r="C312" s="41">
        <v>2005</v>
      </c>
      <c r="D312" s="43">
        <v>834.60500000000002</v>
      </c>
      <c r="E312" s="52">
        <v>13897.472915</v>
      </c>
      <c r="F312" s="24">
        <f t="shared" si="4"/>
        <v>13062.867915000001</v>
      </c>
    </row>
    <row r="313" spans="2:6" x14ac:dyDescent="0.2">
      <c r="B313" s="41" t="s">
        <v>22</v>
      </c>
      <c r="C313" s="41">
        <v>2006</v>
      </c>
      <c r="D313" s="43">
        <v>902.61</v>
      </c>
      <c r="E313" s="52">
        <v>15143.17634</v>
      </c>
      <c r="F313" s="24">
        <f t="shared" si="4"/>
        <v>14240.566339999999</v>
      </c>
    </row>
    <row r="314" spans="2:6" x14ac:dyDescent="0.2">
      <c r="B314" s="41" t="s">
        <v>22</v>
      </c>
      <c r="C314" s="41">
        <v>2007</v>
      </c>
      <c r="D314" s="43">
        <v>1050.5609999999999</v>
      </c>
      <c r="E314" s="52">
        <v>16788.670157</v>
      </c>
      <c r="F314" s="24">
        <f t="shared" si="4"/>
        <v>15738.109157000001</v>
      </c>
    </row>
    <row r="315" spans="2:6" x14ac:dyDescent="0.2">
      <c r="B315" s="41" t="s">
        <v>22</v>
      </c>
      <c r="C315" s="41">
        <v>2008</v>
      </c>
      <c r="D315" s="43">
        <v>1222.748</v>
      </c>
      <c r="E315" s="52">
        <v>18315.045642000001</v>
      </c>
      <c r="F315" s="24">
        <f t="shared" si="4"/>
        <v>17092.297642000001</v>
      </c>
    </row>
    <row r="316" spans="2:6" x14ac:dyDescent="0.2">
      <c r="B316" s="41" t="s">
        <v>22</v>
      </c>
      <c r="C316" s="41">
        <v>2009</v>
      </c>
      <c r="D316" s="43">
        <v>1315.65</v>
      </c>
      <c r="E316" s="52">
        <v>19095.054572000001</v>
      </c>
      <c r="F316" s="24">
        <f t="shared" si="4"/>
        <v>17779.404571999999</v>
      </c>
    </row>
    <row r="317" spans="2:6" x14ac:dyDescent="0.2">
      <c r="B317" s="41" t="s">
        <v>22</v>
      </c>
      <c r="C317" s="41">
        <v>2010</v>
      </c>
      <c r="D317" s="43">
        <v>1422.816</v>
      </c>
      <c r="E317" s="52">
        <v>20804.753606999999</v>
      </c>
      <c r="F317" s="24">
        <f t="shared" si="4"/>
        <v>19381.937607</v>
      </c>
    </row>
    <row r="318" spans="2:6" x14ac:dyDescent="0.2">
      <c r="B318" s="41" t="s">
        <v>22</v>
      </c>
      <c r="C318" s="41">
        <v>2011</v>
      </c>
      <c r="D318" s="43">
        <v>1496.615</v>
      </c>
      <c r="E318" s="52">
        <v>22576.179382999999</v>
      </c>
      <c r="F318" s="24">
        <f t="shared" si="4"/>
        <v>21079.564382999997</v>
      </c>
    </row>
    <row r="319" spans="2:6" x14ac:dyDescent="0.2">
      <c r="B319" s="41" t="s">
        <v>22</v>
      </c>
      <c r="C319" s="41">
        <v>2012</v>
      </c>
      <c r="D319" s="43">
        <v>1578.5989999999999</v>
      </c>
      <c r="E319" s="52">
        <v>23542.002956</v>
      </c>
      <c r="F319" s="24">
        <f t="shared" si="4"/>
        <v>21963.403956000002</v>
      </c>
    </row>
    <row r="320" spans="2:6" x14ac:dyDescent="0.2">
      <c r="B320" s="41" t="s">
        <v>22</v>
      </c>
      <c r="C320" s="41">
        <v>2013</v>
      </c>
      <c r="D320" s="43">
        <v>1670.7829999999999</v>
      </c>
      <c r="E320" s="52">
        <v>24422.763908000001</v>
      </c>
      <c r="F320" s="24">
        <f t="shared" si="4"/>
        <v>22751.980908000001</v>
      </c>
    </row>
    <row r="321" spans="2:6" x14ac:dyDescent="0.2">
      <c r="B321" s="41" t="s">
        <v>22</v>
      </c>
      <c r="C321" s="41">
        <v>2014</v>
      </c>
      <c r="D321" s="43">
        <v>1687.056</v>
      </c>
      <c r="E321" s="52">
        <v>25297.950443999998</v>
      </c>
      <c r="F321" s="24">
        <f t="shared" si="4"/>
        <v>23610.894443999998</v>
      </c>
    </row>
    <row r="322" spans="2:6" x14ac:dyDescent="0.2">
      <c r="B322" s="41" t="s">
        <v>22</v>
      </c>
      <c r="C322" s="41">
        <v>2015</v>
      </c>
      <c r="D322" s="43">
        <v>1802.9949999999999</v>
      </c>
      <c r="E322" s="52">
        <v>26529.036796</v>
      </c>
      <c r="F322" s="24">
        <f t="shared" si="4"/>
        <v>24726.041796000001</v>
      </c>
    </row>
    <row r="323" spans="2:6" x14ac:dyDescent="0.2">
      <c r="B323" s="41" t="s">
        <v>22</v>
      </c>
      <c r="C323" s="41">
        <v>2016</v>
      </c>
      <c r="D323" s="43">
        <v>1915.0519999999999</v>
      </c>
      <c r="E323" s="52">
        <v>27947.390310999999</v>
      </c>
      <c r="F323" s="24">
        <f t="shared" si="4"/>
        <v>26032.338311</v>
      </c>
    </row>
    <row r="324" spans="2:6" x14ac:dyDescent="0.2">
      <c r="B324" s="41" t="s">
        <v>22</v>
      </c>
      <c r="C324" s="41">
        <v>2017</v>
      </c>
      <c r="D324" s="43">
        <v>2047.73</v>
      </c>
      <c r="E324" s="52">
        <v>29801.809393</v>
      </c>
      <c r="F324" s="24">
        <f t="shared" ref="F324:F387" si="5">E324-D324</f>
        <v>27754.079393</v>
      </c>
    </row>
    <row r="325" spans="2:6" x14ac:dyDescent="0.2">
      <c r="B325" s="41" t="s">
        <v>22</v>
      </c>
      <c r="C325" s="41">
        <v>2018</v>
      </c>
      <c r="D325" s="43">
        <v>2056.3580000000002</v>
      </c>
      <c r="E325" s="52">
        <v>31471.211132</v>
      </c>
      <c r="F325" s="24">
        <f t="shared" si="5"/>
        <v>29414.853132</v>
      </c>
    </row>
    <row r="326" spans="2:6" x14ac:dyDescent="0.2">
      <c r="B326" s="41" t="s">
        <v>23</v>
      </c>
      <c r="C326" s="41">
        <v>2000</v>
      </c>
      <c r="D326" s="43">
        <v>1599.4259999999999</v>
      </c>
      <c r="E326" s="53">
        <v>18883.735624000001</v>
      </c>
      <c r="F326" s="24">
        <f t="shared" si="5"/>
        <v>17284.309624000001</v>
      </c>
    </row>
    <row r="327" spans="2:6" x14ac:dyDescent="0.2">
      <c r="B327" s="41" t="s">
        <v>23</v>
      </c>
      <c r="C327" s="41">
        <v>2001</v>
      </c>
      <c r="D327" s="43">
        <v>1665.3889999999999</v>
      </c>
      <c r="E327" s="53">
        <v>19533.295916999999</v>
      </c>
      <c r="F327" s="24">
        <f t="shared" si="5"/>
        <v>17867.906917</v>
      </c>
    </row>
    <row r="328" spans="2:6" x14ac:dyDescent="0.2">
      <c r="B328" s="41" t="s">
        <v>23</v>
      </c>
      <c r="C328" s="41">
        <v>2002</v>
      </c>
      <c r="D328" s="43">
        <v>1792.2840000000001</v>
      </c>
      <c r="E328" s="53">
        <v>20356.721554</v>
      </c>
      <c r="F328" s="24">
        <f t="shared" si="5"/>
        <v>18564.437554</v>
      </c>
    </row>
    <row r="329" spans="2:6" x14ac:dyDescent="0.2">
      <c r="B329" s="41" t="s">
        <v>23</v>
      </c>
      <c r="C329" s="41">
        <v>2003</v>
      </c>
      <c r="D329" s="43">
        <v>1876.249</v>
      </c>
      <c r="E329" s="53">
        <v>20828.357335000001</v>
      </c>
      <c r="F329" s="24">
        <f t="shared" si="5"/>
        <v>18952.108335000001</v>
      </c>
    </row>
    <row r="330" spans="2:6" x14ac:dyDescent="0.2">
      <c r="B330" s="41" t="s">
        <v>23</v>
      </c>
      <c r="C330" s="41">
        <v>2004</v>
      </c>
      <c r="D330" s="43">
        <v>2035.41</v>
      </c>
      <c r="E330" s="53">
        <v>21458.280048000001</v>
      </c>
      <c r="F330" s="24">
        <f t="shared" si="5"/>
        <v>19422.870048000001</v>
      </c>
    </row>
    <row r="331" spans="2:6" x14ac:dyDescent="0.2">
      <c r="B331" s="41" t="s">
        <v>23</v>
      </c>
      <c r="C331" s="41">
        <v>2005</v>
      </c>
      <c r="D331" s="43">
        <v>2135.366</v>
      </c>
      <c r="E331" s="53">
        <v>22725.351603999999</v>
      </c>
      <c r="F331" s="24">
        <f t="shared" si="5"/>
        <v>20589.985604000001</v>
      </c>
    </row>
    <row r="332" spans="2:6" x14ac:dyDescent="0.2">
      <c r="B332" s="41" t="s">
        <v>23</v>
      </c>
      <c r="C332" s="41">
        <v>2006</v>
      </c>
      <c r="D332" s="43">
        <v>2186.4989999999998</v>
      </c>
      <c r="E332" s="53">
        <v>24652.920160000001</v>
      </c>
      <c r="F332" s="24">
        <f t="shared" si="5"/>
        <v>22466.421160000002</v>
      </c>
    </row>
    <row r="333" spans="2:6" x14ac:dyDescent="0.2">
      <c r="B333" s="41" t="s">
        <v>23</v>
      </c>
      <c r="C333" s="41">
        <v>2007</v>
      </c>
      <c r="D333" s="43">
        <v>2253.2040000000002</v>
      </c>
      <c r="E333" s="53">
        <v>25706.283961000001</v>
      </c>
      <c r="F333" s="24">
        <f t="shared" si="5"/>
        <v>23453.079960999999</v>
      </c>
    </row>
    <row r="334" spans="2:6" x14ac:dyDescent="0.2">
      <c r="B334" s="41" t="s">
        <v>23</v>
      </c>
      <c r="C334" s="41">
        <v>2008</v>
      </c>
      <c r="D334" s="43">
        <v>2386.0650000000001</v>
      </c>
      <c r="E334" s="53">
        <v>26665.771580000001</v>
      </c>
      <c r="F334" s="24">
        <f t="shared" si="5"/>
        <v>24279.706580000002</v>
      </c>
    </row>
    <row r="335" spans="2:6" x14ac:dyDescent="0.2">
      <c r="B335" s="41" t="s">
        <v>23</v>
      </c>
      <c r="C335" s="41">
        <v>2009</v>
      </c>
      <c r="D335" s="43">
        <v>2457.3290000000002</v>
      </c>
      <c r="E335" s="53">
        <v>26484.479315</v>
      </c>
      <c r="F335" s="24">
        <f t="shared" si="5"/>
        <v>24027.150314999999</v>
      </c>
    </row>
    <row r="336" spans="2:6" x14ac:dyDescent="0.2">
      <c r="B336" s="41" t="s">
        <v>23</v>
      </c>
      <c r="C336" s="41">
        <v>2010</v>
      </c>
      <c r="D336" s="43">
        <v>2528.8000000000002</v>
      </c>
      <c r="E336" s="53">
        <v>27280.174707999999</v>
      </c>
      <c r="F336" s="24">
        <f t="shared" si="5"/>
        <v>24751.374707999999</v>
      </c>
    </row>
    <row r="337" spans="2:6" x14ac:dyDescent="0.2">
      <c r="B337" s="41" t="s">
        <v>23</v>
      </c>
      <c r="C337" s="41">
        <v>2011</v>
      </c>
      <c r="D337" s="43">
        <v>2408.0549999999998</v>
      </c>
      <c r="E337" s="53">
        <v>26769.427692000001</v>
      </c>
      <c r="F337" s="24">
        <f t="shared" si="5"/>
        <v>24361.372692000001</v>
      </c>
    </row>
    <row r="338" spans="2:6" x14ac:dyDescent="0.2">
      <c r="B338" s="41" t="s">
        <v>23</v>
      </c>
      <c r="C338" s="41">
        <v>2012</v>
      </c>
      <c r="D338" s="43">
        <v>2345.6289999999999</v>
      </c>
      <c r="E338" s="53">
        <v>26438.140469000002</v>
      </c>
      <c r="F338" s="24">
        <f t="shared" si="5"/>
        <v>24092.511469000001</v>
      </c>
    </row>
    <row r="339" spans="2:6" x14ac:dyDescent="0.2">
      <c r="B339" s="41" t="s">
        <v>23</v>
      </c>
      <c r="C339" s="41">
        <v>2013</v>
      </c>
      <c r="D339" s="43">
        <v>2417.038</v>
      </c>
      <c r="E339" s="53">
        <v>27936.006302000002</v>
      </c>
      <c r="F339" s="24">
        <f t="shared" si="5"/>
        <v>25518.968302000001</v>
      </c>
    </row>
    <row r="340" spans="2:6" x14ac:dyDescent="0.2">
      <c r="B340" s="41" t="s">
        <v>23</v>
      </c>
      <c r="C340" s="41">
        <v>2014</v>
      </c>
      <c r="D340" s="43">
        <v>2450.8870000000002</v>
      </c>
      <c r="E340" s="53">
        <v>28742.313120999999</v>
      </c>
      <c r="F340" s="24">
        <f t="shared" si="5"/>
        <v>26291.426121</v>
      </c>
    </row>
    <row r="341" spans="2:6" x14ac:dyDescent="0.2">
      <c r="B341" s="41" t="s">
        <v>23</v>
      </c>
      <c r="C341" s="41">
        <v>2015</v>
      </c>
      <c r="D341" s="43">
        <v>2540.0720000000001</v>
      </c>
      <c r="E341" s="53">
        <v>29668.804153000001</v>
      </c>
      <c r="F341" s="24">
        <f t="shared" si="5"/>
        <v>27128.732153000001</v>
      </c>
    </row>
    <row r="342" spans="2:6" x14ac:dyDescent="0.2">
      <c r="B342" s="41" t="s">
        <v>23</v>
      </c>
      <c r="C342" s="41">
        <v>2016</v>
      </c>
      <c r="D342" s="43">
        <v>2667.6909999999998</v>
      </c>
      <c r="E342" s="53">
        <v>31604.417528999998</v>
      </c>
      <c r="F342" s="24">
        <f t="shared" si="5"/>
        <v>28936.726529</v>
      </c>
    </row>
    <row r="343" spans="2:6" x14ac:dyDescent="0.2">
      <c r="B343" s="41" t="s">
        <v>23</v>
      </c>
      <c r="C343" s="41">
        <v>2017</v>
      </c>
      <c r="D343" s="43">
        <v>2758.5259999999998</v>
      </c>
      <c r="E343" s="53">
        <v>33086.072027000002</v>
      </c>
      <c r="F343" s="24">
        <f t="shared" si="5"/>
        <v>30327.546027000004</v>
      </c>
    </row>
    <row r="344" spans="2:6" x14ac:dyDescent="0.2">
      <c r="B344" s="41" t="s">
        <v>23</v>
      </c>
      <c r="C344" s="41">
        <v>2018</v>
      </c>
      <c r="D344" s="43">
        <v>2861.3829999999998</v>
      </c>
      <c r="E344" s="53">
        <v>34340.770999</v>
      </c>
      <c r="F344" s="24">
        <f t="shared" si="5"/>
        <v>31479.387998999999</v>
      </c>
    </row>
    <row r="345" spans="2:6" x14ac:dyDescent="0.2">
      <c r="B345" s="41" t="s">
        <v>25</v>
      </c>
      <c r="C345" s="41">
        <v>2000</v>
      </c>
      <c r="D345" s="43">
        <v>690.06899999999996</v>
      </c>
      <c r="E345" s="52">
        <v>11355.569273999999</v>
      </c>
      <c r="F345" s="24">
        <f t="shared" si="5"/>
        <v>10665.500274</v>
      </c>
    </row>
    <row r="346" spans="2:6" x14ac:dyDescent="0.2">
      <c r="B346" s="41" t="s">
        <v>25</v>
      </c>
      <c r="C346" s="41">
        <v>2001</v>
      </c>
      <c r="D346" s="43">
        <v>758.52300000000002</v>
      </c>
      <c r="E346" s="52">
        <v>12389.755644000001</v>
      </c>
      <c r="F346" s="24">
        <f t="shared" si="5"/>
        <v>11631.232644000002</v>
      </c>
    </row>
    <row r="347" spans="2:6" x14ac:dyDescent="0.2">
      <c r="B347" s="41" t="s">
        <v>25</v>
      </c>
      <c r="C347" s="41">
        <v>2002</v>
      </c>
      <c r="D347" s="43">
        <v>868.625</v>
      </c>
      <c r="E347" s="52">
        <v>13307.878095</v>
      </c>
      <c r="F347" s="24">
        <f t="shared" si="5"/>
        <v>12439.253095</v>
      </c>
    </row>
    <row r="348" spans="2:6" x14ac:dyDescent="0.2">
      <c r="B348" s="41" t="s">
        <v>25</v>
      </c>
      <c r="C348" s="41">
        <v>2003</v>
      </c>
      <c r="D348" s="43">
        <v>876.58500000000004</v>
      </c>
      <c r="E348" s="52">
        <v>14149.933494999999</v>
      </c>
      <c r="F348" s="24">
        <f t="shared" si="5"/>
        <v>13273.348494999998</v>
      </c>
    </row>
    <row r="349" spans="2:6" x14ac:dyDescent="0.2">
      <c r="B349" s="41" t="s">
        <v>25</v>
      </c>
      <c r="C349" s="41">
        <v>2004</v>
      </c>
      <c r="D349" s="43">
        <v>1100.807</v>
      </c>
      <c r="E349" s="52">
        <v>15184.024399</v>
      </c>
      <c r="F349" s="24">
        <f t="shared" si="5"/>
        <v>14083.217398999999</v>
      </c>
    </row>
    <row r="350" spans="2:6" x14ac:dyDescent="0.2">
      <c r="B350" s="41" t="s">
        <v>25</v>
      </c>
      <c r="C350" s="41">
        <v>2005</v>
      </c>
      <c r="D350" s="43">
        <v>1191.4469999999999</v>
      </c>
      <c r="E350" s="52">
        <v>16595.261606</v>
      </c>
      <c r="F350" s="24">
        <f t="shared" si="5"/>
        <v>15403.814606</v>
      </c>
    </row>
    <row r="351" spans="2:6" x14ac:dyDescent="0.2">
      <c r="B351" s="41" t="s">
        <v>25</v>
      </c>
      <c r="C351" s="41">
        <v>2006</v>
      </c>
      <c r="D351" s="43">
        <v>1341.482</v>
      </c>
      <c r="E351" s="52">
        <v>18828.619197</v>
      </c>
      <c r="F351" s="24">
        <f t="shared" si="5"/>
        <v>17487.137197</v>
      </c>
    </row>
    <row r="352" spans="2:6" x14ac:dyDescent="0.2">
      <c r="B352" s="41" t="s">
        <v>25</v>
      </c>
      <c r="C352" s="41">
        <v>2007</v>
      </c>
      <c r="D352" s="43">
        <v>1583.864</v>
      </c>
      <c r="E352" s="52">
        <v>21114.115619</v>
      </c>
      <c r="F352" s="24">
        <f t="shared" si="5"/>
        <v>19530.251618999999</v>
      </c>
    </row>
    <row r="353" spans="2:6" x14ac:dyDescent="0.2">
      <c r="B353" s="41" t="s">
        <v>25</v>
      </c>
      <c r="C353" s="41">
        <v>2008</v>
      </c>
      <c r="D353" s="43">
        <v>1687.058</v>
      </c>
      <c r="E353" s="52">
        <v>23608.977516999999</v>
      </c>
      <c r="F353" s="24">
        <f t="shared" si="5"/>
        <v>21921.919516999998</v>
      </c>
    </row>
    <row r="354" spans="2:6" x14ac:dyDescent="0.2">
      <c r="B354" s="41" t="s">
        <v>25</v>
      </c>
      <c r="C354" s="41">
        <v>2009</v>
      </c>
      <c r="D354" s="43">
        <v>1813.5519999999999</v>
      </c>
      <c r="E354" s="52">
        <v>22969.101664999998</v>
      </c>
      <c r="F354" s="24">
        <f t="shared" si="5"/>
        <v>21155.549664999999</v>
      </c>
    </row>
    <row r="355" spans="2:6" x14ac:dyDescent="0.2">
      <c r="B355" s="41" t="s">
        <v>25</v>
      </c>
      <c r="C355" s="41">
        <v>2010</v>
      </c>
      <c r="D355" s="43">
        <v>2010.4179999999999</v>
      </c>
      <c r="E355" s="52">
        <v>24992.921880000002</v>
      </c>
      <c r="F355" s="24">
        <f t="shared" si="5"/>
        <v>22982.50388</v>
      </c>
    </row>
    <row r="356" spans="2:6" x14ac:dyDescent="0.2">
      <c r="B356" s="41" t="s">
        <v>25</v>
      </c>
      <c r="C356" s="41">
        <v>2011</v>
      </c>
      <c r="D356" s="43">
        <v>1974.761</v>
      </c>
      <c r="E356" s="52">
        <v>26051.137713</v>
      </c>
      <c r="F356" s="24">
        <f t="shared" si="5"/>
        <v>24076.376713000001</v>
      </c>
    </row>
    <row r="357" spans="2:6" x14ac:dyDescent="0.2">
      <c r="B357" s="41" t="s">
        <v>25</v>
      </c>
      <c r="C357" s="41">
        <v>2012</v>
      </c>
      <c r="D357" s="43">
        <v>2097.4009999999998</v>
      </c>
      <c r="E357" s="52">
        <v>26940.079749</v>
      </c>
      <c r="F357" s="24">
        <f t="shared" si="5"/>
        <v>24842.678748999999</v>
      </c>
    </row>
    <row r="358" spans="2:6" x14ac:dyDescent="0.2">
      <c r="B358" s="41" t="s">
        <v>25</v>
      </c>
      <c r="C358" s="41">
        <v>2013</v>
      </c>
      <c r="D358" s="43">
        <v>2153.6979999999999</v>
      </c>
      <c r="E358" s="52">
        <v>27969.200109000001</v>
      </c>
      <c r="F358" s="24">
        <f t="shared" si="5"/>
        <v>25815.502109000001</v>
      </c>
    </row>
    <row r="359" spans="2:6" x14ac:dyDescent="0.2">
      <c r="B359" s="41" t="s">
        <v>25</v>
      </c>
      <c r="C359" s="41">
        <v>2014</v>
      </c>
      <c r="D359" s="43">
        <v>2010.11</v>
      </c>
      <c r="E359" s="52">
        <v>28992.074636000001</v>
      </c>
      <c r="F359" s="24">
        <f t="shared" si="5"/>
        <v>26981.964636000001</v>
      </c>
    </row>
    <row r="360" spans="2:6" x14ac:dyDescent="0.2">
      <c r="B360" s="41" t="s">
        <v>25</v>
      </c>
      <c r="C360" s="41">
        <v>2015</v>
      </c>
      <c r="D360" s="43">
        <v>2059.654</v>
      </c>
      <c r="E360" s="52">
        <v>29932.196339999999</v>
      </c>
      <c r="F360" s="24">
        <f t="shared" si="5"/>
        <v>27872.54234</v>
      </c>
    </row>
    <row r="361" spans="2:6" x14ac:dyDescent="0.2">
      <c r="B361" s="41" t="s">
        <v>25</v>
      </c>
      <c r="C361" s="41">
        <v>2016</v>
      </c>
      <c r="D361" s="43">
        <v>2187.3670000000002</v>
      </c>
      <c r="E361" s="52">
        <v>29651.534781999999</v>
      </c>
      <c r="F361" s="24">
        <f t="shared" si="5"/>
        <v>27464.167781999997</v>
      </c>
    </row>
    <row r="362" spans="2:6" x14ac:dyDescent="0.2">
      <c r="B362" s="41" t="s">
        <v>25</v>
      </c>
      <c r="C362" s="41">
        <v>2017</v>
      </c>
      <c r="D362" s="43">
        <v>2187.7620000000002</v>
      </c>
      <c r="E362" s="52">
        <v>30910.718725999999</v>
      </c>
      <c r="F362" s="24">
        <f t="shared" si="5"/>
        <v>28722.956726</v>
      </c>
    </row>
    <row r="363" spans="2:6" x14ac:dyDescent="0.2">
      <c r="B363" s="41" t="s">
        <v>25</v>
      </c>
      <c r="C363" s="41">
        <v>2018</v>
      </c>
      <c r="D363" s="43">
        <v>2290.33</v>
      </c>
      <c r="E363" s="52">
        <v>32621.221029</v>
      </c>
      <c r="F363" s="24">
        <f t="shared" si="5"/>
        <v>30330.891028999999</v>
      </c>
    </row>
    <row r="364" spans="2:6" x14ac:dyDescent="0.2">
      <c r="B364" s="41" t="s">
        <v>26</v>
      </c>
      <c r="C364" s="41">
        <v>2000</v>
      </c>
      <c r="D364" s="43">
        <v>1463.19</v>
      </c>
      <c r="E364" s="53">
        <v>18003.710298999998</v>
      </c>
      <c r="F364" s="24">
        <f t="shared" si="5"/>
        <v>16540.520299</v>
      </c>
    </row>
    <row r="365" spans="2:6" x14ac:dyDescent="0.2">
      <c r="B365" s="41" t="s">
        <v>26</v>
      </c>
      <c r="C365" s="41">
        <v>2001</v>
      </c>
      <c r="D365" s="43">
        <v>1553.2570000000001</v>
      </c>
      <c r="E365" s="53">
        <v>18957.335798</v>
      </c>
      <c r="F365" s="24">
        <f t="shared" si="5"/>
        <v>17404.078797999999</v>
      </c>
    </row>
    <row r="366" spans="2:6" x14ac:dyDescent="0.2">
      <c r="B366" s="41" t="s">
        <v>26</v>
      </c>
      <c r="C366" s="41">
        <v>2002</v>
      </c>
      <c r="D366" s="43">
        <v>1736.558</v>
      </c>
      <c r="E366" s="53">
        <v>20236.433314999998</v>
      </c>
      <c r="F366" s="24">
        <f t="shared" si="5"/>
        <v>18499.875314999997</v>
      </c>
    </row>
    <row r="367" spans="2:6" x14ac:dyDescent="0.2">
      <c r="B367" s="41" t="s">
        <v>26</v>
      </c>
      <c r="C367" s="41">
        <v>2003</v>
      </c>
      <c r="D367" s="43">
        <v>1786.42</v>
      </c>
      <c r="E367" s="53">
        <v>21083.562030000001</v>
      </c>
      <c r="F367" s="24">
        <f t="shared" si="5"/>
        <v>19297.142030000003</v>
      </c>
    </row>
    <row r="368" spans="2:6" x14ac:dyDescent="0.2">
      <c r="B368" s="41" t="s">
        <v>26</v>
      </c>
      <c r="C368" s="41">
        <v>2004</v>
      </c>
      <c r="D368" s="43">
        <v>1858.078</v>
      </c>
      <c r="E368" s="53">
        <v>22737.365097999998</v>
      </c>
      <c r="F368" s="24">
        <f t="shared" si="5"/>
        <v>20879.287097999997</v>
      </c>
    </row>
    <row r="369" spans="2:6" x14ac:dyDescent="0.2">
      <c r="B369" s="41" t="s">
        <v>26</v>
      </c>
      <c r="C369" s="41">
        <v>2005</v>
      </c>
      <c r="D369" s="43">
        <v>1900.0119999999999</v>
      </c>
      <c r="E369" s="53">
        <v>23848.605423000001</v>
      </c>
      <c r="F369" s="24">
        <f t="shared" si="5"/>
        <v>21948.593423000002</v>
      </c>
    </row>
    <row r="370" spans="2:6" x14ac:dyDescent="0.2">
      <c r="B370" s="41" t="s">
        <v>26</v>
      </c>
      <c r="C370" s="41">
        <v>2006</v>
      </c>
      <c r="D370" s="43">
        <v>1984.836</v>
      </c>
      <c r="E370" s="53">
        <v>25676.871013</v>
      </c>
      <c r="F370" s="24">
        <f t="shared" si="5"/>
        <v>23692.035013000001</v>
      </c>
    </row>
    <row r="371" spans="2:6" x14ac:dyDescent="0.2">
      <c r="B371" s="41" t="s">
        <v>26</v>
      </c>
      <c r="C371" s="41">
        <v>2007</v>
      </c>
      <c r="D371" s="43">
        <v>2065.2979999999998</v>
      </c>
      <c r="E371" s="53">
        <v>27531.354568999999</v>
      </c>
      <c r="F371" s="24">
        <f t="shared" si="5"/>
        <v>25466.056569</v>
      </c>
    </row>
    <row r="372" spans="2:6" x14ac:dyDescent="0.2">
      <c r="B372" s="41" t="s">
        <v>26</v>
      </c>
      <c r="C372" s="41">
        <v>2008</v>
      </c>
      <c r="D372" s="43">
        <v>2297.5360000000001</v>
      </c>
      <c r="E372" s="53">
        <v>29594.660361999999</v>
      </c>
      <c r="F372" s="24">
        <f t="shared" si="5"/>
        <v>27297.124361999999</v>
      </c>
    </row>
    <row r="373" spans="2:6" x14ac:dyDescent="0.2">
      <c r="B373" s="41" t="s">
        <v>26</v>
      </c>
      <c r="C373" s="41">
        <v>2009</v>
      </c>
      <c r="D373" s="43">
        <v>2271.2689999999998</v>
      </c>
      <c r="E373" s="53">
        <v>27537.366833</v>
      </c>
      <c r="F373" s="24">
        <f t="shared" si="5"/>
        <v>25266.097833</v>
      </c>
    </row>
    <row r="374" spans="2:6" x14ac:dyDescent="0.2">
      <c r="B374" s="41" t="s">
        <v>26</v>
      </c>
      <c r="C374" s="41">
        <v>2010</v>
      </c>
      <c r="D374" s="43">
        <v>2318.4850000000001</v>
      </c>
      <c r="E374" s="53">
        <v>27842.262521000001</v>
      </c>
      <c r="F374" s="24">
        <f t="shared" si="5"/>
        <v>25523.777521</v>
      </c>
    </row>
    <row r="375" spans="2:6" x14ac:dyDescent="0.2">
      <c r="B375" s="41" t="s">
        <v>26</v>
      </c>
      <c r="C375" s="41">
        <v>2011</v>
      </c>
      <c r="D375" s="43">
        <v>2376.6370000000002</v>
      </c>
      <c r="E375" s="53">
        <v>28931.421891000002</v>
      </c>
      <c r="F375" s="24">
        <f t="shared" si="5"/>
        <v>26554.784891000003</v>
      </c>
    </row>
    <row r="376" spans="2:6" x14ac:dyDescent="0.2">
      <c r="B376" s="41" t="s">
        <v>26</v>
      </c>
      <c r="C376" s="41">
        <v>2012</v>
      </c>
      <c r="D376" s="43">
        <v>2431.0030000000002</v>
      </c>
      <c r="E376" s="53">
        <v>29048.331311000002</v>
      </c>
      <c r="F376" s="24">
        <f t="shared" si="5"/>
        <v>26617.328311000001</v>
      </c>
    </row>
    <row r="377" spans="2:6" x14ac:dyDescent="0.2">
      <c r="B377" s="41" t="s">
        <v>26</v>
      </c>
      <c r="C377" s="41">
        <v>2013</v>
      </c>
      <c r="D377" s="43">
        <v>2495.279</v>
      </c>
      <c r="E377" s="53">
        <v>29979.622458000002</v>
      </c>
      <c r="F377" s="24">
        <f t="shared" si="5"/>
        <v>27484.343458000003</v>
      </c>
    </row>
    <row r="378" spans="2:6" x14ac:dyDescent="0.2">
      <c r="B378" s="41" t="s">
        <v>26</v>
      </c>
      <c r="C378" s="41">
        <v>2014</v>
      </c>
      <c r="D378" s="43">
        <v>2499.1080000000002</v>
      </c>
      <c r="E378" s="53">
        <v>30872.723263</v>
      </c>
      <c r="F378" s="24">
        <f t="shared" si="5"/>
        <v>28373.615263</v>
      </c>
    </row>
    <row r="379" spans="2:6" x14ac:dyDescent="0.2">
      <c r="B379" s="41" t="s">
        <v>26</v>
      </c>
      <c r="C379" s="41">
        <v>2015</v>
      </c>
      <c r="D379" s="43">
        <v>2574.1550000000002</v>
      </c>
      <c r="E379" s="53">
        <v>31640.325488999999</v>
      </c>
      <c r="F379" s="24">
        <f t="shared" si="5"/>
        <v>29066.170489</v>
      </c>
    </row>
    <row r="380" spans="2:6" x14ac:dyDescent="0.2">
      <c r="B380" s="41" t="s">
        <v>26</v>
      </c>
      <c r="C380" s="41">
        <v>2016</v>
      </c>
      <c r="D380" s="43">
        <v>2682.92</v>
      </c>
      <c r="E380" s="53">
        <v>33875.006583000002</v>
      </c>
      <c r="F380" s="24">
        <f t="shared" si="5"/>
        <v>31192.086583000004</v>
      </c>
    </row>
    <row r="381" spans="2:6" x14ac:dyDescent="0.2">
      <c r="B381" s="41" t="s">
        <v>26</v>
      </c>
      <c r="C381" s="41">
        <v>2017</v>
      </c>
      <c r="D381" s="43">
        <v>2801.2330000000002</v>
      </c>
      <c r="E381" s="53">
        <v>36660.871571000003</v>
      </c>
      <c r="F381" s="24">
        <f t="shared" si="5"/>
        <v>33859.638571000003</v>
      </c>
    </row>
    <row r="382" spans="2:6" x14ac:dyDescent="0.2">
      <c r="B382" s="41" t="s">
        <v>26</v>
      </c>
      <c r="C382" s="41">
        <v>2018</v>
      </c>
      <c r="D382" s="43">
        <v>2859.4459999999999</v>
      </c>
      <c r="E382" s="53">
        <v>38785.508619</v>
      </c>
      <c r="F382" s="24">
        <f t="shared" si="5"/>
        <v>35926.062619000004</v>
      </c>
    </row>
    <row r="383" spans="2:6" x14ac:dyDescent="0.2">
      <c r="B383" s="41" t="s">
        <v>28</v>
      </c>
      <c r="C383" s="41">
        <v>2000</v>
      </c>
      <c r="D383" s="43">
        <v>1523.18</v>
      </c>
      <c r="E383" s="52">
        <v>21599.520333</v>
      </c>
      <c r="F383" s="24">
        <f t="shared" si="5"/>
        <v>20076.340333</v>
      </c>
    </row>
    <row r="384" spans="2:6" x14ac:dyDescent="0.2">
      <c r="B384" s="41" t="s">
        <v>28</v>
      </c>
      <c r="C384" s="41">
        <v>2001</v>
      </c>
      <c r="D384" s="43">
        <v>1634.8430000000001</v>
      </c>
      <c r="E384" s="52">
        <v>23006.503863000002</v>
      </c>
      <c r="F384" s="24">
        <f t="shared" si="5"/>
        <v>21371.660863000001</v>
      </c>
    </row>
    <row r="385" spans="2:6" x14ac:dyDescent="0.2">
      <c r="B385" s="41" t="s">
        <v>28</v>
      </c>
      <c r="C385" s="41">
        <v>2002</v>
      </c>
      <c r="D385" s="43">
        <v>1803.5</v>
      </c>
      <c r="E385" s="52">
        <v>24376.328709000001</v>
      </c>
      <c r="F385" s="24">
        <f t="shared" si="5"/>
        <v>22572.828709000001</v>
      </c>
    </row>
    <row r="386" spans="2:6" x14ac:dyDescent="0.2">
      <c r="B386" s="41" t="s">
        <v>28</v>
      </c>
      <c r="C386" s="41">
        <v>2003</v>
      </c>
      <c r="D386" s="43">
        <v>2008.9390000000001</v>
      </c>
      <c r="E386" s="52">
        <v>25013.675922999999</v>
      </c>
      <c r="F386" s="24">
        <f t="shared" si="5"/>
        <v>23004.736923</v>
      </c>
    </row>
    <row r="387" spans="2:6" x14ac:dyDescent="0.2">
      <c r="B387" s="41" t="s">
        <v>28</v>
      </c>
      <c r="C387" s="41">
        <v>2004</v>
      </c>
      <c r="D387" s="43">
        <v>2116.38</v>
      </c>
      <c r="E387" s="52">
        <v>26158.153213000001</v>
      </c>
      <c r="F387" s="24">
        <f t="shared" si="5"/>
        <v>24041.773213</v>
      </c>
    </row>
    <row r="388" spans="2:6" x14ac:dyDescent="0.2">
      <c r="B388" s="41" t="s">
        <v>28</v>
      </c>
      <c r="C388" s="41">
        <v>2005</v>
      </c>
      <c r="D388" s="43">
        <v>2203.1759999999999</v>
      </c>
      <c r="E388" s="52">
        <v>27600.937174999999</v>
      </c>
      <c r="F388" s="24">
        <f t="shared" ref="F388:F439" si="6">E388-D388</f>
        <v>25397.761175</v>
      </c>
    </row>
    <row r="389" spans="2:6" x14ac:dyDescent="0.2">
      <c r="B389" s="41" t="s">
        <v>28</v>
      </c>
      <c r="C389" s="41">
        <v>2006</v>
      </c>
      <c r="D389" s="43">
        <v>2379.078</v>
      </c>
      <c r="E389" s="52">
        <v>30708.616969999999</v>
      </c>
      <c r="F389" s="24">
        <f t="shared" si="6"/>
        <v>28329.538969999998</v>
      </c>
    </row>
    <row r="390" spans="2:6" x14ac:dyDescent="0.2">
      <c r="B390" s="41" t="s">
        <v>28</v>
      </c>
      <c r="C390" s="41">
        <v>2007</v>
      </c>
      <c r="D390" s="43">
        <v>2468.7629999999999</v>
      </c>
      <c r="E390" s="52">
        <v>32429.203994</v>
      </c>
      <c r="F390" s="24">
        <f t="shared" si="6"/>
        <v>29960.440994000001</v>
      </c>
    </row>
    <row r="391" spans="2:6" x14ac:dyDescent="0.2">
      <c r="B391" s="41" t="s">
        <v>28</v>
      </c>
      <c r="C391" s="41">
        <v>2008</v>
      </c>
      <c r="D391" s="43">
        <v>2658.03</v>
      </c>
      <c r="E391" s="52">
        <v>33242.245428000002</v>
      </c>
      <c r="F391" s="24">
        <f t="shared" si="6"/>
        <v>30584.215428000003</v>
      </c>
    </row>
    <row r="392" spans="2:6" x14ac:dyDescent="0.2">
      <c r="B392" s="41" t="s">
        <v>28</v>
      </c>
      <c r="C392" s="41">
        <v>2009</v>
      </c>
      <c r="D392" s="43">
        <v>2737.5909999999999</v>
      </c>
      <c r="E392" s="52">
        <v>32120.080314999999</v>
      </c>
      <c r="F392" s="24">
        <f t="shared" si="6"/>
        <v>29382.489314999999</v>
      </c>
    </row>
    <row r="393" spans="2:6" x14ac:dyDescent="0.2">
      <c r="B393" s="41" t="s">
        <v>28</v>
      </c>
      <c r="C393" s="41">
        <v>2010</v>
      </c>
      <c r="D393" s="43">
        <v>2724.8009999999999</v>
      </c>
      <c r="E393" s="52">
        <v>31713.696894000001</v>
      </c>
      <c r="F393" s="24">
        <f t="shared" si="6"/>
        <v>28988.895894000001</v>
      </c>
    </row>
    <row r="394" spans="2:6" x14ac:dyDescent="0.2">
      <c r="B394" s="41" t="s">
        <v>28</v>
      </c>
      <c r="C394" s="41">
        <v>2011</v>
      </c>
      <c r="D394" s="43">
        <v>2724.201</v>
      </c>
      <c r="E394" s="52">
        <v>31872.363087999998</v>
      </c>
      <c r="F394" s="24">
        <f t="shared" si="6"/>
        <v>29148.162087999997</v>
      </c>
    </row>
    <row r="395" spans="2:6" x14ac:dyDescent="0.2">
      <c r="B395" s="41" t="s">
        <v>28</v>
      </c>
      <c r="C395" s="41">
        <v>2012</v>
      </c>
      <c r="D395" s="43">
        <v>2726.366</v>
      </c>
      <c r="E395" s="52">
        <v>31724.631514000001</v>
      </c>
      <c r="F395" s="24">
        <f t="shared" si="6"/>
        <v>28998.265513999999</v>
      </c>
    </row>
    <row r="396" spans="2:6" x14ac:dyDescent="0.2">
      <c r="B396" s="41" t="s">
        <v>28</v>
      </c>
      <c r="C396" s="41">
        <v>2013</v>
      </c>
      <c r="D396" s="43">
        <v>2764.268</v>
      </c>
      <c r="E396" s="52">
        <v>32452.659675999999</v>
      </c>
      <c r="F396" s="24">
        <f t="shared" si="6"/>
        <v>29688.391675999999</v>
      </c>
    </row>
    <row r="397" spans="2:6" x14ac:dyDescent="0.2">
      <c r="B397" s="41" t="s">
        <v>28</v>
      </c>
      <c r="C397" s="41">
        <v>2014</v>
      </c>
      <c r="D397" s="43">
        <v>2852.7429999999999</v>
      </c>
      <c r="E397" s="52">
        <v>33544.352014999997</v>
      </c>
      <c r="F397" s="24">
        <f t="shared" si="6"/>
        <v>30691.609014999998</v>
      </c>
    </row>
    <row r="398" spans="2:6" x14ac:dyDescent="0.2">
      <c r="B398" s="41" t="s">
        <v>28</v>
      </c>
      <c r="C398" s="41">
        <v>2015</v>
      </c>
      <c r="D398" s="43">
        <v>3024.6469999999999</v>
      </c>
      <c r="E398" s="52">
        <v>34938.581464000003</v>
      </c>
      <c r="F398" s="24">
        <f t="shared" si="6"/>
        <v>31913.934464000002</v>
      </c>
    </row>
    <row r="399" spans="2:6" x14ac:dyDescent="0.2">
      <c r="B399" s="41" t="s">
        <v>28</v>
      </c>
      <c r="C399" s="41">
        <v>2016</v>
      </c>
      <c r="D399" s="43">
        <v>3105.6460000000002</v>
      </c>
      <c r="E399" s="52">
        <v>37309.865922999998</v>
      </c>
      <c r="F399" s="24">
        <f t="shared" si="6"/>
        <v>34204.219922999997</v>
      </c>
    </row>
    <row r="400" spans="2:6" x14ac:dyDescent="0.2">
      <c r="B400" s="41" t="s">
        <v>28</v>
      </c>
      <c r="C400" s="41">
        <v>2017</v>
      </c>
      <c r="D400" s="43">
        <v>3224.0909999999999</v>
      </c>
      <c r="E400" s="52">
        <v>39626.846665999998</v>
      </c>
      <c r="F400" s="24">
        <f t="shared" si="6"/>
        <v>36402.755665999997</v>
      </c>
    </row>
    <row r="401" spans="2:6" x14ac:dyDescent="0.2">
      <c r="B401" s="41" t="s">
        <v>28</v>
      </c>
      <c r="C401" s="41">
        <v>2018</v>
      </c>
      <c r="D401" s="43">
        <v>3322.6190000000001</v>
      </c>
      <c r="E401" s="52">
        <v>40542.184587999996</v>
      </c>
      <c r="F401" s="24">
        <f t="shared" si="6"/>
        <v>37219.565587999998</v>
      </c>
    </row>
    <row r="402" spans="2:6" x14ac:dyDescent="0.2">
      <c r="B402" s="41" t="s">
        <v>27</v>
      </c>
      <c r="C402" s="41">
        <v>2000</v>
      </c>
      <c r="D402" s="43">
        <v>2194.808</v>
      </c>
      <c r="E402" s="53">
        <v>29460.536501999999</v>
      </c>
      <c r="F402" s="24">
        <f t="shared" si="6"/>
        <v>27265.728501999998</v>
      </c>
    </row>
    <row r="403" spans="2:6" x14ac:dyDescent="0.2">
      <c r="B403" s="41" t="s">
        <v>27</v>
      </c>
      <c r="C403" s="41">
        <v>2001</v>
      </c>
      <c r="D403" s="43">
        <v>2414.1370000000002</v>
      </c>
      <c r="E403" s="53">
        <v>29770.199798000001</v>
      </c>
      <c r="F403" s="24">
        <f t="shared" si="6"/>
        <v>27356.062798000003</v>
      </c>
    </row>
    <row r="404" spans="2:6" x14ac:dyDescent="0.2">
      <c r="B404" s="41" t="s">
        <v>27</v>
      </c>
      <c r="C404" s="41">
        <v>2002</v>
      </c>
      <c r="D404" s="43">
        <v>2656.8679999999999</v>
      </c>
      <c r="E404" s="53">
        <v>30751.062868000001</v>
      </c>
      <c r="F404" s="24">
        <f t="shared" si="6"/>
        <v>28094.194868000002</v>
      </c>
    </row>
    <row r="405" spans="2:6" x14ac:dyDescent="0.2">
      <c r="B405" s="41" t="s">
        <v>27</v>
      </c>
      <c r="C405" s="41">
        <v>2003</v>
      </c>
      <c r="D405" s="43">
        <v>2696.8229999999999</v>
      </c>
      <c r="E405" s="53">
        <v>31583.638643999999</v>
      </c>
      <c r="F405" s="24">
        <f t="shared" si="6"/>
        <v>28886.815643999998</v>
      </c>
    </row>
    <row r="406" spans="2:6" x14ac:dyDescent="0.2">
      <c r="B406" s="41" t="s">
        <v>27</v>
      </c>
      <c r="C406" s="41">
        <v>2004</v>
      </c>
      <c r="D406" s="43">
        <v>2793.38</v>
      </c>
      <c r="E406" s="53">
        <v>33609.001300999997</v>
      </c>
      <c r="F406" s="24">
        <f t="shared" si="6"/>
        <v>30815.621300999996</v>
      </c>
    </row>
    <row r="407" spans="2:6" x14ac:dyDescent="0.2">
      <c r="B407" s="41" t="s">
        <v>27</v>
      </c>
      <c r="C407" s="41">
        <v>2005</v>
      </c>
      <c r="D407" s="43">
        <v>2831.2350000000001</v>
      </c>
      <c r="E407" s="53">
        <v>34029.085230999997</v>
      </c>
      <c r="F407" s="24">
        <f t="shared" si="6"/>
        <v>31197.850230999997</v>
      </c>
    </row>
    <row r="408" spans="2:6" x14ac:dyDescent="0.2">
      <c r="B408" s="41" t="s">
        <v>27</v>
      </c>
      <c r="C408" s="41">
        <v>2006</v>
      </c>
      <c r="D408" s="43">
        <v>3026.0529999999999</v>
      </c>
      <c r="E408" s="53">
        <v>37429.074126</v>
      </c>
      <c r="F408" s="24">
        <f t="shared" si="6"/>
        <v>34403.021126</v>
      </c>
    </row>
    <row r="409" spans="2:6" x14ac:dyDescent="0.2">
      <c r="B409" s="41" t="s">
        <v>27</v>
      </c>
      <c r="C409" s="41">
        <v>2007</v>
      </c>
      <c r="D409" s="43">
        <v>3233.3180000000002</v>
      </c>
      <c r="E409" s="53">
        <v>40589.802996999999</v>
      </c>
      <c r="F409" s="24">
        <f t="shared" si="6"/>
        <v>37356.484997</v>
      </c>
    </row>
    <row r="410" spans="2:6" x14ac:dyDescent="0.2">
      <c r="B410" s="41" t="s">
        <v>27</v>
      </c>
      <c r="C410" s="41">
        <v>2008</v>
      </c>
      <c r="D410" s="43">
        <v>3433.6660000000002</v>
      </c>
      <c r="E410" s="53">
        <v>41971.781204999999</v>
      </c>
      <c r="F410" s="24">
        <f t="shared" si="6"/>
        <v>38538.115205000002</v>
      </c>
    </row>
    <row r="411" spans="2:6" x14ac:dyDescent="0.2">
      <c r="B411" s="41" t="s">
        <v>27</v>
      </c>
      <c r="C411" s="41">
        <v>2009</v>
      </c>
      <c r="D411" s="43">
        <v>3472.578</v>
      </c>
      <c r="E411" s="53">
        <v>40186.881605000002</v>
      </c>
      <c r="F411" s="24">
        <f t="shared" si="6"/>
        <v>36714.303605000001</v>
      </c>
    </row>
    <row r="412" spans="2:6" x14ac:dyDescent="0.2">
      <c r="B412" s="41" t="s">
        <v>27</v>
      </c>
      <c r="C412" s="41">
        <v>2010</v>
      </c>
      <c r="D412" s="43">
        <v>3446.0160000000001</v>
      </c>
      <c r="E412" s="53">
        <v>42211.025676999998</v>
      </c>
      <c r="F412" s="24">
        <f t="shared" si="6"/>
        <v>38765.009676999995</v>
      </c>
    </row>
    <row r="413" spans="2:6" x14ac:dyDescent="0.2">
      <c r="B413" s="41" t="s">
        <v>27</v>
      </c>
      <c r="C413" s="41">
        <v>2011</v>
      </c>
      <c r="D413" s="43">
        <v>4484.4260000000004</v>
      </c>
      <c r="E413" s="53">
        <v>44503.736718</v>
      </c>
      <c r="F413" s="24">
        <f t="shared" si="6"/>
        <v>40019.310718000001</v>
      </c>
    </row>
    <row r="414" spans="2:6" x14ac:dyDescent="0.2">
      <c r="B414" s="41" t="s">
        <v>27</v>
      </c>
      <c r="C414" s="41">
        <v>2012</v>
      </c>
      <c r="D414" s="43">
        <v>4693.9160000000002</v>
      </c>
      <c r="E414" s="53">
        <v>45304.291016000003</v>
      </c>
      <c r="F414" s="24">
        <f t="shared" si="6"/>
        <v>40610.375016000005</v>
      </c>
    </row>
    <row r="415" spans="2:6" x14ac:dyDescent="0.2">
      <c r="B415" s="41" t="s">
        <v>27</v>
      </c>
      <c r="C415" s="41">
        <v>2013</v>
      </c>
      <c r="D415" s="43">
        <v>4750.4970000000003</v>
      </c>
      <c r="E415" s="53">
        <v>46138.356246000003</v>
      </c>
      <c r="F415" s="24">
        <f t="shared" si="6"/>
        <v>41387.859246</v>
      </c>
    </row>
    <row r="416" spans="2:6" x14ac:dyDescent="0.2">
      <c r="B416" s="41" t="s">
        <v>27</v>
      </c>
      <c r="C416" s="41">
        <v>2014</v>
      </c>
      <c r="D416" s="43">
        <v>4882.1229999999996</v>
      </c>
      <c r="E416" s="53">
        <v>47045.696466000001</v>
      </c>
      <c r="F416" s="24">
        <f t="shared" si="6"/>
        <v>42163.573466000002</v>
      </c>
    </row>
    <row r="417" spans="2:6" x14ac:dyDescent="0.2">
      <c r="B417" s="41" t="s">
        <v>27</v>
      </c>
      <c r="C417" s="41">
        <v>2015</v>
      </c>
      <c r="D417" s="43">
        <v>5027.3329999999996</v>
      </c>
      <c r="E417" s="53">
        <v>48974.933432999998</v>
      </c>
      <c r="F417" s="24">
        <f t="shared" si="6"/>
        <v>43947.600433</v>
      </c>
    </row>
    <row r="418" spans="2:6" x14ac:dyDescent="0.2">
      <c r="B418" s="41" t="s">
        <v>27</v>
      </c>
      <c r="C418" s="41">
        <v>2016</v>
      </c>
      <c r="D418" s="43">
        <v>5048.8760000000002</v>
      </c>
      <c r="E418" s="53">
        <v>50433.852153</v>
      </c>
      <c r="F418" s="24">
        <f t="shared" si="6"/>
        <v>45384.976152999996</v>
      </c>
    </row>
    <row r="419" spans="2:6" x14ac:dyDescent="0.2">
      <c r="B419" s="41" t="s">
        <v>27</v>
      </c>
      <c r="C419" s="41">
        <v>2017</v>
      </c>
      <c r="D419" s="43">
        <v>5264.4</v>
      </c>
      <c r="E419" s="53">
        <v>52692.844716</v>
      </c>
      <c r="F419" s="24">
        <f t="shared" si="6"/>
        <v>47428.444715999998</v>
      </c>
    </row>
    <row r="420" spans="2:6" x14ac:dyDescent="0.2">
      <c r="B420" s="41" t="s">
        <v>27</v>
      </c>
      <c r="C420" s="41">
        <v>2018</v>
      </c>
      <c r="D420" s="43">
        <v>5447.1090000000004</v>
      </c>
      <c r="E420" s="53">
        <v>53807.789044999998</v>
      </c>
      <c r="F420" s="24">
        <f t="shared" si="6"/>
        <v>48360.680045000001</v>
      </c>
    </row>
    <row r="421" spans="2:6" x14ac:dyDescent="0.2">
      <c r="B421" s="41" t="s">
        <v>29</v>
      </c>
      <c r="C421" s="41">
        <v>2000</v>
      </c>
      <c r="D421" s="43">
        <v>1561.2239999999999</v>
      </c>
      <c r="E421" s="52">
        <v>26416.355037000001</v>
      </c>
      <c r="F421" s="24">
        <f t="shared" si="6"/>
        <v>24855.131037000003</v>
      </c>
    </row>
    <row r="422" spans="2:6" x14ac:dyDescent="0.2">
      <c r="B422" s="41" t="s">
        <v>29</v>
      </c>
      <c r="C422" s="41">
        <v>2001</v>
      </c>
      <c r="D422" s="43">
        <v>1744.4090000000001</v>
      </c>
      <c r="E422" s="52">
        <v>27760.215823999999</v>
      </c>
      <c r="F422" s="24">
        <f t="shared" si="6"/>
        <v>26015.806823999999</v>
      </c>
    </row>
    <row r="423" spans="2:6" x14ac:dyDescent="0.2">
      <c r="B423" s="41" t="s">
        <v>29</v>
      </c>
      <c r="C423" s="41">
        <v>2002</v>
      </c>
      <c r="D423" s="43">
        <v>1938.607</v>
      </c>
      <c r="E423" s="52">
        <v>29070.805165000002</v>
      </c>
      <c r="F423" s="24">
        <f t="shared" si="6"/>
        <v>27132.198165000002</v>
      </c>
    </row>
    <row r="424" spans="2:6" x14ac:dyDescent="0.2">
      <c r="B424" s="41" t="s">
        <v>29</v>
      </c>
      <c r="C424" s="41">
        <v>2003</v>
      </c>
      <c r="D424" s="43">
        <v>2075.6709999999998</v>
      </c>
      <c r="E424" s="52">
        <v>30267.427382000002</v>
      </c>
      <c r="F424" s="24">
        <f t="shared" si="6"/>
        <v>28191.756382000003</v>
      </c>
    </row>
    <row r="425" spans="2:6" x14ac:dyDescent="0.2">
      <c r="B425" s="41" t="s">
        <v>29</v>
      </c>
      <c r="C425" s="41">
        <v>2004</v>
      </c>
      <c r="D425" s="43">
        <v>2283.8029999999999</v>
      </c>
      <c r="E425" s="52">
        <v>31984.970950999999</v>
      </c>
      <c r="F425" s="24">
        <f t="shared" si="6"/>
        <v>29701.167950999999</v>
      </c>
    </row>
    <row r="426" spans="2:6" x14ac:dyDescent="0.2">
      <c r="B426" s="41" t="s">
        <v>29</v>
      </c>
      <c r="C426" s="41">
        <v>2005</v>
      </c>
      <c r="D426" s="43">
        <v>2318.4679999999998</v>
      </c>
      <c r="E426" s="52">
        <v>32661.847992999999</v>
      </c>
      <c r="F426" s="24">
        <f t="shared" si="6"/>
        <v>30343.379992999999</v>
      </c>
    </row>
    <row r="427" spans="2:6" x14ac:dyDescent="0.2">
      <c r="B427" s="41" t="s">
        <v>29</v>
      </c>
      <c r="C427" s="41">
        <v>2006</v>
      </c>
      <c r="D427" s="43">
        <v>2479.6280000000002</v>
      </c>
      <c r="E427" s="52">
        <v>34772.478458999998</v>
      </c>
      <c r="F427" s="24">
        <f t="shared" si="6"/>
        <v>32292.850458999997</v>
      </c>
    </row>
    <row r="428" spans="2:6" x14ac:dyDescent="0.2">
      <c r="B428" s="41" t="s">
        <v>29</v>
      </c>
      <c r="C428" s="41">
        <v>2007</v>
      </c>
      <c r="D428" s="43">
        <v>2581.759</v>
      </c>
      <c r="E428" s="52">
        <v>35599.400670000003</v>
      </c>
      <c r="F428" s="24">
        <f t="shared" si="6"/>
        <v>33017.641670000005</v>
      </c>
    </row>
    <row r="429" spans="2:6" x14ac:dyDescent="0.2">
      <c r="B429" s="41" t="s">
        <v>29</v>
      </c>
      <c r="C429" s="41">
        <v>2008</v>
      </c>
      <c r="D429" s="43">
        <v>2686.75</v>
      </c>
      <c r="E429" s="52">
        <v>36650.101264999998</v>
      </c>
      <c r="F429" s="24">
        <f t="shared" si="6"/>
        <v>33963.351264999998</v>
      </c>
    </row>
    <row r="430" spans="2:6" x14ac:dyDescent="0.2">
      <c r="B430" s="41" t="s">
        <v>29</v>
      </c>
      <c r="C430" s="41">
        <v>2009</v>
      </c>
      <c r="D430" s="43">
        <v>2788.6959999999999</v>
      </c>
      <c r="E430" s="52">
        <v>35038.592080000002</v>
      </c>
      <c r="F430" s="24">
        <f t="shared" si="6"/>
        <v>32249.896080000002</v>
      </c>
    </row>
    <row r="431" spans="2:6" x14ac:dyDescent="0.2">
      <c r="B431" s="41" t="s">
        <v>29</v>
      </c>
      <c r="C431" s="41">
        <v>2010</v>
      </c>
      <c r="D431" s="43">
        <v>2870.56</v>
      </c>
      <c r="E431" s="52">
        <v>36371.618273</v>
      </c>
      <c r="F431" s="24">
        <f t="shared" si="6"/>
        <v>33501.058273000002</v>
      </c>
    </row>
    <row r="432" spans="2:6" x14ac:dyDescent="0.2">
      <c r="B432" s="41" t="s">
        <v>29</v>
      </c>
      <c r="C432" s="41">
        <v>2011</v>
      </c>
      <c r="D432" s="43">
        <v>2909.8879999999999</v>
      </c>
      <c r="E432" s="52">
        <v>37146.173273</v>
      </c>
      <c r="F432" s="24">
        <f t="shared" si="6"/>
        <v>34236.285273000001</v>
      </c>
    </row>
    <row r="433" spans="2:6" x14ac:dyDescent="0.2">
      <c r="B433" s="41" t="s">
        <v>29</v>
      </c>
      <c r="C433" s="41">
        <v>2012</v>
      </c>
      <c r="D433" s="43">
        <v>2968.076</v>
      </c>
      <c r="E433" s="52">
        <v>38309.028313000003</v>
      </c>
      <c r="F433" s="24">
        <f t="shared" si="6"/>
        <v>35340.952313000002</v>
      </c>
    </row>
    <row r="434" spans="2:6" x14ac:dyDescent="0.2">
      <c r="B434" s="41" t="s">
        <v>29</v>
      </c>
      <c r="C434" s="41">
        <v>2013</v>
      </c>
      <c r="D434" s="43">
        <v>3573.5749999999998</v>
      </c>
      <c r="E434" s="52">
        <v>39984.885036</v>
      </c>
      <c r="F434" s="24">
        <f t="shared" si="6"/>
        <v>36411.310036000003</v>
      </c>
    </row>
    <row r="435" spans="2:6" x14ac:dyDescent="0.2">
      <c r="B435" s="41" t="s">
        <v>29</v>
      </c>
      <c r="C435" s="41">
        <v>2014</v>
      </c>
      <c r="D435" s="43">
        <v>3668.3969999999999</v>
      </c>
      <c r="E435" s="52">
        <v>41269.351631999998</v>
      </c>
      <c r="F435" s="24">
        <f t="shared" si="6"/>
        <v>37600.954632000001</v>
      </c>
    </row>
    <row r="436" spans="2:6" x14ac:dyDescent="0.2">
      <c r="B436" s="41" t="s">
        <v>29</v>
      </c>
      <c r="C436" s="41">
        <v>2015</v>
      </c>
      <c r="D436" s="43">
        <v>3703.0810000000001</v>
      </c>
      <c r="E436" s="52">
        <v>42522.183840999998</v>
      </c>
      <c r="F436" s="24">
        <f t="shared" si="6"/>
        <v>38819.102841</v>
      </c>
    </row>
    <row r="437" spans="2:6" x14ac:dyDescent="0.2">
      <c r="B437" s="41" t="s">
        <v>29</v>
      </c>
      <c r="C437" s="41">
        <v>2016</v>
      </c>
      <c r="D437" s="43">
        <v>3833.2510000000002</v>
      </c>
      <c r="E437" s="52">
        <v>44138.043208000003</v>
      </c>
      <c r="F437" s="24">
        <f t="shared" si="6"/>
        <v>40304.792207999999</v>
      </c>
    </row>
    <row r="438" spans="2:6" x14ac:dyDescent="0.2">
      <c r="B438" s="41" t="s">
        <v>29</v>
      </c>
      <c r="C438" s="41">
        <v>2017</v>
      </c>
      <c r="D438" s="43">
        <v>3942.9029999999998</v>
      </c>
      <c r="E438" s="52">
        <v>45987.961003999997</v>
      </c>
      <c r="F438" s="24">
        <f t="shared" si="6"/>
        <v>42045.058003999999</v>
      </c>
    </row>
    <row r="439" spans="2:6" x14ac:dyDescent="0.2">
      <c r="B439" s="41" t="s">
        <v>29</v>
      </c>
      <c r="C439" s="41">
        <v>2018</v>
      </c>
      <c r="D439" s="43">
        <v>4069.569</v>
      </c>
      <c r="E439" s="52">
        <v>46973.254996999996</v>
      </c>
      <c r="F439" s="24">
        <f t="shared" si="6"/>
        <v>42903.685996999993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D5D7-6B51-CB45-829A-425637273A72}">
  <dimension ref="B2:BB32"/>
  <sheetViews>
    <sheetView workbookViewId="0">
      <selection activeCell="B33" sqref="B33"/>
    </sheetView>
  </sheetViews>
  <sheetFormatPr baseColWidth="10" defaultRowHeight="16" x14ac:dyDescent="0.2"/>
  <sheetData>
    <row r="2" spans="2:54" x14ac:dyDescent="0.2">
      <c r="B2" s="117" t="s">
        <v>0</v>
      </c>
      <c r="C2" s="118"/>
      <c r="D2" s="47" t="s">
        <v>239</v>
      </c>
      <c r="E2" s="48">
        <v>1970</v>
      </c>
      <c r="F2" s="48">
        <v>1971</v>
      </c>
      <c r="G2" s="48">
        <v>1972</v>
      </c>
      <c r="H2" s="48">
        <v>1973</v>
      </c>
      <c r="I2" s="48">
        <v>1974</v>
      </c>
      <c r="J2" s="48">
        <v>1975</v>
      </c>
      <c r="K2" s="48">
        <v>1976</v>
      </c>
      <c r="L2" s="48">
        <v>1977</v>
      </c>
      <c r="M2" s="48">
        <v>1978</v>
      </c>
      <c r="N2" s="48">
        <v>1979</v>
      </c>
      <c r="O2" s="48">
        <v>1980</v>
      </c>
      <c r="P2" s="48">
        <v>1981</v>
      </c>
      <c r="Q2" s="48">
        <v>1982</v>
      </c>
      <c r="R2" s="48">
        <v>1983</v>
      </c>
      <c r="S2" s="48">
        <v>1984</v>
      </c>
      <c r="T2" s="48">
        <v>1985</v>
      </c>
      <c r="U2" s="48">
        <v>1986</v>
      </c>
      <c r="V2" s="48">
        <v>1987</v>
      </c>
      <c r="W2" s="48">
        <v>1988</v>
      </c>
      <c r="X2" s="48">
        <v>1989</v>
      </c>
      <c r="Y2" s="48">
        <v>1990</v>
      </c>
      <c r="Z2" s="48">
        <v>1991</v>
      </c>
      <c r="AA2" s="48">
        <v>1992</v>
      </c>
      <c r="AB2" s="48">
        <v>1993</v>
      </c>
      <c r="AC2" s="48">
        <v>1994</v>
      </c>
      <c r="AD2" s="48">
        <v>1995</v>
      </c>
      <c r="AE2" s="48">
        <v>1996</v>
      </c>
      <c r="AF2" s="48">
        <v>1997</v>
      </c>
      <c r="AG2" s="48">
        <v>1998</v>
      </c>
      <c r="AH2" s="48">
        <v>1999</v>
      </c>
      <c r="AI2" s="48">
        <v>2000</v>
      </c>
      <c r="AJ2" s="48">
        <v>2001</v>
      </c>
      <c r="AK2" s="48">
        <v>2002</v>
      </c>
      <c r="AL2" s="48">
        <v>2003</v>
      </c>
      <c r="AM2" s="48">
        <v>2004</v>
      </c>
      <c r="AN2" s="48">
        <v>2005</v>
      </c>
      <c r="AO2" s="48">
        <v>2006</v>
      </c>
      <c r="AP2" s="48">
        <v>2007</v>
      </c>
      <c r="AQ2" s="48">
        <v>2008</v>
      </c>
      <c r="AR2" s="48">
        <v>2009</v>
      </c>
      <c r="AS2" s="48">
        <v>2010</v>
      </c>
      <c r="AT2" s="48">
        <v>2011</v>
      </c>
      <c r="AU2" s="48">
        <v>2012</v>
      </c>
      <c r="AV2" s="48">
        <v>2013</v>
      </c>
      <c r="AW2" s="48">
        <v>2014</v>
      </c>
      <c r="AX2" s="48">
        <v>2015</v>
      </c>
      <c r="AY2" s="48">
        <v>2016</v>
      </c>
      <c r="AZ2" s="48">
        <v>2017</v>
      </c>
      <c r="BA2" s="48">
        <v>2018</v>
      </c>
      <c r="BB2" s="48">
        <v>2019</v>
      </c>
    </row>
    <row r="3" spans="2:54" x14ac:dyDescent="0.2">
      <c r="B3" s="115" t="s">
        <v>2</v>
      </c>
      <c r="C3" s="116"/>
      <c r="D3" s="49"/>
      <c r="E3" s="50">
        <v>3822.5</v>
      </c>
      <c r="F3" s="50">
        <v>4202.5</v>
      </c>
      <c r="G3" s="50">
        <v>4629.8</v>
      </c>
      <c r="H3" s="50">
        <v>5093.8</v>
      </c>
      <c r="I3" s="50">
        <v>5761.3</v>
      </c>
      <c r="J3" s="50">
        <v>6288.7</v>
      </c>
      <c r="K3" s="50">
        <v>6950.4</v>
      </c>
      <c r="L3" s="50">
        <v>7754.3</v>
      </c>
      <c r="M3" s="50">
        <v>8288.9</v>
      </c>
      <c r="N3" s="50">
        <v>9473.6</v>
      </c>
      <c r="O3" s="50">
        <v>10508.2</v>
      </c>
      <c r="P3" s="50">
        <v>11456.6</v>
      </c>
      <c r="Q3" s="50">
        <v>12400.2</v>
      </c>
      <c r="R3" s="50">
        <v>13290.5</v>
      </c>
      <c r="S3" s="50">
        <v>13777.9</v>
      </c>
      <c r="T3" s="50">
        <v>14561.9</v>
      </c>
      <c r="U3" s="50">
        <v>15187.4</v>
      </c>
      <c r="V3" s="50">
        <v>15764.1</v>
      </c>
      <c r="W3" s="50">
        <v>16834.2</v>
      </c>
      <c r="X3" s="50">
        <v>18092.5</v>
      </c>
      <c r="Y3" s="50">
        <v>19436.8</v>
      </c>
      <c r="Z3" s="50">
        <v>20579.099999999999</v>
      </c>
      <c r="AA3" s="50">
        <v>21253.599999999999</v>
      </c>
      <c r="AB3" s="50">
        <v>21692.1</v>
      </c>
      <c r="AC3" s="50">
        <v>22600.400000000001</v>
      </c>
      <c r="AD3" s="50">
        <v>23653.7</v>
      </c>
      <c r="AE3" s="50">
        <v>24516.7</v>
      </c>
      <c r="AF3" s="50">
        <v>25418.2</v>
      </c>
      <c r="AG3" s="50">
        <v>26674.5</v>
      </c>
      <c r="AH3" s="50">
        <v>27606.5</v>
      </c>
      <c r="AI3" s="50">
        <v>29387</v>
      </c>
      <c r="AJ3" s="50">
        <v>29715.5</v>
      </c>
      <c r="AK3" s="50">
        <v>31178.1</v>
      </c>
      <c r="AL3" s="50">
        <v>32121.7</v>
      </c>
      <c r="AM3" s="50">
        <v>33753.599999999999</v>
      </c>
      <c r="AN3" s="50">
        <v>35024.6</v>
      </c>
      <c r="AO3" s="50">
        <v>37619.9</v>
      </c>
      <c r="AP3" s="50">
        <v>39391.1</v>
      </c>
      <c r="AQ3" s="50">
        <v>41316</v>
      </c>
      <c r="AR3" s="50">
        <v>40966.5</v>
      </c>
      <c r="AS3" s="50">
        <v>42049.2</v>
      </c>
      <c r="AT3" s="50">
        <v>44469.2</v>
      </c>
      <c r="AU3" s="50">
        <v>46477.7</v>
      </c>
      <c r="AV3" s="50">
        <v>47936.7</v>
      </c>
      <c r="AW3" s="50">
        <v>48813.5</v>
      </c>
      <c r="AX3" s="50">
        <v>49955.5</v>
      </c>
      <c r="AY3" s="50">
        <v>52614.400000000001</v>
      </c>
      <c r="AZ3" s="50">
        <v>54652.5</v>
      </c>
      <c r="BA3" s="50">
        <v>56889.4</v>
      </c>
      <c r="BB3" s="50">
        <v>58619.8</v>
      </c>
    </row>
    <row r="4" spans="2:54" x14ac:dyDescent="0.2">
      <c r="B4" s="115" t="s">
        <v>3</v>
      </c>
      <c r="C4" s="116"/>
      <c r="D4" s="49"/>
      <c r="E4" s="51">
        <v>3869.1</v>
      </c>
      <c r="F4" s="51">
        <v>4202.5</v>
      </c>
      <c r="G4" s="51">
        <v>4597.5</v>
      </c>
      <c r="H4" s="51">
        <v>5131</v>
      </c>
      <c r="I4" s="51">
        <v>5809.7</v>
      </c>
      <c r="J4" s="51">
        <v>6246.3</v>
      </c>
      <c r="K4" s="51">
        <v>6951.2</v>
      </c>
      <c r="L4" s="51">
        <v>7421</v>
      </c>
      <c r="M4" s="51">
        <v>8162.1</v>
      </c>
      <c r="N4" s="51">
        <v>9039.7999999999993</v>
      </c>
      <c r="O4" s="51">
        <v>10287.4</v>
      </c>
      <c r="P4" s="51">
        <v>11221.4</v>
      </c>
      <c r="Q4" s="51">
        <v>11975.8</v>
      </c>
      <c r="R4" s="51">
        <v>12477.4</v>
      </c>
      <c r="S4" s="51">
        <v>13245</v>
      </c>
      <c r="T4" s="51">
        <v>13886.8</v>
      </c>
      <c r="U4" s="51">
        <v>14421.8</v>
      </c>
      <c r="V4" s="51">
        <v>15102.4</v>
      </c>
      <c r="W4" s="51">
        <v>16317.4</v>
      </c>
      <c r="X4" s="51">
        <v>17481.8</v>
      </c>
      <c r="Y4" s="51">
        <v>18652.599999999999</v>
      </c>
      <c r="Z4" s="51">
        <v>19562.3</v>
      </c>
      <c r="AA4" s="51">
        <v>20231.5</v>
      </c>
      <c r="AB4" s="51">
        <v>20432.3</v>
      </c>
      <c r="AC4" s="51">
        <v>21478.2</v>
      </c>
      <c r="AD4" s="51">
        <v>22404.9</v>
      </c>
      <c r="AE4" s="51">
        <v>22703.200000000001</v>
      </c>
      <c r="AF4" s="51">
        <v>23724.799999999999</v>
      </c>
      <c r="AG4" s="51">
        <v>24368.5</v>
      </c>
      <c r="AH4" s="51">
        <v>25441.9</v>
      </c>
      <c r="AI4" s="51">
        <v>27795.7</v>
      </c>
      <c r="AJ4" s="51">
        <v>28799.200000000001</v>
      </c>
      <c r="AK4" s="51">
        <v>30281.7</v>
      </c>
      <c r="AL4" s="51">
        <v>30899.5</v>
      </c>
      <c r="AM4" s="51">
        <v>32034.400000000001</v>
      </c>
      <c r="AN4" s="51">
        <v>33176.699999999997</v>
      </c>
      <c r="AO4" s="51">
        <v>35216.5</v>
      </c>
      <c r="AP4" s="51">
        <v>36751.9</v>
      </c>
      <c r="AQ4" s="51">
        <v>37883.199999999997</v>
      </c>
      <c r="AR4" s="51">
        <v>37787.599999999999</v>
      </c>
      <c r="AS4" s="51">
        <v>39865.199999999997</v>
      </c>
      <c r="AT4" s="51">
        <v>40943.300000000003</v>
      </c>
      <c r="AU4" s="51">
        <v>42290.5</v>
      </c>
      <c r="AV4" s="51">
        <v>43672.7</v>
      </c>
      <c r="AW4" s="51">
        <v>44929.9</v>
      </c>
      <c r="AX4" s="51">
        <v>46214.1</v>
      </c>
      <c r="AY4" s="51">
        <v>48626.7</v>
      </c>
      <c r="AZ4" s="51">
        <v>50772.3</v>
      </c>
      <c r="BA4" s="51">
        <v>52282.6</v>
      </c>
      <c r="BB4" s="51">
        <v>53675.3</v>
      </c>
    </row>
    <row r="5" spans="2:54" x14ac:dyDescent="0.2">
      <c r="B5" s="115" t="s">
        <v>33</v>
      </c>
      <c r="C5" s="116"/>
      <c r="D5" s="49"/>
      <c r="E5" s="50" t="s">
        <v>31</v>
      </c>
      <c r="F5" s="50" t="s">
        <v>31</v>
      </c>
      <c r="G5" s="50" t="s">
        <v>31</v>
      </c>
      <c r="H5" s="50" t="s">
        <v>31</v>
      </c>
      <c r="I5" s="50" t="s">
        <v>31</v>
      </c>
      <c r="J5" s="50" t="s">
        <v>31</v>
      </c>
      <c r="K5" s="50" t="s">
        <v>31</v>
      </c>
      <c r="L5" s="50" t="s">
        <v>31</v>
      </c>
      <c r="M5" s="50" t="s">
        <v>31</v>
      </c>
      <c r="N5" s="50" t="s">
        <v>31</v>
      </c>
      <c r="O5" s="50" t="s">
        <v>31</v>
      </c>
      <c r="P5" s="50" t="s">
        <v>31</v>
      </c>
      <c r="Q5" s="50" t="s">
        <v>31</v>
      </c>
      <c r="R5" s="50" t="s">
        <v>31</v>
      </c>
      <c r="S5" s="50" t="s">
        <v>31</v>
      </c>
      <c r="T5" s="50" t="s">
        <v>31</v>
      </c>
      <c r="U5" s="50" t="s">
        <v>31</v>
      </c>
      <c r="V5" s="50" t="s">
        <v>31</v>
      </c>
      <c r="W5" s="50" t="s">
        <v>31</v>
      </c>
      <c r="X5" s="50" t="s">
        <v>31</v>
      </c>
      <c r="Y5" s="50">
        <v>12620.4</v>
      </c>
      <c r="Z5" s="50">
        <v>11592.2</v>
      </c>
      <c r="AA5" s="50">
        <v>11785.9</v>
      </c>
      <c r="AB5" s="50">
        <v>12057.6</v>
      </c>
      <c r="AC5" s="50">
        <v>12666.6</v>
      </c>
      <c r="AD5" s="50">
        <v>13743.9</v>
      </c>
      <c r="AE5" s="50">
        <v>14575.8</v>
      </c>
      <c r="AF5" s="50">
        <v>14727.9</v>
      </c>
      <c r="AG5" s="50">
        <v>14905.5</v>
      </c>
      <c r="AH5" s="50">
        <v>15325.7</v>
      </c>
      <c r="AI5" s="50">
        <v>16167.1</v>
      </c>
      <c r="AJ5" s="50">
        <v>17541.599999999999</v>
      </c>
      <c r="AK5" s="50">
        <v>18182.400000000001</v>
      </c>
      <c r="AL5" s="50">
        <v>19411.8</v>
      </c>
      <c r="AM5" s="50">
        <v>20779.2</v>
      </c>
      <c r="AN5" s="50">
        <v>21907.3</v>
      </c>
      <c r="AO5" s="50">
        <v>23708.2</v>
      </c>
      <c r="AP5" s="50">
        <v>26062.6</v>
      </c>
      <c r="AQ5" s="50">
        <v>27724.400000000001</v>
      </c>
      <c r="AR5" s="50">
        <v>27495</v>
      </c>
      <c r="AS5" s="50">
        <v>27575.4</v>
      </c>
      <c r="AT5" s="50">
        <v>28795.8</v>
      </c>
      <c r="AU5" s="50">
        <v>29051.4</v>
      </c>
      <c r="AV5" s="50">
        <v>30496</v>
      </c>
      <c r="AW5" s="50">
        <v>32265</v>
      </c>
      <c r="AX5" s="50">
        <v>33701.4</v>
      </c>
      <c r="AY5" s="50">
        <v>35880.300000000003</v>
      </c>
      <c r="AZ5" s="50">
        <v>38507.300000000003</v>
      </c>
      <c r="BA5" s="50">
        <v>40402.699999999997</v>
      </c>
      <c r="BB5" s="50">
        <v>42165.1</v>
      </c>
    </row>
    <row r="6" spans="2:54" x14ac:dyDescent="0.2">
      <c r="B6" s="115" t="s">
        <v>8</v>
      </c>
      <c r="C6" s="116"/>
      <c r="D6" s="49"/>
      <c r="E6" s="51">
        <v>4240.6000000000004</v>
      </c>
      <c r="F6" s="51">
        <v>4566.3999999999996</v>
      </c>
      <c r="G6" s="51">
        <v>4922.2</v>
      </c>
      <c r="H6" s="51">
        <v>5372.1</v>
      </c>
      <c r="I6" s="51">
        <v>5763.4</v>
      </c>
      <c r="J6" s="51">
        <v>6187.1</v>
      </c>
      <c r="K6" s="51">
        <v>6896.7</v>
      </c>
      <c r="L6" s="51">
        <v>7438.7</v>
      </c>
      <c r="M6" s="51">
        <v>8113.7</v>
      </c>
      <c r="N6" s="51">
        <v>9103.6</v>
      </c>
      <c r="O6" s="51">
        <v>9866.5</v>
      </c>
      <c r="P6" s="51">
        <v>10732.3</v>
      </c>
      <c r="Q6" s="51">
        <v>11824.5</v>
      </c>
      <c r="R6" s="51">
        <v>12616.4</v>
      </c>
      <c r="S6" s="51">
        <v>13624.2</v>
      </c>
      <c r="T6" s="51">
        <v>14612.1</v>
      </c>
      <c r="U6" s="51">
        <v>15616</v>
      </c>
      <c r="V6" s="51">
        <v>16020.9</v>
      </c>
      <c r="W6" s="51">
        <v>16574</v>
      </c>
      <c r="X6" s="51">
        <v>17328.2</v>
      </c>
      <c r="Y6" s="51">
        <v>18213.599999999999</v>
      </c>
      <c r="Z6" s="51">
        <v>19040.099999999999</v>
      </c>
      <c r="AA6" s="51">
        <v>19789.900000000001</v>
      </c>
      <c r="AB6" s="51">
        <v>20190.599999999999</v>
      </c>
      <c r="AC6" s="51">
        <v>21650.5</v>
      </c>
      <c r="AD6" s="51">
        <v>22669.200000000001</v>
      </c>
      <c r="AE6" s="51">
        <v>23703.7</v>
      </c>
      <c r="AF6" s="51">
        <v>24920</v>
      </c>
      <c r="AG6" s="51">
        <v>25819.5</v>
      </c>
      <c r="AH6" s="51">
        <v>26657.8</v>
      </c>
      <c r="AI6" s="51">
        <v>28677.5</v>
      </c>
      <c r="AJ6" s="51">
        <v>29459.7</v>
      </c>
      <c r="AK6" s="51">
        <v>30640</v>
      </c>
      <c r="AL6" s="51">
        <v>30790</v>
      </c>
      <c r="AM6" s="51">
        <v>32918.1</v>
      </c>
      <c r="AN6" s="51">
        <v>34152.9</v>
      </c>
      <c r="AO6" s="51">
        <v>37291.199999999997</v>
      </c>
      <c r="AP6" s="51">
        <v>38975.9</v>
      </c>
      <c r="AQ6" s="51">
        <v>41283</v>
      </c>
      <c r="AR6" s="51">
        <v>40370.9</v>
      </c>
      <c r="AS6" s="51">
        <v>43037.1</v>
      </c>
      <c r="AT6" s="51">
        <v>44407.9</v>
      </c>
      <c r="AU6" s="51">
        <v>44808.5</v>
      </c>
      <c r="AV6" s="51">
        <v>46742.9</v>
      </c>
      <c r="AW6" s="51">
        <v>47905.5</v>
      </c>
      <c r="AX6" s="51">
        <v>49071.3</v>
      </c>
      <c r="AY6" s="51">
        <v>51961.8</v>
      </c>
      <c r="AZ6" s="51">
        <v>55045.599999999999</v>
      </c>
      <c r="BA6" s="51">
        <v>57214.8</v>
      </c>
      <c r="BB6" s="51">
        <v>59134.6</v>
      </c>
    </row>
    <row r="7" spans="2:54" x14ac:dyDescent="0.2">
      <c r="B7" s="115" t="s">
        <v>9</v>
      </c>
      <c r="C7" s="116"/>
      <c r="D7" s="49"/>
      <c r="E7" s="50" t="s">
        <v>31</v>
      </c>
      <c r="F7" s="50" t="s">
        <v>31</v>
      </c>
      <c r="G7" s="50" t="s">
        <v>31</v>
      </c>
      <c r="H7" s="50" t="s">
        <v>31</v>
      </c>
      <c r="I7" s="50" t="s">
        <v>31</v>
      </c>
      <c r="J7" s="50" t="s">
        <v>31</v>
      </c>
      <c r="K7" s="50" t="s">
        <v>31</v>
      </c>
      <c r="L7" s="50" t="s">
        <v>31</v>
      </c>
      <c r="M7" s="50" t="s">
        <v>31</v>
      </c>
      <c r="N7" s="50" t="s">
        <v>31</v>
      </c>
      <c r="O7" s="50" t="s">
        <v>31</v>
      </c>
      <c r="P7" s="50" t="s">
        <v>31</v>
      </c>
      <c r="Q7" s="50" t="s">
        <v>31</v>
      </c>
      <c r="R7" s="50" t="s">
        <v>31</v>
      </c>
      <c r="S7" s="50" t="s">
        <v>31</v>
      </c>
      <c r="T7" s="50" t="s">
        <v>31</v>
      </c>
      <c r="U7" s="50" t="s">
        <v>31</v>
      </c>
      <c r="V7" s="50" t="s">
        <v>31</v>
      </c>
      <c r="W7" s="50" t="s">
        <v>31</v>
      </c>
      <c r="X7" s="50" t="s">
        <v>31</v>
      </c>
      <c r="Y7" s="50" t="s">
        <v>31</v>
      </c>
      <c r="Z7" s="50" t="s">
        <v>31</v>
      </c>
      <c r="AA7" s="50" t="s">
        <v>31</v>
      </c>
      <c r="AB7" s="50">
        <v>5728.4</v>
      </c>
      <c r="AC7" s="50">
        <v>5888.3</v>
      </c>
      <c r="AD7" s="50">
        <v>6409.3</v>
      </c>
      <c r="AE7" s="50">
        <v>6824.6</v>
      </c>
      <c r="AF7" s="50">
        <v>7929.7</v>
      </c>
      <c r="AG7" s="50">
        <v>8396.2000000000007</v>
      </c>
      <c r="AH7" s="50">
        <v>8487</v>
      </c>
      <c r="AI7" s="50">
        <v>9408.2000000000007</v>
      </c>
      <c r="AJ7" s="50">
        <v>10292.299999999999</v>
      </c>
      <c r="AK7" s="50">
        <v>11635.4</v>
      </c>
      <c r="AL7" s="50">
        <v>13080.3</v>
      </c>
      <c r="AM7" s="50">
        <v>14481.5</v>
      </c>
      <c r="AN7" s="50">
        <v>16574.5</v>
      </c>
      <c r="AO7" s="50">
        <v>19254.400000000001</v>
      </c>
      <c r="AP7" s="50">
        <v>22132</v>
      </c>
      <c r="AQ7" s="50">
        <v>22807.7</v>
      </c>
      <c r="AR7" s="50">
        <v>20595.3</v>
      </c>
      <c r="AS7" s="50">
        <v>21779.599999999999</v>
      </c>
      <c r="AT7" s="50">
        <v>24735.3</v>
      </c>
      <c r="AU7" s="50">
        <v>26141.1</v>
      </c>
      <c r="AV7" s="50">
        <v>27596.5</v>
      </c>
      <c r="AW7" s="50">
        <v>29107.9</v>
      </c>
      <c r="AX7" s="50">
        <v>29444.3</v>
      </c>
      <c r="AY7" s="50">
        <v>31228.9</v>
      </c>
      <c r="AZ7" s="50">
        <v>33866.800000000003</v>
      </c>
      <c r="BA7" s="50">
        <v>36437.4</v>
      </c>
      <c r="BB7" s="50">
        <v>38463</v>
      </c>
    </row>
    <row r="8" spans="2:54" x14ac:dyDescent="0.2">
      <c r="B8" s="115" t="s">
        <v>10</v>
      </c>
      <c r="C8" s="116"/>
      <c r="D8" s="49"/>
      <c r="E8" s="51">
        <v>3392.2</v>
      </c>
      <c r="F8" s="51">
        <v>3643.5</v>
      </c>
      <c r="G8" s="51">
        <v>4070.3</v>
      </c>
      <c r="H8" s="51">
        <v>4567.5</v>
      </c>
      <c r="I8" s="51">
        <v>5112.3</v>
      </c>
      <c r="J8" s="51">
        <v>5662</v>
      </c>
      <c r="K8" s="51">
        <v>5976.1</v>
      </c>
      <c r="L8" s="51">
        <v>6344.9</v>
      </c>
      <c r="M8" s="51">
        <v>6969.4</v>
      </c>
      <c r="N8" s="51">
        <v>8064.5</v>
      </c>
      <c r="O8" s="51">
        <v>9238.1</v>
      </c>
      <c r="P8" s="51">
        <v>10197.1</v>
      </c>
      <c r="Q8" s="51">
        <v>11097.2</v>
      </c>
      <c r="R8" s="51">
        <v>11816.5</v>
      </c>
      <c r="S8" s="51">
        <v>12567.7</v>
      </c>
      <c r="T8" s="51">
        <v>13365.2</v>
      </c>
      <c r="U8" s="51">
        <v>13959.3</v>
      </c>
      <c r="V8" s="51">
        <v>14769.7</v>
      </c>
      <c r="W8" s="51">
        <v>16036.2</v>
      </c>
      <c r="X8" s="51">
        <v>17443.8</v>
      </c>
      <c r="Y8" s="51">
        <v>18132.8</v>
      </c>
      <c r="Z8" s="51">
        <v>17541.599999999999</v>
      </c>
      <c r="AA8" s="51">
        <v>17248.099999999999</v>
      </c>
      <c r="AB8" s="51">
        <v>17450.7</v>
      </c>
      <c r="AC8" s="51">
        <v>18444.900000000001</v>
      </c>
      <c r="AD8" s="51">
        <v>19550.900000000001</v>
      </c>
      <c r="AE8" s="51">
        <v>20051.8</v>
      </c>
      <c r="AF8" s="51">
        <v>21787.3</v>
      </c>
      <c r="AG8" s="51">
        <v>23576.5</v>
      </c>
      <c r="AH8" s="51">
        <v>24767.200000000001</v>
      </c>
      <c r="AI8" s="51">
        <v>26794.799999999999</v>
      </c>
      <c r="AJ8" s="51">
        <v>27807.599999999999</v>
      </c>
      <c r="AK8" s="51">
        <v>28605.1</v>
      </c>
      <c r="AL8" s="51">
        <v>29019.8</v>
      </c>
      <c r="AM8" s="51">
        <v>31173.3</v>
      </c>
      <c r="AN8" s="51">
        <v>32051.8</v>
      </c>
      <c r="AO8" s="51">
        <v>34413.300000000003</v>
      </c>
      <c r="AP8" s="51">
        <v>37799.199999999997</v>
      </c>
      <c r="AQ8" s="51">
        <v>40083.699999999997</v>
      </c>
      <c r="AR8" s="51">
        <v>38008.6</v>
      </c>
      <c r="AS8" s="51">
        <v>38982.199999999997</v>
      </c>
      <c r="AT8" s="51">
        <v>40916.6</v>
      </c>
      <c r="AU8" s="51">
        <v>40872.9</v>
      </c>
      <c r="AV8" s="51">
        <v>41492.9</v>
      </c>
      <c r="AW8" s="51">
        <v>41749.9</v>
      </c>
      <c r="AX8" s="51">
        <v>42501.599999999999</v>
      </c>
      <c r="AY8" s="51">
        <v>44929.9</v>
      </c>
      <c r="AZ8" s="51">
        <v>47481.3</v>
      </c>
      <c r="BA8" s="51">
        <v>49367.1</v>
      </c>
      <c r="BB8" s="51">
        <v>50534</v>
      </c>
    </row>
    <row r="9" spans="2:54" x14ac:dyDescent="0.2">
      <c r="B9" s="115" t="s">
        <v>11</v>
      </c>
      <c r="C9" s="116"/>
      <c r="D9" s="49"/>
      <c r="E9" s="50">
        <v>3686.8</v>
      </c>
      <c r="F9" s="50">
        <v>4041.2</v>
      </c>
      <c r="G9" s="50">
        <v>4367.1000000000004</v>
      </c>
      <c r="H9" s="50">
        <v>4859.5</v>
      </c>
      <c r="I9" s="50">
        <v>5488.7</v>
      </c>
      <c r="J9" s="50">
        <v>5912</v>
      </c>
      <c r="K9" s="50">
        <v>6483</v>
      </c>
      <c r="L9" s="50">
        <v>7092.2</v>
      </c>
      <c r="M9" s="50">
        <v>7858.5</v>
      </c>
      <c r="N9" s="50">
        <v>8774.2000000000007</v>
      </c>
      <c r="O9" s="50">
        <v>9667.7999999999993</v>
      </c>
      <c r="P9" s="50">
        <v>10635.4</v>
      </c>
      <c r="Q9" s="50">
        <v>11505.9</v>
      </c>
      <c r="R9" s="50">
        <v>12039.7</v>
      </c>
      <c r="S9" s="50">
        <v>12601.4</v>
      </c>
      <c r="T9" s="50">
        <v>13145.1</v>
      </c>
      <c r="U9" s="50">
        <v>13653.4</v>
      </c>
      <c r="V9" s="50">
        <v>14271.7</v>
      </c>
      <c r="W9" s="50">
        <v>15387</v>
      </c>
      <c r="X9" s="50">
        <v>16585.8</v>
      </c>
      <c r="Y9" s="50">
        <v>17613.099999999999</v>
      </c>
      <c r="Z9" s="50">
        <v>18307.8</v>
      </c>
      <c r="AA9" s="50">
        <v>18930.400000000001</v>
      </c>
      <c r="AB9" s="50">
        <v>19173.7</v>
      </c>
      <c r="AC9" s="50">
        <v>19970.599999999999</v>
      </c>
      <c r="AD9" s="50">
        <v>20743.7</v>
      </c>
      <c r="AE9" s="50">
        <v>21324.5</v>
      </c>
      <c r="AF9" s="50">
        <v>22239.9</v>
      </c>
      <c r="AG9" s="50">
        <v>23363</v>
      </c>
      <c r="AH9" s="50">
        <v>24311.4</v>
      </c>
      <c r="AI9" s="50">
        <v>26104.5</v>
      </c>
      <c r="AJ9" s="50">
        <v>27506</v>
      </c>
      <c r="AK9" s="50">
        <v>28528.2</v>
      </c>
      <c r="AL9" s="50">
        <v>28146.400000000001</v>
      </c>
      <c r="AM9" s="50">
        <v>29038.7</v>
      </c>
      <c r="AN9" s="50">
        <v>30504.1</v>
      </c>
      <c r="AO9" s="50">
        <v>32435.7</v>
      </c>
      <c r="AP9" s="50">
        <v>34092.9</v>
      </c>
      <c r="AQ9" s="50">
        <v>35102.9</v>
      </c>
      <c r="AR9" s="50">
        <v>34719.5</v>
      </c>
      <c r="AS9" s="50">
        <v>35936</v>
      </c>
      <c r="AT9" s="50">
        <v>37447.9</v>
      </c>
      <c r="AU9" s="50">
        <v>37684.199999999997</v>
      </c>
      <c r="AV9" s="50">
        <v>39528.5</v>
      </c>
      <c r="AW9" s="50">
        <v>40144.1</v>
      </c>
      <c r="AX9" s="50">
        <v>40840.800000000003</v>
      </c>
      <c r="AY9" s="50">
        <v>42853.5</v>
      </c>
      <c r="AZ9" s="50">
        <v>44651.4</v>
      </c>
      <c r="BA9" s="50">
        <v>46242.5</v>
      </c>
      <c r="BB9" s="50">
        <v>47823</v>
      </c>
    </row>
    <row r="10" spans="2:54" ht="16" customHeight="1" x14ac:dyDescent="0.2">
      <c r="B10" s="119" t="s">
        <v>12</v>
      </c>
      <c r="C10" s="120"/>
      <c r="D10" s="49"/>
      <c r="E10" s="51">
        <v>4037.8</v>
      </c>
      <c r="F10" s="51">
        <v>4339.8999999999996</v>
      </c>
      <c r="G10" s="51">
        <v>4700</v>
      </c>
      <c r="H10" s="51">
        <v>5178.5</v>
      </c>
      <c r="I10" s="51">
        <v>5693.1</v>
      </c>
      <c r="J10" s="51">
        <v>6190</v>
      </c>
      <c r="K10" s="51">
        <v>6885.6</v>
      </c>
      <c r="L10" s="51">
        <v>7572.9</v>
      </c>
      <c r="M10" s="51">
        <v>8358.2999999999993</v>
      </c>
      <c r="N10" s="51">
        <v>9424.7999999999993</v>
      </c>
      <c r="O10" s="51">
        <v>10394.5</v>
      </c>
      <c r="P10" s="51">
        <v>11421.4</v>
      </c>
      <c r="Q10" s="51">
        <v>12092</v>
      </c>
      <c r="R10" s="51">
        <v>12798</v>
      </c>
      <c r="S10" s="51">
        <v>13682.4</v>
      </c>
      <c r="T10" s="51">
        <v>14476.8</v>
      </c>
      <c r="U10" s="51">
        <v>15101.8</v>
      </c>
      <c r="V10" s="51">
        <v>15686.5</v>
      </c>
      <c r="W10" s="51">
        <v>16756.3</v>
      </c>
      <c r="X10" s="51">
        <v>17962.5</v>
      </c>
      <c r="Y10" s="51">
        <v>19444.400000000001</v>
      </c>
      <c r="Z10" s="51">
        <v>20967.900000000001</v>
      </c>
      <c r="AA10" s="51">
        <v>21716.2</v>
      </c>
      <c r="AB10" s="51">
        <v>21891.7</v>
      </c>
      <c r="AC10" s="51">
        <v>22838.6</v>
      </c>
      <c r="AD10" s="51">
        <v>23628.5</v>
      </c>
      <c r="AE10" s="51">
        <v>24167.9</v>
      </c>
      <c r="AF10" s="51">
        <v>24722.6</v>
      </c>
      <c r="AG10" s="51">
        <v>25531.7</v>
      </c>
      <c r="AH10" s="51">
        <v>26510.2</v>
      </c>
      <c r="AI10" s="51">
        <v>27461.3</v>
      </c>
      <c r="AJ10" s="51">
        <v>28670.7</v>
      </c>
      <c r="AK10" s="51">
        <v>29504.3</v>
      </c>
      <c r="AL10" s="51">
        <v>30236.400000000001</v>
      </c>
      <c r="AM10" s="51">
        <v>31712.9</v>
      </c>
      <c r="AN10" s="51">
        <v>32236.7</v>
      </c>
      <c r="AO10" s="51">
        <v>34625</v>
      </c>
      <c r="AP10" s="51">
        <v>36820.199999999997</v>
      </c>
      <c r="AQ10" s="51">
        <v>38432.400000000001</v>
      </c>
      <c r="AR10" s="51">
        <v>37501.1</v>
      </c>
      <c r="AS10" s="51">
        <v>39703.599999999999</v>
      </c>
      <c r="AT10" s="51">
        <v>42541.5</v>
      </c>
      <c r="AU10" s="51">
        <v>43359.5</v>
      </c>
      <c r="AV10" s="51">
        <v>44993.7</v>
      </c>
      <c r="AW10" s="51">
        <v>47011.3</v>
      </c>
      <c r="AX10" s="51">
        <v>47683.5</v>
      </c>
      <c r="AY10" s="51">
        <v>50564</v>
      </c>
      <c r="AZ10" s="51">
        <v>53011.7</v>
      </c>
      <c r="BA10" s="51">
        <v>54456.800000000003</v>
      </c>
      <c r="BB10" s="51">
        <v>55737.4</v>
      </c>
    </row>
    <row r="11" spans="2:54" x14ac:dyDescent="0.2">
      <c r="B11" s="115" t="s">
        <v>13</v>
      </c>
      <c r="C11" s="116"/>
      <c r="D11" s="49"/>
      <c r="E11" s="50">
        <v>3093.3</v>
      </c>
      <c r="F11" s="50">
        <v>3489.9</v>
      </c>
      <c r="G11" s="50">
        <v>3984.5</v>
      </c>
      <c r="H11" s="50">
        <v>4522.6000000000004</v>
      </c>
      <c r="I11" s="50">
        <v>4595.2</v>
      </c>
      <c r="J11" s="50">
        <v>5290.9</v>
      </c>
      <c r="K11" s="50">
        <v>5885.8</v>
      </c>
      <c r="L11" s="50">
        <v>6338</v>
      </c>
      <c r="M11" s="50">
        <v>7181.2</v>
      </c>
      <c r="N11" s="50">
        <v>7933</v>
      </c>
      <c r="O11" s="50">
        <v>8622.4</v>
      </c>
      <c r="P11" s="50">
        <v>9209.4</v>
      </c>
      <c r="Q11" s="50">
        <v>9607.4</v>
      </c>
      <c r="R11" s="50">
        <v>9818.7999999999993</v>
      </c>
      <c r="S11" s="50">
        <v>10326.299999999999</v>
      </c>
      <c r="T11" s="50">
        <v>10878.3</v>
      </c>
      <c r="U11" s="50">
        <v>11118</v>
      </c>
      <c r="V11" s="50">
        <v>11097.7</v>
      </c>
      <c r="W11" s="50">
        <v>11938.8</v>
      </c>
      <c r="X11" s="50">
        <v>12810.7</v>
      </c>
      <c r="Y11" s="50">
        <v>13197.3</v>
      </c>
      <c r="Z11" s="50">
        <v>13948.5</v>
      </c>
      <c r="AA11" s="50">
        <v>14261.8</v>
      </c>
      <c r="AB11" s="50">
        <v>14287.3</v>
      </c>
      <c r="AC11" s="50">
        <v>14817.1</v>
      </c>
      <c r="AD11" s="50">
        <v>15404.3</v>
      </c>
      <c r="AE11" s="50">
        <v>16121</v>
      </c>
      <c r="AF11" s="50">
        <v>17150.099999999999</v>
      </c>
      <c r="AG11" s="50">
        <v>18033.400000000001</v>
      </c>
      <c r="AH11" s="50">
        <v>18464.7</v>
      </c>
      <c r="AI11" s="50">
        <v>19523.5</v>
      </c>
      <c r="AJ11" s="50">
        <v>20963.7</v>
      </c>
      <c r="AK11" s="50">
        <v>22616</v>
      </c>
      <c r="AL11" s="50">
        <v>23870.400000000001</v>
      </c>
      <c r="AM11" s="50">
        <v>25437.3</v>
      </c>
      <c r="AN11" s="50">
        <v>25577.4</v>
      </c>
      <c r="AO11" s="50">
        <v>28514.6</v>
      </c>
      <c r="AP11" s="50">
        <v>29289.7</v>
      </c>
      <c r="AQ11" s="50">
        <v>30855.9</v>
      </c>
      <c r="AR11" s="50">
        <v>30388.400000000001</v>
      </c>
      <c r="AS11" s="50">
        <v>28169.4</v>
      </c>
      <c r="AT11" s="50">
        <v>26141.1</v>
      </c>
      <c r="AU11" s="50">
        <v>25284.400000000001</v>
      </c>
      <c r="AV11" s="50">
        <v>26097.8</v>
      </c>
      <c r="AW11" s="50">
        <v>26838.6</v>
      </c>
      <c r="AX11" s="50">
        <v>26902.3</v>
      </c>
      <c r="AY11" s="50">
        <v>27823.3</v>
      </c>
      <c r="AZ11" s="50">
        <v>29088.9</v>
      </c>
      <c r="BA11" s="50">
        <v>30354.3</v>
      </c>
      <c r="BB11" s="50">
        <v>31171.7</v>
      </c>
    </row>
    <row r="12" spans="2:54" x14ac:dyDescent="0.2">
      <c r="B12" s="115" t="s">
        <v>14</v>
      </c>
      <c r="C12" s="116"/>
      <c r="D12" s="49"/>
      <c r="E12" s="51" t="s">
        <v>31</v>
      </c>
      <c r="F12" s="51" t="s">
        <v>31</v>
      </c>
      <c r="G12" s="51" t="s">
        <v>31</v>
      </c>
      <c r="H12" s="51" t="s">
        <v>31</v>
      </c>
      <c r="I12" s="51" t="s">
        <v>31</v>
      </c>
      <c r="J12" s="51" t="s">
        <v>31</v>
      </c>
      <c r="K12" s="51" t="s">
        <v>31</v>
      </c>
      <c r="L12" s="51" t="s">
        <v>31</v>
      </c>
      <c r="M12" s="51" t="s">
        <v>31</v>
      </c>
      <c r="N12" s="51" t="s">
        <v>31</v>
      </c>
      <c r="O12" s="51" t="s">
        <v>31</v>
      </c>
      <c r="P12" s="51" t="s">
        <v>31</v>
      </c>
      <c r="Q12" s="51" t="s">
        <v>31</v>
      </c>
      <c r="R12" s="51" t="s">
        <v>31</v>
      </c>
      <c r="S12" s="51" t="s">
        <v>31</v>
      </c>
      <c r="T12" s="51" t="s">
        <v>31</v>
      </c>
      <c r="U12" s="51" t="s">
        <v>31</v>
      </c>
      <c r="V12" s="51" t="s">
        <v>31</v>
      </c>
      <c r="W12" s="51" t="s">
        <v>31</v>
      </c>
      <c r="X12" s="51" t="s">
        <v>31</v>
      </c>
      <c r="Y12" s="51" t="s">
        <v>31</v>
      </c>
      <c r="Z12" s="51">
        <v>8332.1</v>
      </c>
      <c r="AA12" s="51">
        <v>8278.4</v>
      </c>
      <c r="AB12" s="51">
        <v>8450.2999999999993</v>
      </c>
      <c r="AC12" s="51">
        <v>8913.7000000000007</v>
      </c>
      <c r="AD12" s="51">
        <v>9175.2999999999993</v>
      </c>
      <c r="AE12" s="51">
        <v>9335.5</v>
      </c>
      <c r="AF12" s="51">
        <v>9821.5</v>
      </c>
      <c r="AG12" s="51">
        <v>10397.9</v>
      </c>
      <c r="AH12" s="51">
        <v>10873.2</v>
      </c>
      <c r="AI12" s="51">
        <v>11857.6</v>
      </c>
      <c r="AJ12" s="51">
        <v>13213.6</v>
      </c>
      <c r="AK12" s="51">
        <v>14526.4</v>
      </c>
      <c r="AL12" s="51">
        <v>15464.4</v>
      </c>
      <c r="AM12" s="51">
        <v>16229</v>
      </c>
      <c r="AN12" s="51">
        <v>17073.599999999999</v>
      </c>
      <c r="AO12" s="51">
        <v>18339.599999999999</v>
      </c>
      <c r="AP12" s="51">
        <v>19044.400000000001</v>
      </c>
      <c r="AQ12" s="51">
        <v>20696.7</v>
      </c>
      <c r="AR12" s="51">
        <v>20693.7</v>
      </c>
      <c r="AS12" s="51">
        <v>21586</v>
      </c>
      <c r="AT12" s="51">
        <v>22894.3</v>
      </c>
      <c r="AU12" s="51">
        <v>23148.1</v>
      </c>
      <c r="AV12" s="51">
        <v>24498.2</v>
      </c>
      <c r="AW12" s="51">
        <v>25605</v>
      </c>
      <c r="AX12" s="51">
        <v>26668</v>
      </c>
      <c r="AY12" s="51">
        <v>27699.599999999999</v>
      </c>
      <c r="AZ12" s="51">
        <v>29529.3</v>
      </c>
      <c r="BA12" s="51">
        <v>31578.799999999999</v>
      </c>
      <c r="BB12" s="51">
        <v>33792.400000000001</v>
      </c>
    </row>
    <row r="13" spans="2:54" x14ac:dyDescent="0.2">
      <c r="B13" s="115" t="s">
        <v>15</v>
      </c>
      <c r="C13" s="116"/>
      <c r="D13" s="49"/>
      <c r="E13" s="50">
        <v>2457</v>
      </c>
      <c r="F13" s="50">
        <v>2646.1</v>
      </c>
      <c r="G13" s="50">
        <v>2894.9</v>
      </c>
      <c r="H13" s="50">
        <v>3146.7</v>
      </c>
      <c r="I13" s="50">
        <v>3517.6</v>
      </c>
      <c r="J13" s="50">
        <v>3993.1</v>
      </c>
      <c r="K13" s="50">
        <v>4204.1000000000004</v>
      </c>
      <c r="L13" s="50">
        <v>4767</v>
      </c>
      <c r="M13" s="50">
        <v>5399.7</v>
      </c>
      <c r="N13" s="50">
        <v>5930.7</v>
      </c>
      <c r="O13" s="50">
        <v>6600.9</v>
      </c>
      <c r="P13" s="50">
        <v>7374.7</v>
      </c>
      <c r="Q13" s="50">
        <v>7924</v>
      </c>
      <c r="R13" s="50">
        <v>8155.6</v>
      </c>
      <c r="S13" s="50">
        <v>8757.7999999999993</v>
      </c>
      <c r="T13" s="50">
        <v>9282</v>
      </c>
      <c r="U13" s="50">
        <v>9425.7000000000007</v>
      </c>
      <c r="V13" s="50">
        <v>10106.299999999999</v>
      </c>
      <c r="W13" s="50">
        <v>11046.1</v>
      </c>
      <c r="X13" s="50">
        <v>12219.2</v>
      </c>
      <c r="Y13" s="50">
        <v>13765.6</v>
      </c>
      <c r="Z13" s="50">
        <v>14423.4</v>
      </c>
      <c r="AA13" s="50">
        <v>15121</v>
      </c>
      <c r="AB13" s="50">
        <v>15811.5</v>
      </c>
      <c r="AC13" s="50">
        <v>17021.5</v>
      </c>
      <c r="AD13" s="50">
        <v>18971.8</v>
      </c>
      <c r="AE13" s="50">
        <v>20533.099999999999</v>
      </c>
      <c r="AF13" s="50">
        <v>22681.200000000001</v>
      </c>
      <c r="AG13" s="50">
        <v>25049.5</v>
      </c>
      <c r="AH13" s="50">
        <v>26995.5</v>
      </c>
      <c r="AI13" s="50">
        <v>30192.3</v>
      </c>
      <c r="AJ13" s="50">
        <v>32566.9</v>
      </c>
      <c r="AK13" s="50">
        <v>35212.9</v>
      </c>
      <c r="AL13" s="50">
        <v>36234</v>
      </c>
      <c r="AM13" s="50">
        <v>38697.4</v>
      </c>
      <c r="AN13" s="50">
        <v>40437.1</v>
      </c>
      <c r="AO13" s="50">
        <v>44236.5</v>
      </c>
      <c r="AP13" s="50">
        <v>46743.1</v>
      </c>
      <c r="AQ13" s="50">
        <v>44219.8</v>
      </c>
      <c r="AR13" s="50">
        <v>41618.6</v>
      </c>
      <c r="AS13" s="50">
        <v>43331.1</v>
      </c>
      <c r="AT13" s="50">
        <v>44870.5</v>
      </c>
      <c r="AU13" s="50">
        <v>46277.599999999999</v>
      </c>
      <c r="AV13" s="50">
        <v>47936.4</v>
      </c>
      <c r="AW13" s="50">
        <v>51125.9</v>
      </c>
      <c r="AX13" s="50">
        <v>69147</v>
      </c>
      <c r="AY13" s="50">
        <v>72017.8</v>
      </c>
      <c r="AZ13" s="50">
        <v>78211.399999999994</v>
      </c>
      <c r="BA13" s="50">
        <v>84575.4</v>
      </c>
      <c r="BB13" s="50">
        <v>90140.800000000003</v>
      </c>
    </row>
    <row r="14" spans="2:54" x14ac:dyDescent="0.2">
      <c r="B14" s="115" t="s">
        <v>16</v>
      </c>
      <c r="C14" s="116"/>
      <c r="D14" s="49"/>
      <c r="E14" s="51">
        <v>3625.5</v>
      </c>
      <c r="F14" s="51">
        <v>3860.5</v>
      </c>
      <c r="G14" s="51">
        <v>4152.3999999999996</v>
      </c>
      <c r="H14" s="51">
        <v>4660.3</v>
      </c>
      <c r="I14" s="51">
        <v>5324.1</v>
      </c>
      <c r="J14" s="51">
        <v>5661.8</v>
      </c>
      <c r="K14" s="51">
        <v>6367.1</v>
      </c>
      <c r="L14" s="51">
        <v>6906.5</v>
      </c>
      <c r="M14" s="51">
        <v>7604.7</v>
      </c>
      <c r="N14" s="51">
        <v>8701.2000000000007</v>
      </c>
      <c r="O14" s="51">
        <v>9792.4</v>
      </c>
      <c r="P14" s="51">
        <v>10794.9</v>
      </c>
      <c r="Q14" s="51">
        <v>11502.4</v>
      </c>
      <c r="R14" s="51">
        <v>12088.3</v>
      </c>
      <c r="S14" s="51">
        <v>12925.6</v>
      </c>
      <c r="T14" s="51">
        <v>13703.5</v>
      </c>
      <c r="U14" s="51">
        <v>14378.5</v>
      </c>
      <c r="V14" s="51">
        <v>15202.7</v>
      </c>
      <c r="W14" s="51">
        <v>16391.2</v>
      </c>
      <c r="X14" s="51">
        <v>17597.8</v>
      </c>
      <c r="Y14" s="51">
        <v>18603.5</v>
      </c>
      <c r="Z14" s="51">
        <v>19509.099999999999</v>
      </c>
      <c r="AA14" s="51">
        <v>20112.599999999999</v>
      </c>
      <c r="AB14" s="51">
        <v>20401</v>
      </c>
      <c r="AC14" s="51">
        <v>21280.5</v>
      </c>
      <c r="AD14" s="51">
        <v>22353.599999999999</v>
      </c>
      <c r="AE14" s="51">
        <v>23017.7</v>
      </c>
      <c r="AF14" s="51">
        <v>23867.8</v>
      </c>
      <c r="AG14" s="51">
        <v>25020.6</v>
      </c>
      <c r="AH14" s="51">
        <v>25602.400000000001</v>
      </c>
      <c r="AI14" s="51">
        <v>27082.6</v>
      </c>
      <c r="AJ14" s="51">
        <v>28042.9</v>
      </c>
      <c r="AK14" s="51">
        <v>28716.2</v>
      </c>
      <c r="AL14" s="51">
        <v>29114.6</v>
      </c>
      <c r="AM14" s="51">
        <v>29446.5</v>
      </c>
      <c r="AN14" s="51">
        <v>30016.2</v>
      </c>
      <c r="AO14" s="51">
        <v>32256.7</v>
      </c>
      <c r="AP14" s="51">
        <v>33903.199999999997</v>
      </c>
      <c r="AQ14" s="51">
        <v>35274.300000000003</v>
      </c>
      <c r="AR14" s="51">
        <v>34355.5</v>
      </c>
      <c r="AS14" s="51">
        <v>34857.300000000003</v>
      </c>
      <c r="AT14" s="51">
        <v>36183.300000000003</v>
      </c>
      <c r="AU14" s="51">
        <v>36002.9</v>
      </c>
      <c r="AV14" s="51">
        <v>36067.699999999997</v>
      </c>
      <c r="AW14" s="51">
        <v>36194.9</v>
      </c>
      <c r="AX14" s="51">
        <v>36909.300000000003</v>
      </c>
      <c r="AY14" s="51">
        <v>39922.9</v>
      </c>
      <c r="AZ14" s="51">
        <v>41784.6</v>
      </c>
      <c r="BA14" s="51">
        <v>42790.1</v>
      </c>
      <c r="BB14" s="51">
        <v>43889.2</v>
      </c>
    </row>
    <row r="15" spans="2:54" x14ac:dyDescent="0.2">
      <c r="B15" s="115" t="s">
        <v>17</v>
      </c>
      <c r="C15" s="116"/>
      <c r="D15" s="49"/>
      <c r="E15" s="50" t="s">
        <v>31</v>
      </c>
      <c r="F15" s="50" t="s">
        <v>31</v>
      </c>
      <c r="G15" s="50" t="s">
        <v>31</v>
      </c>
      <c r="H15" s="50" t="s">
        <v>31</v>
      </c>
      <c r="I15" s="50" t="s">
        <v>31</v>
      </c>
      <c r="J15" s="50" t="s">
        <v>31</v>
      </c>
      <c r="K15" s="50" t="s">
        <v>31</v>
      </c>
      <c r="L15" s="50" t="s">
        <v>31</v>
      </c>
      <c r="M15" s="50" t="s">
        <v>31</v>
      </c>
      <c r="N15" s="50" t="s">
        <v>31</v>
      </c>
      <c r="O15" s="50" t="s">
        <v>31</v>
      </c>
      <c r="P15" s="50" t="s">
        <v>31</v>
      </c>
      <c r="Q15" s="50" t="s">
        <v>31</v>
      </c>
      <c r="R15" s="50" t="s">
        <v>31</v>
      </c>
      <c r="S15" s="50" t="s">
        <v>31</v>
      </c>
      <c r="T15" s="50" t="s">
        <v>31</v>
      </c>
      <c r="U15" s="50" t="s">
        <v>31</v>
      </c>
      <c r="V15" s="50" t="s">
        <v>31</v>
      </c>
      <c r="W15" s="50" t="s">
        <v>31</v>
      </c>
      <c r="X15" s="50" t="s">
        <v>31</v>
      </c>
      <c r="Y15" s="50" t="s">
        <v>31</v>
      </c>
      <c r="Z15" s="50" t="s">
        <v>31</v>
      </c>
      <c r="AA15" s="50" t="s">
        <v>31</v>
      </c>
      <c r="AB15" s="50" t="s">
        <v>31</v>
      </c>
      <c r="AC15" s="50">
        <v>5885.3</v>
      </c>
      <c r="AD15" s="50">
        <v>5489.8</v>
      </c>
      <c r="AE15" s="50">
        <v>5776</v>
      </c>
      <c r="AF15" s="50">
        <v>6465.9</v>
      </c>
      <c r="AG15" s="50">
        <v>7048</v>
      </c>
      <c r="AH15" s="50">
        <v>7390.3</v>
      </c>
      <c r="AI15" s="50">
        <v>8017.4</v>
      </c>
      <c r="AJ15" s="50">
        <v>9016.4</v>
      </c>
      <c r="AK15" s="50">
        <v>10051.700000000001</v>
      </c>
      <c r="AL15" s="50">
        <v>11010.5</v>
      </c>
      <c r="AM15" s="50">
        <v>12199.9</v>
      </c>
      <c r="AN15" s="50">
        <v>13837.2</v>
      </c>
      <c r="AO15" s="50">
        <v>15740.3</v>
      </c>
      <c r="AP15" s="50">
        <v>18120.2</v>
      </c>
      <c r="AQ15" s="50">
        <v>19462.5</v>
      </c>
      <c r="AR15" s="50">
        <v>16934.400000000001</v>
      </c>
      <c r="AS15" s="50">
        <v>17602.599999999999</v>
      </c>
      <c r="AT15" s="50">
        <v>19798</v>
      </c>
      <c r="AU15" s="50">
        <v>21298.2</v>
      </c>
      <c r="AV15" s="50">
        <v>22690.9</v>
      </c>
      <c r="AW15" s="50">
        <v>23838.7</v>
      </c>
      <c r="AX15" s="50">
        <v>24833.599999999999</v>
      </c>
      <c r="AY15" s="50">
        <v>26407.200000000001</v>
      </c>
      <c r="AZ15" s="50">
        <v>28504.9</v>
      </c>
      <c r="BA15" s="50">
        <v>30659.3</v>
      </c>
      <c r="BB15" s="50">
        <v>32097</v>
      </c>
    </row>
    <row r="16" spans="2:54" x14ac:dyDescent="0.2">
      <c r="B16" s="115" t="s">
        <v>18</v>
      </c>
      <c r="C16" s="116"/>
      <c r="D16" s="49"/>
      <c r="E16" s="51" t="s">
        <v>31</v>
      </c>
      <c r="F16" s="51" t="s">
        <v>31</v>
      </c>
      <c r="G16" s="51" t="s">
        <v>31</v>
      </c>
      <c r="H16" s="51" t="s">
        <v>31</v>
      </c>
      <c r="I16" s="51" t="s">
        <v>31</v>
      </c>
      <c r="J16" s="51" t="s">
        <v>31</v>
      </c>
      <c r="K16" s="51" t="s">
        <v>31</v>
      </c>
      <c r="L16" s="51" t="s">
        <v>31</v>
      </c>
      <c r="M16" s="51" t="s">
        <v>31</v>
      </c>
      <c r="N16" s="51" t="s">
        <v>31</v>
      </c>
      <c r="O16" s="51" t="s">
        <v>31</v>
      </c>
      <c r="P16" s="51" t="s">
        <v>31</v>
      </c>
      <c r="Q16" s="51" t="s">
        <v>31</v>
      </c>
      <c r="R16" s="51" t="s">
        <v>31</v>
      </c>
      <c r="S16" s="51" t="s">
        <v>31</v>
      </c>
      <c r="T16" s="51" t="s">
        <v>31</v>
      </c>
      <c r="U16" s="51" t="s">
        <v>31</v>
      </c>
      <c r="V16" s="51" t="s">
        <v>31</v>
      </c>
      <c r="W16" s="51" t="s">
        <v>31</v>
      </c>
      <c r="X16" s="51" t="s">
        <v>31</v>
      </c>
      <c r="Y16" s="51" t="s">
        <v>31</v>
      </c>
      <c r="Z16" s="51" t="s">
        <v>31</v>
      </c>
      <c r="AA16" s="51" t="s">
        <v>31</v>
      </c>
      <c r="AB16" s="51" t="s">
        <v>31</v>
      </c>
      <c r="AC16" s="51" t="s">
        <v>31</v>
      </c>
      <c r="AD16" s="51">
        <v>5922.3</v>
      </c>
      <c r="AE16" s="51">
        <v>6376.2</v>
      </c>
      <c r="AF16" s="51">
        <v>7068.2</v>
      </c>
      <c r="AG16" s="51">
        <v>7763</v>
      </c>
      <c r="AH16" s="51">
        <v>7821.7</v>
      </c>
      <c r="AI16" s="51">
        <v>8459.7000000000007</v>
      </c>
      <c r="AJ16" s="51">
        <v>9451.7000000000007</v>
      </c>
      <c r="AK16" s="51">
        <v>10494.3</v>
      </c>
      <c r="AL16" s="51">
        <v>12067.9</v>
      </c>
      <c r="AM16" s="51">
        <v>13031.5</v>
      </c>
      <c r="AN16" s="51">
        <v>14526.2</v>
      </c>
      <c r="AO16" s="51">
        <v>16481.8</v>
      </c>
      <c r="AP16" s="51">
        <v>19094.2</v>
      </c>
      <c r="AQ16" s="51">
        <v>20744.099999999999</v>
      </c>
      <c r="AR16" s="51">
        <v>18159.7</v>
      </c>
      <c r="AS16" s="51">
        <v>20053.900000000001</v>
      </c>
      <c r="AT16" s="51">
        <v>22824</v>
      </c>
      <c r="AU16" s="51">
        <v>24645.7</v>
      </c>
      <c r="AV16" s="51">
        <v>26680</v>
      </c>
      <c r="AW16" s="51">
        <v>28156.2</v>
      </c>
      <c r="AX16" s="51">
        <v>28823.8</v>
      </c>
      <c r="AY16" s="51">
        <v>30924.9</v>
      </c>
      <c r="AZ16" s="51">
        <v>33821.199999999997</v>
      </c>
      <c r="BA16" s="51">
        <v>35831.9</v>
      </c>
      <c r="BB16" s="51">
        <v>38175.800000000003</v>
      </c>
    </row>
    <row r="17" spans="2:54" x14ac:dyDescent="0.2">
      <c r="B17" s="115" t="s">
        <v>19</v>
      </c>
      <c r="C17" s="116"/>
      <c r="D17" s="49"/>
      <c r="E17" s="50">
        <v>5430.1</v>
      </c>
      <c r="F17" s="50">
        <v>5802.7</v>
      </c>
      <c r="G17" s="50">
        <v>6374.8</v>
      </c>
      <c r="H17" s="50">
        <v>7202.1</v>
      </c>
      <c r="I17" s="50">
        <v>8074.9</v>
      </c>
      <c r="J17" s="50">
        <v>8153.5</v>
      </c>
      <c r="K17" s="50">
        <v>8776.2000000000007</v>
      </c>
      <c r="L17" s="50">
        <v>9449.5</v>
      </c>
      <c r="M17" s="50">
        <v>10508.9</v>
      </c>
      <c r="N17" s="50">
        <v>11618.8</v>
      </c>
      <c r="O17" s="50">
        <v>12725.8</v>
      </c>
      <c r="P17" s="50">
        <v>13815.3</v>
      </c>
      <c r="Q17" s="50">
        <v>14826.6</v>
      </c>
      <c r="R17" s="50">
        <v>15863.6</v>
      </c>
      <c r="S17" s="50">
        <v>17438.5</v>
      </c>
      <c r="T17" s="50">
        <v>18461.900000000001</v>
      </c>
      <c r="U17" s="50">
        <v>20618.400000000001</v>
      </c>
      <c r="V17" s="50">
        <v>21820.799999999999</v>
      </c>
      <c r="W17" s="50">
        <v>24292.7</v>
      </c>
      <c r="X17" s="50">
        <v>27447</v>
      </c>
      <c r="Y17" s="50">
        <v>29651.599999999999</v>
      </c>
      <c r="Z17" s="50">
        <v>32856.800000000003</v>
      </c>
      <c r="AA17" s="50">
        <v>33754.9</v>
      </c>
      <c r="AB17" s="50">
        <v>35499.5</v>
      </c>
      <c r="AC17" s="50">
        <v>37102.300000000003</v>
      </c>
      <c r="AD17" s="50">
        <v>39538.6</v>
      </c>
      <c r="AE17" s="50">
        <v>41298.9</v>
      </c>
      <c r="AF17" s="50">
        <v>42795.4</v>
      </c>
      <c r="AG17" s="50">
        <v>44344.7</v>
      </c>
      <c r="AH17" s="50">
        <v>50526.7</v>
      </c>
      <c r="AI17" s="50">
        <v>55276.4</v>
      </c>
      <c r="AJ17" s="50">
        <v>55852.7</v>
      </c>
      <c r="AK17" s="50">
        <v>58709</v>
      </c>
      <c r="AL17" s="50">
        <v>59956.3</v>
      </c>
      <c r="AM17" s="50">
        <v>63993.599999999999</v>
      </c>
      <c r="AN17" s="50">
        <v>68140.7</v>
      </c>
      <c r="AO17" s="50">
        <v>77890.8</v>
      </c>
      <c r="AP17" s="50">
        <v>83852.100000000006</v>
      </c>
      <c r="AQ17" s="50">
        <v>86592</v>
      </c>
      <c r="AR17" s="50">
        <v>82268.600000000006</v>
      </c>
      <c r="AS17" s="50">
        <v>85578.9</v>
      </c>
      <c r="AT17" s="50">
        <v>91814</v>
      </c>
      <c r="AU17" s="50">
        <v>91526.7</v>
      </c>
      <c r="AV17" s="50">
        <v>95246.1</v>
      </c>
      <c r="AW17" s="50">
        <v>100933.6</v>
      </c>
      <c r="AX17" s="50">
        <v>103788</v>
      </c>
      <c r="AY17" s="50">
        <v>110249.8</v>
      </c>
      <c r="AZ17" s="50">
        <v>112701.7</v>
      </c>
      <c r="BA17" s="50">
        <v>116622.2</v>
      </c>
      <c r="BB17" s="50">
        <v>119573.2</v>
      </c>
    </row>
    <row r="18" spans="2:54" x14ac:dyDescent="0.2">
      <c r="B18" s="115" t="s">
        <v>21</v>
      </c>
      <c r="C18" s="116"/>
      <c r="D18" s="49"/>
      <c r="E18" s="51">
        <v>4411.3</v>
      </c>
      <c r="F18" s="51">
        <v>4776.3</v>
      </c>
      <c r="G18" s="51">
        <v>5055.5</v>
      </c>
      <c r="H18" s="51">
        <v>5595.7</v>
      </c>
      <c r="I18" s="51">
        <v>6309.5</v>
      </c>
      <c r="J18" s="51">
        <v>6843.3</v>
      </c>
      <c r="K18" s="51">
        <v>7503.5</v>
      </c>
      <c r="L18" s="51">
        <v>8074.1</v>
      </c>
      <c r="M18" s="51">
        <v>8790.7999999999993</v>
      </c>
      <c r="N18" s="51">
        <v>9646.9</v>
      </c>
      <c r="O18" s="51">
        <v>10772.8</v>
      </c>
      <c r="P18" s="51">
        <v>11618.4</v>
      </c>
      <c r="Q18" s="51">
        <v>12127.8</v>
      </c>
      <c r="R18" s="51">
        <v>12813.6</v>
      </c>
      <c r="S18" s="51">
        <v>13630.1</v>
      </c>
      <c r="T18" s="51">
        <v>14359.3</v>
      </c>
      <c r="U18" s="51">
        <v>14975</v>
      </c>
      <c r="V18" s="51">
        <v>15538.2</v>
      </c>
      <c r="W18" s="51">
        <v>16531.599999999999</v>
      </c>
      <c r="X18" s="51">
        <v>17835.2</v>
      </c>
      <c r="Y18" s="51">
        <v>19146.599999999999</v>
      </c>
      <c r="Z18" s="51">
        <v>20114</v>
      </c>
      <c r="AA18" s="51">
        <v>20766.3</v>
      </c>
      <c r="AB18" s="51">
        <v>21373.599999999999</v>
      </c>
      <c r="AC18" s="51">
        <v>22343.4</v>
      </c>
      <c r="AD18" s="51">
        <v>23403</v>
      </c>
      <c r="AE18" s="51">
        <v>24472.400000000001</v>
      </c>
      <c r="AF18" s="51">
        <v>26007.7</v>
      </c>
      <c r="AG18" s="51">
        <v>27708.799999999999</v>
      </c>
      <c r="AH18" s="51">
        <v>29268.7</v>
      </c>
      <c r="AI18" s="51">
        <v>31881.8</v>
      </c>
      <c r="AJ18" s="51">
        <v>33194.699999999997</v>
      </c>
      <c r="AK18" s="51">
        <v>34447.1</v>
      </c>
      <c r="AL18" s="51">
        <v>34113</v>
      </c>
      <c r="AM18" s="51">
        <v>35776.800000000003</v>
      </c>
      <c r="AN18" s="51">
        <v>37625.300000000003</v>
      </c>
      <c r="AO18" s="51">
        <v>40964.6</v>
      </c>
      <c r="AP18" s="51">
        <v>43892.7</v>
      </c>
      <c r="AQ18" s="51">
        <v>46419</v>
      </c>
      <c r="AR18" s="51">
        <v>44600.9</v>
      </c>
      <c r="AS18" s="51">
        <v>45075.1</v>
      </c>
      <c r="AT18" s="51">
        <v>46599.199999999997</v>
      </c>
      <c r="AU18" s="51">
        <v>47272</v>
      </c>
      <c r="AV18" s="51">
        <v>49242.8</v>
      </c>
      <c r="AW18" s="51">
        <v>49233.2</v>
      </c>
      <c r="AX18" s="51">
        <v>50301.8</v>
      </c>
      <c r="AY18" s="51">
        <v>52284.1</v>
      </c>
      <c r="AZ18" s="51">
        <v>55348.9</v>
      </c>
      <c r="BA18" s="51">
        <v>57564</v>
      </c>
      <c r="BB18" s="51">
        <v>59419.9</v>
      </c>
    </row>
    <row r="19" spans="2:54" x14ac:dyDescent="0.2">
      <c r="B19" s="115" t="s">
        <v>22</v>
      </c>
      <c r="C19" s="116"/>
      <c r="D19" s="49"/>
      <c r="E19" s="50" t="s">
        <v>31</v>
      </c>
      <c r="F19" s="50" t="s">
        <v>31</v>
      </c>
      <c r="G19" s="50" t="s">
        <v>31</v>
      </c>
      <c r="H19" s="50" t="s">
        <v>31</v>
      </c>
      <c r="I19" s="50" t="s">
        <v>31</v>
      </c>
      <c r="J19" s="50" t="s">
        <v>31</v>
      </c>
      <c r="K19" s="50" t="s">
        <v>31</v>
      </c>
      <c r="L19" s="50" t="s">
        <v>31</v>
      </c>
      <c r="M19" s="50" t="s">
        <v>31</v>
      </c>
      <c r="N19" s="50" t="s">
        <v>31</v>
      </c>
      <c r="O19" s="50" t="s">
        <v>31</v>
      </c>
      <c r="P19" s="50" t="s">
        <v>31</v>
      </c>
      <c r="Q19" s="50" t="s">
        <v>31</v>
      </c>
      <c r="R19" s="50" t="s">
        <v>31</v>
      </c>
      <c r="S19" s="50" t="s">
        <v>31</v>
      </c>
      <c r="T19" s="50" t="s">
        <v>31</v>
      </c>
      <c r="U19" s="50" t="s">
        <v>31</v>
      </c>
      <c r="V19" s="50" t="s">
        <v>31</v>
      </c>
      <c r="W19" s="50" t="s">
        <v>31</v>
      </c>
      <c r="X19" s="50" t="s">
        <v>31</v>
      </c>
      <c r="Y19" s="50">
        <v>6186.7</v>
      </c>
      <c r="Z19" s="50">
        <v>5935.1</v>
      </c>
      <c r="AA19" s="50">
        <v>6212.6</v>
      </c>
      <c r="AB19" s="50">
        <v>6589.2</v>
      </c>
      <c r="AC19" s="50">
        <v>7080.4</v>
      </c>
      <c r="AD19" s="50">
        <v>7726.8</v>
      </c>
      <c r="AE19" s="50">
        <v>8322.6</v>
      </c>
      <c r="AF19" s="50">
        <v>9003.5</v>
      </c>
      <c r="AG19" s="50">
        <v>9565.2999999999993</v>
      </c>
      <c r="AH19" s="50">
        <v>10124.6</v>
      </c>
      <c r="AI19" s="50">
        <v>10656.2</v>
      </c>
      <c r="AJ19" s="50">
        <v>11101.2</v>
      </c>
      <c r="AK19" s="50">
        <v>11780.6</v>
      </c>
      <c r="AL19" s="50">
        <v>12260.4</v>
      </c>
      <c r="AM19" s="50">
        <v>13341.9</v>
      </c>
      <c r="AN19" s="50">
        <v>13897.5</v>
      </c>
      <c r="AO19" s="50">
        <v>15143.2</v>
      </c>
      <c r="AP19" s="50">
        <v>16788.7</v>
      </c>
      <c r="AQ19" s="50">
        <v>18315</v>
      </c>
      <c r="AR19" s="50">
        <v>19095.099999999999</v>
      </c>
      <c r="AS19" s="50">
        <v>20804.8</v>
      </c>
      <c r="AT19" s="50">
        <v>22576.2</v>
      </c>
      <c r="AU19" s="50">
        <v>23542</v>
      </c>
      <c r="AV19" s="50">
        <v>24422.799999999999</v>
      </c>
      <c r="AW19" s="50">
        <v>25298</v>
      </c>
      <c r="AX19" s="50">
        <v>26529</v>
      </c>
      <c r="AY19" s="50">
        <v>27947.4</v>
      </c>
      <c r="AZ19" s="50">
        <v>29801.8</v>
      </c>
      <c r="BA19" s="50">
        <v>31471.200000000001</v>
      </c>
      <c r="BB19" s="50">
        <v>33379.800000000003</v>
      </c>
    </row>
    <row r="20" spans="2:54" x14ac:dyDescent="0.2">
      <c r="B20" s="115" t="s">
        <v>23</v>
      </c>
      <c r="C20" s="116"/>
      <c r="D20" s="49"/>
      <c r="E20" s="51">
        <v>2074.3000000000002</v>
      </c>
      <c r="F20" s="51">
        <v>2344.4</v>
      </c>
      <c r="G20" s="51">
        <v>2645.8</v>
      </c>
      <c r="H20" s="51">
        <v>3102.3</v>
      </c>
      <c r="I20" s="51">
        <v>3372.8</v>
      </c>
      <c r="J20" s="51">
        <v>3393.6</v>
      </c>
      <c r="K20" s="51">
        <v>3720.2</v>
      </c>
      <c r="L20" s="51">
        <v>4128.7</v>
      </c>
      <c r="M20" s="51">
        <v>4494.5</v>
      </c>
      <c r="N20" s="51">
        <v>5087.1000000000004</v>
      </c>
      <c r="O20" s="51">
        <v>5738.8</v>
      </c>
      <c r="P20" s="51">
        <v>6329</v>
      </c>
      <c r="Q20" s="51">
        <v>6821.3</v>
      </c>
      <c r="R20" s="51">
        <v>7045.6</v>
      </c>
      <c r="S20" s="51">
        <v>7138.2</v>
      </c>
      <c r="T20" s="51">
        <v>7554.1</v>
      </c>
      <c r="U20" s="51">
        <v>8025.3</v>
      </c>
      <c r="V20" s="51">
        <v>8763.4</v>
      </c>
      <c r="W20" s="51">
        <v>9777.4</v>
      </c>
      <c r="X20" s="51">
        <v>10848.9</v>
      </c>
      <c r="Y20" s="51">
        <v>11744.5</v>
      </c>
      <c r="Z20" s="51">
        <v>12708</v>
      </c>
      <c r="AA20" s="51">
        <v>13144.5</v>
      </c>
      <c r="AB20" s="51">
        <v>13166.3</v>
      </c>
      <c r="AC20" s="51">
        <v>13544.6</v>
      </c>
      <c r="AD20" s="51">
        <v>14380</v>
      </c>
      <c r="AE20" s="51">
        <v>14895</v>
      </c>
      <c r="AF20" s="51">
        <v>15783.3</v>
      </c>
      <c r="AG20" s="51">
        <v>16686.7</v>
      </c>
      <c r="AH20" s="51">
        <v>17718.2</v>
      </c>
      <c r="AI20" s="51">
        <v>18883.7</v>
      </c>
      <c r="AJ20" s="51">
        <v>19533.3</v>
      </c>
      <c r="AK20" s="51">
        <v>20356.7</v>
      </c>
      <c r="AL20" s="51">
        <v>20828.400000000001</v>
      </c>
      <c r="AM20" s="51">
        <v>21458.3</v>
      </c>
      <c r="AN20" s="51">
        <v>22725.4</v>
      </c>
      <c r="AO20" s="51">
        <v>24652.9</v>
      </c>
      <c r="AP20" s="51">
        <v>25706.3</v>
      </c>
      <c r="AQ20" s="51">
        <v>26665.8</v>
      </c>
      <c r="AR20" s="51">
        <v>26484.5</v>
      </c>
      <c r="AS20" s="51">
        <v>27280.2</v>
      </c>
      <c r="AT20" s="51">
        <v>26769.4</v>
      </c>
      <c r="AU20" s="51">
        <v>26438.1</v>
      </c>
      <c r="AV20" s="51">
        <v>27936</v>
      </c>
      <c r="AW20" s="51">
        <v>28742.3</v>
      </c>
      <c r="AX20" s="51">
        <v>29668.799999999999</v>
      </c>
      <c r="AY20" s="51">
        <v>31604.400000000001</v>
      </c>
      <c r="AZ20" s="51">
        <v>33086.1</v>
      </c>
      <c r="BA20" s="51">
        <v>34340.800000000003</v>
      </c>
      <c r="BB20" s="51">
        <v>35962.5</v>
      </c>
    </row>
    <row r="21" spans="2:54" x14ac:dyDescent="0.2">
      <c r="B21" s="115" t="s">
        <v>40</v>
      </c>
      <c r="C21" s="116"/>
      <c r="D21" s="49"/>
      <c r="E21" s="50" t="s">
        <v>31</v>
      </c>
      <c r="F21" s="50" t="s">
        <v>31</v>
      </c>
      <c r="G21" s="50" t="s">
        <v>31</v>
      </c>
      <c r="H21" s="50" t="s">
        <v>31</v>
      </c>
      <c r="I21" s="50" t="s">
        <v>31</v>
      </c>
      <c r="J21" s="50" t="s">
        <v>31</v>
      </c>
      <c r="K21" s="50" t="s">
        <v>31</v>
      </c>
      <c r="L21" s="50" t="s">
        <v>31</v>
      </c>
      <c r="M21" s="50" t="s">
        <v>31</v>
      </c>
      <c r="N21" s="50" t="s">
        <v>31</v>
      </c>
      <c r="O21" s="50" t="s">
        <v>31</v>
      </c>
      <c r="P21" s="50" t="s">
        <v>31</v>
      </c>
      <c r="Q21" s="50" t="s">
        <v>31</v>
      </c>
      <c r="R21" s="50" t="s">
        <v>31</v>
      </c>
      <c r="S21" s="50" t="s">
        <v>31</v>
      </c>
      <c r="T21" s="50" t="s">
        <v>31</v>
      </c>
      <c r="U21" s="50" t="s">
        <v>31</v>
      </c>
      <c r="V21" s="50" t="s">
        <v>31</v>
      </c>
      <c r="W21" s="50" t="s">
        <v>31</v>
      </c>
      <c r="X21" s="50" t="s">
        <v>31</v>
      </c>
      <c r="Y21" s="50" t="s">
        <v>31</v>
      </c>
      <c r="Z21" s="50" t="s">
        <v>31</v>
      </c>
      <c r="AA21" s="50">
        <v>7173.4</v>
      </c>
      <c r="AB21" s="50">
        <v>7457.7</v>
      </c>
      <c r="AC21" s="50">
        <v>8056.5</v>
      </c>
      <c r="AD21" s="50">
        <v>8679.4</v>
      </c>
      <c r="AE21" s="50">
        <v>9390.1</v>
      </c>
      <c r="AF21" s="50">
        <v>10082.4</v>
      </c>
      <c r="AG21" s="50">
        <v>10622.2</v>
      </c>
      <c r="AH21" s="50">
        <v>10715</v>
      </c>
      <c r="AI21" s="50">
        <v>11355.6</v>
      </c>
      <c r="AJ21" s="50">
        <v>12389.8</v>
      </c>
      <c r="AK21" s="50">
        <v>13307.9</v>
      </c>
      <c r="AL21" s="50">
        <v>14149.9</v>
      </c>
      <c r="AM21" s="50">
        <v>15184</v>
      </c>
      <c r="AN21" s="50">
        <v>16595.3</v>
      </c>
      <c r="AO21" s="50">
        <v>18828.599999999999</v>
      </c>
      <c r="AP21" s="50">
        <v>21114.1</v>
      </c>
      <c r="AQ21" s="50">
        <v>23609</v>
      </c>
      <c r="AR21" s="50">
        <v>22969.1</v>
      </c>
      <c r="AS21" s="50">
        <v>24992.9</v>
      </c>
      <c r="AT21" s="50">
        <v>26051.1</v>
      </c>
      <c r="AU21" s="50">
        <v>26940.1</v>
      </c>
      <c r="AV21" s="50">
        <v>27969.200000000001</v>
      </c>
      <c r="AW21" s="50">
        <v>28992.1</v>
      </c>
      <c r="AX21" s="50">
        <v>29932.2</v>
      </c>
      <c r="AY21" s="50">
        <v>29651.5</v>
      </c>
      <c r="AZ21" s="50">
        <v>30910.7</v>
      </c>
      <c r="BA21" s="50">
        <v>32621.200000000001</v>
      </c>
      <c r="BB21" s="50">
        <v>33921</v>
      </c>
    </row>
    <row r="22" spans="2:54" x14ac:dyDescent="0.2">
      <c r="B22" s="115" t="s">
        <v>26</v>
      </c>
      <c r="C22" s="116"/>
      <c r="D22" s="49"/>
      <c r="E22" s="51" t="s">
        <v>31</v>
      </c>
      <c r="F22" s="51" t="s">
        <v>31</v>
      </c>
      <c r="G22" s="51" t="s">
        <v>31</v>
      </c>
      <c r="H22" s="51" t="s">
        <v>31</v>
      </c>
      <c r="I22" s="51" t="s">
        <v>31</v>
      </c>
      <c r="J22" s="51" t="s">
        <v>31</v>
      </c>
      <c r="K22" s="51" t="s">
        <v>31</v>
      </c>
      <c r="L22" s="51" t="s">
        <v>31</v>
      </c>
      <c r="M22" s="51" t="s">
        <v>31</v>
      </c>
      <c r="N22" s="51" t="s">
        <v>31</v>
      </c>
      <c r="O22" s="51" t="s">
        <v>31</v>
      </c>
      <c r="P22" s="51" t="s">
        <v>31</v>
      </c>
      <c r="Q22" s="51" t="s">
        <v>31</v>
      </c>
      <c r="R22" s="51" t="s">
        <v>31</v>
      </c>
      <c r="S22" s="51" t="s">
        <v>31</v>
      </c>
      <c r="T22" s="51" t="s">
        <v>31</v>
      </c>
      <c r="U22" s="51" t="s">
        <v>31</v>
      </c>
      <c r="V22" s="51" t="s">
        <v>31</v>
      </c>
      <c r="W22" s="51" t="s">
        <v>31</v>
      </c>
      <c r="X22" s="51" t="s">
        <v>31</v>
      </c>
      <c r="Y22" s="51">
        <v>12350.1</v>
      </c>
      <c r="Z22" s="51">
        <v>11610.1</v>
      </c>
      <c r="AA22" s="51">
        <v>11259.3</v>
      </c>
      <c r="AB22" s="51">
        <v>11884.8</v>
      </c>
      <c r="AC22" s="51">
        <v>12796.6</v>
      </c>
      <c r="AD22" s="51">
        <v>13610.8</v>
      </c>
      <c r="AE22" s="51">
        <v>14273.9</v>
      </c>
      <c r="AF22" s="51">
        <v>15274.8</v>
      </c>
      <c r="AG22" s="51">
        <v>16049.9</v>
      </c>
      <c r="AH22" s="51">
        <v>17077.5</v>
      </c>
      <c r="AI22" s="51">
        <v>18003.7</v>
      </c>
      <c r="AJ22" s="51">
        <v>18957.3</v>
      </c>
      <c r="AK22" s="51">
        <v>20236.400000000001</v>
      </c>
      <c r="AL22" s="51">
        <v>21083.599999999999</v>
      </c>
      <c r="AM22" s="51">
        <v>22737.4</v>
      </c>
      <c r="AN22" s="51">
        <v>23848.6</v>
      </c>
      <c r="AO22" s="51">
        <v>25676.9</v>
      </c>
      <c r="AP22" s="51">
        <v>27531.4</v>
      </c>
      <c r="AQ22" s="51">
        <v>29594.7</v>
      </c>
      <c r="AR22" s="51">
        <v>27537.4</v>
      </c>
      <c r="AS22" s="51">
        <v>27842.3</v>
      </c>
      <c r="AT22" s="51">
        <v>28931.4</v>
      </c>
      <c r="AU22" s="51">
        <v>29048.3</v>
      </c>
      <c r="AV22" s="51">
        <v>29979.599999999999</v>
      </c>
      <c r="AW22" s="51">
        <v>30872.7</v>
      </c>
      <c r="AX22" s="51">
        <v>31640.3</v>
      </c>
      <c r="AY22" s="51">
        <v>33875</v>
      </c>
      <c r="AZ22" s="51">
        <v>36660.9</v>
      </c>
      <c r="BA22" s="51">
        <v>38785.5</v>
      </c>
      <c r="BB22" s="51">
        <v>40020.199999999997</v>
      </c>
    </row>
    <row r="23" spans="2:54" x14ac:dyDescent="0.2">
      <c r="B23" s="115" t="s">
        <v>28</v>
      </c>
      <c r="C23" s="116"/>
      <c r="D23" s="49"/>
      <c r="E23" s="50">
        <v>2763.7</v>
      </c>
      <c r="F23" s="50">
        <v>3010.9</v>
      </c>
      <c r="G23" s="50">
        <v>3366.8</v>
      </c>
      <c r="H23" s="50">
        <v>3793.5</v>
      </c>
      <c r="I23" s="50">
        <v>4325.3999999999996</v>
      </c>
      <c r="J23" s="50">
        <v>4702.3999999999996</v>
      </c>
      <c r="K23" s="50">
        <v>5064.8999999999996</v>
      </c>
      <c r="L23" s="50">
        <v>5466.9</v>
      </c>
      <c r="M23" s="50">
        <v>5870.7</v>
      </c>
      <c r="N23" s="50">
        <v>6303.8</v>
      </c>
      <c r="O23" s="50">
        <v>6949.8</v>
      </c>
      <c r="P23" s="50">
        <v>7550.8</v>
      </c>
      <c r="Q23" s="50">
        <v>8073.8</v>
      </c>
      <c r="R23" s="50">
        <v>8498.5</v>
      </c>
      <c r="S23" s="50">
        <v>8925.7000000000007</v>
      </c>
      <c r="T23" s="50">
        <v>9387.1</v>
      </c>
      <c r="U23" s="50">
        <v>9857.7000000000007</v>
      </c>
      <c r="V23" s="50">
        <v>10635.6</v>
      </c>
      <c r="W23" s="50">
        <v>11546.2</v>
      </c>
      <c r="X23" s="50">
        <v>12553.8</v>
      </c>
      <c r="Y23" s="50">
        <v>13495.7</v>
      </c>
      <c r="Z23" s="50">
        <v>14281.9</v>
      </c>
      <c r="AA23" s="50">
        <v>14708.8</v>
      </c>
      <c r="AB23" s="50">
        <v>14869.4</v>
      </c>
      <c r="AC23" s="50">
        <v>15521</v>
      </c>
      <c r="AD23" s="50">
        <v>16259.9</v>
      </c>
      <c r="AE23" s="50">
        <v>16951.8</v>
      </c>
      <c r="AF23" s="50">
        <v>17910</v>
      </c>
      <c r="AG23" s="50">
        <v>19100.7</v>
      </c>
      <c r="AH23" s="50">
        <v>19962.8</v>
      </c>
      <c r="AI23" s="50">
        <v>21599.5</v>
      </c>
      <c r="AJ23" s="50">
        <v>23006.5</v>
      </c>
      <c r="AK23" s="50">
        <v>24376.3</v>
      </c>
      <c r="AL23" s="50">
        <v>25013.7</v>
      </c>
      <c r="AM23" s="50">
        <v>26158.2</v>
      </c>
      <c r="AN23" s="50">
        <v>27600.9</v>
      </c>
      <c r="AO23" s="50">
        <v>30708.6</v>
      </c>
      <c r="AP23" s="50">
        <v>32429.200000000001</v>
      </c>
      <c r="AQ23" s="50">
        <v>33242.199999999997</v>
      </c>
      <c r="AR23" s="50">
        <v>32120.1</v>
      </c>
      <c r="AS23" s="50">
        <v>31713.7</v>
      </c>
      <c r="AT23" s="50">
        <v>31872.400000000001</v>
      </c>
      <c r="AU23" s="50">
        <v>31724.6</v>
      </c>
      <c r="AV23" s="50">
        <v>32452.7</v>
      </c>
      <c r="AW23" s="50">
        <v>33544.400000000001</v>
      </c>
      <c r="AX23" s="50">
        <v>34938.6</v>
      </c>
      <c r="AY23" s="50">
        <v>37309.9</v>
      </c>
      <c r="AZ23" s="50">
        <v>39626.800000000003</v>
      </c>
      <c r="BA23" s="50">
        <v>40542.199999999997</v>
      </c>
      <c r="BB23" s="50">
        <v>41758</v>
      </c>
    </row>
    <row r="24" spans="2:54" x14ac:dyDescent="0.2">
      <c r="B24" s="115" t="s">
        <v>27</v>
      </c>
      <c r="C24" s="116"/>
      <c r="D24" s="49"/>
      <c r="E24" s="51">
        <v>4856.7</v>
      </c>
      <c r="F24" s="51">
        <v>5116.1000000000004</v>
      </c>
      <c r="G24" s="51">
        <v>5443.3</v>
      </c>
      <c r="H24" s="51">
        <v>5958.4</v>
      </c>
      <c r="I24" s="51">
        <v>6682.6</v>
      </c>
      <c r="J24" s="51">
        <v>7459.6</v>
      </c>
      <c r="K24" s="51">
        <v>7924.4</v>
      </c>
      <c r="L24" s="51">
        <v>8253.2999999999993</v>
      </c>
      <c r="M24" s="51">
        <v>8962.5</v>
      </c>
      <c r="N24" s="51">
        <v>10055.700000000001</v>
      </c>
      <c r="O24" s="51">
        <v>11129</v>
      </c>
      <c r="P24" s="51">
        <v>12222.7</v>
      </c>
      <c r="Q24" s="51">
        <v>13132</v>
      </c>
      <c r="R24" s="51">
        <v>13899.1</v>
      </c>
      <c r="S24" s="51">
        <v>14995.2</v>
      </c>
      <c r="T24" s="51">
        <v>15779</v>
      </c>
      <c r="U24" s="51">
        <v>16490.5</v>
      </c>
      <c r="V24" s="51">
        <v>17406.7</v>
      </c>
      <c r="W24" s="51">
        <v>18398.599999999999</v>
      </c>
      <c r="X24" s="51">
        <v>19495.8</v>
      </c>
      <c r="Y24" s="51">
        <v>20221.099999999999</v>
      </c>
      <c r="Z24" s="51">
        <v>20526.3</v>
      </c>
      <c r="AA24" s="51">
        <v>20628.7</v>
      </c>
      <c r="AB24" s="51">
        <v>20561</v>
      </c>
      <c r="AC24" s="51">
        <v>21679.7</v>
      </c>
      <c r="AD24" s="51">
        <v>22898.9</v>
      </c>
      <c r="AE24" s="51">
        <v>23728.400000000001</v>
      </c>
      <c r="AF24" s="51">
        <v>24634.400000000001</v>
      </c>
      <c r="AG24" s="51">
        <v>25706.3</v>
      </c>
      <c r="AH24" s="51">
        <v>27293.1</v>
      </c>
      <c r="AI24" s="51">
        <v>29460.5</v>
      </c>
      <c r="AJ24" s="51">
        <v>29770.2</v>
      </c>
      <c r="AK24" s="51">
        <v>30751.1</v>
      </c>
      <c r="AL24" s="51">
        <v>31583.599999999999</v>
      </c>
      <c r="AM24" s="51">
        <v>33609</v>
      </c>
      <c r="AN24" s="51">
        <v>34029.1</v>
      </c>
      <c r="AO24" s="51">
        <v>37429.1</v>
      </c>
      <c r="AP24" s="51">
        <v>40589.800000000003</v>
      </c>
      <c r="AQ24" s="51">
        <v>41971.8</v>
      </c>
      <c r="AR24" s="51">
        <v>40186.9</v>
      </c>
      <c r="AS24" s="51">
        <v>42211</v>
      </c>
      <c r="AT24" s="51">
        <v>44503.7</v>
      </c>
      <c r="AU24" s="51">
        <v>45304.3</v>
      </c>
      <c r="AV24" s="51">
        <v>46138.400000000001</v>
      </c>
      <c r="AW24" s="51">
        <v>47045.7</v>
      </c>
      <c r="AX24" s="51">
        <v>48974.9</v>
      </c>
      <c r="AY24" s="51">
        <v>50433.9</v>
      </c>
      <c r="AZ24" s="51">
        <v>52692.800000000003</v>
      </c>
      <c r="BA24" s="51">
        <v>53807.8</v>
      </c>
      <c r="BB24" s="51">
        <v>54833.9</v>
      </c>
    </row>
    <row r="25" spans="2:54" x14ac:dyDescent="0.2">
      <c r="B25" s="115" t="s">
        <v>43</v>
      </c>
      <c r="C25" s="116"/>
      <c r="D25" s="49"/>
      <c r="E25" s="50">
        <v>3580.4</v>
      </c>
      <c r="F25" s="50">
        <v>3872.3</v>
      </c>
      <c r="G25" s="50">
        <v>4200.8</v>
      </c>
      <c r="H25" s="50">
        <v>4708.8</v>
      </c>
      <c r="I25" s="50">
        <v>5005</v>
      </c>
      <c r="J25" s="50">
        <v>5388.6</v>
      </c>
      <c r="K25" s="50">
        <v>5851.6</v>
      </c>
      <c r="L25" s="50">
        <v>6369.9</v>
      </c>
      <c r="M25" s="50">
        <v>7106</v>
      </c>
      <c r="N25" s="50">
        <v>7974.7</v>
      </c>
      <c r="O25" s="50">
        <v>8505.1</v>
      </c>
      <c r="P25" s="50">
        <v>9233.5</v>
      </c>
      <c r="Q25" s="50">
        <v>10013</v>
      </c>
      <c r="R25" s="50">
        <v>10839.6</v>
      </c>
      <c r="S25" s="50">
        <v>11467.4</v>
      </c>
      <c r="T25" s="50">
        <v>12294.8</v>
      </c>
      <c r="U25" s="50">
        <v>12906.6</v>
      </c>
      <c r="V25" s="50">
        <v>13897.4</v>
      </c>
      <c r="W25" s="50">
        <v>15186.1</v>
      </c>
      <c r="X25" s="50">
        <v>16141.2</v>
      </c>
      <c r="Y25" s="50">
        <v>16821.8</v>
      </c>
      <c r="Z25" s="50">
        <v>17141.3</v>
      </c>
      <c r="AA25" s="50">
        <v>17552.3</v>
      </c>
      <c r="AB25" s="50">
        <v>18381</v>
      </c>
      <c r="AC25" s="50">
        <v>19454.8</v>
      </c>
      <c r="AD25" s="50">
        <v>20514.400000000001</v>
      </c>
      <c r="AE25" s="50">
        <v>21841.8</v>
      </c>
      <c r="AF25" s="50">
        <v>23035.7</v>
      </c>
      <c r="AG25" s="50">
        <v>23641.8</v>
      </c>
      <c r="AH25" s="50">
        <v>24414.1</v>
      </c>
      <c r="AI25" s="50">
        <v>26416.400000000001</v>
      </c>
      <c r="AJ25" s="50">
        <v>27760.2</v>
      </c>
      <c r="AK25" s="50">
        <v>29070.799999999999</v>
      </c>
      <c r="AL25" s="50">
        <v>30267.4</v>
      </c>
      <c r="AM25" s="50">
        <v>31985</v>
      </c>
      <c r="AN25" s="50">
        <v>32661.8</v>
      </c>
      <c r="AO25" s="50">
        <v>34772.5</v>
      </c>
      <c r="AP25" s="50">
        <v>35599.4</v>
      </c>
      <c r="AQ25" s="50">
        <v>36650.1</v>
      </c>
      <c r="AR25" s="50">
        <v>35038.6</v>
      </c>
      <c r="AS25" s="50">
        <v>36371.599999999999</v>
      </c>
      <c r="AT25" s="50">
        <v>37146.199999999997</v>
      </c>
      <c r="AU25" s="50">
        <v>38309</v>
      </c>
      <c r="AV25" s="50">
        <v>39984.9</v>
      </c>
      <c r="AW25" s="50">
        <v>41269.4</v>
      </c>
      <c r="AX25" s="50">
        <v>42522.2</v>
      </c>
      <c r="AY25" s="50">
        <v>44138</v>
      </c>
      <c r="AZ25" s="50">
        <v>45988</v>
      </c>
      <c r="BA25" s="50">
        <v>46973.3</v>
      </c>
      <c r="BB25" s="50">
        <v>48092.2</v>
      </c>
    </row>
    <row r="32" spans="2:54" x14ac:dyDescent="0.2">
      <c r="B32" t="s">
        <v>240</v>
      </c>
    </row>
  </sheetData>
  <mergeCells count="24">
    <mergeCell ref="B13:C13"/>
    <mergeCell ref="B2:C2"/>
    <mergeCell ref="B3:C3"/>
    <mergeCell ref="B4:C4"/>
    <mergeCell ref="B5:C5"/>
    <mergeCell ref="B6:C6"/>
    <mergeCell ref="B7:C7"/>
    <mergeCell ref="B8:C8"/>
    <mergeCell ref="B9:C9"/>
    <mergeCell ref="B10:C10"/>
    <mergeCell ref="B11:C11"/>
    <mergeCell ref="B12:C12"/>
    <mergeCell ref="B25:C25"/>
    <mergeCell ref="B14:C14"/>
    <mergeCell ref="B15:C15"/>
    <mergeCell ref="B16:C16"/>
    <mergeCell ref="B17:C17"/>
    <mergeCell ref="B18:C18"/>
    <mergeCell ref="B19:C19"/>
    <mergeCell ref="B20:C20"/>
    <mergeCell ref="B21:C21"/>
    <mergeCell ref="B22:C22"/>
    <mergeCell ref="B23:C23"/>
    <mergeCell ref="B24:C24"/>
  </mergeCells>
  <hyperlinks>
    <hyperlink ref="D2" r:id="rId1" display="http://localhost/OECDStat_Metadata/ShowMetadata.ashx?Dataset=PDB_LV&amp;Coords=%5bSUBJECT%5d.%5bT_GDPPOP%5d,%5bMEASURE%5d.%5bCPC%5d&amp;ShowOnWeb=true&amp;Lang=en" xr:uid="{DB734477-8D03-9444-893D-2290CAEE9D0F}"/>
    <hyperlink ref="B10" r:id="rId2" display="http://localhost/OECDStat_Metadata/ShowMetadata.ashx?Dataset=PDB_LV&amp;Coords=%5bLOCATION%5d.%5bDEU%5d&amp;ShowOnWeb=true&amp;Lang=en" xr:uid="{A77BC799-8977-AE41-A45A-8DC86C765D1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750B-B8F9-E84E-82FC-9EF01EDBEE29}">
  <dimension ref="A1:K721"/>
  <sheetViews>
    <sheetView workbookViewId="0">
      <selection activeCell="K3" sqref="K3"/>
    </sheetView>
  </sheetViews>
  <sheetFormatPr baseColWidth="10" defaultRowHeight="16" x14ac:dyDescent="0.2"/>
  <sheetData>
    <row r="1" spans="1:11" x14ac:dyDescent="0.2">
      <c r="A1" t="s">
        <v>164</v>
      </c>
      <c r="B1" t="s">
        <v>165</v>
      </c>
      <c r="C1" t="s">
        <v>166</v>
      </c>
      <c r="D1" t="s">
        <v>167</v>
      </c>
      <c r="E1" t="s">
        <v>168</v>
      </c>
      <c r="F1" t="s">
        <v>169</v>
      </c>
      <c r="G1" t="s">
        <v>170</v>
      </c>
      <c r="H1" t="s">
        <v>171</v>
      </c>
    </row>
    <row r="2" spans="1:11" x14ac:dyDescent="0.2">
      <c r="A2" t="s">
        <v>2</v>
      </c>
      <c r="B2" t="s">
        <v>228</v>
      </c>
      <c r="C2" t="s">
        <v>229</v>
      </c>
      <c r="D2" t="s">
        <v>230</v>
      </c>
      <c r="E2" t="s">
        <v>176</v>
      </c>
      <c r="F2">
        <v>1994</v>
      </c>
      <c r="G2">
        <v>18.427175430432801</v>
      </c>
      <c r="K2" t="s">
        <v>238</v>
      </c>
    </row>
    <row r="3" spans="1:11" x14ac:dyDescent="0.2">
      <c r="A3" t="s">
        <v>2</v>
      </c>
      <c r="B3" t="s">
        <v>228</v>
      </c>
      <c r="C3" t="s">
        <v>229</v>
      </c>
      <c r="D3" t="s">
        <v>230</v>
      </c>
      <c r="E3" t="s">
        <v>176</v>
      </c>
      <c r="F3">
        <v>1995</v>
      </c>
      <c r="G3">
        <v>29.144225014961101</v>
      </c>
    </row>
    <row r="4" spans="1:11" x14ac:dyDescent="0.2">
      <c r="A4" t="s">
        <v>2</v>
      </c>
      <c r="B4" t="s">
        <v>228</v>
      </c>
      <c r="C4" t="s">
        <v>229</v>
      </c>
      <c r="D4" t="s">
        <v>230</v>
      </c>
      <c r="E4" t="s">
        <v>176</v>
      </c>
      <c r="F4">
        <v>1996</v>
      </c>
      <c r="G4">
        <v>24.863793957404699</v>
      </c>
    </row>
    <row r="5" spans="1:11" x14ac:dyDescent="0.2">
      <c r="A5" t="s">
        <v>2</v>
      </c>
      <c r="B5" t="s">
        <v>228</v>
      </c>
      <c r="C5" t="s">
        <v>229</v>
      </c>
      <c r="D5" t="s">
        <v>230</v>
      </c>
      <c r="E5" t="s">
        <v>176</v>
      </c>
      <c r="F5">
        <v>1997</v>
      </c>
      <c r="G5">
        <v>27.4987053340238</v>
      </c>
    </row>
    <row r="6" spans="1:11" x14ac:dyDescent="0.2">
      <c r="A6" t="s">
        <v>2</v>
      </c>
      <c r="B6" t="s">
        <v>228</v>
      </c>
      <c r="C6" t="s">
        <v>229</v>
      </c>
      <c r="D6" t="s">
        <v>230</v>
      </c>
      <c r="E6" t="s">
        <v>176</v>
      </c>
      <c r="F6">
        <v>1998</v>
      </c>
      <c r="G6">
        <v>30.293971101145999</v>
      </c>
    </row>
    <row r="7" spans="1:11" x14ac:dyDescent="0.2">
      <c r="A7" t="s">
        <v>2</v>
      </c>
      <c r="B7" t="s">
        <v>228</v>
      </c>
      <c r="C7" t="s">
        <v>229</v>
      </c>
      <c r="D7" t="s">
        <v>230</v>
      </c>
      <c r="E7" t="s">
        <v>176</v>
      </c>
      <c r="F7">
        <v>1999</v>
      </c>
      <c r="G7">
        <v>29.173599556295098</v>
      </c>
    </row>
    <row r="8" spans="1:11" x14ac:dyDescent="0.2">
      <c r="A8" t="s">
        <v>2</v>
      </c>
      <c r="B8" t="s">
        <v>228</v>
      </c>
      <c r="C8" t="s">
        <v>229</v>
      </c>
      <c r="D8" t="s">
        <v>230</v>
      </c>
      <c r="E8" t="s">
        <v>176</v>
      </c>
      <c r="F8">
        <v>2000</v>
      </c>
      <c r="G8">
        <v>25.837572452926398</v>
      </c>
    </row>
    <row r="9" spans="1:11" x14ac:dyDescent="0.2">
      <c r="A9" t="s">
        <v>2</v>
      </c>
      <c r="B9" t="s">
        <v>228</v>
      </c>
      <c r="C9" t="s">
        <v>229</v>
      </c>
      <c r="D9" t="s">
        <v>230</v>
      </c>
      <c r="E9" t="s">
        <v>176</v>
      </c>
      <c r="F9">
        <v>2001</v>
      </c>
      <c r="G9">
        <v>23.3310064522022</v>
      </c>
    </row>
    <row r="10" spans="1:11" x14ac:dyDescent="0.2">
      <c r="A10" t="s">
        <v>2</v>
      </c>
      <c r="B10" t="s">
        <v>228</v>
      </c>
      <c r="C10" t="s">
        <v>229</v>
      </c>
      <c r="D10" t="s">
        <v>230</v>
      </c>
      <c r="E10" t="s">
        <v>176</v>
      </c>
      <c r="F10">
        <v>2002</v>
      </c>
      <c r="G10">
        <v>19.2131723700492</v>
      </c>
    </row>
    <row r="11" spans="1:11" x14ac:dyDescent="0.2">
      <c r="A11" t="s">
        <v>2</v>
      </c>
      <c r="B11" t="s">
        <v>228</v>
      </c>
      <c r="C11" t="s">
        <v>229</v>
      </c>
      <c r="D11" t="s">
        <v>230</v>
      </c>
      <c r="E11" t="s">
        <v>176</v>
      </c>
      <c r="F11">
        <v>2003</v>
      </c>
      <c r="G11">
        <v>24.547096491708199</v>
      </c>
    </row>
    <row r="12" spans="1:11" x14ac:dyDescent="0.2">
      <c r="A12" t="s">
        <v>2</v>
      </c>
      <c r="B12" t="s">
        <v>228</v>
      </c>
      <c r="C12" t="s">
        <v>229</v>
      </c>
      <c r="D12" t="s">
        <v>230</v>
      </c>
      <c r="E12" t="s">
        <v>176</v>
      </c>
      <c r="F12">
        <v>2004</v>
      </c>
      <c r="G12">
        <v>27.893052858158399</v>
      </c>
    </row>
    <row r="13" spans="1:11" x14ac:dyDescent="0.2">
      <c r="A13" t="s">
        <v>2</v>
      </c>
      <c r="B13" t="s">
        <v>228</v>
      </c>
      <c r="C13" t="s">
        <v>229</v>
      </c>
      <c r="D13" t="s">
        <v>230</v>
      </c>
      <c r="E13" t="s">
        <v>176</v>
      </c>
      <c r="F13">
        <v>2005</v>
      </c>
      <c r="G13">
        <v>25.529506104024399</v>
      </c>
    </row>
    <row r="14" spans="1:11" x14ac:dyDescent="0.2">
      <c r="A14" t="s">
        <v>2</v>
      </c>
      <c r="B14" t="s">
        <v>228</v>
      </c>
      <c r="C14" t="s">
        <v>229</v>
      </c>
      <c r="D14" t="s">
        <v>230</v>
      </c>
      <c r="E14" t="s">
        <v>176</v>
      </c>
      <c r="F14">
        <v>2006</v>
      </c>
      <c r="G14">
        <v>27.963663651484399</v>
      </c>
    </row>
    <row r="15" spans="1:11" x14ac:dyDescent="0.2">
      <c r="A15" t="s">
        <v>2</v>
      </c>
      <c r="B15" t="s">
        <v>228</v>
      </c>
      <c r="C15" t="s">
        <v>229</v>
      </c>
      <c r="D15" t="s">
        <v>230</v>
      </c>
      <c r="E15" t="s">
        <v>176</v>
      </c>
      <c r="F15">
        <v>2007</v>
      </c>
      <c r="G15">
        <v>27.2456825538187</v>
      </c>
    </row>
    <row r="16" spans="1:11" x14ac:dyDescent="0.2">
      <c r="A16" t="s">
        <v>2</v>
      </c>
      <c r="B16" t="s">
        <v>228</v>
      </c>
      <c r="C16" t="s">
        <v>229</v>
      </c>
      <c r="D16" t="s">
        <v>230</v>
      </c>
      <c r="E16" t="s">
        <v>176</v>
      </c>
      <c r="F16">
        <v>2008</v>
      </c>
      <c r="G16">
        <v>24.322752997900899</v>
      </c>
    </row>
    <row r="17" spans="1:7" x14ac:dyDescent="0.2">
      <c r="A17" t="s">
        <v>2</v>
      </c>
      <c r="B17" t="s">
        <v>228</v>
      </c>
      <c r="C17" t="s">
        <v>229</v>
      </c>
      <c r="D17" t="s">
        <v>230</v>
      </c>
      <c r="E17" t="s">
        <v>176</v>
      </c>
      <c r="F17">
        <v>2009</v>
      </c>
      <c r="G17">
        <v>21.681013111307699</v>
      </c>
    </row>
    <row r="18" spans="1:7" x14ac:dyDescent="0.2">
      <c r="A18" t="s">
        <v>2</v>
      </c>
      <c r="B18" t="s">
        <v>228</v>
      </c>
      <c r="C18" t="s">
        <v>229</v>
      </c>
      <c r="D18" t="s">
        <v>230</v>
      </c>
      <c r="E18" t="s">
        <v>176</v>
      </c>
      <c r="F18">
        <v>2010</v>
      </c>
      <c r="G18">
        <v>25.446375747111201</v>
      </c>
    </row>
    <row r="19" spans="1:7" x14ac:dyDescent="0.2">
      <c r="A19" t="s">
        <v>2</v>
      </c>
      <c r="B19" t="s">
        <v>228</v>
      </c>
      <c r="C19" t="s">
        <v>229</v>
      </c>
      <c r="D19" t="s">
        <v>230</v>
      </c>
      <c r="E19" t="s">
        <v>176</v>
      </c>
      <c r="F19">
        <v>2011</v>
      </c>
      <c r="G19">
        <v>26.2558504871444</v>
      </c>
    </row>
    <row r="20" spans="1:7" x14ac:dyDescent="0.2">
      <c r="A20" t="s">
        <v>2</v>
      </c>
      <c r="B20" t="s">
        <v>228</v>
      </c>
      <c r="C20" t="s">
        <v>229</v>
      </c>
      <c r="D20" t="s">
        <v>230</v>
      </c>
      <c r="E20" t="s">
        <v>176</v>
      </c>
      <c r="F20">
        <v>2012</v>
      </c>
      <c r="G20">
        <v>24.912509162939301</v>
      </c>
    </row>
    <row r="21" spans="1:7" x14ac:dyDescent="0.2">
      <c r="A21" t="s">
        <v>2</v>
      </c>
      <c r="B21" t="s">
        <v>228</v>
      </c>
      <c r="C21" t="s">
        <v>229</v>
      </c>
      <c r="D21" t="s">
        <v>230</v>
      </c>
      <c r="E21" t="s">
        <v>176</v>
      </c>
      <c r="F21">
        <v>2013</v>
      </c>
      <c r="G21">
        <v>24.592892440385199</v>
      </c>
    </row>
    <row r="22" spans="1:7" x14ac:dyDescent="0.2">
      <c r="A22" t="s">
        <v>2</v>
      </c>
      <c r="B22" t="s">
        <v>228</v>
      </c>
      <c r="C22" t="s">
        <v>229</v>
      </c>
      <c r="D22" t="s">
        <v>230</v>
      </c>
      <c r="E22" t="s">
        <v>176</v>
      </c>
      <c r="F22">
        <v>2014</v>
      </c>
      <c r="G22">
        <v>27.2021202803429</v>
      </c>
    </row>
    <row r="23" spans="1:7" x14ac:dyDescent="0.2">
      <c r="A23" t="s">
        <v>2</v>
      </c>
      <c r="B23" t="s">
        <v>228</v>
      </c>
      <c r="C23" t="s">
        <v>229</v>
      </c>
      <c r="D23" t="s">
        <v>230</v>
      </c>
      <c r="E23" t="s">
        <v>176</v>
      </c>
      <c r="F23">
        <v>2015</v>
      </c>
      <c r="G23">
        <v>29.215446315136099</v>
      </c>
    </row>
    <row r="24" spans="1:7" x14ac:dyDescent="0.2">
      <c r="A24" t="s">
        <v>2</v>
      </c>
      <c r="B24" t="s">
        <v>228</v>
      </c>
      <c r="C24" t="s">
        <v>229</v>
      </c>
      <c r="D24" t="s">
        <v>230</v>
      </c>
      <c r="E24" t="s">
        <v>176</v>
      </c>
      <c r="F24">
        <v>2016</v>
      </c>
      <c r="G24">
        <v>32.288680906204704</v>
      </c>
    </row>
    <row r="25" spans="1:7" x14ac:dyDescent="0.2">
      <c r="A25" t="s">
        <v>2</v>
      </c>
      <c r="B25" t="s">
        <v>228</v>
      </c>
      <c r="C25" t="s">
        <v>229</v>
      </c>
      <c r="D25" t="s">
        <v>230</v>
      </c>
      <c r="E25" t="s">
        <v>176</v>
      </c>
      <c r="F25">
        <v>2017</v>
      </c>
      <c r="G25">
        <v>33.425434361217299</v>
      </c>
    </row>
    <row r="26" spans="1:7" x14ac:dyDescent="0.2">
      <c r="A26" t="s">
        <v>2</v>
      </c>
      <c r="B26" t="s">
        <v>228</v>
      </c>
      <c r="C26" t="s">
        <v>229</v>
      </c>
      <c r="D26" t="s">
        <v>230</v>
      </c>
      <c r="E26" t="s">
        <v>176</v>
      </c>
      <c r="F26">
        <v>2018</v>
      </c>
      <c r="G26">
        <v>28.8987448132482</v>
      </c>
    </row>
    <row r="27" spans="1:7" x14ac:dyDescent="0.2">
      <c r="A27" t="s">
        <v>179</v>
      </c>
      <c r="B27" t="s">
        <v>228</v>
      </c>
      <c r="C27" t="s">
        <v>229</v>
      </c>
      <c r="D27" t="s">
        <v>230</v>
      </c>
      <c r="E27" t="s">
        <v>176</v>
      </c>
      <c r="F27">
        <v>1983</v>
      </c>
      <c r="G27">
        <v>64.786209984329503</v>
      </c>
    </row>
    <row r="28" spans="1:7" x14ac:dyDescent="0.2">
      <c r="A28" t="s">
        <v>179</v>
      </c>
      <c r="B28" t="s">
        <v>228</v>
      </c>
      <c r="C28" t="s">
        <v>229</v>
      </c>
      <c r="D28" t="s">
        <v>230</v>
      </c>
      <c r="E28" t="s">
        <v>176</v>
      </c>
      <c r="F28">
        <v>1984</v>
      </c>
      <c r="G28">
        <v>67.621714778112903</v>
      </c>
    </row>
    <row r="29" spans="1:7" x14ac:dyDescent="0.2">
      <c r="A29" t="s">
        <v>179</v>
      </c>
      <c r="B29" t="s">
        <v>228</v>
      </c>
      <c r="C29" t="s">
        <v>229</v>
      </c>
      <c r="D29" t="s">
        <v>230</v>
      </c>
      <c r="E29" t="s">
        <v>176</v>
      </c>
      <c r="F29">
        <v>1985</v>
      </c>
      <c r="G29">
        <v>68.929856115107896</v>
      </c>
    </row>
    <row r="30" spans="1:7" x14ac:dyDescent="0.2">
      <c r="A30" t="s">
        <v>179</v>
      </c>
      <c r="B30" t="s">
        <v>228</v>
      </c>
      <c r="C30" t="s">
        <v>229</v>
      </c>
      <c r="D30" t="s">
        <v>230</v>
      </c>
      <c r="E30" t="s">
        <v>176</v>
      </c>
      <c r="F30">
        <v>1986</v>
      </c>
      <c r="G30">
        <v>69.585666293393103</v>
      </c>
    </row>
    <row r="31" spans="1:7" x14ac:dyDescent="0.2">
      <c r="A31" t="s">
        <v>179</v>
      </c>
      <c r="B31" t="s">
        <v>228</v>
      </c>
      <c r="C31" t="s">
        <v>229</v>
      </c>
      <c r="D31" t="s">
        <v>230</v>
      </c>
      <c r="E31" t="s">
        <v>176</v>
      </c>
      <c r="F31">
        <v>1987</v>
      </c>
      <c r="G31">
        <v>73.505248744865398</v>
      </c>
    </row>
    <row r="32" spans="1:7" x14ac:dyDescent="0.2">
      <c r="A32" t="s">
        <v>179</v>
      </c>
      <c r="B32" t="s">
        <v>228</v>
      </c>
      <c r="C32" t="s">
        <v>229</v>
      </c>
      <c r="D32" t="s">
        <v>230</v>
      </c>
      <c r="E32" t="s">
        <v>176</v>
      </c>
      <c r="F32">
        <v>1988</v>
      </c>
      <c r="G32">
        <v>76.167265264238097</v>
      </c>
    </row>
    <row r="33" spans="1:7" x14ac:dyDescent="0.2">
      <c r="A33" t="s">
        <v>179</v>
      </c>
      <c r="B33" t="s">
        <v>228</v>
      </c>
      <c r="C33" t="s">
        <v>229</v>
      </c>
      <c r="D33" t="s">
        <v>230</v>
      </c>
      <c r="E33" t="s">
        <v>176</v>
      </c>
      <c r="F33">
        <v>1989</v>
      </c>
      <c r="G33">
        <v>75.441860465116307</v>
      </c>
    </row>
    <row r="34" spans="1:7" x14ac:dyDescent="0.2">
      <c r="A34" t="s">
        <v>179</v>
      </c>
      <c r="B34" t="s">
        <v>228</v>
      </c>
      <c r="C34" t="s">
        <v>229</v>
      </c>
      <c r="D34" t="s">
        <v>230</v>
      </c>
      <c r="E34" t="s">
        <v>176</v>
      </c>
      <c r="F34">
        <v>1990</v>
      </c>
      <c r="G34">
        <v>68.529199711607802</v>
      </c>
    </row>
    <row r="35" spans="1:7" x14ac:dyDescent="0.2">
      <c r="A35" t="s">
        <v>179</v>
      </c>
      <c r="B35" t="s">
        <v>228</v>
      </c>
      <c r="C35" t="s">
        <v>229</v>
      </c>
      <c r="D35" t="s">
        <v>230</v>
      </c>
      <c r="E35" t="s">
        <v>176</v>
      </c>
      <c r="F35">
        <v>1991</v>
      </c>
      <c r="G35">
        <v>62.899709302325597</v>
      </c>
    </row>
    <row r="36" spans="1:7" x14ac:dyDescent="0.2">
      <c r="A36" t="s">
        <v>179</v>
      </c>
      <c r="B36" t="s">
        <v>228</v>
      </c>
      <c r="C36" t="s">
        <v>229</v>
      </c>
      <c r="D36" t="s">
        <v>230</v>
      </c>
      <c r="E36" t="s">
        <v>176</v>
      </c>
      <c r="F36">
        <v>1992</v>
      </c>
      <c r="G36">
        <v>59.053954175905403</v>
      </c>
    </row>
    <row r="37" spans="1:7" x14ac:dyDescent="0.2">
      <c r="A37" t="s">
        <v>179</v>
      </c>
      <c r="B37" t="s">
        <v>228</v>
      </c>
      <c r="C37" t="s">
        <v>229</v>
      </c>
      <c r="D37" t="s">
        <v>230</v>
      </c>
      <c r="E37" t="s">
        <v>176</v>
      </c>
      <c r="F37">
        <v>1993</v>
      </c>
      <c r="G37">
        <v>52.960825994533899</v>
      </c>
    </row>
    <row r="38" spans="1:7" x14ac:dyDescent="0.2">
      <c r="A38" t="s">
        <v>179</v>
      </c>
      <c r="B38" t="s">
        <v>228</v>
      </c>
      <c r="C38" t="s">
        <v>229</v>
      </c>
      <c r="D38" t="s">
        <v>230</v>
      </c>
      <c r="E38" t="s">
        <v>176</v>
      </c>
      <c r="F38">
        <v>1994</v>
      </c>
      <c r="G38">
        <v>58.270735125366301</v>
      </c>
    </row>
    <row r="39" spans="1:7" x14ac:dyDescent="0.2">
      <c r="A39" t="s">
        <v>179</v>
      </c>
      <c r="B39" t="s">
        <v>228</v>
      </c>
      <c r="C39" t="s">
        <v>229</v>
      </c>
      <c r="D39" t="s">
        <v>230</v>
      </c>
      <c r="E39" t="s">
        <v>176</v>
      </c>
      <c r="F39">
        <v>1995</v>
      </c>
      <c r="G39">
        <v>62.371015411218799</v>
      </c>
    </row>
    <row r="40" spans="1:7" x14ac:dyDescent="0.2">
      <c r="A40" t="s">
        <v>179</v>
      </c>
      <c r="B40" t="s">
        <v>228</v>
      </c>
      <c r="C40" t="s">
        <v>229</v>
      </c>
      <c r="D40" t="s">
        <v>230</v>
      </c>
      <c r="E40" t="s">
        <v>176</v>
      </c>
      <c r="F40">
        <v>1996</v>
      </c>
      <c r="G40">
        <v>61.254676663358602</v>
      </c>
    </row>
    <row r="41" spans="1:7" x14ac:dyDescent="0.2">
      <c r="A41" t="s">
        <v>179</v>
      </c>
      <c r="B41" t="s">
        <v>228</v>
      </c>
      <c r="C41" t="s">
        <v>229</v>
      </c>
      <c r="D41" t="s">
        <v>230</v>
      </c>
      <c r="E41" t="s">
        <v>176</v>
      </c>
      <c r="F41">
        <v>1997</v>
      </c>
      <c r="G41">
        <v>60.529364801441801</v>
      </c>
    </row>
    <row r="42" spans="1:7" x14ac:dyDescent="0.2">
      <c r="A42" t="s">
        <v>179</v>
      </c>
      <c r="B42" t="s">
        <v>228</v>
      </c>
      <c r="C42" t="s">
        <v>229</v>
      </c>
      <c r="D42" t="s">
        <v>230</v>
      </c>
      <c r="E42" t="s">
        <v>176</v>
      </c>
      <c r="F42">
        <v>1998</v>
      </c>
      <c r="G42">
        <v>61.660172253476098</v>
      </c>
    </row>
    <row r="43" spans="1:7" x14ac:dyDescent="0.2">
      <c r="A43" t="s">
        <v>179</v>
      </c>
      <c r="B43" t="s">
        <v>228</v>
      </c>
      <c r="C43" t="s">
        <v>229</v>
      </c>
      <c r="D43" t="s">
        <v>230</v>
      </c>
      <c r="E43" t="s">
        <v>176</v>
      </c>
      <c r="F43">
        <v>1999</v>
      </c>
      <c r="G43">
        <v>60.5014291615066</v>
      </c>
    </row>
    <row r="44" spans="1:7" x14ac:dyDescent="0.2">
      <c r="A44" t="s">
        <v>179</v>
      </c>
      <c r="B44" t="s">
        <v>228</v>
      </c>
      <c r="C44" t="s">
        <v>229</v>
      </c>
      <c r="D44" t="s">
        <v>230</v>
      </c>
      <c r="E44" t="s">
        <v>176</v>
      </c>
      <c r="F44">
        <v>2000</v>
      </c>
      <c r="G44">
        <v>54.216601708851201</v>
      </c>
    </row>
    <row r="45" spans="1:7" x14ac:dyDescent="0.2">
      <c r="A45" t="s">
        <v>179</v>
      </c>
      <c r="B45" t="s">
        <v>228</v>
      </c>
      <c r="C45" t="s">
        <v>229</v>
      </c>
      <c r="D45" t="s">
        <v>230</v>
      </c>
      <c r="E45" t="s">
        <v>176</v>
      </c>
      <c r="F45">
        <v>2001</v>
      </c>
      <c r="G45">
        <v>48.434720713808403</v>
      </c>
    </row>
    <row r="46" spans="1:7" x14ac:dyDescent="0.2">
      <c r="A46" t="s">
        <v>179</v>
      </c>
      <c r="B46" t="s">
        <v>228</v>
      </c>
      <c r="C46" t="s">
        <v>229</v>
      </c>
      <c r="D46" t="s">
        <v>230</v>
      </c>
      <c r="E46" t="s">
        <v>176</v>
      </c>
      <c r="F46">
        <v>2002</v>
      </c>
      <c r="G46">
        <v>48.765396871374499</v>
      </c>
    </row>
    <row r="47" spans="1:7" x14ac:dyDescent="0.2">
      <c r="A47" t="s">
        <v>179</v>
      </c>
      <c r="B47" t="s">
        <v>228</v>
      </c>
      <c r="C47" t="s">
        <v>229</v>
      </c>
      <c r="D47" t="s">
        <v>230</v>
      </c>
      <c r="E47" t="s">
        <v>176</v>
      </c>
      <c r="F47">
        <v>2003</v>
      </c>
      <c r="G47">
        <v>45.346508107197302</v>
      </c>
    </row>
    <row r="48" spans="1:7" x14ac:dyDescent="0.2">
      <c r="A48" t="s">
        <v>179</v>
      </c>
      <c r="B48" t="s">
        <v>228</v>
      </c>
      <c r="C48" t="s">
        <v>229</v>
      </c>
      <c r="D48" t="s">
        <v>230</v>
      </c>
      <c r="E48" t="s">
        <v>176</v>
      </c>
      <c r="F48">
        <v>2004</v>
      </c>
      <c r="G48">
        <v>49.0284381071044</v>
      </c>
    </row>
    <row r="49" spans="1:7" x14ac:dyDescent="0.2">
      <c r="A49" t="s">
        <v>179</v>
      </c>
      <c r="B49" t="s">
        <v>228</v>
      </c>
      <c r="C49" t="s">
        <v>229</v>
      </c>
      <c r="D49" t="s">
        <v>230</v>
      </c>
      <c r="E49" t="s">
        <v>176</v>
      </c>
      <c r="F49">
        <v>2005</v>
      </c>
      <c r="G49">
        <v>51.709213721918701</v>
      </c>
    </row>
    <row r="50" spans="1:7" x14ac:dyDescent="0.2">
      <c r="A50" t="s">
        <v>179</v>
      </c>
      <c r="B50" t="s">
        <v>228</v>
      </c>
      <c r="C50" t="s">
        <v>229</v>
      </c>
      <c r="D50" t="s">
        <v>230</v>
      </c>
      <c r="E50" t="s">
        <v>176</v>
      </c>
      <c r="F50">
        <v>2006</v>
      </c>
      <c r="G50">
        <v>51.207740944024799</v>
      </c>
    </row>
    <row r="51" spans="1:7" x14ac:dyDescent="0.2">
      <c r="A51" t="s">
        <v>179</v>
      </c>
      <c r="B51" t="s">
        <v>228</v>
      </c>
      <c r="C51" t="s">
        <v>229</v>
      </c>
      <c r="D51" t="s">
        <v>230</v>
      </c>
      <c r="E51" t="s">
        <v>176</v>
      </c>
      <c r="F51">
        <v>2007</v>
      </c>
      <c r="G51">
        <v>50.3634181689049</v>
      </c>
    </row>
    <row r="52" spans="1:7" x14ac:dyDescent="0.2">
      <c r="A52" t="s">
        <v>179</v>
      </c>
      <c r="B52" t="s">
        <v>228</v>
      </c>
      <c r="C52" t="s">
        <v>229</v>
      </c>
      <c r="D52" t="s">
        <v>230</v>
      </c>
      <c r="E52" t="s">
        <v>176</v>
      </c>
      <c r="F52">
        <v>2008</v>
      </c>
      <c r="G52">
        <v>47.551369006709699</v>
      </c>
    </row>
    <row r="53" spans="1:7" x14ac:dyDescent="0.2">
      <c r="A53" t="s">
        <v>179</v>
      </c>
      <c r="B53" t="s">
        <v>228</v>
      </c>
      <c r="C53" t="s">
        <v>229</v>
      </c>
      <c r="D53" t="s">
        <v>230</v>
      </c>
      <c r="E53" t="s">
        <v>176</v>
      </c>
      <c r="F53">
        <v>2009</v>
      </c>
      <c r="G53">
        <v>44.194532688022598</v>
      </c>
    </row>
    <row r="54" spans="1:7" x14ac:dyDescent="0.2">
      <c r="A54" t="s">
        <v>179</v>
      </c>
      <c r="B54" t="s">
        <v>228</v>
      </c>
      <c r="C54" t="s">
        <v>229</v>
      </c>
      <c r="D54" t="s">
        <v>230</v>
      </c>
      <c r="E54" t="s">
        <v>176</v>
      </c>
      <c r="F54">
        <v>2010</v>
      </c>
      <c r="G54">
        <v>48.771364608149199</v>
      </c>
    </row>
    <row r="55" spans="1:7" x14ac:dyDescent="0.2">
      <c r="A55" t="s">
        <v>179</v>
      </c>
      <c r="B55" t="s">
        <v>228</v>
      </c>
      <c r="C55" t="s">
        <v>229</v>
      </c>
      <c r="D55" t="s">
        <v>230</v>
      </c>
      <c r="E55" t="s">
        <v>176</v>
      </c>
      <c r="F55">
        <v>2011</v>
      </c>
      <c r="G55">
        <v>48.313159334085803</v>
      </c>
    </row>
    <row r="56" spans="1:7" x14ac:dyDescent="0.2">
      <c r="A56" t="s">
        <v>179</v>
      </c>
      <c r="B56" t="s">
        <v>228</v>
      </c>
      <c r="C56" t="s">
        <v>229</v>
      </c>
      <c r="D56" t="s">
        <v>230</v>
      </c>
      <c r="E56" t="s">
        <v>176</v>
      </c>
      <c r="F56">
        <v>2012</v>
      </c>
      <c r="G56">
        <v>44.690550127748701</v>
      </c>
    </row>
    <row r="57" spans="1:7" x14ac:dyDescent="0.2">
      <c r="A57" t="s">
        <v>179</v>
      </c>
      <c r="B57" t="s">
        <v>228</v>
      </c>
      <c r="C57" t="s">
        <v>229</v>
      </c>
      <c r="D57" t="s">
        <v>230</v>
      </c>
      <c r="E57" t="s">
        <v>176</v>
      </c>
      <c r="F57">
        <v>2013</v>
      </c>
      <c r="G57">
        <v>46.045027048767899</v>
      </c>
    </row>
    <row r="58" spans="1:7" x14ac:dyDescent="0.2">
      <c r="A58" t="s">
        <v>179</v>
      </c>
      <c r="B58" t="s">
        <v>228</v>
      </c>
      <c r="C58" t="s">
        <v>229</v>
      </c>
      <c r="D58" t="s">
        <v>230</v>
      </c>
      <c r="E58" t="s">
        <v>176</v>
      </c>
      <c r="F58">
        <v>2014</v>
      </c>
      <c r="G58">
        <v>49.935943060491702</v>
      </c>
    </row>
    <row r="59" spans="1:7" x14ac:dyDescent="0.2">
      <c r="A59" t="s">
        <v>179</v>
      </c>
      <c r="B59" t="s">
        <v>228</v>
      </c>
      <c r="C59" t="s">
        <v>229</v>
      </c>
      <c r="D59" t="s">
        <v>230</v>
      </c>
      <c r="E59" t="s">
        <v>176</v>
      </c>
      <c r="F59">
        <v>2015</v>
      </c>
      <c r="G59">
        <v>51.734706711066899</v>
      </c>
    </row>
    <row r="60" spans="1:7" x14ac:dyDescent="0.2">
      <c r="A60" t="s">
        <v>179</v>
      </c>
      <c r="B60" t="s">
        <v>228</v>
      </c>
      <c r="C60" t="s">
        <v>229</v>
      </c>
      <c r="D60" t="s">
        <v>230</v>
      </c>
      <c r="E60" t="s">
        <v>176</v>
      </c>
      <c r="F60">
        <v>2016</v>
      </c>
      <c r="G60">
        <v>51.6139006933752</v>
      </c>
    </row>
    <row r="61" spans="1:7" x14ac:dyDescent="0.2">
      <c r="A61" t="s">
        <v>179</v>
      </c>
      <c r="B61" t="s">
        <v>228</v>
      </c>
      <c r="C61" t="s">
        <v>229</v>
      </c>
      <c r="D61" t="s">
        <v>230</v>
      </c>
      <c r="E61" t="s">
        <v>176</v>
      </c>
      <c r="F61">
        <v>2017</v>
      </c>
      <c r="G61">
        <v>48.794309196491902</v>
      </c>
    </row>
    <row r="62" spans="1:7" x14ac:dyDescent="0.2">
      <c r="A62" t="s">
        <v>179</v>
      </c>
      <c r="B62" t="s">
        <v>228</v>
      </c>
      <c r="C62" t="s">
        <v>229</v>
      </c>
      <c r="D62" t="s">
        <v>230</v>
      </c>
      <c r="E62" t="s">
        <v>176</v>
      </c>
      <c r="F62">
        <v>2018</v>
      </c>
      <c r="G62">
        <v>48.677386066473197</v>
      </c>
    </row>
    <row r="63" spans="1:7" x14ac:dyDescent="0.2">
      <c r="A63" t="s">
        <v>181</v>
      </c>
      <c r="B63" t="s">
        <v>228</v>
      </c>
      <c r="C63" t="s">
        <v>229</v>
      </c>
      <c r="D63" t="s">
        <v>230</v>
      </c>
      <c r="E63" t="s">
        <v>176</v>
      </c>
      <c r="F63">
        <v>1993</v>
      </c>
      <c r="G63">
        <v>18.4944941323126</v>
      </c>
    </row>
    <row r="64" spans="1:7" x14ac:dyDescent="0.2">
      <c r="A64" t="s">
        <v>181</v>
      </c>
      <c r="B64" t="s">
        <v>228</v>
      </c>
      <c r="C64" t="s">
        <v>229</v>
      </c>
      <c r="D64" t="s">
        <v>230</v>
      </c>
      <c r="E64" t="s">
        <v>176</v>
      </c>
      <c r="F64">
        <v>1994</v>
      </c>
      <c r="G64">
        <v>22.2979847462401</v>
      </c>
    </row>
    <row r="65" spans="1:7" x14ac:dyDescent="0.2">
      <c r="A65" t="s">
        <v>181</v>
      </c>
      <c r="B65" t="s">
        <v>228</v>
      </c>
      <c r="C65" t="s">
        <v>229</v>
      </c>
      <c r="D65" t="s">
        <v>230</v>
      </c>
      <c r="E65" t="s">
        <v>176</v>
      </c>
      <c r="F65">
        <v>1995</v>
      </c>
      <c r="G65">
        <v>31.165207811215001</v>
      </c>
    </row>
    <row r="66" spans="1:7" x14ac:dyDescent="0.2">
      <c r="A66" t="s">
        <v>181</v>
      </c>
      <c r="B66" t="s">
        <v>228</v>
      </c>
      <c r="C66" t="s">
        <v>229</v>
      </c>
      <c r="D66" t="s">
        <v>230</v>
      </c>
      <c r="E66" t="s">
        <v>176</v>
      </c>
      <c r="F66">
        <v>1996</v>
      </c>
      <c r="G66">
        <v>31.250960752989201</v>
      </c>
    </row>
    <row r="67" spans="1:7" x14ac:dyDescent="0.2">
      <c r="A67" t="s">
        <v>181</v>
      </c>
      <c r="B67" t="s">
        <v>228</v>
      </c>
      <c r="C67" t="s">
        <v>229</v>
      </c>
      <c r="D67" t="s">
        <v>230</v>
      </c>
      <c r="E67" t="s">
        <v>176</v>
      </c>
      <c r="F67">
        <v>1997</v>
      </c>
      <c r="G67">
        <v>30.531959302620098</v>
      </c>
    </row>
    <row r="68" spans="1:7" x14ac:dyDescent="0.2">
      <c r="A68" t="s">
        <v>181</v>
      </c>
      <c r="B68" t="s">
        <v>228</v>
      </c>
      <c r="C68" t="s">
        <v>229</v>
      </c>
      <c r="D68" t="s">
        <v>230</v>
      </c>
      <c r="E68" t="s">
        <v>176</v>
      </c>
      <c r="F68">
        <v>1998</v>
      </c>
      <c r="G68">
        <v>31.2339013110414</v>
      </c>
    </row>
    <row r="69" spans="1:7" x14ac:dyDescent="0.2">
      <c r="A69" t="s">
        <v>181</v>
      </c>
      <c r="B69" t="s">
        <v>228</v>
      </c>
      <c r="C69" t="s">
        <v>229</v>
      </c>
      <c r="D69" t="s">
        <v>230</v>
      </c>
      <c r="E69" t="s">
        <v>176</v>
      </c>
      <c r="F69">
        <v>1999</v>
      </c>
      <c r="G69">
        <v>37.0974597046132</v>
      </c>
    </row>
    <row r="70" spans="1:7" x14ac:dyDescent="0.2">
      <c r="A70" t="s">
        <v>181</v>
      </c>
      <c r="B70" t="s">
        <v>228</v>
      </c>
      <c r="C70" t="s">
        <v>229</v>
      </c>
      <c r="D70" t="s">
        <v>230</v>
      </c>
      <c r="E70" t="s">
        <v>176</v>
      </c>
      <c r="F70">
        <v>2000</v>
      </c>
      <c r="G70">
        <v>48.768109707167099</v>
      </c>
    </row>
    <row r="71" spans="1:7" x14ac:dyDescent="0.2">
      <c r="A71" t="s">
        <v>181</v>
      </c>
      <c r="B71" t="s">
        <v>228</v>
      </c>
      <c r="C71" t="s">
        <v>229</v>
      </c>
      <c r="D71" t="s">
        <v>230</v>
      </c>
      <c r="E71" t="s">
        <v>176</v>
      </c>
      <c r="F71">
        <v>2001</v>
      </c>
      <c r="G71">
        <v>52.740862020161799</v>
      </c>
    </row>
    <row r="72" spans="1:7" x14ac:dyDescent="0.2">
      <c r="A72" t="s">
        <v>181</v>
      </c>
      <c r="B72" t="s">
        <v>228</v>
      </c>
      <c r="C72" t="s">
        <v>229</v>
      </c>
      <c r="D72" t="s">
        <v>230</v>
      </c>
      <c r="E72" t="s">
        <v>176</v>
      </c>
      <c r="F72">
        <v>2002</v>
      </c>
      <c r="G72">
        <v>50.730637889945697</v>
      </c>
    </row>
    <row r="73" spans="1:7" x14ac:dyDescent="0.2">
      <c r="A73" t="s">
        <v>181</v>
      </c>
      <c r="B73" t="s">
        <v>228</v>
      </c>
      <c r="C73" t="s">
        <v>229</v>
      </c>
      <c r="D73" t="s">
        <v>230</v>
      </c>
      <c r="E73" t="s">
        <v>176</v>
      </c>
      <c r="F73">
        <v>2003</v>
      </c>
      <c r="G73">
        <v>49.927172275238597</v>
      </c>
    </row>
    <row r="74" spans="1:7" x14ac:dyDescent="0.2">
      <c r="A74" t="s">
        <v>181</v>
      </c>
      <c r="B74" t="s">
        <v>228</v>
      </c>
      <c r="C74" t="s">
        <v>229</v>
      </c>
      <c r="D74" t="s">
        <v>230</v>
      </c>
      <c r="E74" t="s">
        <v>176</v>
      </c>
      <c r="F74">
        <v>2004</v>
      </c>
      <c r="G74">
        <v>51.821795686025503</v>
      </c>
    </row>
    <row r="75" spans="1:7" x14ac:dyDescent="0.2">
      <c r="A75" t="s">
        <v>181</v>
      </c>
      <c r="B75" t="s">
        <v>228</v>
      </c>
      <c r="C75" t="s">
        <v>229</v>
      </c>
      <c r="D75" t="s">
        <v>230</v>
      </c>
      <c r="E75" t="s">
        <v>176</v>
      </c>
      <c r="F75">
        <v>2005</v>
      </c>
      <c r="G75">
        <v>53.583101614712902</v>
      </c>
    </row>
    <row r="76" spans="1:7" x14ac:dyDescent="0.2">
      <c r="A76" t="s">
        <v>181</v>
      </c>
      <c r="B76" t="s">
        <v>228</v>
      </c>
      <c r="C76" t="s">
        <v>229</v>
      </c>
      <c r="D76" t="s">
        <v>230</v>
      </c>
      <c r="E76" t="s">
        <v>176</v>
      </c>
      <c r="F76">
        <v>2006</v>
      </c>
      <c r="G76">
        <v>55.204320800444201</v>
      </c>
    </row>
    <row r="77" spans="1:7" x14ac:dyDescent="0.2">
      <c r="A77" t="s">
        <v>181</v>
      </c>
      <c r="B77" t="s">
        <v>228</v>
      </c>
      <c r="C77" t="s">
        <v>229</v>
      </c>
      <c r="D77" t="s">
        <v>230</v>
      </c>
      <c r="E77" t="s">
        <v>176</v>
      </c>
      <c r="F77">
        <v>2007</v>
      </c>
      <c r="G77">
        <v>53.385251745189599</v>
      </c>
    </row>
    <row r="78" spans="1:7" x14ac:dyDescent="0.2">
      <c r="A78" t="s">
        <v>181</v>
      </c>
      <c r="B78" t="s">
        <v>228</v>
      </c>
      <c r="C78" t="s">
        <v>229</v>
      </c>
      <c r="D78" t="s">
        <v>230</v>
      </c>
      <c r="E78" t="s">
        <v>176</v>
      </c>
      <c r="F78">
        <v>2008</v>
      </c>
      <c r="G78">
        <v>50.213148355258902</v>
      </c>
    </row>
    <row r="79" spans="1:7" x14ac:dyDescent="0.2">
      <c r="A79" t="s">
        <v>181</v>
      </c>
      <c r="B79" t="s">
        <v>228</v>
      </c>
      <c r="C79" t="s">
        <v>229</v>
      </c>
      <c r="D79" t="s">
        <v>230</v>
      </c>
      <c r="E79" t="s">
        <v>176</v>
      </c>
      <c r="F79">
        <v>2009</v>
      </c>
      <c r="G79">
        <v>31.1686332966358</v>
      </c>
    </row>
    <row r="80" spans="1:7" x14ac:dyDescent="0.2">
      <c r="A80" t="s">
        <v>181</v>
      </c>
      <c r="B80" t="s">
        <v>228</v>
      </c>
      <c r="C80" t="s">
        <v>229</v>
      </c>
      <c r="D80" t="s">
        <v>230</v>
      </c>
      <c r="E80" t="s">
        <v>176</v>
      </c>
      <c r="F80">
        <v>2010</v>
      </c>
      <c r="G80">
        <v>43.330620201255599</v>
      </c>
    </row>
    <row r="81" spans="1:7" x14ac:dyDescent="0.2">
      <c r="A81" t="s">
        <v>181</v>
      </c>
      <c r="B81" t="s">
        <v>228</v>
      </c>
      <c r="C81" t="s">
        <v>229</v>
      </c>
      <c r="D81" t="s">
        <v>230</v>
      </c>
      <c r="E81" t="s">
        <v>176</v>
      </c>
      <c r="F81">
        <v>2011</v>
      </c>
      <c r="G81">
        <v>41.561393428006099</v>
      </c>
    </row>
    <row r="82" spans="1:7" x14ac:dyDescent="0.2">
      <c r="A82" t="s">
        <v>181</v>
      </c>
      <c r="B82" t="s">
        <v>228</v>
      </c>
      <c r="C82" t="s">
        <v>229</v>
      </c>
      <c r="D82" t="s">
        <v>230</v>
      </c>
      <c r="E82" t="s">
        <v>176</v>
      </c>
      <c r="F82">
        <v>2012</v>
      </c>
      <c r="G82">
        <v>43.409124095299497</v>
      </c>
    </row>
    <row r="83" spans="1:7" x14ac:dyDescent="0.2">
      <c r="A83" t="s">
        <v>181</v>
      </c>
      <c r="B83" t="s">
        <v>228</v>
      </c>
      <c r="C83" t="s">
        <v>229</v>
      </c>
      <c r="D83" t="s">
        <v>230</v>
      </c>
      <c r="E83" t="s">
        <v>176</v>
      </c>
      <c r="F83">
        <v>2013</v>
      </c>
      <c r="G83">
        <v>44.941603175931299</v>
      </c>
    </row>
    <row r="84" spans="1:7" x14ac:dyDescent="0.2">
      <c r="A84" t="s">
        <v>181</v>
      </c>
      <c r="B84" t="s">
        <v>228</v>
      </c>
      <c r="C84" t="s">
        <v>229</v>
      </c>
      <c r="D84" t="s">
        <v>230</v>
      </c>
      <c r="E84" t="s">
        <v>176</v>
      </c>
      <c r="F84">
        <v>2014</v>
      </c>
      <c r="G84">
        <v>44.5426050999003</v>
      </c>
    </row>
    <row r="85" spans="1:7" x14ac:dyDescent="0.2">
      <c r="A85" t="s">
        <v>181</v>
      </c>
      <c r="B85" t="s">
        <v>228</v>
      </c>
      <c r="C85" t="s">
        <v>229</v>
      </c>
      <c r="D85" t="s">
        <v>230</v>
      </c>
      <c r="E85" t="s">
        <v>176</v>
      </c>
      <c r="F85">
        <v>2015</v>
      </c>
      <c r="G85">
        <v>48.311856851351102</v>
      </c>
    </row>
    <row r="86" spans="1:7" x14ac:dyDescent="0.2">
      <c r="A86" t="s">
        <v>181</v>
      </c>
      <c r="B86" t="s">
        <v>228</v>
      </c>
      <c r="C86" t="s">
        <v>229</v>
      </c>
      <c r="D86" t="s">
        <v>230</v>
      </c>
      <c r="E86" t="s">
        <v>176</v>
      </c>
      <c r="F86">
        <v>2016</v>
      </c>
      <c r="G86">
        <v>43.246452830201299</v>
      </c>
    </row>
    <row r="87" spans="1:7" x14ac:dyDescent="0.2">
      <c r="A87" t="s">
        <v>181</v>
      </c>
      <c r="B87" t="s">
        <v>228</v>
      </c>
      <c r="C87" t="s">
        <v>229</v>
      </c>
      <c r="D87" t="s">
        <v>230</v>
      </c>
      <c r="E87" t="s">
        <v>176</v>
      </c>
      <c r="F87">
        <v>2017</v>
      </c>
      <c r="G87">
        <v>35.983304174379803</v>
      </c>
    </row>
    <row r="88" spans="1:7" x14ac:dyDescent="0.2">
      <c r="A88" t="s">
        <v>181</v>
      </c>
      <c r="B88" t="s">
        <v>228</v>
      </c>
      <c r="C88" t="s">
        <v>229</v>
      </c>
      <c r="D88" t="s">
        <v>230</v>
      </c>
      <c r="E88" t="s">
        <v>176</v>
      </c>
      <c r="F88">
        <v>2018</v>
      </c>
      <c r="G88">
        <v>31.7416558768664</v>
      </c>
    </row>
    <row r="89" spans="1:7" x14ac:dyDescent="0.2">
      <c r="A89" t="s">
        <v>231</v>
      </c>
      <c r="B89" t="s">
        <v>228</v>
      </c>
      <c r="C89" t="s">
        <v>229</v>
      </c>
      <c r="D89" t="s">
        <v>230</v>
      </c>
      <c r="E89" t="s">
        <v>176</v>
      </c>
      <c r="F89">
        <v>1983</v>
      </c>
      <c r="G89">
        <v>44.3222003929273</v>
      </c>
    </row>
    <row r="90" spans="1:7" x14ac:dyDescent="0.2">
      <c r="A90" t="s">
        <v>231</v>
      </c>
      <c r="B90" t="s">
        <v>228</v>
      </c>
      <c r="C90" t="s">
        <v>229</v>
      </c>
      <c r="D90" t="s">
        <v>230</v>
      </c>
      <c r="E90" t="s">
        <v>176</v>
      </c>
      <c r="F90">
        <v>1984</v>
      </c>
      <c r="G90">
        <v>32.908704883227202</v>
      </c>
    </row>
    <row r="91" spans="1:7" x14ac:dyDescent="0.2">
      <c r="A91" t="s">
        <v>231</v>
      </c>
      <c r="B91" t="s">
        <v>228</v>
      </c>
      <c r="C91" t="s">
        <v>229</v>
      </c>
      <c r="D91" t="s">
        <v>230</v>
      </c>
      <c r="E91" t="s">
        <v>176</v>
      </c>
      <c r="F91">
        <v>1985</v>
      </c>
      <c r="G91">
        <v>34.432406971267099</v>
      </c>
    </row>
    <row r="92" spans="1:7" x14ac:dyDescent="0.2">
      <c r="A92" t="s">
        <v>231</v>
      </c>
      <c r="B92" t="s">
        <v>228</v>
      </c>
      <c r="C92" t="s">
        <v>229</v>
      </c>
      <c r="D92" t="s">
        <v>230</v>
      </c>
      <c r="E92" t="s">
        <v>176</v>
      </c>
      <c r="F92">
        <v>1986</v>
      </c>
      <c r="G92">
        <v>28.3282674772036</v>
      </c>
    </row>
    <row r="93" spans="1:7" x14ac:dyDescent="0.2">
      <c r="A93" t="s">
        <v>231</v>
      </c>
      <c r="B93" t="s">
        <v>228</v>
      </c>
      <c r="C93" t="s">
        <v>229</v>
      </c>
      <c r="D93" t="s">
        <v>230</v>
      </c>
      <c r="E93" t="s">
        <v>176</v>
      </c>
      <c r="F93">
        <v>1987</v>
      </c>
      <c r="G93">
        <v>24.8638838475499</v>
      </c>
    </row>
    <row r="94" spans="1:7" x14ac:dyDescent="0.2">
      <c r="A94" t="s">
        <v>231</v>
      </c>
      <c r="B94" t="s">
        <v>228</v>
      </c>
      <c r="C94" t="s">
        <v>229</v>
      </c>
      <c r="D94" t="s">
        <v>230</v>
      </c>
      <c r="E94" t="s">
        <v>176</v>
      </c>
      <c r="F94">
        <v>1988</v>
      </c>
      <c r="G94">
        <v>24.476295479603099</v>
      </c>
    </row>
    <row r="95" spans="1:7" x14ac:dyDescent="0.2">
      <c r="A95" t="s">
        <v>231</v>
      </c>
      <c r="B95" t="s">
        <v>228</v>
      </c>
      <c r="C95" t="s">
        <v>229</v>
      </c>
      <c r="D95" t="s">
        <v>230</v>
      </c>
      <c r="E95" t="s">
        <v>176</v>
      </c>
      <c r="F95">
        <v>1989</v>
      </c>
      <c r="G95">
        <v>22.128227960819199</v>
      </c>
    </row>
    <row r="96" spans="1:7" x14ac:dyDescent="0.2">
      <c r="A96" t="s">
        <v>231</v>
      </c>
      <c r="B96" t="s">
        <v>228</v>
      </c>
      <c r="C96" t="s">
        <v>229</v>
      </c>
      <c r="D96" t="s">
        <v>230</v>
      </c>
      <c r="E96" t="s">
        <v>176</v>
      </c>
      <c r="F96">
        <v>1990</v>
      </c>
      <c r="G96">
        <v>29.894736842105299</v>
      </c>
    </row>
    <row r="97" spans="1:7" x14ac:dyDescent="0.2">
      <c r="A97" t="s">
        <v>231</v>
      </c>
      <c r="B97" t="s">
        <v>228</v>
      </c>
      <c r="C97" t="s">
        <v>229</v>
      </c>
      <c r="D97" t="s">
        <v>230</v>
      </c>
      <c r="E97" t="s">
        <v>176</v>
      </c>
      <c r="F97">
        <v>1991</v>
      </c>
      <c r="G97">
        <v>31.921447824412802</v>
      </c>
    </row>
    <row r="98" spans="1:7" x14ac:dyDescent="0.2">
      <c r="A98" t="s">
        <v>231</v>
      </c>
      <c r="B98" t="s">
        <v>228</v>
      </c>
      <c r="C98" t="s">
        <v>229</v>
      </c>
      <c r="D98" t="s">
        <v>230</v>
      </c>
      <c r="E98" t="s">
        <v>176</v>
      </c>
      <c r="F98">
        <v>1992</v>
      </c>
      <c r="G98">
        <v>27.014581734458901</v>
      </c>
    </row>
    <row r="99" spans="1:7" x14ac:dyDescent="0.2">
      <c r="A99" t="s">
        <v>231</v>
      </c>
      <c r="B99" t="s">
        <v>228</v>
      </c>
      <c r="C99" t="s">
        <v>229</v>
      </c>
      <c r="D99" t="s">
        <v>230</v>
      </c>
      <c r="E99" t="s">
        <v>176</v>
      </c>
      <c r="F99">
        <v>1993</v>
      </c>
      <c r="G99">
        <v>25.196078431372499</v>
      </c>
    </row>
    <row r="100" spans="1:7" x14ac:dyDescent="0.2">
      <c r="A100" t="s">
        <v>231</v>
      </c>
      <c r="B100" t="s">
        <v>228</v>
      </c>
      <c r="C100" t="s">
        <v>229</v>
      </c>
      <c r="D100" t="s">
        <v>230</v>
      </c>
      <c r="E100" t="s">
        <v>176</v>
      </c>
      <c r="F100">
        <v>1994</v>
      </c>
      <c r="G100">
        <v>32.128497027903997</v>
      </c>
    </row>
    <row r="101" spans="1:7" x14ac:dyDescent="0.2">
      <c r="A101" t="s">
        <v>231</v>
      </c>
      <c r="B101" t="s">
        <v>228</v>
      </c>
      <c r="C101" t="s">
        <v>229</v>
      </c>
      <c r="D101" t="s">
        <v>230</v>
      </c>
      <c r="E101" t="s">
        <v>176</v>
      </c>
      <c r="F101">
        <v>1995</v>
      </c>
      <c r="G101">
        <v>27.9470103528894</v>
      </c>
    </row>
    <row r="102" spans="1:7" x14ac:dyDescent="0.2">
      <c r="A102" t="s">
        <v>231</v>
      </c>
      <c r="B102" t="s">
        <v>228</v>
      </c>
      <c r="C102" t="s">
        <v>229</v>
      </c>
      <c r="D102" t="s">
        <v>230</v>
      </c>
      <c r="E102" t="s">
        <v>176</v>
      </c>
      <c r="F102">
        <v>1996</v>
      </c>
      <c r="G102">
        <v>26.525400551743299</v>
      </c>
    </row>
    <row r="103" spans="1:7" x14ac:dyDescent="0.2">
      <c r="A103" t="s">
        <v>231</v>
      </c>
      <c r="B103" t="s">
        <v>228</v>
      </c>
      <c r="C103" t="s">
        <v>229</v>
      </c>
      <c r="D103" t="s">
        <v>230</v>
      </c>
      <c r="E103" t="s">
        <v>176</v>
      </c>
      <c r="F103">
        <v>1997</v>
      </c>
      <c r="G103">
        <v>27.177835961616299</v>
      </c>
    </row>
    <row r="104" spans="1:7" x14ac:dyDescent="0.2">
      <c r="A104" t="s">
        <v>231</v>
      </c>
      <c r="B104" t="s">
        <v>228</v>
      </c>
      <c r="C104" t="s">
        <v>229</v>
      </c>
      <c r="D104" t="s">
        <v>230</v>
      </c>
      <c r="E104" t="s">
        <v>176</v>
      </c>
      <c r="F104">
        <v>1998</v>
      </c>
      <c r="G104">
        <v>26.939296485548699</v>
      </c>
    </row>
    <row r="105" spans="1:7" x14ac:dyDescent="0.2">
      <c r="A105" t="s">
        <v>231</v>
      </c>
      <c r="B105" t="s">
        <v>228</v>
      </c>
      <c r="C105" t="s">
        <v>229</v>
      </c>
      <c r="D105" t="s">
        <v>230</v>
      </c>
      <c r="E105" t="s">
        <v>176</v>
      </c>
      <c r="F105">
        <v>1999</v>
      </c>
      <c r="G105">
        <v>20.479400942613999</v>
      </c>
    </row>
    <row r="106" spans="1:7" x14ac:dyDescent="0.2">
      <c r="A106" t="s">
        <v>231</v>
      </c>
      <c r="B106" t="s">
        <v>228</v>
      </c>
      <c r="C106" t="s">
        <v>229</v>
      </c>
      <c r="D106" t="s">
        <v>230</v>
      </c>
      <c r="E106" t="s">
        <v>176</v>
      </c>
      <c r="F106">
        <v>2000</v>
      </c>
      <c r="G106">
        <v>21.738315100503101</v>
      </c>
    </row>
    <row r="107" spans="1:7" x14ac:dyDescent="0.2">
      <c r="A107" t="s">
        <v>231</v>
      </c>
      <c r="B107" t="s">
        <v>228</v>
      </c>
      <c r="C107" t="s">
        <v>229</v>
      </c>
      <c r="D107" t="s">
        <v>230</v>
      </c>
      <c r="E107" t="s">
        <v>176</v>
      </c>
      <c r="F107">
        <v>2001</v>
      </c>
      <c r="G107">
        <v>19.6911280060203</v>
      </c>
    </row>
    <row r="108" spans="1:7" x14ac:dyDescent="0.2">
      <c r="A108" t="s">
        <v>231</v>
      </c>
      <c r="B108" t="s">
        <v>228</v>
      </c>
      <c r="C108" t="s">
        <v>229</v>
      </c>
      <c r="D108" t="s">
        <v>230</v>
      </c>
      <c r="E108" t="s">
        <v>176</v>
      </c>
      <c r="F108">
        <v>2002</v>
      </c>
      <c r="G108">
        <v>19.114587574269301</v>
      </c>
    </row>
    <row r="109" spans="1:7" x14ac:dyDescent="0.2">
      <c r="A109" t="s">
        <v>231</v>
      </c>
      <c r="B109" t="s">
        <v>228</v>
      </c>
      <c r="C109" t="s">
        <v>229</v>
      </c>
      <c r="D109" t="s">
        <v>230</v>
      </c>
      <c r="E109" t="s">
        <v>176</v>
      </c>
      <c r="F109">
        <v>2003</v>
      </c>
      <c r="G109">
        <v>20.423008600552201</v>
      </c>
    </row>
    <row r="110" spans="1:7" x14ac:dyDescent="0.2">
      <c r="A110" t="s">
        <v>231</v>
      </c>
      <c r="B110" t="s">
        <v>228</v>
      </c>
      <c r="C110" t="s">
        <v>229</v>
      </c>
      <c r="D110" t="s">
        <v>230</v>
      </c>
      <c r="E110" t="s">
        <v>176</v>
      </c>
      <c r="F110">
        <v>2004</v>
      </c>
      <c r="G110">
        <v>21.464398234675102</v>
      </c>
    </row>
    <row r="111" spans="1:7" x14ac:dyDescent="0.2">
      <c r="A111" t="s">
        <v>231</v>
      </c>
      <c r="B111" t="s">
        <v>228</v>
      </c>
      <c r="C111" t="s">
        <v>229</v>
      </c>
      <c r="D111" t="s">
        <v>230</v>
      </c>
      <c r="E111" t="s">
        <v>176</v>
      </c>
      <c r="F111">
        <v>2005</v>
      </c>
      <c r="G111">
        <v>23.421850713147101</v>
      </c>
    </row>
    <row r="112" spans="1:7" x14ac:dyDescent="0.2">
      <c r="A112" t="s">
        <v>231</v>
      </c>
      <c r="B112" t="s">
        <v>228</v>
      </c>
      <c r="C112" t="s">
        <v>229</v>
      </c>
      <c r="D112" t="s">
        <v>230</v>
      </c>
      <c r="E112" t="s">
        <v>176</v>
      </c>
      <c r="F112">
        <v>2006</v>
      </c>
      <c r="G112">
        <v>20.818044466577501</v>
      </c>
    </row>
    <row r="113" spans="1:7" x14ac:dyDescent="0.2">
      <c r="A113" t="s">
        <v>231</v>
      </c>
      <c r="B113" t="s">
        <v>228</v>
      </c>
      <c r="C113" t="s">
        <v>229</v>
      </c>
      <c r="D113" t="s">
        <v>230</v>
      </c>
      <c r="E113" t="s">
        <v>176</v>
      </c>
      <c r="F113">
        <v>2007</v>
      </c>
      <c r="G113">
        <v>16.138141745315899</v>
      </c>
    </row>
    <row r="114" spans="1:7" x14ac:dyDescent="0.2">
      <c r="A114" t="s">
        <v>231</v>
      </c>
      <c r="B114" t="s">
        <v>228</v>
      </c>
      <c r="C114" t="s">
        <v>229</v>
      </c>
      <c r="D114" t="s">
        <v>230</v>
      </c>
      <c r="E114" t="s">
        <v>176</v>
      </c>
      <c r="F114">
        <v>2008</v>
      </c>
      <c r="G114">
        <v>13.496822089548299</v>
      </c>
    </row>
    <row r="115" spans="1:7" x14ac:dyDescent="0.2">
      <c r="A115" t="s">
        <v>231</v>
      </c>
      <c r="B115" t="s">
        <v>228</v>
      </c>
      <c r="C115" t="s">
        <v>229</v>
      </c>
      <c r="D115" t="s">
        <v>230</v>
      </c>
      <c r="E115" t="s">
        <v>176</v>
      </c>
      <c r="F115">
        <v>2009</v>
      </c>
      <c r="G115">
        <v>9.4946244379199403</v>
      </c>
    </row>
    <row r="116" spans="1:7" x14ac:dyDescent="0.2">
      <c r="A116" t="s">
        <v>231</v>
      </c>
      <c r="B116" t="s">
        <v>228</v>
      </c>
      <c r="C116" t="s">
        <v>229</v>
      </c>
      <c r="D116" t="s">
        <v>230</v>
      </c>
      <c r="E116" t="s">
        <v>176</v>
      </c>
      <c r="F116">
        <v>2010</v>
      </c>
      <c r="G116">
        <v>20.2099558093418</v>
      </c>
    </row>
    <row r="117" spans="1:7" x14ac:dyDescent="0.2">
      <c r="A117" t="s">
        <v>231</v>
      </c>
      <c r="B117" t="s">
        <v>228</v>
      </c>
      <c r="C117" t="s">
        <v>229</v>
      </c>
      <c r="D117" t="s">
        <v>230</v>
      </c>
      <c r="E117" t="s">
        <v>176</v>
      </c>
      <c r="F117">
        <v>2011</v>
      </c>
      <c r="G117">
        <v>24.369675092721199</v>
      </c>
    </row>
    <row r="118" spans="1:7" x14ac:dyDescent="0.2">
      <c r="A118" t="s">
        <v>231</v>
      </c>
      <c r="B118" t="s">
        <v>228</v>
      </c>
      <c r="C118" t="s">
        <v>229</v>
      </c>
      <c r="D118" t="s">
        <v>230</v>
      </c>
      <c r="E118" t="s">
        <v>176</v>
      </c>
      <c r="F118">
        <v>2012</v>
      </c>
      <c r="G118">
        <v>28.019001438971401</v>
      </c>
    </row>
    <row r="119" spans="1:7" x14ac:dyDescent="0.2">
      <c r="A119" t="s">
        <v>231</v>
      </c>
      <c r="B119" t="s">
        <v>228</v>
      </c>
      <c r="C119" t="s">
        <v>229</v>
      </c>
      <c r="D119" t="s">
        <v>230</v>
      </c>
      <c r="E119" t="s">
        <v>176</v>
      </c>
      <c r="F119">
        <v>2013</v>
      </c>
      <c r="G119">
        <v>25.4682173949437</v>
      </c>
    </row>
    <row r="120" spans="1:7" x14ac:dyDescent="0.2">
      <c r="A120" t="s">
        <v>231</v>
      </c>
      <c r="B120" t="s">
        <v>228</v>
      </c>
      <c r="C120" t="s">
        <v>229</v>
      </c>
      <c r="D120" t="s">
        <v>230</v>
      </c>
      <c r="E120" t="s">
        <v>176</v>
      </c>
      <c r="F120">
        <v>2014</v>
      </c>
      <c r="G120">
        <v>25.163161443065899</v>
      </c>
    </row>
    <row r="121" spans="1:7" x14ac:dyDescent="0.2">
      <c r="A121" t="s">
        <v>231</v>
      </c>
      <c r="B121" t="s">
        <v>228</v>
      </c>
      <c r="C121" t="s">
        <v>229</v>
      </c>
      <c r="D121" t="s">
        <v>230</v>
      </c>
      <c r="E121" t="s">
        <v>176</v>
      </c>
      <c r="F121">
        <v>2015</v>
      </c>
      <c r="G121">
        <v>26.8948355423937</v>
      </c>
    </row>
    <row r="122" spans="1:7" x14ac:dyDescent="0.2">
      <c r="A122" t="s">
        <v>231</v>
      </c>
      <c r="B122" t="s">
        <v>228</v>
      </c>
      <c r="C122" t="s">
        <v>229</v>
      </c>
      <c r="D122" t="s">
        <v>230</v>
      </c>
      <c r="E122" t="s">
        <v>176</v>
      </c>
      <c r="F122">
        <v>2016</v>
      </c>
      <c r="G122">
        <v>20.743366976027701</v>
      </c>
    </row>
    <row r="123" spans="1:7" x14ac:dyDescent="0.2">
      <c r="A123" t="s">
        <v>231</v>
      </c>
      <c r="B123" t="s">
        <v>228</v>
      </c>
      <c r="C123" t="s">
        <v>229</v>
      </c>
      <c r="D123" t="s">
        <v>230</v>
      </c>
      <c r="E123" t="s">
        <v>176</v>
      </c>
      <c r="F123">
        <v>2017</v>
      </c>
      <c r="G123">
        <v>22.824313610800601</v>
      </c>
    </row>
    <row r="124" spans="1:7" x14ac:dyDescent="0.2">
      <c r="A124" t="s">
        <v>231</v>
      </c>
      <c r="B124" t="s">
        <v>228</v>
      </c>
      <c r="C124" t="s">
        <v>229</v>
      </c>
      <c r="D124" t="s">
        <v>230</v>
      </c>
      <c r="E124" t="s">
        <v>176</v>
      </c>
      <c r="F124">
        <v>2018</v>
      </c>
      <c r="G124">
        <v>20.1600598127262</v>
      </c>
    </row>
    <row r="125" spans="1:7" x14ac:dyDescent="0.2">
      <c r="A125" t="s">
        <v>199</v>
      </c>
      <c r="B125" t="s">
        <v>228</v>
      </c>
      <c r="C125" t="s">
        <v>229</v>
      </c>
      <c r="D125" t="s">
        <v>230</v>
      </c>
      <c r="E125" t="s">
        <v>176</v>
      </c>
      <c r="F125">
        <v>1990</v>
      </c>
      <c r="G125">
        <v>32.510749850463</v>
      </c>
    </row>
    <row r="126" spans="1:7" x14ac:dyDescent="0.2">
      <c r="A126" t="s">
        <v>199</v>
      </c>
      <c r="B126" t="s">
        <v>228</v>
      </c>
      <c r="C126" t="s">
        <v>229</v>
      </c>
      <c r="D126" t="s">
        <v>230</v>
      </c>
      <c r="E126" t="s">
        <v>176</v>
      </c>
      <c r="F126">
        <v>1991</v>
      </c>
      <c r="G126">
        <v>23.717736533843802</v>
      </c>
    </row>
    <row r="127" spans="1:7" x14ac:dyDescent="0.2">
      <c r="A127" t="s">
        <v>199</v>
      </c>
      <c r="B127" t="s">
        <v>228</v>
      </c>
      <c r="C127" t="s">
        <v>229</v>
      </c>
      <c r="D127" t="s">
        <v>230</v>
      </c>
      <c r="E127" t="s">
        <v>176</v>
      </c>
      <c r="F127">
        <v>1992</v>
      </c>
      <c r="G127">
        <v>22.649850939978698</v>
      </c>
    </row>
    <row r="128" spans="1:7" x14ac:dyDescent="0.2">
      <c r="A128" t="s">
        <v>199</v>
      </c>
      <c r="B128" t="s">
        <v>228</v>
      </c>
      <c r="C128" t="s">
        <v>229</v>
      </c>
      <c r="D128" t="s">
        <v>230</v>
      </c>
      <c r="E128" t="s">
        <v>176</v>
      </c>
      <c r="F128">
        <v>1993</v>
      </c>
      <c r="G128">
        <v>31.8381632462158</v>
      </c>
    </row>
    <row r="129" spans="1:7" x14ac:dyDescent="0.2">
      <c r="A129" t="s">
        <v>199</v>
      </c>
      <c r="B129" t="s">
        <v>228</v>
      </c>
      <c r="C129" t="s">
        <v>229</v>
      </c>
      <c r="D129" t="s">
        <v>230</v>
      </c>
      <c r="E129" t="s">
        <v>176</v>
      </c>
      <c r="F129">
        <v>1994</v>
      </c>
      <c r="G129">
        <v>42.531759977376801</v>
      </c>
    </row>
    <row r="130" spans="1:7" x14ac:dyDescent="0.2">
      <c r="A130" t="s">
        <v>199</v>
      </c>
      <c r="B130" t="s">
        <v>228</v>
      </c>
      <c r="C130" t="s">
        <v>229</v>
      </c>
      <c r="D130" t="s">
        <v>230</v>
      </c>
      <c r="E130" t="s">
        <v>176</v>
      </c>
      <c r="F130">
        <v>1995</v>
      </c>
      <c r="G130">
        <v>35.965556362109702</v>
      </c>
    </row>
    <row r="131" spans="1:7" x14ac:dyDescent="0.2">
      <c r="A131" t="s">
        <v>199</v>
      </c>
      <c r="B131" t="s">
        <v>228</v>
      </c>
      <c r="C131" t="s">
        <v>229</v>
      </c>
      <c r="D131" t="s">
        <v>230</v>
      </c>
      <c r="E131" t="s">
        <v>176</v>
      </c>
      <c r="F131">
        <v>1996</v>
      </c>
      <c r="G131">
        <v>57.324011499500998</v>
      </c>
    </row>
    <row r="132" spans="1:7" x14ac:dyDescent="0.2">
      <c r="A132" t="s">
        <v>199</v>
      </c>
      <c r="B132" t="s">
        <v>228</v>
      </c>
      <c r="C132" t="s">
        <v>229</v>
      </c>
      <c r="D132" t="s">
        <v>230</v>
      </c>
      <c r="E132" t="s">
        <v>176</v>
      </c>
      <c r="F132">
        <v>1997</v>
      </c>
      <c r="G132">
        <v>48.966282776957897</v>
      </c>
    </row>
    <row r="133" spans="1:7" x14ac:dyDescent="0.2">
      <c r="A133" t="s">
        <v>199</v>
      </c>
      <c r="B133" t="s">
        <v>228</v>
      </c>
      <c r="C133" t="s">
        <v>229</v>
      </c>
      <c r="D133" t="s">
        <v>230</v>
      </c>
      <c r="E133" t="s">
        <v>176</v>
      </c>
      <c r="F133">
        <v>1998</v>
      </c>
      <c r="G133">
        <v>49.662024111795503</v>
      </c>
    </row>
    <row r="134" spans="1:7" x14ac:dyDescent="0.2">
      <c r="A134" t="s">
        <v>199</v>
      </c>
      <c r="B134" t="s">
        <v>228</v>
      </c>
      <c r="C134" t="s">
        <v>229</v>
      </c>
      <c r="D134" t="s">
        <v>230</v>
      </c>
      <c r="E134" t="s">
        <v>176</v>
      </c>
      <c r="F134">
        <v>1999</v>
      </c>
      <c r="G134">
        <v>48.903631362264498</v>
      </c>
    </row>
    <row r="135" spans="1:7" x14ac:dyDescent="0.2">
      <c r="A135" t="s">
        <v>199</v>
      </c>
      <c r="B135" t="s">
        <v>228</v>
      </c>
      <c r="C135" t="s">
        <v>229</v>
      </c>
      <c r="D135" t="s">
        <v>230</v>
      </c>
      <c r="E135" t="s">
        <v>176</v>
      </c>
      <c r="F135">
        <v>2000</v>
      </c>
      <c r="G135">
        <v>45.101116779175399</v>
      </c>
    </row>
    <row r="136" spans="1:7" x14ac:dyDescent="0.2">
      <c r="A136" t="s">
        <v>199</v>
      </c>
      <c r="B136" t="s">
        <v>228</v>
      </c>
      <c r="C136" t="s">
        <v>229</v>
      </c>
      <c r="D136" t="s">
        <v>230</v>
      </c>
      <c r="E136" t="s">
        <v>176</v>
      </c>
      <c r="F136">
        <v>2001</v>
      </c>
      <c r="G136">
        <v>48.99532826275</v>
      </c>
    </row>
    <row r="137" spans="1:7" x14ac:dyDescent="0.2">
      <c r="A137" t="s">
        <v>199</v>
      </c>
      <c r="B137" t="s">
        <v>228</v>
      </c>
      <c r="C137" t="s">
        <v>229</v>
      </c>
      <c r="D137" t="s">
        <v>230</v>
      </c>
      <c r="E137" t="s">
        <v>176</v>
      </c>
      <c r="F137">
        <v>2002</v>
      </c>
      <c r="G137">
        <v>54.7509551071959</v>
      </c>
    </row>
    <row r="138" spans="1:7" x14ac:dyDescent="0.2">
      <c r="A138" t="s">
        <v>199</v>
      </c>
      <c r="B138" t="s">
        <v>228</v>
      </c>
      <c r="C138" t="s">
        <v>229</v>
      </c>
      <c r="D138" t="s">
        <v>230</v>
      </c>
      <c r="E138" t="s">
        <v>176</v>
      </c>
      <c r="F138">
        <v>2003</v>
      </c>
      <c r="G138">
        <v>46.860125828547197</v>
      </c>
    </row>
    <row r="139" spans="1:7" x14ac:dyDescent="0.2">
      <c r="A139" t="s">
        <v>199</v>
      </c>
      <c r="B139" t="s">
        <v>228</v>
      </c>
      <c r="C139" t="s">
        <v>229</v>
      </c>
      <c r="D139" t="s">
        <v>230</v>
      </c>
      <c r="E139" t="s">
        <v>176</v>
      </c>
      <c r="F139">
        <v>2004</v>
      </c>
      <c r="G139">
        <v>51.080555843610703</v>
      </c>
    </row>
    <row r="140" spans="1:7" x14ac:dyDescent="0.2">
      <c r="A140" t="s">
        <v>199</v>
      </c>
      <c r="B140" t="s">
        <v>228</v>
      </c>
      <c r="C140" t="s">
        <v>229</v>
      </c>
      <c r="D140" t="s">
        <v>230</v>
      </c>
      <c r="E140" t="s">
        <v>176</v>
      </c>
      <c r="F140">
        <v>2005</v>
      </c>
      <c r="G140">
        <v>54.223544705993802</v>
      </c>
    </row>
    <row r="141" spans="1:7" x14ac:dyDescent="0.2">
      <c r="A141" t="s">
        <v>199</v>
      </c>
      <c r="B141" t="s">
        <v>228</v>
      </c>
      <c r="C141" t="s">
        <v>229</v>
      </c>
      <c r="D141" t="s">
        <v>230</v>
      </c>
      <c r="E141" t="s">
        <v>176</v>
      </c>
      <c r="F141">
        <v>2006</v>
      </c>
      <c r="G141">
        <v>48.646405140084603</v>
      </c>
    </row>
    <row r="142" spans="1:7" x14ac:dyDescent="0.2">
      <c r="A142" t="s">
        <v>199</v>
      </c>
      <c r="B142" t="s">
        <v>228</v>
      </c>
      <c r="C142" t="s">
        <v>229</v>
      </c>
      <c r="D142" t="s">
        <v>230</v>
      </c>
      <c r="E142" t="s">
        <v>176</v>
      </c>
      <c r="F142">
        <v>2007</v>
      </c>
      <c r="G142">
        <v>49.756698871823502</v>
      </c>
    </row>
    <row r="143" spans="1:7" x14ac:dyDescent="0.2">
      <c r="A143" t="s">
        <v>199</v>
      </c>
      <c r="B143" t="s">
        <v>228</v>
      </c>
      <c r="C143" t="s">
        <v>229</v>
      </c>
      <c r="D143" t="s">
        <v>230</v>
      </c>
      <c r="E143" t="s">
        <v>176</v>
      </c>
      <c r="F143">
        <v>2008</v>
      </c>
      <c r="G143">
        <v>31.150269585323802</v>
      </c>
    </row>
    <row r="144" spans="1:7" x14ac:dyDescent="0.2">
      <c r="A144" t="s">
        <v>199</v>
      </c>
      <c r="B144" t="s">
        <v>228</v>
      </c>
      <c r="C144" t="s">
        <v>229</v>
      </c>
      <c r="D144" t="s">
        <v>230</v>
      </c>
      <c r="E144" t="s">
        <v>176</v>
      </c>
      <c r="F144">
        <v>2009</v>
      </c>
      <c r="G144">
        <v>27.331821827785799</v>
      </c>
    </row>
    <row r="145" spans="1:7" x14ac:dyDescent="0.2">
      <c r="A145" t="s">
        <v>199</v>
      </c>
      <c r="B145" t="s">
        <v>228</v>
      </c>
      <c r="C145" t="s">
        <v>229</v>
      </c>
      <c r="D145" t="s">
        <v>230</v>
      </c>
      <c r="E145" t="s">
        <v>176</v>
      </c>
      <c r="F145">
        <v>2010</v>
      </c>
      <c r="G145">
        <v>45.259037018036203</v>
      </c>
    </row>
    <row r="146" spans="1:7" x14ac:dyDescent="0.2">
      <c r="A146" t="s">
        <v>199</v>
      </c>
      <c r="B146" t="s">
        <v>228</v>
      </c>
      <c r="C146" t="s">
        <v>229</v>
      </c>
      <c r="D146" t="s">
        <v>230</v>
      </c>
      <c r="E146" t="s">
        <v>176</v>
      </c>
      <c r="F146">
        <v>2011</v>
      </c>
      <c r="G146">
        <v>57.325599097402304</v>
      </c>
    </row>
    <row r="147" spans="1:7" x14ac:dyDescent="0.2">
      <c r="A147" t="s">
        <v>199</v>
      </c>
      <c r="B147" t="s">
        <v>228</v>
      </c>
      <c r="C147" t="s">
        <v>229</v>
      </c>
      <c r="D147" t="s">
        <v>230</v>
      </c>
      <c r="E147" t="s">
        <v>176</v>
      </c>
      <c r="F147">
        <v>2012</v>
      </c>
      <c r="G147">
        <v>54.654829913194703</v>
      </c>
    </row>
    <row r="148" spans="1:7" x14ac:dyDescent="0.2">
      <c r="A148" t="s">
        <v>199</v>
      </c>
      <c r="B148" t="s">
        <v>228</v>
      </c>
      <c r="C148" t="s">
        <v>229</v>
      </c>
      <c r="D148" t="s">
        <v>230</v>
      </c>
      <c r="E148" t="s">
        <v>176</v>
      </c>
      <c r="F148">
        <v>2013</v>
      </c>
      <c r="G148">
        <v>44.497640063681203</v>
      </c>
    </row>
    <row r="149" spans="1:7" x14ac:dyDescent="0.2">
      <c r="A149" t="s">
        <v>199</v>
      </c>
      <c r="B149" t="s">
        <v>228</v>
      </c>
      <c r="C149" t="s">
        <v>229</v>
      </c>
      <c r="D149" t="s">
        <v>230</v>
      </c>
      <c r="E149" t="s">
        <v>176</v>
      </c>
      <c r="F149">
        <v>2014</v>
      </c>
      <c r="G149">
        <v>45.317574110790403</v>
      </c>
    </row>
    <row r="150" spans="1:7" x14ac:dyDescent="0.2">
      <c r="A150" t="s">
        <v>199</v>
      </c>
      <c r="B150" t="s">
        <v>228</v>
      </c>
      <c r="C150" t="s">
        <v>229</v>
      </c>
      <c r="D150" t="s">
        <v>230</v>
      </c>
      <c r="E150" t="s">
        <v>176</v>
      </c>
      <c r="F150">
        <v>2015</v>
      </c>
      <c r="G150">
        <v>38.339603031067199</v>
      </c>
    </row>
    <row r="151" spans="1:7" x14ac:dyDescent="0.2">
      <c r="A151" t="s">
        <v>199</v>
      </c>
      <c r="B151" t="s">
        <v>228</v>
      </c>
      <c r="C151" t="s">
        <v>229</v>
      </c>
      <c r="D151" t="s">
        <v>230</v>
      </c>
      <c r="E151" t="s">
        <v>176</v>
      </c>
      <c r="F151">
        <v>2016</v>
      </c>
      <c r="G151">
        <v>31.618464857780499</v>
      </c>
    </row>
    <row r="152" spans="1:7" x14ac:dyDescent="0.2">
      <c r="A152" t="s">
        <v>199</v>
      </c>
      <c r="B152" t="s">
        <v>228</v>
      </c>
      <c r="C152" t="s">
        <v>229</v>
      </c>
      <c r="D152" t="s">
        <v>230</v>
      </c>
      <c r="E152" t="s">
        <v>176</v>
      </c>
      <c r="F152">
        <v>2017</v>
      </c>
      <c r="G152">
        <v>33.483207306354103</v>
      </c>
    </row>
    <row r="153" spans="1:7" x14ac:dyDescent="0.2">
      <c r="A153" t="s">
        <v>199</v>
      </c>
      <c r="B153" t="s">
        <v>228</v>
      </c>
      <c r="C153" t="s">
        <v>229</v>
      </c>
      <c r="D153" t="s">
        <v>230</v>
      </c>
      <c r="E153" t="s">
        <v>176</v>
      </c>
      <c r="F153">
        <v>2018</v>
      </c>
      <c r="G153">
        <v>24.9210851402473</v>
      </c>
    </row>
    <row r="154" spans="1:7" x14ac:dyDescent="0.2">
      <c r="A154" t="s">
        <v>184</v>
      </c>
      <c r="B154" t="s">
        <v>228</v>
      </c>
      <c r="C154" t="s">
        <v>229</v>
      </c>
      <c r="D154" t="s">
        <v>230</v>
      </c>
      <c r="E154" t="s">
        <v>176</v>
      </c>
      <c r="F154">
        <v>1980</v>
      </c>
      <c r="G154">
        <v>27</v>
      </c>
    </row>
    <row r="155" spans="1:7" x14ac:dyDescent="0.2">
      <c r="A155" t="s">
        <v>184</v>
      </c>
      <c r="B155" t="s">
        <v>228</v>
      </c>
      <c r="C155" t="s">
        <v>229</v>
      </c>
      <c r="D155" t="s">
        <v>230</v>
      </c>
      <c r="E155" t="s">
        <v>176</v>
      </c>
      <c r="F155">
        <v>1982</v>
      </c>
      <c r="G155">
        <v>22.300469483568101</v>
      </c>
    </row>
    <row r="156" spans="1:7" x14ac:dyDescent="0.2">
      <c r="A156" t="s">
        <v>184</v>
      </c>
      <c r="B156" t="s">
        <v>228</v>
      </c>
      <c r="C156" t="s">
        <v>229</v>
      </c>
      <c r="D156" t="s">
        <v>230</v>
      </c>
      <c r="E156" t="s">
        <v>176</v>
      </c>
      <c r="F156">
        <v>1983</v>
      </c>
      <c r="G156">
        <v>19.840566873339199</v>
      </c>
    </row>
    <row r="157" spans="1:7" x14ac:dyDescent="0.2">
      <c r="A157" t="s">
        <v>184</v>
      </c>
      <c r="B157" t="s">
        <v>228</v>
      </c>
      <c r="C157" t="s">
        <v>229</v>
      </c>
      <c r="D157" t="s">
        <v>230</v>
      </c>
      <c r="E157" t="s">
        <v>176</v>
      </c>
      <c r="F157">
        <v>1984</v>
      </c>
      <c r="G157">
        <v>22.286263208453398</v>
      </c>
    </row>
    <row r="158" spans="1:7" x14ac:dyDescent="0.2">
      <c r="A158" t="s">
        <v>184</v>
      </c>
      <c r="B158" t="s">
        <v>228</v>
      </c>
      <c r="C158" t="s">
        <v>229</v>
      </c>
      <c r="D158" t="s">
        <v>230</v>
      </c>
      <c r="E158" t="s">
        <v>176</v>
      </c>
      <c r="F158">
        <v>1985</v>
      </c>
      <c r="G158">
        <v>21.126760563380302</v>
      </c>
    </row>
    <row r="159" spans="1:7" x14ac:dyDescent="0.2">
      <c r="A159" t="s">
        <v>184</v>
      </c>
      <c r="B159" t="s">
        <v>228</v>
      </c>
      <c r="C159" t="s">
        <v>229</v>
      </c>
      <c r="D159" t="s">
        <v>230</v>
      </c>
      <c r="E159" t="s">
        <v>176</v>
      </c>
      <c r="F159">
        <v>1986</v>
      </c>
      <c r="G159">
        <v>16.024518388791599</v>
      </c>
    </row>
    <row r="160" spans="1:7" x14ac:dyDescent="0.2">
      <c r="A160" t="s">
        <v>184</v>
      </c>
      <c r="B160" t="s">
        <v>228</v>
      </c>
      <c r="C160" t="s">
        <v>229</v>
      </c>
      <c r="D160" t="s">
        <v>230</v>
      </c>
      <c r="E160" t="s">
        <v>176</v>
      </c>
      <c r="F160">
        <v>1987</v>
      </c>
      <c r="G160">
        <v>18.969746524938699</v>
      </c>
    </row>
    <row r="161" spans="1:7" x14ac:dyDescent="0.2">
      <c r="A161" t="s">
        <v>184</v>
      </c>
      <c r="B161" t="s">
        <v>228</v>
      </c>
      <c r="C161" t="s">
        <v>229</v>
      </c>
      <c r="D161" t="s">
        <v>230</v>
      </c>
      <c r="E161" t="s">
        <v>176</v>
      </c>
      <c r="F161">
        <v>1989</v>
      </c>
      <c r="G161">
        <v>1.51515151515152</v>
      </c>
    </row>
    <row r="162" spans="1:7" x14ac:dyDescent="0.2">
      <c r="A162" t="s">
        <v>184</v>
      </c>
      <c r="B162" t="s">
        <v>228</v>
      </c>
      <c r="C162" t="s">
        <v>229</v>
      </c>
      <c r="D162" t="s">
        <v>230</v>
      </c>
      <c r="E162" t="s">
        <v>176</v>
      </c>
      <c r="F162">
        <v>1991</v>
      </c>
      <c r="G162">
        <v>9.2050209205020899</v>
      </c>
    </row>
    <row r="163" spans="1:7" x14ac:dyDescent="0.2">
      <c r="A163" t="s">
        <v>184</v>
      </c>
      <c r="B163" t="s">
        <v>228</v>
      </c>
      <c r="C163" t="s">
        <v>229</v>
      </c>
      <c r="D163" t="s">
        <v>230</v>
      </c>
      <c r="E163" t="s">
        <v>176</v>
      </c>
      <c r="F163">
        <v>1993</v>
      </c>
      <c r="G163">
        <v>30.6026163414111</v>
      </c>
    </row>
    <row r="164" spans="1:7" x14ac:dyDescent="0.2">
      <c r="A164" t="s">
        <v>184</v>
      </c>
      <c r="B164" t="s">
        <v>228</v>
      </c>
      <c r="C164" t="s">
        <v>229</v>
      </c>
      <c r="D164" t="s">
        <v>230</v>
      </c>
      <c r="E164" t="s">
        <v>176</v>
      </c>
      <c r="F164">
        <v>1995</v>
      </c>
      <c r="G164">
        <v>37.5690607734807</v>
      </c>
    </row>
    <row r="165" spans="1:7" x14ac:dyDescent="0.2">
      <c r="A165" t="s">
        <v>184</v>
      </c>
      <c r="B165" t="s">
        <v>228</v>
      </c>
      <c r="C165" t="s">
        <v>229</v>
      </c>
      <c r="D165" t="s">
        <v>230</v>
      </c>
      <c r="E165" t="s">
        <v>176</v>
      </c>
      <c r="F165">
        <v>1996</v>
      </c>
      <c r="G165">
        <v>34.545454545454497</v>
      </c>
    </row>
    <row r="166" spans="1:7" x14ac:dyDescent="0.2">
      <c r="A166" t="s">
        <v>184</v>
      </c>
      <c r="B166" t="s">
        <v>228</v>
      </c>
      <c r="C166" t="s">
        <v>229</v>
      </c>
      <c r="D166" t="s">
        <v>230</v>
      </c>
      <c r="E166" t="s">
        <v>176</v>
      </c>
      <c r="F166">
        <v>1997</v>
      </c>
      <c r="G166">
        <v>29.7752808988764</v>
      </c>
    </row>
    <row r="167" spans="1:7" x14ac:dyDescent="0.2">
      <c r="A167" t="s">
        <v>184</v>
      </c>
      <c r="B167" t="s">
        <v>228</v>
      </c>
      <c r="C167" t="s">
        <v>229</v>
      </c>
      <c r="D167" t="s">
        <v>230</v>
      </c>
      <c r="E167" t="s">
        <v>176</v>
      </c>
      <c r="F167">
        <v>1998</v>
      </c>
      <c r="G167">
        <v>27.5</v>
      </c>
    </row>
    <row r="168" spans="1:7" x14ac:dyDescent="0.2">
      <c r="A168" t="s">
        <v>184</v>
      </c>
      <c r="B168" t="s">
        <v>228</v>
      </c>
      <c r="C168" t="s">
        <v>229</v>
      </c>
      <c r="D168" t="s">
        <v>230</v>
      </c>
      <c r="E168" t="s">
        <v>176</v>
      </c>
      <c r="F168">
        <v>1999</v>
      </c>
      <c r="G168">
        <v>29.6</v>
      </c>
    </row>
    <row r="169" spans="1:7" x14ac:dyDescent="0.2">
      <c r="A169" t="s">
        <v>184</v>
      </c>
      <c r="B169" t="s">
        <v>228</v>
      </c>
      <c r="C169" t="s">
        <v>229</v>
      </c>
      <c r="D169" t="s">
        <v>230</v>
      </c>
      <c r="E169" t="s">
        <v>176</v>
      </c>
      <c r="F169">
        <v>2000</v>
      </c>
      <c r="G169">
        <v>29.045643153526999</v>
      </c>
    </row>
    <row r="170" spans="1:7" x14ac:dyDescent="0.2">
      <c r="A170" t="s">
        <v>184</v>
      </c>
      <c r="B170" t="s">
        <v>228</v>
      </c>
      <c r="C170" t="s">
        <v>229</v>
      </c>
      <c r="D170" t="s">
        <v>230</v>
      </c>
      <c r="E170" t="s">
        <v>176</v>
      </c>
      <c r="F170">
        <v>2001</v>
      </c>
      <c r="G170">
        <v>26.184997699033602</v>
      </c>
    </row>
    <row r="171" spans="1:7" x14ac:dyDescent="0.2">
      <c r="A171" t="s">
        <v>184</v>
      </c>
      <c r="B171" t="s">
        <v>228</v>
      </c>
      <c r="C171" t="s">
        <v>229</v>
      </c>
      <c r="D171" t="s">
        <v>230</v>
      </c>
      <c r="E171" t="s">
        <v>176</v>
      </c>
      <c r="F171">
        <v>2002</v>
      </c>
      <c r="G171">
        <v>24.389160373167499</v>
      </c>
    </row>
    <row r="172" spans="1:7" x14ac:dyDescent="0.2">
      <c r="A172" t="s">
        <v>184</v>
      </c>
      <c r="B172" t="s">
        <v>228</v>
      </c>
      <c r="C172" t="s">
        <v>229</v>
      </c>
      <c r="D172" t="s">
        <v>230</v>
      </c>
      <c r="E172" t="s">
        <v>176</v>
      </c>
      <c r="F172">
        <v>2003</v>
      </c>
      <c r="G172">
        <v>24.707996406109601</v>
      </c>
    </row>
    <row r="173" spans="1:7" x14ac:dyDescent="0.2">
      <c r="A173" t="s">
        <v>184</v>
      </c>
      <c r="B173" t="s">
        <v>228</v>
      </c>
      <c r="C173" t="s">
        <v>229</v>
      </c>
      <c r="D173" t="s">
        <v>230</v>
      </c>
      <c r="E173" t="s">
        <v>176</v>
      </c>
      <c r="F173">
        <v>2004</v>
      </c>
      <c r="G173">
        <v>23.418881759853299</v>
      </c>
    </row>
    <row r="174" spans="1:7" x14ac:dyDescent="0.2">
      <c r="A174" t="s">
        <v>184</v>
      </c>
      <c r="B174" t="s">
        <v>228</v>
      </c>
      <c r="C174" t="s">
        <v>229</v>
      </c>
      <c r="D174" t="s">
        <v>230</v>
      </c>
      <c r="E174" t="s">
        <v>176</v>
      </c>
      <c r="F174">
        <v>2005</v>
      </c>
      <c r="G174">
        <v>24.879227053140099</v>
      </c>
    </row>
    <row r="175" spans="1:7" x14ac:dyDescent="0.2">
      <c r="A175" t="s">
        <v>184</v>
      </c>
      <c r="B175" t="s">
        <v>228</v>
      </c>
      <c r="C175" t="s">
        <v>229</v>
      </c>
      <c r="D175" t="s">
        <v>230</v>
      </c>
      <c r="E175" t="s">
        <v>176</v>
      </c>
      <c r="F175">
        <v>2006</v>
      </c>
      <c r="G175">
        <v>24.820880245649999</v>
      </c>
    </row>
    <row r="176" spans="1:7" x14ac:dyDescent="0.2">
      <c r="A176" t="s">
        <v>184</v>
      </c>
      <c r="B176" t="s">
        <v>228</v>
      </c>
      <c r="C176" t="s">
        <v>229</v>
      </c>
      <c r="D176" t="s">
        <v>230</v>
      </c>
      <c r="E176" t="s">
        <v>176</v>
      </c>
      <c r="F176">
        <v>2007</v>
      </c>
      <c r="G176">
        <v>22.970734400883501</v>
      </c>
    </row>
    <row r="177" spans="1:7" x14ac:dyDescent="0.2">
      <c r="A177" t="s">
        <v>184</v>
      </c>
      <c r="B177" t="s">
        <v>228</v>
      </c>
      <c r="C177" t="s">
        <v>229</v>
      </c>
      <c r="D177" t="s">
        <v>230</v>
      </c>
      <c r="E177" t="s">
        <v>176</v>
      </c>
      <c r="F177">
        <v>2008</v>
      </c>
      <c r="G177">
        <v>18.1657848324515</v>
      </c>
    </row>
    <row r="178" spans="1:7" x14ac:dyDescent="0.2">
      <c r="A178" t="s">
        <v>184</v>
      </c>
      <c r="B178" t="s">
        <v>228</v>
      </c>
      <c r="C178" t="s">
        <v>229</v>
      </c>
      <c r="D178" t="s">
        <v>230</v>
      </c>
      <c r="E178" t="s">
        <v>176</v>
      </c>
      <c r="F178">
        <v>2009</v>
      </c>
      <c r="G178">
        <v>16.628701594532998</v>
      </c>
    </row>
    <row r="179" spans="1:7" x14ac:dyDescent="0.2">
      <c r="A179" t="s">
        <v>184</v>
      </c>
      <c r="B179" t="s">
        <v>228</v>
      </c>
      <c r="C179" t="s">
        <v>229</v>
      </c>
      <c r="D179" t="s">
        <v>230</v>
      </c>
      <c r="E179" t="s">
        <v>176</v>
      </c>
      <c r="F179">
        <v>2010</v>
      </c>
      <c r="G179">
        <v>23.603603603603599</v>
      </c>
    </row>
    <row r="180" spans="1:7" x14ac:dyDescent="0.2">
      <c r="A180" t="s">
        <v>184</v>
      </c>
      <c r="B180" t="s">
        <v>228</v>
      </c>
      <c r="C180" t="s">
        <v>229</v>
      </c>
      <c r="D180" t="s">
        <v>230</v>
      </c>
      <c r="E180" t="s">
        <v>176</v>
      </c>
      <c r="F180">
        <v>2011</v>
      </c>
      <c r="G180">
        <v>22.643343051506299</v>
      </c>
    </row>
    <row r="181" spans="1:7" x14ac:dyDescent="0.2">
      <c r="A181" t="s">
        <v>184</v>
      </c>
      <c r="B181" t="s">
        <v>228</v>
      </c>
      <c r="C181" t="s">
        <v>229</v>
      </c>
      <c r="D181" t="s">
        <v>230</v>
      </c>
      <c r="E181" t="s">
        <v>176</v>
      </c>
      <c r="F181">
        <v>2012</v>
      </c>
      <c r="G181">
        <v>21.6772927905836</v>
      </c>
    </row>
    <row r="182" spans="1:7" x14ac:dyDescent="0.2">
      <c r="A182" t="s">
        <v>184</v>
      </c>
      <c r="B182" t="s">
        <v>228</v>
      </c>
      <c r="C182" t="s">
        <v>229</v>
      </c>
      <c r="D182" t="s">
        <v>230</v>
      </c>
      <c r="E182" t="s">
        <v>176</v>
      </c>
      <c r="F182">
        <v>2013</v>
      </c>
      <c r="G182">
        <v>21.193891656083299</v>
      </c>
    </row>
    <row r="183" spans="1:7" x14ac:dyDescent="0.2">
      <c r="A183" t="s">
        <v>184</v>
      </c>
      <c r="B183" t="s">
        <v>228</v>
      </c>
      <c r="C183" t="s">
        <v>229</v>
      </c>
      <c r="D183" t="s">
        <v>230</v>
      </c>
      <c r="E183" t="s">
        <v>176</v>
      </c>
      <c r="F183">
        <v>2014</v>
      </c>
      <c r="G183">
        <v>23.076923257276</v>
      </c>
    </row>
    <row r="184" spans="1:7" x14ac:dyDescent="0.2">
      <c r="A184" t="s">
        <v>184</v>
      </c>
      <c r="B184" t="s">
        <v>228</v>
      </c>
      <c r="C184" t="s">
        <v>229</v>
      </c>
      <c r="D184" t="s">
        <v>230</v>
      </c>
      <c r="E184" t="s">
        <v>176</v>
      </c>
      <c r="F184">
        <v>2015</v>
      </c>
      <c r="G184">
        <v>25.0805154547946</v>
      </c>
    </row>
    <row r="185" spans="1:7" x14ac:dyDescent="0.2">
      <c r="A185" t="s">
        <v>184</v>
      </c>
      <c r="B185" t="s">
        <v>228</v>
      </c>
      <c r="C185" t="s">
        <v>229</v>
      </c>
      <c r="D185" t="s">
        <v>230</v>
      </c>
      <c r="E185" t="s">
        <v>176</v>
      </c>
      <c r="F185">
        <v>2016</v>
      </c>
      <c r="G185">
        <v>26.567031038747899</v>
      </c>
    </row>
    <row r="186" spans="1:7" x14ac:dyDescent="0.2">
      <c r="A186" t="s">
        <v>184</v>
      </c>
      <c r="B186" t="s">
        <v>228</v>
      </c>
      <c r="C186" t="s">
        <v>229</v>
      </c>
      <c r="D186" t="s">
        <v>230</v>
      </c>
      <c r="E186" t="s">
        <v>176</v>
      </c>
      <c r="F186">
        <v>2017</v>
      </c>
      <c r="G186">
        <v>24.862881457752099</v>
      </c>
    </row>
    <row r="187" spans="1:7" x14ac:dyDescent="0.2">
      <c r="A187" t="s">
        <v>184</v>
      </c>
      <c r="B187" t="s">
        <v>228</v>
      </c>
      <c r="C187" t="s">
        <v>229</v>
      </c>
      <c r="D187" t="s">
        <v>230</v>
      </c>
      <c r="E187" t="s">
        <v>176</v>
      </c>
      <c r="F187">
        <v>2018</v>
      </c>
      <c r="G187">
        <v>22.755702108277902</v>
      </c>
    </row>
    <row r="188" spans="1:7" x14ac:dyDescent="0.2">
      <c r="A188" t="s">
        <v>185</v>
      </c>
      <c r="B188" t="s">
        <v>228</v>
      </c>
      <c r="C188" t="s">
        <v>229</v>
      </c>
      <c r="D188" t="s">
        <v>230</v>
      </c>
      <c r="E188" t="s">
        <v>176</v>
      </c>
      <c r="F188">
        <v>1975</v>
      </c>
      <c r="G188">
        <v>17.0670118816412</v>
      </c>
    </row>
    <row r="189" spans="1:7" x14ac:dyDescent="0.2">
      <c r="A189" t="s">
        <v>185</v>
      </c>
      <c r="B189" t="s">
        <v>228</v>
      </c>
      <c r="C189" t="s">
        <v>229</v>
      </c>
      <c r="D189" t="s">
        <v>230</v>
      </c>
      <c r="E189" t="s">
        <v>176</v>
      </c>
      <c r="F189">
        <v>1976</v>
      </c>
      <c r="G189">
        <v>24.662510219470501</v>
      </c>
    </row>
    <row r="190" spans="1:7" x14ac:dyDescent="0.2">
      <c r="A190" t="s">
        <v>185</v>
      </c>
      <c r="B190" t="s">
        <v>228</v>
      </c>
      <c r="C190" t="s">
        <v>229</v>
      </c>
      <c r="D190" t="s">
        <v>230</v>
      </c>
      <c r="E190" t="s">
        <v>176</v>
      </c>
      <c r="F190">
        <v>1977</v>
      </c>
      <c r="G190">
        <v>25.2096112114797</v>
      </c>
    </row>
    <row r="191" spans="1:7" x14ac:dyDescent="0.2">
      <c r="A191" t="s">
        <v>185</v>
      </c>
      <c r="B191" t="s">
        <v>228</v>
      </c>
      <c r="C191" t="s">
        <v>229</v>
      </c>
      <c r="D191" t="s">
        <v>230</v>
      </c>
      <c r="E191" t="s">
        <v>176</v>
      </c>
      <c r="F191">
        <v>1978</v>
      </c>
      <c r="G191">
        <v>31.035170177973601</v>
      </c>
    </row>
    <row r="192" spans="1:7" x14ac:dyDescent="0.2">
      <c r="A192" t="s">
        <v>185</v>
      </c>
      <c r="B192" t="s">
        <v>228</v>
      </c>
      <c r="C192" t="s">
        <v>229</v>
      </c>
      <c r="D192" t="s">
        <v>230</v>
      </c>
      <c r="E192" t="s">
        <v>176</v>
      </c>
      <c r="F192">
        <v>1979</v>
      </c>
      <c r="G192">
        <v>33.103306754235703</v>
      </c>
    </row>
    <row r="193" spans="1:7" x14ac:dyDescent="0.2">
      <c r="A193" t="s">
        <v>185</v>
      </c>
      <c r="B193" t="s">
        <v>228</v>
      </c>
      <c r="C193" t="s">
        <v>229</v>
      </c>
      <c r="D193" t="s">
        <v>230</v>
      </c>
      <c r="E193" t="s">
        <v>176</v>
      </c>
      <c r="F193">
        <v>1980</v>
      </c>
      <c r="G193">
        <v>35.125594907956497</v>
      </c>
    </row>
    <row r="194" spans="1:7" x14ac:dyDescent="0.2">
      <c r="A194" t="s">
        <v>185</v>
      </c>
      <c r="B194" t="s">
        <v>228</v>
      </c>
      <c r="C194" t="s">
        <v>229</v>
      </c>
      <c r="D194" t="s">
        <v>230</v>
      </c>
      <c r="E194" t="s">
        <v>176</v>
      </c>
      <c r="F194">
        <v>1981</v>
      </c>
      <c r="G194">
        <v>35.518694761428101</v>
      </c>
    </row>
    <row r="195" spans="1:7" x14ac:dyDescent="0.2">
      <c r="A195" t="s">
        <v>185</v>
      </c>
      <c r="B195" t="s">
        <v>228</v>
      </c>
      <c r="C195" t="s">
        <v>229</v>
      </c>
      <c r="D195" t="s">
        <v>230</v>
      </c>
      <c r="E195" t="s">
        <v>176</v>
      </c>
      <c r="F195">
        <v>1982</v>
      </c>
      <c r="G195">
        <v>36.161998244510499</v>
      </c>
    </row>
    <row r="196" spans="1:7" x14ac:dyDescent="0.2">
      <c r="A196" t="s">
        <v>185</v>
      </c>
      <c r="B196" t="s">
        <v>228</v>
      </c>
      <c r="C196" t="s">
        <v>229</v>
      </c>
      <c r="D196" t="s">
        <v>230</v>
      </c>
      <c r="E196" t="s">
        <v>176</v>
      </c>
      <c r="F196">
        <v>1983</v>
      </c>
      <c r="G196">
        <v>39.347760086673702</v>
      </c>
    </row>
    <row r="197" spans="1:7" x14ac:dyDescent="0.2">
      <c r="A197" t="s">
        <v>185</v>
      </c>
      <c r="B197" t="s">
        <v>228</v>
      </c>
      <c r="C197" t="s">
        <v>229</v>
      </c>
      <c r="D197" t="s">
        <v>230</v>
      </c>
      <c r="E197" t="s">
        <v>176</v>
      </c>
      <c r="F197">
        <v>1984</v>
      </c>
      <c r="G197">
        <v>39.314817552402701</v>
      </c>
    </row>
    <row r="198" spans="1:7" x14ac:dyDescent="0.2">
      <c r="A198" t="s">
        <v>185</v>
      </c>
      <c r="B198" t="s">
        <v>228</v>
      </c>
      <c r="C198" t="s">
        <v>229</v>
      </c>
      <c r="D198" t="s">
        <v>230</v>
      </c>
      <c r="E198" t="s">
        <v>176</v>
      </c>
      <c r="F198">
        <v>1985</v>
      </c>
      <c r="G198">
        <v>43.743089390379502</v>
      </c>
    </row>
    <row r="199" spans="1:7" x14ac:dyDescent="0.2">
      <c r="A199" t="s">
        <v>185</v>
      </c>
      <c r="B199" t="s">
        <v>228</v>
      </c>
      <c r="C199" t="s">
        <v>229</v>
      </c>
      <c r="D199" t="s">
        <v>230</v>
      </c>
      <c r="E199" t="s">
        <v>176</v>
      </c>
      <c r="F199">
        <v>1986</v>
      </c>
      <c r="G199">
        <v>44.218556221361602</v>
      </c>
    </row>
    <row r="200" spans="1:7" x14ac:dyDescent="0.2">
      <c r="A200" t="s">
        <v>185</v>
      </c>
      <c r="B200" t="s">
        <v>228</v>
      </c>
      <c r="C200" t="s">
        <v>229</v>
      </c>
      <c r="D200" t="s">
        <v>230</v>
      </c>
      <c r="E200" t="s">
        <v>176</v>
      </c>
      <c r="F200">
        <v>1987</v>
      </c>
      <c r="G200">
        <v>45.311919305558398</v>
      </c>
    </row>
    <row r="201" spans="1:7" x14ac:dyDescent="0.2">
      <c r="A201" t="s">
        <v>185</v>
      </c>
      <c r="B201" t="s">
        <v>228</v>
      </c>
      <c r="C201" t="s">
        <v>229</v>
      </c>
      <c r="D201" t="s">
        <v>230</v>
      </c>
      <c r="E201" t="s">
        <v>176</v>
      </c>
      <c r="F201">
        <v>1988</v>
      </c>
      <c r="G201">
        <v>44.620905678285403</v>
      </c>
    </row>
    <row r="202" spans="1:7" x14ac:dyDescent="0.2">
      <c r="A202" t="s">
        <v>185</v>
      </c>
      <c r="B202" t="s">
        <v>228</v>
      </c>
      <c r="C202" t="s">
        <v>229</v>
      </c>
      <c r="D202" t="s">
        <v>230</v>
      </c>
      <c r="E202" t="s">
        <v>176</v>
      </c>
      <c r="F202">
        <v>1989</v>
      </c>
      <c r="G202">
        <v>43.671738090639501</v>
      </c>
    </row>
    <row r="203" spans="1:7" x14ac:dyDescent="0.2">
      <c r="A203" t="s">
        <v>185</v>
      </c>
      <c r="B203" t="s">
        <v>228</v>
      </c>
      <c r="C203" t="s">
        <v>229</v>
      </c>
      <c r="D203" t="s">
        <v>230</v>
      </c>
      <c r="E203" t="s">
        <v>176</v>
      </c>
      <c r="F203">
        <v>1990</v>
      </c>
      <c r="G203">
        <v>38.076474953143602</v>
      </c>
    </row>
    <row r="204" spans="1:7" x14ac:dyDescent="0.2">
      <c r="A204" t="s">
        <v>185</v>
      </c>
      <c r="B204" t="s">
        <v>228</v>
      </c>
      <c r="C204" t="s">
        <v>229</v>
      </c>
      <c r="D204" t="s">
        <v>230</v>
      </c>
      <c r="E204" t="s">
        <v>176</v>
      </c>
      <c r="F204">
        <v>1991</v>
      </c>
      <c r="G204">
        <v>37.250275475002503</v>
      </c>
    </row>
    <row r="205" spans="1:7" x14ac:dyDescent="0.2">
      <c r="A205" t="s">
        <v>185</v>
      </c>
      <c r="B205" t="s">
        <v>228</v>
      </c>
      <c r="C205" t="s">
        <v>229</v>
      </c>
      <c r="D205" t="s">
        <v>230</v>
      </c>
      <c r="E205" t="s">
        <v>176</v>
      </c>
      <c r="F205">
        <v>1992</v>
      </c>
      <c r="G205">
        <v>36.2369166709532</v>
      </c>
    </row>
    <row r="206" spans="1:7" x14ac:dyDescent="0.2">
      <c r="A206" t="s">
        <v>185</v>
      </c>
      <c r="B206" t="s">
        <v>228</v>
      </c>
      <c r="C206" t="s">
        <v>229</v>
      </c>
      <c r="D206" t="s">
        <v>230</v>
      </c>
      <c r="E206" t="s">
        <v>176</v>
      </c>
      <c r="F206">
        <v>1993</v>
      </c>
      <c r="G206">
        <v>34.239531089324799</v>
      </c>
    </row>
    <row r="207" spans="1:7" x14ac:dyDescent="0.2">
      <c r="A207" t="s">
        <v>185</v>
      </c>
      <c r="B207" t="s">
        <v>228</v>
      </c>
      <c r="C207" t="s">
        <v>229</v>
      </c>
      <c r="D207" t="s">
        <v>230</v>
      </c>
      <c r="E207" t="s">
        <v>176</v>
      </c>
      <c r="F207">
        <v>1994</v>
      </c>
      <c r="G207">
        <v>38.459091516364701</v>
      </c>
    </row>
    <row r="208" spans="1:7" x14ac:dyDescent="0.2">
      <c r="A208" t="s">
        <v>185</v>
      </c>
      <c r="B208" t="s">
        <v>228</v>
      </c>
      <c r="C208" t="s">
        <v>229</v>
      </c>
      <c r="D208" t="s">
        <v>230</v>
      </c>
      <c r="E208" t="s">
        <v>176</v>
      </c>
      <c r="F208">
        <v>1995</v>
      </c>
      <c r="G208">
        <v>42.4628580650201</v>
      </c>
    </row>
    <row r="209" spans="1:7" x14ac:dyDescent="0.2">
      <c r="A209" t="s">
        <v>185</v>
      </c>
      <c r="B209" t="s">
        <v>228</v>
      </c>
      <c r="C209" t="s">
        <v>229</v>
      </c>
      <c r="D209" t="s">
        <v>230</v>
      </c>
      <c r="E209" t="s">
        <v>176</v>
      </c>
      <c r="F209">
        <v>1996</v>
      </c>
      <c r="G209">
        <v>39.6149913668878</v>
      </c>
    </row>
    <row r="210" spans="1:7" x14ac:dyDescent="0.2">
      <c r="A210" t="s">
        <v>185</v>
      </c>
      <c r="B210" t="s">
        <v>228</v>
      </c>
      <c r="C210" t="s">
        <v>229</v>
      </c>
      <c r="D210" t="s">
        <v>230</v>
      </c>
      <c r="E210" t="s">
        <v>176</v>
      </c>
      <c r="F210">
        <v>1997</v>
      </c>
      <c r="G210">
        <v>41.395062621226899</v>
      </c>
    </row>
    <row r="211" spans="1:7" x14ac:dyDescent="0.2">
      <c r="A211" t="s">
        <v>185</v>
      </c>
      <c r="B211" t="s">
        <v>228</v>
      </c>
      <c r="C211" t="s">
        <v>229</v>
      </c>
      <c r="D211" t="s">
        <v>230</v>
      </c>
      <c r="E211" t="s">
        <v>176</v>
      </c>
      <c r="F211">
        <v>1998</v>
      </c>
      <c r="G211">
        <v>44.2204935677034</v>
      </c>
    </row>
    <row r="212" spans="1:7" x14ac:dyDescent="0.2">
      <c r="A212" t="s">
        <v>185</v>
      </c>
      <c r="B212" t="s">
        <v>228</v>
      </c>
      <c r="C212" t="s">
        <v>229</v>
      </c>
      <c r="D212" t="s">
        <v>230</v>
      </c>
      <c r="E212" t="s">
        <v>176</v>
      </c>
      <c r="F212">
        <v>1999</v>
      </c>
      <c r="G212">
        <v>40.442032667282497</v>
      </c>
    </row>
    <row r="213" spans="1:7" x14ac:dyDescent="0.2">
      <c r="A213" t="s">
        <v>185</v>
      </c>
      <c r="B213" t="s">
        <v>228</v>
      </c>
      <c r="C213" t="s">
        <v>229</v>
      </c>
      <c r="D213" t="s">
        <v>230</v>
      </c>
      <c r="E213" t="s">
        <v>176</v>
      </c>
      <c r="F213">
        <v>2000</v>
      </c>
      <c r="G213">
        <v>42.555560218483201</v>
      </c>
    </row>
    <row r="214" spans="1:7" x14ac:dyDescent="0.2">
      <c r="A214" t="s">
        <v>185</v>
      </c>
      <c r="B214" t="s">
        <v>228</v>
      </c>
      <c r="C214" t="s">
        <v>229</v>
      </c>
      <c r="D214" t="s">
        <v>230</v>
      </c>
      <c r="E214" t="s">
        <v>176</v>
      </c>
      <c r="F214">
        <v>2001</v>
      </c>
      <c r="G214">
        <v>37.5904323573223</v>
      </c>
    </row>
    <row r="215" spans="1:7" x14ac:dyDescent="0.2">
      <c r="A215" t="s">
        <v>185</v>
      </c>
      <c r="B215" t="s">
        <v>228</v>
      </c>
      <c r="C215" t="s">
        <v>229</v>
      </c>
      <c r="D215" t="s">
        <v>230</v>
      </c>
      <c r="E215" t="s">
        <v>176</v>
      </c>
      <c r="F215">
        <v>2002</v>
      </c>
      <c r="G215">
        <v>33.760827906107501</v>
      </c>
    </row>
    <row r="216" spans="1:7" x14ac:dyDescent="0.2">
      <c r="A216" t="s">
        <v>185</v>
      </c>
      <c r="B216" t="s">
        <v>228</v>
      </c>
      <c r="C216" t="s">
        <v>229</v>
      </c>
      <c r="D216" t="s">
        <v>230</v>
      </c>
      <c r="E216" t="s">
        <v>176</v>
      </c>
      <c r="F216">
        <v>2003</v>
      </c>
      <c r="G216">
        <v>40.540026475875202</v>
      </c>
    </row>
    <row r="217" spans="1:7" x14ac:dyDescent="0.2">
      <c r="A217" t="s">
        <v>185</v>
      </c>
      <c r="B217" t="s">
        <v>228</v>
      </c>
      <c r="C217" t="s">
        <v>229</v>
      </c>
      <c r="D217" t="s">
        <v>230</v>
      </c>
      <c r="E217" t="s">
        <v>176</v>
      </c>
      <c r="F217">
        <v>2004</v>
      </c>
      <c r="G217">
        <v>40.326508417061198</v>
      </c>
    </row>
    <row r="218" spans="1:7" x14ac:dyDescent="0.2">
      <c r="A218" t="s">
        <v>185</v>
      </c>
      <c r="B218" t="s">
        <v>228</v>
      </c>
      <c r="C218" t="s">
        <v>229</v>
      </c>
      <c r="D218" t="s">
        <v>230</v>
      </c>
      <c r="E218" t="s">
        <v>176</v>
      </c>
      <c r="F218">
        <v>2005</v>
      </c>
      <c r="G218">
        <v>40.829345974963204</v>
      </c>
    </row>
    <row r="219" spans="1:7" x14ac:dyDescent="0.2">
      <c r="A219" t="s">
        <v>185</v>
      </c>
      <c r="B219" t="s">
        <v>228</v>
      </c>
      <c r="C219" t="s">
        <v>229</v>
      </c>
      <c r="D219" t="s">
        <v>230</v>
      </c>
      <c r="E219" t="s">
        <v>176</v>
      </c>
      <c r="F219">
        <v>2006</v>
      </c>
      <c r="G219">
        <v>41.825449729248099</v>
      </c>
    </row>
    <row r="220" spans="1:7" x14ac:dyDescent="0.2">
      <c r="A220" t="s">
        <v>185</v>
      </c>
      <c r="B220" t="s">
        <v>228</v>
      </c>
      <c r="C220" t="s">
        <v>229</v>
      </c>
      <c r="D220" t="s">
        <v>230</v>
      </c>
      <c r="E220" t="s">
        <v>176</v>
      </c>
      <c r="F220">
        <v>2007</v>
      </c>
      <c r="G220">
        <v>39.946262717792202</v>
      </c>
    </row>
    <row r="221" spans="1:7" x14ac:dyDescent="0.2">
      <c r="A221" t="s">
        <v>185</v>
      </c>
      <c r="B221" t="s">
        <v>228</v>
      </c>
      <c r="C221" t="s">
        <v>229</v>
      </c>
      <c r="D221" t="s">
        <v>230</v>
      </c>
      <c r="E221" t="s">
        <v>176</v>
      </c>
      <c r="F221">
        <v>2008</v>
      </c>
      <c r="G221">
        <v>37.368283042694003</v>
      </c>
    </row>
    <row r="222" spans="1:7" x14ac:dyDescent="0.2">
      <c r="A222" t="s">
        <v>185</v>
      </c>
      <c r="B222" t="s">
        <v>228</v>
      </c>
      <c r="C222" t="s">
        <v>229</v>
      </c>
      <c r="D222" t="s">
        <v>230</v>
      </c>
      <c r="E222" t="s">
        <v>176</v>
      </c>
      <c r="F222">
        <v>2009</v>
      </c>
      <c r="G222">
        <v>35.0997532977145</v>
      </c>
    </row>
    <row r="223" spans="1:7" x14ac:dyDescent="0.2">
      <c r="A223" t="s">
        <v>185</v>
      </c>
      <c r="B223" t="s">
        <v>228</v>
      </c>
      <c r="C223" t="s">
        <v>229</v>
      </c>
      <c r="D223" t="s">
        <v>230</v>
      </c>
      <c r="E223" t="s">
        <v>176</v>
      </c>
      <c r="F223">
        <v>2010</v>
      </c>
      <c r="G223">
        <v>40.063931497288401</v>
      </c>
    </row>
    <row r="224" spans="1:7" x14ac:dyDescent="0.2">
      <c r="A224" t="s">
        <v>185</v>
      </c>
      <c r="B224" t="s">
        <v>228</v>
      </c>
      <c r="C224" t="s">
        <v>229</v>
      </c>
      <c r="D224" t="s">
        <v>230</v>
      </c>
      <c r="E224" t="s">
        <v>176</v>
      </c>
      <c r="F224">
        <v>2011</v>
      </c>
      <c r="G224">
        <v>41.162598475729602</v>
      </c>
    </row>
    <row r="225" spans="1:7" x14ac:dyDescent="0.2">
      <c r="A225" t="s">
        <v>185</v>
      </c>
      <c r="B225" t="s">
        <v>228</v>
      </c>
      <c r="C225" t="s">
        <v>229</v>
      </c>
      <c r="D225" t="s">
        <v>230</v>
      </c>
      <c r="E225" t="s">
        <v>176</v>
      </c>
      <c r="F225">
        <v>2012</v>
      </c>
      <c r="G225">
        <v>40.326652484262297</v>
      </c>
    </row>
    <row r="226" spans="1:7" x14ac:dyDescent="0.2">
      <c r="A226" t="s">
        <v>185</v>
      </c>
      <c r="B226" t="s">
        <v>228</v>
      </c>
      <c r="C226" t="s">
        <v>229</v>
      </c>
      <c r="D226" t="s">
        <v>230</v>
      </c>
      <c r="E226" t="s">
        <v>176</v>
      </c>
      <c r="F226">
        <v>2013</v>
      </c>
      <c r="G226">
        <v>40.4789779438116</v>
      </c>
    </row>
    <row r="227" spans="1:7" x14ac:dyDescent="0.2">
      <c r="A227" t="s">
        <v>185</v>
      </c>
      <c r="B227" t="s">
        <v>228</v>
      </c>
      <c r="C227" t="s">
        <v>229</v>
      </c>
      <c r="D227" t="s">
        <v>230</v>
      </c>
      <c r="E227" t="s">
        <v>176</v>
      </c>
      <c r="F227">
        <v>2014</v>
      </c>
      <c r="G227">
        <v>42.650644780261501</v>
      </c>
    </row>
    <row r="228" spans="1:7" x14ac:dyDescent="0.2">
      <c r="A228" t="s">
        <v>185</v>
      </c>
      <c r="B228" t="s">
        <v>228</v>
      </c>
      <c r="C228" t="s">
        <v>229</v>
      </c>
      <c r="D228" t="s">
        <v>230</v>
      </c>
      <c r="E228" t="s">
        <v>176</v>
      </c>
      <c r="F228">
        <v>2015</v>
      </c>
      <c r="G228">
        <v>42.810332386737997</v>
      </c>
    </row>
    <row r="229" spans="1:7" x14ac:dyDescent="0.2">
      <c r="A229" t="s">
        <v>185</v>
      </c>
      <c r="B229" t="s">
        <v>228</v>
      </c>
      <c r="C229" t="s">
        <v>229</v>
      </c>
      <c r="D229" t="s">
        <v>230</v>
      </c>
      <c r="E229" t="s">
        <v>176</v>
      </c>
      <c r="F229">
        <v>2016</v>
      </c>
      <c r="G229">
        <v>44.391468158773499</v>
      </c>
    </row>
    <row r="230" spans="1:7" x14ac:dyDescent="0.2">
      <c r="A230" t="s">
        <v>185</v>
      </c>
      <c r="B230" t="s">
        <v>228</v>
      </c>
      <c r="C230" t="s">
        <v>229</v>
      </c>
      <c r="D230" t="s">
        <v>230</v>
      </c>
      <c r="E230" t="s">
        <v>176</v>
      </c>
      <c r="F230">
        <v>2017</v>
      </c>
      <c r="G230">
        <v>44.0315658977647</v>
      </c>
    </row>
    <row r="231" spans="1:7" x14ac:dyDescent="0.2">
      <c r="A231" t="s">
        <v>185</v>
      </c>
      <c r="B231" t="s">
        <v>228</v>
      </c>
      <c r="C231" t="s">
        <v>229</v>
      </c>
      <c r="D231" t="s">
        <v>230</v>
      </c>
      <c r="E231" t="s">
        <v>176</v>
      </c>
      <c r="F231">
        <v>2018</v>
      </c>
      <c r="G231">
        <v>40.407126855742902</v>
      </c>
    </row>
    <row r="232" spans="1:7" x14ac:dyDescent="0.2">
      <c r="A232" t="s">
        <v>232</v>
      </c>
      <c r="B232" t="s">
        <v>228</v>
      </c>
      <c r="C232" t="s">
        <v>229</v>
      </c>
      <c r="D232" t="s">
        <v>230</v>
      </c>
      <c r="E232" t="s">
        <v>176</v>
      </c>
      <c r="F232">
        <v>1983</v>
      </c>
      <c r="G232">
        <v>41.648032200357797</v>
      </c>
    </row>
    <row r="233" spans="1:7" x14ac:dyDescent="0.2">
      <c r="A233" t="s">
        <v>232</v>
      </c>
      <c r="B233" t="s">
        <v>228</v>
      </c>
      <c r="C233" t="s">
        <v>229</v>
      </c>
      <c r="D233" t="s">
        <v>230</v>
      </c>
      <c r="E233" t="s">
        <v>176</v>
      </c>
      <c r="F233">
        <v>1984</v>
      </c>
      <c r="G233">
        <v>44.4766817107243</v>
      </c>
    </row>
    <row r="234" spans="1:7" x14ac:dyDescent="0.2">
      <c r="A234" t="s">
        <v>232</v>
      </c>
      <c r="B234" t="s">
        <v>228</v>
      </c>
      <c r="C234" t="s">
        <v>229</v>
      </c>
      <c r="D234" t="s">
        <v>230</v>
      </c>
      <c r="E234" t="s">
        <v>176</v>
      </c>
      <c r="F234">
        <v>1985</v>
      </c>
      <c r="G234">
        <v>47.829685964095397</v>
      </c>
    </row>
    <row r="235" spans="1:7" x14ac:dyDescent="0.2">
      <c r="A235" t="s">
        <v>232</v>
      </c>
      <c r="B235" t="s">
        <v>228</v>
      </c>
      <c r="C235" t="s">
        <v>229</v>
      </c>
      <c r="D235" t="s">
        <v>230</v>
      </c>
      <c r="E235" t="s">
        <v>176</v>
      </c>
      <c r="F235">
        <v>1986</v>
      </c>
      <c r="G235">
        <v>48.267590618336897</v>
      </c>
    </row>
    <row r="236" spans="1:7" x14ac:dyDescent="0.2">
      <c r="A236" t="s">
        <v>232</v>
      </c>
      <c r="B236" t="s">
        <v>228</v>
      </c>
      <c r="C236" t="s">
        <v>229</v>
      </c>
      <c r="D236" t="s">
        <v>230</v>
      </c>
      <c r="E236" t="s">
        <v>176</v>
      </c>
      <c r="F236">
        <v>1987</v>
      </c>
      <c r="G236">
        <v>48.1506250321519</v>
      </c>
    </row>
    <row r="237" spans="1:7" x14ac:dyDescent="0.2">
      <c r="A237" t="s">
        <v>232</v>
      </c>
      <c r="B237" t="s">
        <v>228</v>
      </c>
      <c r="C237" t="s">
        <v>229</v>
      </c>
      <c r="D237" t="s">
        <v>230</v>
      </c>
      <c r="E237" t="s">
        <v>176</v>
      </c>
      <c r="F237">
        <v>1988</v>
      </c>
      <c r="G237">
        <v>46.209168267911103</v>
      </c>
    </row>
    <row r="238" spans="1:7" x14ac:dyDescent="0.2">
      <c r="A238" t="s">
        <v>232</v>
      </c>
      <c r="B238" t="s">
        <v>228</v>
      </c>
      <c r="C238" t="s">
        <v>229</v>
      </c>
      <c r="D238" t="s">
        <v>230</v>
      </c>
      <c r="E238" t="s">
        <v>176</v>
      </c>
      <c r="F238">
        <v>1989</v>
      </c>
      <c r="G238">
        <v>49.090690112007699</v>
      </c>
    </row>
    <row r="239" spans="1:7" x14ac:dyDescent="0.2">
      <c r="A239" t="s">
        <v>232</v>
      </c>
      <c r="B239" t="s">
        <v>228</v>
      </c>
      <c r="C239" t="s">
        <v>229</v>
      </c>
      <c r="D239" t="s">
        <v>230</v>
      </c>
      <c r="E239" t="s">
        <v>176</v>
      </c>
      <c r="F239">
        <v>1990</v>
      </c>
      <c r="G239">
        <v>46.762396832852403</v>
      </c>
    </row>
    <row r="240" spans="1:7" x14ac:dyDescent="0.2">
      <c r="A240" t="s">
        <v>232</v>
      </c>
      <c r="B240" t="s">
        <v>228</v>
      </c>
      <c r="C240" t="s">
        <v>229</v>
      </c>
      <c r="D240" t="s">
        <v>230</v>
      </c>
      <c r="E240" t="s">
        <v>176</v>
      </c>
      <c r="F240">
        <v>1991</v>
      </c>
      <c r="G240">
        <v>31.554099624241299</v>
      </c>
    </row>
    <row r="241" spans="1:7" x14ac:dyDescent="0.2">
      <c r="A241" t="s">
        <v>232</v>
      </c>
      <c r="B241" t="s">
        <v>228</v>
      </c>
      <c r="C241" t="s">
        <v>229</v>
      </c>
      <c r="D241" t="s">
        <v>230</v>
      </c>
      <c r="E241" t="s">
        <v>176</v>
      </c>
      <c r="F241">
        <v>1992</v>
      </c>
      <c r="G241">
        <v>33.457462045259199</v>
      </c>
    </row>
    <row r="242" spans="1:7" x14ac:dyDescent="0.2">
      <c r="A242" t="s">
        <v>232</v>
      </c>
      <c r="B242" t="s">
        <v>228</v>
      </c>
      <c r="C242" t="s">
        <v>229</v>
      </c>
      <c r="D242" t="s">
        <v>230</v>
      </c>
      <c r="E242" t="s">
        <v>176</v>
      </c>
      <c r="F242">
        <v>1993</v>
      </c>
      <c r="G242">
        <v>40.308229526911298</v>
      </c>
    </row>
    <row r="243" spans="1:7" x14ac:dyDescent="0.2">
      <c r="A243" t="s">
        <v>232</v>
      </c>
      <c r="B243" t="s">
        <v>228</v>
      </c>
      <c r="C243" t="s">
        <v>229</v>
      </c>
      <c r="D243" t="s">
        <v>230</v>
      </c>
      <c r="E243" t="s">
        <v>176</v>
      </c>
      <c r="F243">
        <v>1994</v>
      </c>
      <c r="G243">
        <v>44.270107936118798</v>
      </c>
    </row>
    <row r="244" spans="1:7" x14ac:dyDescent="0.2">
      <c r="A244" t="s">
        <v>232</v>
      </c>
      <c r="B244" t="s">
        <v>228</v>
      </c>
      <c r="C244" t="s">
        <v>229</v>
      </c>
      <c r="D244" t="s">
        <v>230</v>
      </c>
      <c r="E244" t="s">
        <v>176</v>
      </c>
      <c r="F244">
        <v>1995</v>
      </c>
      <c r="G244">
        <v>48.665231942302199</v>
      </c>
    </row>
    <row r="245" spans="1:7" x14ac:dyDescent="0.2">
      <c r="A245" t="s">
        <v>232</v>
      </c>
      <c r="B245" t="s">
        <v>228</v>
      </c>
      <c r="C245" t="s">
        <v>229</v>
      </c>
      <c r="D245" t="s">
        <v>230</v>
      </c>
      <c r="E245" t="s">
        <v>176</v>
      </c>
      <c r="F245">
        <v>1996</v>
      </c>
      <c r="G245">
        <v>47.835777293277701</v>
      </c>
    </row>
    <row r="246" spans="1:7" x14ac:dyDescent="0.2">
      <c r="A246" t="s">
        <v>232</v>
      </c>
      <c r="B246" t="s">
        <v>228</v>
      </c>
      <c r="C246" t="s">
        <v>229</v>
      </c>
      <c r="D246" t="s">
        <v>230</v>
      </c>
      <c r="E246" t="s">
        <v>176</v>
      </c>
      <c r="F246">
        <v>1997</v>
      </c>
      <c r="G246">
        <v>50.144508853506601</v>
      </c>
    </row>
    <row r="247" spans="1:7" x14ac:dyDescent="0.2">
      <c r="A247" t="s">
        <v>232</v>
      </c>
      <c r="B247" t="s">
        <v>228</v>
      </c>
      <c r="C247" t="s">
        <v>229</v>
      </c>
      <c r="D247" t="s">
        <v>230</v>
      </c>
      <c r="E247" t="s">
        <v>176</v>
      </c>
      <c r="F247">
        <v>1998</v>
      </c>
      <c r="G247">
        <v>52.5610572771485</v>
      </c>
    </row>
    <row r="248" spans="1:7" x14ac:dyDescent="0.2">
      <c r="A248" t="s">
        <v>232</v>
      </c>
      <c r="B248" t="s">
        <v>228</v>
      </c>
      <c r="C248" t="s">
        <v>229</v>
      </c>
      <c r="D248" t="s">
        <v>230</v>
      </c>
      <c r="E248" t="s">
        <v>176</v>
      </c>
      <c r="F248">
        <v>1999</v>
      </c>
      <c r="G248">
        <v>51.745276460412398</v>
      </c>
    </row>
    <row r="249" spans="1:7" x14ac:dyDescent="0.2">
      <c r="A249" t="s">
        <v>232</v>
      </c>
      <c r="B249" t="s">
        <v>228</v>
      </c>
      <c r="C249" t="s">
        <v>229</v>
      </c>
      <c r="D249" t="s">
        <v>230</v>
      </c>
      <c r="E249" t="s">
        <v>176</v>
      </c>
      <c r="F249">
        <v>2000</v>
      </c>
      <c r="G249">
        <v>51.477060973957201</v>
      </c>
    </row>
    <row r="250" spans="1:7" x14ac:dyDescent="0.2">
      <c r="A250" t="s">
        <v>232</v>
      </c>
      <c r="B250" t="s">
        <v>228</v>
      </c>
      <c r="C250" t="s">
        <v>229</v>
      </c>
      <c r="D250" t="s">
        <v>230</v>
      </c>
      <c r="E250" t="s">
        <v>176</v>
      </c>
      <c r="F250">
        <v>2001</v>
      </c>
      <c r="G250">
        <v>50.410869483395203</v>
      </c>
    </row>
    <row r="251" spans="1:7" x14ac:dyDescent="0.2">
      <c r="A251" t="s">
        <v>232</v>
      </c>
      <c r="B251" t="s">
        <v>228</v>
      </c>
      <c r="C251" t="s">
        <v>229</v>
      </c>
      <c r="D251" t="s">
        <v>230</v>
      </c>
      <c r="E251" t="s">
        <v>176</v>
      </c>
      <c r="F251">
        <v>2002</v>
      </c>
      <c r="G251">
        <v>47.8472674105791</v>
      </c>
    </row>
    <row r="252" spans="1:7" x14ac:dyDescent="0.2">
      <c r="A252" t="s">
        <v>232</v>
      </c>
      <c r="B252" t="s">
        <v>228</v>
      </c>
      <c r="C252" t="s">
        <v>229</v>
      </c>
      <c r="D252" t="s">
        <v>230</v>
      </c>
      <c r="E252" t="s">
        <v>176</v>
      </c>
      <c r="F252">
        <v>2003</v>
      </c>
      <c r="G252">
        <v>50.001128733852703</v>
      </c>
    </row>
    <row r="253" spans="1:7" x14ac:dyDescent="0.2">
      <c r="A253" t="s">
        <v>232</v>
      </c>
      <c r="B253" t="s">
        <v>228</v>
      </c>
      <c r="C253" t="s">
        <v>229</v>
      </c>
      <c r="D253" t="s">
        <v>230</v>
      </c>
      <c r="E253" t="s">
        <v>176</v>
      </c>
      <c r="F253">
        <v>2004</v>
      </c>
      <c r="G253">
        <v>51.833252386249498</v>
      </c>
    </row>
    <row r="254" spans="1:7" x14ac:dyDescent="0.2">
      <c r="A254" t="s">
        <v>232</v>
      </c>
      <c r="B254" t="s">
        <v>228</v>
      </c>
      <c r="C254" t="s">
        <v>229</v>
      </c>
      <c r="D254" t="s">
        <v>230</v>
      </c>
      <c r="E254" t="s">
        <v>176</v>
      </c>
      <c r="F254">
        <v>2005</v>
      </c>
      <c r="G254">
        <v>52.980429812655302</v>
      </c>
    </row>
    <row r="255" spans="1:7" x14ac:dyDescent="0.2">
      <c r="A255" t="s">
        <v>232</v>
      </c>
      <c r="B255" t="s">
        <v>228</v>
      </c>
      <c r="C255" t="s">
        <v>229</v>
      </c>
      <c r="D255" t="s">
        <v>230</v>
      </c>
      <c r="E255" t="s">
        <v>176</v>
      </c>
      <c r="F255">
        <v>2006</v>
      </c>
      <c r="G255">
        <v>56.381788732320203</v>
      </c>
    </row>
    <row r="256" spans="1:7" x14ac:dyDescent="0.2">
      <c r="A256" t="s">
        <v>232</v>
      </c>
      <c r="B256" t="s">
        <v>228</v>
      </c>
      <c r="C256" t="s">
        <v>229</v>
      </c>
      <c r="D256" t="s">
        <v>230</v>
      </c>
      <c r="E256" t="s">
        <v>176</v>
      </c>
      <c r="F256">
        <v>2007</v>
      </c>
      <c r="G256">
        <v>56.579949751608801</v>
      </c>
    </row>
    <row r="257" spans="1:7" x14ac:dyDescent="0.2">
      <c r="A257" t="s">
        <v>232</v>
      </c>
      <c r="B257" t="s">
        <v>228</v>
      </c>
      <c r="C257" t="s">
        <v>229</v>
      </c>
      <c r="D257" t="s">
        <v>230</v>
      </c>
      <c r="E257" t="s">
        <v>176</v>
      </c>
      <c r="F257">
        <v>2008</v>
      </c>
      <c r="G257">
        <v>52.516308174848398</v>
      </c>
    </row>
    <row r="258" spans="1:7" x14ac:dyDescent="0.2">
      <c r="A258" t="s">
        <v>232</v>
      </c>
      <c r="B258" t="s">
        <v>228</v>
      </c>
      <c r="C258" t="s">
        <v>229</v>
      </c>
      <c r="D258" t="s">
        <v>230</v>
      </c>
      <c r="E258" t="s">
        <v>176</v>
      </c>
      <c r="F258">
        <v>2009</v>
      </c>
      <c r="G258">
        <v>45.484048992650798</v>
      </c>
    </row>
    <row r="259" spans="1:7" x14ac:dyDescent="0.2">
      <c r="A259" t="s">
        <v>232</v>
      </c>
      <c r="B259" t="s">
        <v>228</v>
      </c>
      <c r="C259" t="s">
        <v>229</v>
      </c>
      <c r="D259" t="s">
        <v>230</v>
      </c>
      <c r="E259" t="s">
        <v>176</v>
      </c>
      <c r="F259">
        <v>2010</v>
      </c>
      <c r="G259">
        <v>47.276136407768398</v>
      </c>
    </row>
    <row r="260" spans="1:7" x14ac:dyDescent="0.2">
      <c r="A260" t="s">
        <v>232</v>
      </c>
      <c r="B260" t="s">
        <v>228</v>
      </c>
      <c r="C260" t="s">
        <v>229</v>
      </c>
      <c r="D260" t="s">
        <v>230</v>
      </c>
      <c r="E260" t="s">
        <v>176</v>
      </c>
      <c r="F260">
        <v>2011</v>
      </c>
      <c r="G260">
        <v>47.878887913989999</v>
      </c>
    </row>
    <row r="261" spans="1:7" x14ac:dyDescent="0.2">
      <c r="A261" t="s">
        <v>232</v>
      </c>
      <c r="B261" t="s">
        <v>228</v>
      </c>
      <c r="C261" t="s">
        <v>229</v>
      </c>
      <c r="D261" t="s">
        <v>230</v>
      </c>
      <c r="E261" t="s">
        <v>176</v>
      </c>
      <c r="F261">
        <v>2012</v>
      </c>
      <c r="G261">
        <v>45.364989926666098</v>
      </c>
    </row>
    <row r="262" spans="1:7" x14ac:dyDescent="0.2">
      <c r="A262" t="s">
        <v>232</v>
      </c>
      <c r="B262" t="s">
        <v>228</v>
      </c>
      <c r="C262" t="s">
        <v>229</v>
      </c>
      <c r="D262" t="s">
        <v>230</v>
      </c>
      <c r="E262" t="s">
        <v>176</v>
      </c>
      <c r="F262">
        <v>2013</v>
      </c>
      <c r="G262">
        <v>44.655885627769699</v>
      </c>
    </row>
    <row r="263" spans="1:7" x14ac:dyDescent="0.2">
      <c r="A263" t="s">
        <v>232</v>
      </c>
      <c r="B263" t="s">
        <v>228</v>
      </c>
      <c r="C263" t="s">
        <v>229</v>
      </c>
      <c r="D263" t="s">
        <v>230</v>
      </c>
      <c r="E263" t="s">
        <v>176</v>
      </c>
      <c r="F263">
        <v>2014</v>
      </c>
      <c r="G263">
        <v>44.336160144669897</v>
      </c>
    </row>
    <row r="264" spans="1:7" x14ac:dyDescent="0.2">
      <c r="A264" t="s">
        <v>232</v>
      </c>
      <c r="B264" t="s">
        <v>228</v>
      </c>
      <c r="C264" t="s">
        <v>229</v>
      </c>
      <c r="D264" t="s">
        <v>230</v>
      </c>
      <c r="E264" t="s">
        <v>176</v>
      </c>
      <c r="F264">
        <v>2015</v>
      </c>
      <c r="G264">
        <v>43.979661278641998</v>
      </c>
    </row>
    <row r="265" spans="1:7" x14ac:dyDescent="0.2">
      <c r="A265" t="s">
        <v>232</v>
      </c>
      <c r="B265" t="s">
        <v>228</v>
      </c>
      <c r="C265" t="s">
        <v>229</v>
      </c>
      <c r="D265" t="s">
        <v>230</v>
      </c>
      <c r="E265" t="s">
        <v>176</v>
      </c>
      <c r="F265">
        <v>2016</v>
      </c>
      <c r="G265">
        <v>41.086871302701198</v>
      </c>
    </row>
    <row r="266" spans="1:7" x14ac:dyDescent="0.2">
      <c r="A266" t="s">
        <v>232</v>
      </c>
      <c r="B266" t="s">
        <v>228</v>
      </c>
      <c r="C266" t="s">
        <v>229</v>
      </c>
      <c r="D266" t="s">
        <v>230</v>
      </c>
      <c r="E266" t="s">
        <v>176</v>
      </c>
      <c r="F266">
        <v>2017</v>
      </c>
      <c r="G266">
        <v>41.910770719899901</v>
      </c>
    </row>
    <row r="267" spans="1:7" x14ac:dyDescent="0.2">
      <c r="A267" t="s">
        <v>232</v>
      </c>
      <c r="B267" t="s">
        <v>228</v>
      </c>
      <c r="C267" t="s">
        <v>229</v>
      </c>
      <c r="D267" t="s">
        <v>230</v>
      </c>
      <c r="E267" t="s">
        <v>176</v>
      </c>
      <c r="F267">
        <v>2018</v>
      </c>
      <c r="G267">
        <v>41.350193664686103</v>
      </c>
    </row>
    <row r="268" spans="1:7" x14ac:dyDescent="0.2">
      <c r="A268" t="s">
        <v>233</v>
      </c>
      <c r="B268" t="s">
        <v>228</v>
      </c>
      <c r="C268" t="s">
        <v>229</v>
      </c>
      <c r="D268" t="s">
        <v>230</v>
      </c>
      <c r="E268" t="s">
        <v>176</v>
      </c>
      <c r="F268">
        <v>1983</v>
      </c>
      <c r="G268">
        <v>33.3109469442579</v>
      </c>
    </row>
    <row r="269" spans="1:7" x14ac:dyDescent="0.2">
      <c r="A269" t="s">
        <v>233</v>
      </c>
      <c r="B269" t="s">
        <v>228</v>
      </c>
      <c r="C269" t="s">
        <v>229</v>
      </c>
      <c r="D269" t="s">
        <v>230</v>
      </c>
      <c r="E269" t="s">
        <v>176</v>
      </c>
      <c r="F269">
        <v>1984</v>
      </c>
      <c r="G269">
        <v>37.524053880692797</v>
      </c>
    </row>
    <row r="270" spans="1:7" x14ac:dyDescent="0.2">
      <c r="A270" t="s">
        <v>233</v>
      </c>
      <c r="B270" t="s">
        <v>228</v>
      </c>
      <c r="C270" t="s">
        <v>229</v>
      </c>
      <c r="D270" t="s">
        <v>230</v>
      </c>
      <c r="E270" t="s">
        <v>176</v>
      </c>
      <c r="F270">
        <v>1985</v>
      </c>
      <c r="G270">
        <v>43.842852426543402</v>
      </c>
    </row>
    <row r="271" spans="1:7" x14ac:dyDescent="0.2">
      <c r="A271" t="s">
        <v>233</v>
      </c>
      <c r="B271" t="s">
        <v>228</v>
      </c>
      <c r="C271" t="s">
        <v>229</v>
      </c>
      <c r="D271" t="s">
        <v>230</v>
      </c>
      <c r="E271" t="s">
        <v>176</v>
      </c>
      <c r="F271">
        <v>1986</v>
      </c>
      <c r="G271">
        <v>42.491228070175403</v>
      </c>
    </row>
    <row r="272" spans="1:7" x14ac:dyDescent="0.2">
      <c r="A272" t="s">
        <v>233</v>
      </c>
      <c r="B272" t="s">
        <v>228</v>
      </c>
      <c r="C272" t="s">
        <v>229</v>
      </c>
      <c r="D272" t="s">
        <v>230</v>
      </c>
      <c r="E272" t="s">
        <v>176</v>
      </c>
      <c r="F272">
        <v>1987</v>
      </c>
      <c r="G272">
        <v>44.432736213558101</v>
      </c>
    </row>
    <row r="273" spans="1:7" x14ac:dyDescent="0.2">
      <c r="A273" t="s">
        <v>233</v>
      </c>
      <c r="B273" t="s">
        <v>228</v>
      </c>
      <c r="C273" t="s">
        <v>229</v>
      </c>
      <c r="D273" t="s">
        <v>230</v>
      </c>
      <c r="E273" t="s">
        <v>176</v>
      </c>
      <c r="F273">
        <v>1988</v>
      </c>
      <c r="G273">
        <v>46.151304922365398</v>
      </c>
    </row>
    <row r="274" spans="1:7" x14ac:dyDescent="0.2">
      <c r="A274" t="s">
        <v>233</v>
      </c>
      <c r="B274" t="s">
        <v>228</v>
      </c>
      <c r="C274" t="s">
        <v>229</v>
      </c>
      <c r="D274" t="s">
        <v>230</v>
      </c>
      <c r="E274" t="s">
        <v>176</v>
      </c>
      <c r="F274">
        <v>1989</v>
      </c>
      <c r="G274">
        <v>50.373134328358198</v>
      </c>
    </row>
    <row r="275" spans="1:7" x14ac:dyDescent="0.2">
      <c r="A275" t="s">
        <v>233</v>
      </c>
      <c r="B275" t="s">
        <v>228</v>
      </c>
      <c r="C275" t="s">
        <v>229</v>
      </c>
      <c r="D275" t="s">
        <v>230</v>
      </c>
      <c r="E275" t="s">
        <v>176</v>
      </c>
      <c r="F275">
        <v>1990</v>
      </c>
      <c r="G275">
        <v>49.821683309557798</v>
      </c>
    </row>
    <row r="276" spans="1:7" x14ac:dyDescent="0.2">
      <c r="A276" t="s">
        <v>233</v>
      </c>
      <c r="B276" t="s">
        <v>228</v>
      </c>
      <c r="C276" t="s">
        <v>229</v>
      </c>
      <c r="D276" t="s">
        <v>230</v>
      </c>
      <c r="E276" t="s">
        <v>176</v>
      </c>
      <c r="F276">
        <v>1991</v>
      </c>
      <c r="G276">
        <v>47.703062583222398</v>
      </c>
    </row>
    <row r="277" spans="1:7" x14ac:dyDescent="0.2">
      <c r="A277" t="s">
        <v>233</v>
      </c>
      <c r="B277" t="s">
        <v>228</v>
      </c>
      <c r="C277" t="s">
        <v>229</v>
      </c>
      <c r="D277" t="s">
        <v>230</v>
      </c>
      <c r="E277" t="s">
        <v>176</v>
      </c>
      <c r="F277">
        <v>1992</v>
      </c>
      <c r="G277">
        <v>49.598715890850698</v>
      </c>
    </row>
    <row r="278" spans="1:7" x14ac:dyDescent="0.2">
      <c r="A278" t="s">
        <v>233</v>
      </c>
      <c r="B278" t="s">
        <v>228</v>
      </c>
      <c r="C278" t="s">
        <v>229</v>
      </c>
      <c r="D278" t="s">
        <v>230</v>
      </c>
      <c r="E278" t="s">
        <v>176</v>
      </c>
      <c r="F278">
        <v>1993</v>
      </c>
      <c r="G278">
        <v>50.911933298592999</v>
      </c>
    </row>
    <row r="279" spans="1:7" x14ac:dyDescent="0.2">
      <c r="A279" t="s">
        <v>233</v>
      </c>
      <c r="B279" t="s">
        <v>228</v>
      </c>
      <c r="C279" t="s">
        <v>229</v>
      </c>
      <c r="D279" t="s">
        <v>230</v>
      </c>
      <c r="E279" t="s">
        <v>176</v>
      </c>
      <c r="F279">
        <v>1994</v>
      </c>
      <c r="G279">
        <v>50.4537083875855</v>
      </c>
    </row>
    <row r="280" spans="1:7" x14ac:dyDescent="0.2">
      <c r="A280" t="s">
        <v>233</v>
      </c>
      <c r="B280" t="s">
        <v>228</v>
      </c>
      <c r="C280" t="s">
        <v>229</v>
      </c>
      <c r="D280" t="s">
        <v>230</v>
      </c>
      <c r="E280" t="s">
        <v>176</v>
      </c>
      <c r="F280">
        <v>1995</v>
      </c>
      <c r="G280">
        <v>51.415685654436302</v>
      </c>
    </row>
    <row r="281" spans="1:7" x14ac:dyDescent="0.2">
      <c r="A281" t="s">
        <v>233</v>
      </c>
      <c r="B281" t="s">
        <v>228</v>
      </c>
      <c r="C281" t="s">
        <v>229</v>
      </c>
      <c r="D281" t="s">
        <v>230</v>
      </c>
      <c r="E281" t="s">
        <v>176</v>
      </c>
      <c r="F281">
        <v>1996</v>
      </c>
      <c r="G281">
        <v>56.682516164809201</v>
      </c>
    </row>
    <row r="282" spans="1:7" x14ac:dyDescent="0.2">
      <c r="A282" t="s">
        <v>233</v>
      </c>
      <c r="B282" t="s">
        <v>228</v>
      </c>
      <c r="C282" t="s">
        <v>229</v>
      </c>
      <c r="D282" t="s">
        <v>230</v>
      </c>
      <c r="E282" t="s">
        <v>176</v>
      </c>
      <c r="F282">
        <v>1997</v>
      </c>
      <c r="G282">
        <v>55.684785719033002</v>
      </c>
    </row>
    <row r="283" spans="1:7" x14ac:dyDescent="0.2">
      <c r="A283" t="s">
        <v>233</v>
      </c>
      <c r="B283" t="s">
        <v>228</v>
      </c>
      <c r="C283" t="s">
        <v>229</v>
      </c>
      <c r="D283" t="s">
        <v>230</v>
      </c>
      <c r="E283" t="s">
        <v>176</v>
      </c>
      <c r="F283">
        <v>1998</v>
      </c>
      <c r="G283">
        <v>54.866292469482801</v>
      </c>
    </row>
    <row r="284" spans="1:7" x14ac:dyDescent="0.2">
      <c r="A284" t="s">
        <v>233</v>
      </c>
      <c r="B284" t="s">
        <v>228</v>
      </c>
      <c r="C284" t="s">
        <v>229</v>
      </c>
      <c r="D284" t="s">
        <v>230</v>
      </c>
      <c r="E284" t="s">
        <v>176</v>
      </c>
      <c r="F284">
        <v>1999</v>
      </c>
      <c r="G284">
        <v>55.3012991714821</v>
      </c>
    </row>
    <row r="285" spans="1:7" x14ac:dyDescent="0.2">
      <c r="A285" t="s">
        <v>233</v>
      </c>
      <c r="B285" t="s">
        <v>228</v>
      </c>
      <c r="C285" t="s">
        <v>229</v>
      </c>
      <c r="D285" t="s">
        <v>230</v>
      </c>
      <c r="E285" t="s">
        <v>176</v>
      </c>
      <c r="F285">
        <v>2000</v>
      </c>
      <c r="G285">
        <v>54.7496796840773</v>
      </c>
    </row>
    <row r="286" spans="1:7" x14ac:dyDescent="0.2">
      <c r="A286" t="s">
        <v>233</v>
      </c>
      <c r="B286" t="s">
        <v>228</v>
      </c>
      <c r="C286" t="s">
        <v>229</v>
      </c>
      <c r="D286" t="s">
        <v>230</v>
      </c>
      <c r="E286" t="s">
        <v>176</v>
      </c>
      <c r="F286">
        <v>2001</v>
      </c>
      <c r="G286">
        <v>51.337902013379797</v>
      </c>
    </row>
    <row r="287" spans="1:7" x14ac:dyDescent="0.2">
      <c r="A287" t="s">
        <v>233</v>
      </c>
      <c r="B287" t="s">
        <v>228</v>
      </c>
      <c r="C287" t="s">
        <v>229</v>
      </c>
      <c r="D287" t="s">
        <v>230</v>
      </c>
      <c r="E287" t="s">
        <v>176</v>
      </c>
      <c r="F287">
        <v>2002</v>
      </c>
      <c r="G287">
        <v>51.095743289892802</v>
      </c>
    </row>
    <row r="288" spans="1:7" x14ac:dyDescent="0.2">
      <c r="A288" t="s">
        <v>233</v>
      </c>
      <c r="B288" t="s">
        <v>228</v>
      </c>
      <c r="C288" t="s">
        <v>229</v>
      </c>
      <c r="D288" t="s">
        <v>230</v>
      </c>
      <c r="E288" t="s">
        <v>176</v>
      </c>
      <c r="F288">
        <v>2003</v>
      </c>
      <c r="G288">
        <v>54.656599896837399</v>
      </c>
    </row>
    <row r="289" spans="1:7" x14ac:dyDescent="0.2">
      <c r="A289" t="s">
        <v>233</v>
      </c>
      <c r="B289" t="s">
        <v>228</v>
      </c>
      <c r="C289" t="s">
        <v>229</v>
      </c>
      <c r="D289" t="s">
        <v>230</v>
      </c>
      <c r="E289" t="s">
        <v>176</v>
      </c>
      <c r="F289">
        <v>2004</v>
      </c>
      <c r="G289">
        <v>52.861761446360099</v>
      </c>
    </row>
    <row r="290" spans="1:7" x14ac:dyDescent="0.2">
      <c r="A290" t="s">
        <v>233</v>
      </c>
      <c r="B290" t="s">
        <v>228</v>
      </c>
      <c r="C290" t="s">
        <v>229</v>
      </c>
      <c r="D290" t="s">
        <v>230</v>
      </c>
      <c r="E290" t="s">
        <v>176</v>
      </c>
      <c r="F290">
        <v>2005</v>
      </c>
      <c r="G290">
        <v>51.904545583621903</v>
      </c>
    </row>
    <row r="291" spans="1:7" x14ac:dyDescent="0.2">
      <c r="A291" t="s">
        <v>233</v>
      </c>
      <c r="B291" t="s">
        <v>228</v>
      </c>
      <c r="C291" t="s">
        <v>229</v>
      </c>
      <c r="D291" t="s">
        <v>230</v>
      </c>
      <c r="E291" t="s">
        <v>176</v>
      </c>
      <c r="F291">
        <v>2006</v>
      </c>
      <c r="G291">
        <v>54.130903969804699</v>
      </c>
    </row>
    <row r="292" spans="1:7" x14ac:dyDescent="0.2">
      <c r="A292" t="s">
        <v>233</v>
      </c>
      <c r="B292" t="s">
        <v>228</v>
      </c>
      <c r="C292" t="s">
        <v>229</v>
      </c>
      <c r="D292" t="s">
        <v>230</v>
      </c>
      <c r="E292" t="s">
        <v>176</v>
      </c>
      <c r="F292">
        <v>2007</v>
      </c>
      <c r="G292">
        <v>49.6919997250912</v>
      </c>
    </row>
    <row r="293" spans="1:7" x14ac:dyDescent="0.2">
      <c r="A293" t="s">
        <v>233</v>
      </c>
      <c r="B293" t="s">
        <v>228</v>
      </c>
      <c r="C293" t="s">
        <v>229</v>
      </c>
      <c r="D293" t="s">
        <v>230</v>
      </c>
      <c r="E293" t="s">
        <v>176</v>
      </c>
      <c r="F293">
        <v>2008</v>
      </c>
      <c r="G293">
        <v>47.093906280974501</v>
      </c>
    </row>
    <row r="294" spans="1:7" x14ac:dyDescent="0.2">
      <c r="A294" t="s">
        <v>233</v>
      </c>
      <c r="B294" t="s">
        <v>228</v>
      </c>
      <c r="C294" t="s">
        <v>229</v>
      </c>
      <c r="D294" t="s">
        <v>230</v>
      </c>
      <c r="E294" t="s">
        <v>176</v>
      </c>
      <c r="F294">
        <v>2009</v>
      </c>
      <c r="G294">
        <v>40.350798645713198</v>
      </c>
    </row>
    <row r="295" spans="1:7" x14ac:dyDescent="0.2">
      <c r="A295" t="s">
        <v>233</v>
      </c>
      <c r="B295" t="s">
        <v>228</v>
      </c>
      <c r="C295" t="s">
        <v>229</v>
      </c>
      <c r="D295" t="s">
        <v>230</v>
      </c>
      <c r="E295" t="s">
        <v>176</v>
      </c>
      <c r="F295">
        <v>2010</v>
      </c>
      <c r="G295">
        <v>44.599069915268899</v>
      </c>
    </row>
    <row r="296" spans="1:7" x14ac:dyDescent="0.2">
      <c r="A296" t="s">
        <v>233</v>
      </c>
      <c r="B296" t="s">
        <v>228</v>
      </c>
      <c r="C296" t="s">
        <v>229</v>
      </c>
      <c r="D296" t="s">
        <v>230</v>
      </c>
      <c r="E296" t="s">
        <v>176</v>
      </c>
      <c r="F296">
        <v>2011</v>
      </c>
      <c r="G296">
        <v>49.331276909778701</v>
      </c>
    </row>
    <row r="297" spans="1:7" x14ac:dyDescent="0.2">
      <c r="A297" t="s">
        <v>233</v>
      </c>
      <c r="B297" t="s">
        <v>228</v>
      </c>
      <c r="C297" t="s">
        <v>229</v>
      </c>
      <c r="D297" t="s">
        <v>230</v>
      </c>
      <c r="E297" t="s">
        <v>176</v>
      </c>
      <c r="F297">
        <v>2012</v>
      </c>
      <c r="G297">
        <v>59.086868275015597</v>
      </c>
    </row>
    <row r="298" spans="1:7" x14ac:dyDescent="0.2">
      <c r="A298" t="s">
        <v>233</v>
      </c>
      <c r="B298" t="s">
        <v>228</v>
      </c>
      <c r="C298" t="s">
        <v>229</v>
      </c>
      <c r="D298" t="s">
        <v>230</v>
      </c>
      <c r="E298" t="s">
        <v>176</v>
      </c>
      <c r="F298">
        <v>2013</v>
      </c>
      <c r="G298">
        <v>67.104477784953005</v>
      </c>
    </row>
    <row r="299" spans="1:7" x14ac:dyDescent="0.2">
      <c r="A299" t="s">
        <v>233</v>
      </c>
      <c r="B299" t="s">
        <v>228</v>
      </c>
      <c r="C299" t="s">
        <v>229</v>
      </c>
      <c r="D299" t="s">
        <v>230</v>
      </c>
      <c r="E299" t="s">
        <v>176</v>
      </c>
      <c r="F299">
        <v>2014</v>
      </c>
      <c r="G299">
        <v>73.499938696827698</v>
      </c>
    </row>
    <row r="300" spans="1:7" x14ac:dyDescent="0.2">
      <c r="A300" t="s">
        <v>233</v>
      </c>
      <c r="B300" t="s">
        <v>228</v>
      </c>
      <c r="C300" t="s">
        <v>229</v>
      </c>
      <c r="D300" t="s">
        <v>230</v>
      </c>
      <c r="E300" t="s">
        <v>176</v>
      </c>
      <c r="F300">
        <v>2015</v>
      </c>
      <c r="G300">
        <v>73.112665206250199</v>
      </c>
    </row>
    <row r="301" spans="1:7" x14ac:dyDescent="0.2">
      <c r="A301" t="s">
        <v>233</v>
      </c>
      <c r="B301" t="s">
        <v>228</v>
      </c>
      <c r="C301" t="s">
        <v>229</v>
      </c>
      <c r="D301" t="s">
        <v>230</v>
      </c>
      <c r="E301" t="s">
        <v>176</v>
      </c>
      <c r="F301">
        <v>2016</v>
      </c>
      <c r="G301">
        <v>71.966092470553903</v>
      </c>
    </row>
    <row r="302" spans="1:7" x14ac:dyDescent="0.2">
      <c r="A302" t="s">
        <v>233</v>
      </c>
      <c r="B302" t="s">
        <v>228</v>
      </c>
      <c r="C302" t="s">
        <v>229</v>
      </c>
      <c r="D302" t="s">
        <v>230</v>
      </c>
      <c r="E302" t="s">
        <v>176</v>
      </c>
      <c r="F302">
        <v>2017</v>
      </c>
      <c r="G302">
        <v>72.751925762614306</v>
      </c>
    </row>
    <row r="303" spans="1:7" x14ac:dyDescent="0.2">
      <c r="A303" t="s">
        <v>233</v>
      </c>
      <c r="B303" t="s">
        <v>228</v>
      </c>
      <c r="C303" t="s">
        <v>229</v>
      </c>
      <c r="D303" t="s">
        <v>230</v>
      </c>
      <c r="E303" t="s">
        <v>176</v>
      </c>
      <c r="F303">
        <v>2018</v>
      </c>
      <c r="G303">
        <v>70.346739472523097</v>
      </c>
    </row>
    <row r="304" spans="1:7" x14ac:dyDescent="0.2">
      <c r="A304" t="s">
        <v>188</v>
      </c>
      <c r="B304" t="s">
        <v>228</v>
      </c>
      <c r="C304" t="s">
        <v>229</v>
      </c>
      <c r="D304" t="s">
        <v>230</v>
      </c>
      <c r="E304" t="s">
        <v>176</v>
      </c>
      <c r="F304">
        <v>1992</v>
      </c>
      <c r="G304">
        <v>20.443405135584801</v>
      </c>
    </row>
    <row r="305" spans="1:7" x14ac:dyDescent="0.2">
      <c r="A305" t="s">
        <v>188</v>
      </c>
      <c r="B305" t="s">
        <v>228</v>
      </c>
      <c r="C305" t="s">
        <v>229</v>
      </c>
      <c r="D305" t="s">
        <v>230</v>
      </c>
      <c r="E305" t="s">
        <v>176</v>
      </c>
      <c r="F305">
        <v>1993</v>
      </c>
      <c r="G305">
        <v>33.488139055363902</v>
      </c>
    </row>
    <row r="306" spans="1:7" x14ac:dyDescent="0.2">
      <c r="A306" t="s">
        <v>188</v>
      </c>
      <c r="B306" t="s">
        <v>228</v>
      </c>
      <c r="C306" t="s">
        <v>229</v>
      </c>
      <c r="D306" t="s">
        <v>230</v>
      </c>
      <c r="E306" t="s">
        <v>176</v>
      </c>
      <c r="F306">
        <v>1994</v>
      </c>
      <c r="G306">
        <v>41.292303584540399</v>
      </c>
    </row>
    <row r="307" spans="1:7" x14ac:dyDescent="0.2">
      <c r="A307" t="s">
        <v>188</v>
      </c>
      <c r="B307" t="s">
        <v>228</v>
      </c>
      <c r="C307" t="s">
        <v>229</v>
      </c>
      <c r="D307" t="s">
        <v>230</v>
      </c>
      <c r="E307" t="s">
        <v>176</v>
      </c>
      <c r="F307">
        <v>1995</v>
      </c>
      <c r="G307">
        <v>50.631066762170597</v>
      </c>
    </row>
    <row r="308" spans="1:7" x14ac:dyDescent="0.2">
      <c r="A308" t="s">
        <v>188</v>
      </c>
      <c r="B308" t="s">
        <v>228</v>
      </c>
      <c r="C308" t="s">
        <v>229</v>
      </c>
      <c r="D308" t="s">
        <v>230</v>
      </c>
      <c r="E308" t="s">
        <v>176</v>
      </c>
      <c r="F308">
        <v>1996</v>
      </c>
      <c r="G308">
        <v>54.432952557373703</v>
      </c>
    </row>
    <row r="309" spans="1:7" x14ac:dyDescent="0.2">
      <c r="A309" t="s">
        <v>188</v>
      </c>
      <c r="B309" t="s">
        <v>228</v>
      </c>
      <c r="C309" t="s">
        <v>229</v>
      </c>
      <c r="D309" t="s">
        <v>230</v>
      </c>
      <c r="E309" t="s">
        <v>176</v>
      </c>
      <c r="F309">
        <v>1997</v>
      </c>
      <c r="G309">
        <v>51.3085818624468</v>
      </c>
    </row>
    <row r="310" spans="1:7" x14ac:dyDescent="0.2">
      <c r="A310" t="s">
        <v>188</v>
      </c>
      <c r="B310" t="s">
        <v>228</v>
      </c>
      <c r="C310" t="s">
        <v>229</v>
      </c>
      <c r="D310" t="s">
        <v>230</v>
      </c>
      <c r="E310" t="s">
        <v>176</v>
      </c>
      <c r="F310">
        <v>1998</v>
      </c>
      <c r="G310">
        <v>50.079722585799502</v>
      </c>
    </row>
    <row r="311" spans="1:7" x14ac:dyDescent="0.2">
      <c r="A311" t="s">
        <v>188</v>
      </c>
      <c r="B311" t="s">
        <v>228</v>
      </c>
      <c r="C311" t="s">
        <v>229</v>
      </c>
      <c r="D311" t="s">
        <v>230</v>
      </c>
      <c r="E311" t="s">
        <v>176</v>
      </c>
      <c r="F311">
        <v>1999</v>
      </c>
      <c r="G311">
        <v>49.400453559248398</v>
      </c>
    </row>
    <row r="312" spans="1:7" x14ac:dyDescent="0.2">
      <c r="A312" t="s">
        <v>188</v>
      </c>
      <c r="B312" t="s">
        <v>228</v>
      </c>
      <c r="C312" t="s">
        <v>229</v>
      </c>
      <c r="D312" t="s">
        <v>230</v>
      </c>
      <c r="E312" t="s">
        <v>176</v>
      </c>
      <c r="F312">
        <v>2000</v>
      </c>
      <c r="G312">
        <v>48.9418822021591</v>
      </c>
    </row>
    <row r="313" spans="1:7" x14ac:dyDescent="0.2">
      <c r="A313" t="s">
        <v>188</v>
      </c>
      <c r="B313" t="s">
        <v>228</v>
      </c>
      <c r="C313" t="s">
        <v>229</v>
      </c>
      <c r="D313" t="s">
        <v>230</v>
      </c>
      <c r="E313" t="s">
        <v>176</v>
      </c>
      <c r="F313">
        <v>2001</v>
      </c>
      <c r="G313">
        <v>46.474367188634602</v>
      </c>
    </row>
    <row r="314" spans="1:7" x14ac:dyDescent="0.2">
      <c r="A314" t="s">
        <v>188</v>
      </c>
      <c r="B314" t="s">
        <v>228</v>
      </c>
      <c r="C314" t="s">
        <v>229</v>
      </c>
      <c r="D314" t="s">
        <v>230</v>
      </c>
      <c r="E314" t="s">
        <v>176</v>
      </c>
      <c r="F314">
        <v>2002</v>
      </c>
      <c r="G314">
        <v>44.758538964981597</v>
      </c>
    </row>
    <row r="315" spans="1:7" x14ac:dyDescent="0.2">
      <c r="A315" t="s">
        <v>188</v>
      </c>
      <c r="B315" t="s">
        <v>228</v>
      </c>
      <c r="C315" t="s">
        <v>229</v>
      </c>
      <c r="D315" t="s">
        <v>230</v>
      </c>
      <c r="E315" t="s">
        <v>176</v>
      </c>
      <c r="F315">
        <v>2003</v>
      </c>
      <c r="G315">
        <v>42.224330946021702</v>
      </c>
    </row>
    <row r="316" spans="1:7" x14ac:dyDescent="0.2">
      <c r="A316" t="s">
        <v>188</v>
      </c>
      <c r="B316" t="s">
        <v>228</v>
      </c>
      <c r="C316" t="s">
        <v>229</v>
      </c>
      <c r="D316" t="s">
        <v>230</v>
      </c>
      <c r="E316" t="s">
        <v>176</v>
      </c>
      <c r="F316">
        <v>2004</v>
      </c>
      <c r="G316">
        <v>45.113266560959097</v>
      </c>
    </row>
    <row r="317" spans="1:7" x14ac:dyDescent="0.2">
      <c r="A317" t="s">
        <v>188</v>
      </c>
      <c r="B317" t="s">
        <v>228</v>
      </c>
      <c r="C317" t="s">
        <v>229</v>
      </c>
      <c r="D317" t="s">
        <v>230</v>
      </c>
      <c r="E317" t="s">
        <v>176</v>
      </c>
      <c r="F317">
        <v>2005</v>
      </c>
      <c r="G317">
        <v>46.060160373937201</v>
      </c>
    </row>
    <row r="318" spans="1:7" x14ac:dyDescent="0.2">
      <c r="A318" t="s">
        <v>188</v>
      </c>
      <c r="B318" t="s">
        <v>228</v>
      </c>
      <c r="C318" t="s">
        <v>229</v>
      </c>
      <c r="D318" t="s">
        <v>230</v>
      </c>
      <c r="E318" t="s">
        <v>176</v>
      </c>
      <c r="F318">
        <v>2006</v>
      </c>
      <c r="G318">
        <v>46.272600819960502</v>
      </c>
    </row>
    <row r="319" spans="1:7" x14ac:dyDescent="0.2">
      <c r="A319" t="s">
        <v>188</v>
      </c>
      <c r="B319" t="s">
        <v>228</v>
      </c>
      <c r="C319" t="s">
        <v>229</v>
      </c>
      <c r="D319" t="s">
        <v>230</v>
      </c>
      <c r="E319" t="s">
        <v>176</v>
      </c>
      <c r="F319">
        <v>2007</v>
      </c>
      <c r="G319">
        <v>47.497348206878002</v>
      </c>
    </row>
    <row r="320" spans="1:7" x14ac:dyDescent="0.2">
      <c r="A320" t="s">
        <v>188</v>
      </c>
      <c r="B320" t="s">
        <v>228</v>
      </c>
      <c r="C320" t="s">
        <v>229</v>
      </c>
      <c r="D320" t="s">
        <v>230</v>
      </c>
      <c r="E320" t="s">
        <v>176</v>
      </c>
      <c r="F320">
        <v>2008</v>
      </c>
      <c r="G320">
        <v>47.329132732026501</v>
      </c>
    </row>
    <row r="321" spans="1:7" x14ac:dyDescent="0.2">
      <c r="A321" t="s">
        <v>188</v>
      </c>
      <c r="B321" t="s">
        <v>228</v>
      </c>
      <c r="C321" t="s">
        <v>229</v>
      </c>
      <c r="D321" t="s">
        <v>230</v>
      </c>
      <c r="E321" t="s">
        <v>176</v>
      </c>
      <c r="F321">
        <v>2009</v>
      </c>
      <c r="G321">
        <v>42.438138451174801</v>
      </c>
    </row>
    <row r="322" spans="1:7" x14ac:dyDescent="0.2">
      <c r="A322" t="s">
        <v>188</v>
      </c>
      <c r="B322" t="s">
        <v>228</v>
      </c>
      <c r="C322" t="s">
        <v>229</v>
      </c>
      <c r="D322" t="s">
        <v>230</v>
      </c>
      <c r="E322" t="s">
        <v>176</v>
      </c>
      <c r="F322">
        <v>2010</v>
      </c>
      <c r="G322">
        <v>50.269373381979499</v>
      </c>
    </row>
    <row r="323" spans="1:7" x14ac:dyDescent="0.2">
      <c r="A323" t="s">
        <v>188</v>
      </c>
      <c r="B323" t="s">
        <v>228</v>
      </c>
      <c r="C323" t="s">
        <v>229</v>
      </c>
      <c r="D323" t="s">
        <v>230</v>
      </c>
      <c r="E323" t="s">
        <v>176</v>
      </c>
      <c r="F323">
        <v>2011</v>
      </c>
      <c r="G323">
        <v>48.799090246062001</v>
      </c>
    </row>
    <row r="324" spans="1:7" x14ac:dyDescent="0.2">
      <c r="A324" t="s">
        <v>188</v>
      </c>
      <c r="B324" t="s">
        <v>228</v>
      </c>
      <c r="C324" t="s">
        <v>229</v>
      </c>
      <c r="D324" t="s">
        <v>230</v>
      </c>
      <c r="E324" t="s">
        <v>176</v>
      </c>
      <c r="F324">
        <v>2012</v>
      </c>
      <c r="G324">
        <v>46.553647918516297</v>
      </c>
    </row>
    <row r="325" spans="1:7" x14ac:dyDescent="0.2">
      <c r="A325" t="s">
        <v>188</v>
      </c>
      <c r="B325" t="s">
        <v>228</v>
      </c>
      <c r="C325" t="s">
        <v>229</v>
      </c>
      <c r="D325" t="s">
        <v>230</v>
      </c>
      <c r="E325" t="s">
        <v>176</v>
      </c>
      <c r="F325">
        <v>2013</v>
      </c>
      <c r="G325">
        <v>49.801486995624003</v>
      </c>
    </row>
    <row r="326" spans="1:7" x14ac:dyDescent="0.2">
      <c r="A326" t="s">
        <v>188</v>
      </c>
      <c r="B326" t="s">
        <v>228</v>
      </c>
      <c r="C326" t="s">
        <v>229</v>
      </c>
      <c r="D326" t="s">
        <v>230</v>
      </c>
      <c r="E326" t="s">
        <v>176</v>
      </c>
      <c r="F326">
        <v>2014</v>
      </c>
      <c r="G326">
        <v>48.897529832332502</v>
      </c>
    </row>
    <row r="327" spans="1:7" x14ac:dyDescent="0.2">
      <c r="A327" t="s">
        <v>188</v>
      </c>
      <c r="B327" t="s">
        <v>228</v>
      </c>
      <c r="C327" t="s">
        <v>229</v>
      </c>
      <c r="D327" t="s">
        <v>230</v>
      </c>
      <c r="E327" t="s">
        <v>176</v>
      </c>
      <c r="F327">
        <v>2015</v>
      </c>
      <c r="G327">
        <v>46.702225588437997</v>
      </c>
    </row>
    <row r="328" spans="1:7" x14ac:dyDescent="0.2">
      <c r="A328" t="s">
        <v>188</v>
      </c>
      <c r="B328" t="s">
        <v>228</v>
      </c>
      <c r="C328" t="s">
        <v>229</v>
      </c>
      <c r="D328" t="s">
        <v>230</v>
      </c>
      <c r="E328" t="s">
        <v>176</v>
      </c>
      <c r="F328">
        <v>2016</v>
      </c>
      <c r="G328">
        <v>47.315898228302999</v>
      </c>
    </row>
    <row r="329" spans="1:7" x14ac:dyDescent="0.2">
      <c r="A329" t="s">
        <v>188</v>
      </c>
      <c r="B329" t="s">
        <v>228</v>
      </c>
      <c r="C329" t="s">
        <v>229</v>
      </c>
      <c r="D329" t="s">
        <v>230</v>
      </c>
      <c r="E329" t="s">
        <v>176</v>
      </c>
      <c r="F329">
        <v>2017</v>
      </c>
      <c r="G329">
        <v>41.323171974465303</v>
      </c>
    </row>
    <row r="330" spans="1:7" x14ac:dyDescent="0.2">
      <c r="A330" t="s">
        <v>188</v>
      </c>
      <c r="B330" t="s">
        <v>228</v>
      </c>
      <c r="C330" t="s">
        <v>229</v>
      </c>
      <c r="D330" t="s">
        <v>230</v>
      </c>
      <c r="E330" t="s">
        <v>176</v>
      </c>
      <c r="F330">
        <v>2018</v>
      </c>
      <c r="G330">
        <v>39.489354487437197</v>
      </c>
    </row>
    <row r="331" spans="1:7" x14ac:dyDescent="0.2">
      <c r="A331" t="s">
        <v>234</v>
      </c>
      <c r="B331" t="s">
        <v>228</v>
      </c>
      <c r="C331" t="s">
        <v>229</v>
      </c>
      <c r="D331" t="s">
        <v>230</v>
      </c>
      <c r="E331" t="s">
        <v>176</v>
      </c>
      <c r="F331">
        <v>1983</v>
      </c>
      <c r="G331">
        <v>36.675461741424797</v>
      </c>
    </row>
    <row r="332" spans="1:7" x14ac:dyDescent="0.2">
      <c r="A332" t="s">
        <v>234</v>
      </c>
      <c r="B332" t="s">
        <v>228</v>
      </c>
      <c r="C332" t="s">
        <v>229</v>
      </c>
      <c r="D332" t="s">
        <v>230</v>
      </c>
      <c r="E332" t="s">
        <v>176</v>
      </c>
      <c r="F332">
        <v>1984</v>
      </c>
      <c r="G332">
        <v>45.7643161381921</v>
      </c>
    </row>
    <row r="333" spans="1:7" x14ac:dyDescent="0.2">
      <c r="A333" t="s">
        <v>234</v>
      </c>
      <c r="B333" t="s">
        <v>228</v>
      </c>
      <c r="C333" t="s">
        <v>229</v>
      </c>
      <c r="D333" t="s">
        <v>230</v>
      </c>
      <c r="E333" t="s">
        <v>176</v>
      </c>
      <c r="F333">
        <v>1985</v>
      </c>
      <c r="G333">
        <v>63.3913043478261</v>
      </c>
    </row>
    <row r="334" spans="1:7" x14ac:dyDescent="0.2">
      <c r="A334" t="s">
        <v>234</v>
      </c>
      <c r="B334" t="s">
        <v>228</v>
      </c>
      <c r="C334" t="s">
        <v>229</v>
      </c>
      <c r="D334" t="s">
        <v>230</v>
      </c>
      <c r="E334" t="s">
        <v>176</v>
      </c>
      <c r="F334">
        <v>1986</v>
      </c>
      <c r="G334">
        <v>63.9435414884517</v>
      </c>
    </row>
    <row r="335" spans="1:7" x14ac:dyDescent="0.2">
      <c r="A335" t="s">
        <v>234</v>
      </c>
      <c r="B335" t="s">
        <v>228</v>
      </c>
      <c r="C335" t="s">
        <v>229</v>
      </c>
      <c r="D335" t="s">
        <v>230</v>
      </c>
      <c r="E335" t="s">
        <v>176</v>
      </c>
      <c r="F335">
        <v>1987</v>
      </c>
      <c r="G335">
        <v>64.663563267033396</v>
      </c>
    </row>
    <row r="336" spans="1:7" x14ac:dyDescent="0.2">
      <c r="A336" t="s">
        <v>234</v>
      </c>
      <c r="B336" t="s">
        <v>228</v>
      </c>
      <c r="C336" t="s">
        <v>229</v>
      </c>
      <c r="D336" t="s">
        <v>230</v>
      </c>
      <c r="E336" t="s">
        <v>176</v>
      </c>
      <c r="F336">
        <v>1988</v>
      </c>
      <c r="G336">
        <v>64.339042599912204</v>
      </c>
    </row>
    <row r="337" spans="1:7" x14ac:dyDescent="0.2">
      <c r="A337" t="s">
        <v>234</v>
      </c>
      <c r="B337" t="s">
        <v>228</v>
      </c>
      <c r="C337" t="s">
        <v>229</v>
      </c>
      <c r="D337" t="s">
        <v>230</v>
      </c>
      <c r="E337" t="s">
        <v>176</v>
      </c>
      <c r="F337">
        <v>1989</v>
      </c>
      <c r="G337">
        <v>66.022232962784003</v>
      </c>
    </row>
    <row r="338" spans="1:7" x14ac:dyDescent="0.2">
      <c r="A338" t="s">
        <v>234</v>
      </c>
      <c r="B338" t="s">
        <v>228</v>
      </c>
      <c r="C338" t="s">
        <v>229</v>
      </c>
      <c r="D338" t="s">
        <v>230</v>
      </c>
      <c r="E338" t="s">
        <v>176</v>
      </c>
      <c r="F338">
        <v>1990</v>
      </c>
      <c r="G338">
        <v>65.979381443299005</v>
      </c>
    </row>
    <row r="339" spans="1:7" x14ac:dyDescent="0.2">
      <c r="A339" t="s">
        <v>234</v>
      </c>
      <c r="B339" t="s">
        <v>228</v>
      </c>
      <c r="C339" t="s">
        <v>229</v>
      </c>
      <c r="D339" t="s">
        <v>230</v>
      </c>
      <c r="E339" t="s">
        <v>176</v>
      </c>
      <c r="F339">
        <v>1991</v>
      </c>
      <c r="G339">
        <v>61.549497847919703</v>
      </c>
    </row>
    <row r="340" spans="1:7" x14ac:dyDescent="0.2">
      <c r="A340" t="s">
        <v>234</v>
      </c>
      <c r="B340" t="s">
        <v>228</v>
      </c>
      <c r="C340" t="s">
        <v>229</v>
      </c>
      <c r="D340" t="s">
        <v>230</v>
      </c>
      <c r="E340" t="s">
        <v>176</v>
      </c>
      <c r="F340">
        <v>1992</v>
      </c>
      <c r="G340">
        <v>58.764439979909596</v>
      </c>
    </row>
    <row r="341" spans="1:7" x14ac:dyDescent="0.2">
      <c r="A341" t="s">
        <v>234</v>
      </c>
      <c r="B341" t="s">
        <v>228</v>
      </c>
      <c r="C341" t="s">
        <v>229</v>
      </c>
      <c r="D341" t="s">
        <v>230</v>
      </c>
      <c r="E341" t="s">
        <v>176</v>
      </c>
      <c r="F341">
        <v>1993</v>
      </c>
      <c r="G341">
        <v>59.128385489541301</v>
      </c>
    </row>
    <row r="342" spans="1:7" x14ac:dyDescent="0.2">
      <c r="A342" t="s">
        <v>234</v>
      </c>
      <c r="B342" t="s">
        <v>228</v>
      </c>
      <c r="C342" t="s">
        <v>229</v>
      </c>
      <c r="D342" t="s">
        <v>230</v>
      </c>
      <c r="E342" t="s">
        <v>176</v>
      </c>
      <c r="F342">
        <v>1994</v>
      </c>
      <c r="G342">
        <v>64.342898894883604</v>
      </c>
    </row>
    <row r="343" spans="1:7" x14ac:dyDescent="0.2">
      <c r="A343" t="s">
        <v>234</v>
      </c>
      <c r="B343" t="s">
        <v>228</v>
      </c>
      <c r="C343" t="s">
        <v>229</v>
      </c>
      <c r="D343" t="s">
        <v>230</v>
      </c>
      <c r="E343" t="s">
        <v>176</v>
      </c>
      <c r="F343">
        <v>1995</v>
      </c>
      <c r="G343">
        <v>61.637879592100802</v>
      </c>
    </row>
    <row r="344" spans="1:7" x14ac:dyDescent="0.2">
      <c r="A344" t="s">
        <v>234</v>
      </c>
      <c r="B344" t="s">
        <v>228</v>
      </c>
      <c r="C344" t="s">
        <v>229</v>
      </c>
      <c r="D344" t="s">
        <v>230</v>
      </c>
      <c r="E344" t="s">
        <v>176</v>
      </c>
      <c r="F344">
        <v>1996</v>
      </c>
      <c r="G344">
        <v>59.503032460876</v>
      </c>
    </row>
    <row r="345" spans="1:7" x14ac:dyDescent="0.2">
      <c r="A345" t="s">
        <v>234</v>
      </c>
      <c r="B345" t="s">
        <v>228</v>
      </c>
      <c r="C345" t="s">
        <v>229</v>
      </c>
      <c r="D345" t="s">
        <v>230</v>
      </c>
      <c r="E345" t="s">
        <v>176</v>
      </c>
      <c r="F345">
        <v>1997</v>
      </c>
      <c r="G345">
        <v>56.971240835581703</v>
      </c>
    </row>
    <row r="346" spans="1:7" x14ac:dyDescent="0.2">
      <c r="A346" t="s">
        <v>234</v>
      </c>
      <c r="B346" t="s">
        <v>228</v>
      </c>
      <c r="C346" t="s">
        <v>229</v>
      </c>
      <c r="D346" t="s">
        <v>230</v>
      </c>
      <c r="E346" t="s">
        <v>176</v>
      </c>
      <c r="F346">
        <v>1999</v>
      </c>
      <c r="G346">
        <v>55.307671179535902</v>
      </c>
    </row>
    <row r="347" spans="1:7" x14ac:dyDescent="0.2">
      <c r="A347" t="s">
        <v>234</v>
      </c>
      <c r="B347" t="s">
        <v>228</v>
      </c>
      <c r="C347" t="s">
        <v>229</v>
      </c>
      <c r="D347" t="s">
        <v>230</v>
      </c>
      <c r="E347" t="s">
        <v>176</v>
      </c>
      <c r="F347">
        <v>2000</v>
      </c>
      <c r="G347">
        <v>37.290632532678998</v>
      </c>
    </row>
    <row r="348" spans="1:7" x14ac:dyDescent="0.2">
      <c r="A348" t="s">
        <v>234</v>
      </c>
      <c r="B348" t="s">
        <v>228</v>
      </c>
      <c r="C348" t="s">
        <v>229</v>
      </c>
      <c r="D348" t="s">
        <v>230</v>
      </c>
      <c r="E348" t="s">
        <v>176</v>
      </c>
      <c r="F348">
        <v>2001</v>
      </c>
      <c r="G348">
        <v>32.805663550710399</v>
      </c>
    </row>
    <row r="349" spans="1:7" x14ac:dyDescent="0.2">
      <c r="A349" t="s">
        <v>234</v>
      </c>
      <c r="B349" t="s">
        <v>228</v>
      </c>
      <c r="C349" t="s">
        <v>229</v>
      </c>
      <c r="D349" t="s">
        <v>230</v>
      </c>
      <c r="E349" t="s">
        <v>176</v>
      </c>
      <c r="F349">
        <v>2002</v>
      </c>
      <c r="G349">
        <v>30.149122325546401</v>
      </c>
    </row>
    <row r="350" spans="1:7" x14ac:dyDescent="0.2">
      <c r="A350" t="s">
        <v>234</v>
      </c>
      <c r="B350" t="s">
        <v>228</v>
      </c>
      <c r="C350" t="s">
        <v>229</v>
      </c>
      <c r="D350" t="s">
        <v>230</v>
      </c>
      <c r="E350" t="s">
        <v>176</v>
      </c>
      <c r="F350">
        <v>2003</v>
      </c>
      <c r="G350">
        <v>32.760918267102198</v>
      </c>
    </row>
    <row r="351" spans="1:7" x14ac:dyDescent="0.2">
      <c r="A351" t="s">
        <v>234</v>
      </c>
      <c r="B351" t="s">
        <v>228</v>
      </c>
      <c r="C351" t="s">
        <v>229</v>
      </c>
      <c r="D351" t="s">
        <v>230</v>
      </c>
      <c r="E351" t="s">
        <v>176</v>
      </c>
      <c r="F351">
        <v>2004</v>
      </c>
      <c r="G351">
        <v>34.941005198921303</v>
      </c>
    </row>
    <row r="352" spans="1:7" x14ac:dyDescent="0.2">
      <c r="A352" t="s">
        <v>234</v>
      </c>
      <c r="B352" t="s">
        <v>228</v>
      </c>
      <c r="C352" t="s">
        <v>229</v>
      </c>
      <c r="D352" t="s">
        <v>230</v>
      </c>
      <c r="E352" t="s">
        <v>176</v>
      </c>
      <c r="F352">
        <v>2005</v>
      </c>
      <c r="G352">
        <v>33.370976729800901</v>
      </c>
    </row>
    <row r="353" spans="1:7" x14ac:dyDescent="0.2">
      <c r="A353" t="s">
        <v>234</v>
      </c>
      <c r="B353" t="s">
        <v>228</v>
      </c>
      <c r="C353" t="s">
        <v>229</v>
      </c>
      <c r="D353" t="s">
        <v>230</v>
      </c>
      <c r="E353" t="s">
        <v>176</v>
      </c>
      <c r="F353">
        <v>2006</v>
      </c>
      <c r="G353">
        <v>31.568114019833999</v>
      </c>
    </row>
    <row r="354" spans="1:7" x14ac:dyDescent="0.2">
      <c r="A354" t="s">
        <v>234</v>
      </c>
      <c r="B354" t="s">
        <v>228</v>
      </c>
      <c r="C354" t="s">
        <v>229</v>
      </c>
      <c r="D354" t="s">
        <v>230</v>
      </c>
      <c r="E354" t="s">
        <v>176</v>
      </c>
      <c r="F354">
        <v>2007</v>
      </c>
      <c r="G354">
        <v>30.027805745829198</v>
      </c>
    </row>
    <row r="355" spans="1:7" x14ac:dyDescent="0.2">
      <c r="A355" t="s">
        <v>234</v>
      </c>
      <c r="B355" t="s">
        <v>228</v>
      </c>
      <c r="C355" t="s">
        <v>229</v>
      </c>
      <c r="D355" t="s">
        <v>230</v>
      </c>
      <c r="E355" t="s">
        <v>176</v>
      </c>
      <c r="F355">
        <v>2008</v>
      </c>
      <c r="G355">
        <v>26.5256032628009</v>
      </c>
    </row>
    <row r="356" spans="1:7" x14ac:dyDescent="0.2">
      <c r="A356" t="s">
        <v>234</v>
      </c>
      <c r="B356" t="s">
        <v>228</v>
      </c>
      <c r="C356" t="s">
        <v>229</v>
      </c>
      <c r="D356" t="s">
        <v>230</v>
      </c>
      <c r="E356" t="s">
        <v>176</v>
      </c>
      <c r="F356">
        <v>2009</v>
      </c>
      <c r="G356">
        <v>29.0808705158618</v>
      </c>
    </row>
    <row r="357" spans="1:7" x14ac:dyDescent="0.2">
      <c r="A357" t="s">
        <v>234</v>
      </c>
      <c r="B357" t="s">
        <v>228</v>
      </c>
      <c r="C357" t="s">
        <v>229</v>
      </c>
      <c r="D357" t="s">
        <v>230</v>
      </c>
      <c r="E357" t="s">
        <v>176</v>
      </c>
      <c r="F357">
        <v>2010</v>
      </c>
      <c r="G357">
        <v>49.1229766449962</v>
      </c>
    </row>
    <row r="358" spans="1:7" x14ac:dyDescent="0.2">
      <c r="A358" t="s">
        <v>234</v>
      </c>
      <c r="B358" t="s">
        <v>228</v>
      </c>
      <c r="C358" t="s">
        <v>229</v>
      </c>
      <c r="D358" t="s">
        <v>230</v>
      </c>
      <c r="E358" t="s">
        <v>176</v>
      </c>
      <c r="F358">
        <v>2011</v>
      </c>
      <c r="G358">
        <v>59.320592343559902</v>
      </c>
    </row>
    <row r="359" spans="1:7" x14ac:dyDescent="0.2">
      <c r="A359" t="s">
        <v>234</v>
      </c>
      <c r="B359" t="s">
        <v>228</v>
      </c>
      <c r="C359" t="s">
        <v>229</v>
      </c>
      <c r="D359" t="s">
        <v>230</v>
      </c>
      <c r="E359" t="s">
        <v>176</v>
      </c>
      <c r="F359">
        <v>2012</v>
      </c>
      <c r="G359">
        <v>61.735737620994598</v>
      </c>
    </row>
    <row r="360" spans="1:7" x14ac:dyDescent="0.2">
      <c r="A360" t="s">
        <v>234</v>
      </c>
      <c r="B360" t="s">
        <v>228</v>
      </c>
      <c r="C360" t="s">
        <v>229</v>
      </c>
      <c r="D360" t="s">
        <v>230</v>
      </c>
      <c r="E360" t="s">
        <v>176</v>
      </c>
      <c r="F360">
        <v>2013</v>
      </c>
      <c r="G360">
        <v>60.5931155363945</v>
      </c>
    </row>
    <row r="361" spans="1:7" x14ac:dyDescent="0.2">
      <c r="A361" t="s">
        <v>234</v>
      </c>
      <c r="B361" t="s">
        <v>228</v>
      </c>
      <c r="C361" t="s">
        <v>229</v>
      </c>
      <c r="D361" t="s">
        <v>230</v>
      </c>
      <c r="E361" t="s">
        <v>176</v>
      </c>
      <c r="F361">
        <v>2014</v>
      </c>
      <c r="G361">
        <v>59.217006599141499</v>
      </c>
    </row>
    <row r="362" spans="1:7" x14ac:dyDescent="0.2">
      <c r="A362" t="s">
        <v>234</v>
      </c>
      <c r="B362" t="s">
        <v>228</v>
      </c>
      <c r="C362" t="s">
        <v>229</v>
      </c>
      <c r="D362" t="s">
        <v>230</v>
      </c>
      <c r="E362" t="s">
        <v>176</v>
      </c>
      <c r="F362">
        <v>2015</v>
      </c>
      <c r="G362">
        <v>57.572814196787299</v>
      </c>
    </row>
    <row r="363" spans="1:7" x14ac:dyDescent="0.2">
      <c r="A363" t="s">
        <v>234</v>
      </c>
      <c r="B363" t="s">
        <v>228</v>
      </c>
      <c r="C363" t="s">
        <v>229</v>
      </c>
      <c r="D363" t="s">
        <v>230</v>
      </c>
      <c r="E363" t="s">
        <v>176</v>
      </c>
      <c r="F363">
        <v>2016</v>
      </c>
      <c r="G363">
        <v>55.081653044269402</v>
      </c>
    </row>
    <row r="364" spans="1:7" x14ac:dyDescent="0.2">
      <c r="A364" t="s">
        <v>234</v>
      </c>
      <c r="B364" t="s">
        <v>228</v>
      </c>
      <c r="C364" t="s">
        <v>229</v>
      </c>
      <c r="D364" t="s">
        <v>230</v>
      </c>
      <c r="E364" t="s">
        <v>176</v>
      </c>
      <c r="F364">
        <v>2017</v>
      </c>
      <c r="G364">
        <v>49.588545572546202</v>
      </c>
    </row>
    <row r="365" spans="1:7" x14ac:dyDescent="0.2">
      <c r="A365" t="s">
        <v>234</v>
      </c>
      <c r="B365" t="s">
        <v>228</v>
      </c>
      <c r="C365" t="s">
        <v>229</v>
      </c>
      <c r="D365" t="s">
        <v>230</v>
      </c>
      <c r="E365" t="s">
        <v>176</v>
      </c>
      <c r="F365">
        <v>2018</v>
      </c>
      <c r="G365">
        <v>40.782742736902499</v>
      </c>
    </row>
    <row r="366" spans="1:7" x14ac:dyDescent="0.2">
      <c r="A366" t="s">
        <v>190</v>
      </c>
      <c r="B366" t="s">
        <v>228</v>
      </c>
      <c r="C366" t="s">
        <v>229</v>
      </c>
      <c r="D366" t="s">
        <v>230</v>
      </c>
      <c r="E366" t="s">
        <v>176</v>
      </c>
      <c r="F366">
        <v>1983</v>
      </c>
      <c r="G366">
        <v>58.232676414494598</v>
      </c>
    </row>
    <row r="367" spans="1:7" x14ac:dyDescent="0.2">
      <c r="A367" t="s">
        <v>190</v>
      </c>
      <c r="B367" t="s">
        <v>228</v>
      </c>
      <c r="C367" t="s">
        <v>229</v>
      </c>
      <c r="D367" t="s">
        <v>230</v>
      </c>
      <c r="E367" t="s">
        <v>176</v>
      </c>
      <c r="F367">
        <v>1984</v>
      </c>
      <c r="G367">
        <v>63.828779771769497</v>
      </c>
    </row>
    <row r="368" spans="1:7" x14ac:dyDescent="0.2">
      <c r="A368" t="s">
        <v>190</v>
      </c>
      <c r="B368" t="s">
        <v>228</v>
      </c>
      <c r="C368" t="s">
        <v>229</v>
      </c>
      <c r="D368" t="s">
        <v>230</v>
      </c>
      <c r="E368" t="s">
        <v>176</v>
      </c>
      <c r="F368">
        <v>1985</v>
      </c>
      <c r="G368">
        <v>66.296556570625398</v>
      </c>
    </row>
    <row r="369" spans="1:7" x14ac:dyDescent="0.2">
      <c r="A369" t="s">
        <v>190</v>
      </c>
      <c r="B369" t="s">
        <v>228</v>
      </c>
      <c r="C369" t="s">
        <v>229</v>
      </c>
      <c r="D369" t="s">
        <v>230</v>
      </c>
      <c r="E369" t="s">
        <v>176</v>
      </c>
      <c r="F369">
        <v>1986</v>
      </c>
      <c r="G369">
        <v>67.059161401493398</v>
      </c>
    </row>
    <row r="370" spans="1:7" x14ac:dyDescent="0.2">
      <c r="A370" t="s">
        <v>190</v>
      </c>
      <c r="B370" t="s">
        <v>228</v>
      </c>
      <c r="C370" t="s">
        <v>229</v>
      </c>
      <c r="D370" t="s">
        <v>230</v>
      </c>
      <c r="E370" t="s">
        <v>176</v>
      </c>
      <c r="F370">
        <v>1987</v>
      </c>
      <c r="G370">
        <v>66.291273108904505</v>
      </c>
    </row>
    <row r="371" spans="1:7" x14ac:dyDescent="0.2">
      <c r="A371" t="s">
        <v>190</v>
      </c>
      <c r="B371" t="s">
        <v>228</v>
      </c>
      <c r="C371" t="s">
        <v>229</v>
      </c>
      <c r="D371" t="s">
        <v>230</v>
      </c>
      <c r="E371" t="s">
        <v>176</v>
      </c>
      <c r="F371">
        <v>1988</v>
      </c>
      <c r="G371">
        <v>68.693173062105103</v>
      </c>
    </row>
    <row r="372" spans="1:7" x14ac:dyDescent="0.2">
      <c r="A372" t="s">
        <v>190</v>
      </c>
      <c r="B372" t="s">
        <v>228</v>
      </c>
      <c r="C372" t="s">
        <v>229</v>
      </c>
      <c r="D372" t="s">
        <v>230</v>
      </c>
      <c r="E372" t="s">
        <v>176</v>
      </c>
      <c r="F372">
        <v>1989</v>
      </c>
      <c r="G372">
        <v>69.506288571205403</v>
      </c>
    </row>
    <row r="373" spans="1:7" x14ac:dyDescent="0.2">
      <c r="A373" t="s">
        <v>190</v>
      </c>
      <c r="B373" t="s">
        <v>228</v>
      </c>
      <c r="C373" t="s">
        <v>229</v>
      </c>
      <c r="D373" t="s">
        <v>230</v>
      </c>
      <c r="E373" t="s">
        <v>176</v>
      </c>
      <c r="F373">
        <v>1990</v>
      </c>
      <c r="G373">
        <v>69.819780602472605</v>
      </c>
    </row>
    <row r="374" spans="1:7" x14ac:dyDescent="0.2">
      <c r="A374" t="s">
        <v>190</v>
      </c>
      <c r="B374" t="s">
        <v>228</v>
      </c>
      <c r="C374" t="s">
        <v>229</v>
      </c>
      <c r="D374" t="s">
        <v>230</v>
      </c>
      <c r="E374" t="s">
        <v>176</v>
      </c>
      <c r="F374">
        <v>1991</v>
      </c>
      <c r="G374">
        <v>68.075059028209296</v>
      </c>
    </row>
    <row r="375" spans="1:7" x14ac:dyDescent="0.2">
      <c r="A375" t="s">
        <v>190</v>
      </c>
      <c r="B375" t="s">
        <v>228</v>
      </c>
      <c r="C375" t="s">
        <v>229</v>
      </c>
      <c r="D375" t="s">
        <v>230</v>
      </c>
      <c r="E375" t="s">
        <v>176</v>
      </c>
      <c r="F375">
        <v>1992</v>
      </c>
      <c r="G375">
        <v>58.197476282582699</v>
      </c>
    </row>
    <row r="376" spans="1:7" x14ac:dyDescent="0.2">
      <c r="A376" t="s">
        <v>190</v>
      </c>
      <c r="B376" t="s">
        <v>228</v>
      </c>
      <c r="C376" t="s">
        <v>229</v>
      </c>
      <c r="D376" t="s">
        <v>230</v>
      </c>
      <c r="E376" t="s">
        <v>176</v>
      </c>
      <c r="F376">
        <v>1993</v>
      </c>
      <c r="G376">
        <v>57.697116006380099</v>
      </c>
    </row>
    <row r="377" spans="1:7" x14ac:dyDescent="0.2">
      <c r="A377" t="s">
        <v>190</v>
      </c>
      <c r="B377" t="s">
        <v>228</v>
      </c>
      <c r="C377" t="s">
        <v>229</v>
      </c>
      <c r="D377" t="s">
        <v>230</v>
      </c>
      <c r="E377" t="s">
        <v>176</v>
      </c>
      <c r="F377">
        <v>1994</v>
      </c>
      <c r="G377">
        <v>61.475617805188499</v>
      </c>
    </row>
    <row r="378" spans="1:7" x14ac:dyDescent="0.2">
      <c r="A378" t="s">
        <v>190</v>
      </c>
      <c r="B378" t="s">
        <v>228</v>
      </c>
      <c r="C378" t="s">
        <v>229</v>
      </c>
      <c r="D378" t="s">
        <v>230</v>
      </c>
      <c r="E378" t="s">
        <v>176</v>
      </c>
      <c r="F378">
        <v>1995</v>
      </c>
      <c r="G378">
        <v>63.5551765811298</v>
      </c>
    </row>
    <row r="379" spans="1:7" x14ac:dyDescent="0.2">
      <c r="A379" t="s">
        <v>190</v>
      </c>
      <c r="B379" t="s">
        <v>228</v>
      </c>
      <c r="C379" t="s">
        <v>229</v>
      </c>
      <c r="D379" t="s">
        <v>230</v>
      </c>
      <c r="E379" t="s">
        <v>176</v>
      </c>
      <c r="F379">
        <v>1996</v>
      </c>
      <c r="G379">
        <v>65.644741551277505</v>
      </c>
    </row>
    <row r="380" spans="1:7" x14ac:dyDescent="0.2">
      <c r="A380" t="s">
        <v>190</v>
      </c>
      <c r="B380" t="s">
        <v>228</v>
      </c>
      <c r="C380" t="s">
        <v>229</v>
      </c>
      <c r="D380" t="s">
        <v>230</v>
      </c>
      <c r="E380" t="s">
        <v>176</v>
      </c>
      <c r="F380">
        <v>1997</v>
      </c>
      <c r="G380">
        <v>66.345037253141697</v>
      </c>
    </row>
    <row r="381" spans="1:7" x14ac:dyDescent="0.2">
      <c r="A381" t="s">
        <v>190</v>
      </c>
      <c r="B381" t="s">
        <v>228</v>
      </c>
      <c r="C381" t="s">
        <v>229</v>
      </c>
      <c r="D381" t="s">
        <v>230</v>
      </c>
      <c r="E381" t="s">
        <v>176</v>
      </c>
      <c r="F381">
        <v>1998</v>
      </c>
      <c r="G381">
        <v>59.584050537712201</v>
      </c>
    </row>
    <row r="382" spans="1:7" x14ac:dyDescent="0.2">
      <c r="A382" t="s">
        <v>190</v>
      </c>
      <c r="B382" t="s">
        <v>228</v>
      </c>
      <c r="C382" t="s">
        <v>229</v>
      </c>
      <c r="D382" t="s">
        <v>230</v>
      </c>
      <c r="E382" t="s">
        <v>176</v>
      </c>
      <c r="F382">
        <v>1999</v>
      </c>
      <c r="G382">
        <v>61.376651763610802</v>
      </c>
    </row>
    <row r="383" spans="1:7" x14ac:dyDescent="0.2">
      <c r="A383" t="s">
        <v>190</v>
      </c>
      <c r="B383" t="s">
        <v>228</v>
      </c>
      <c r="C383" t="s">
        <v>229</v>
      </c>
      <c r="D383" t="s">
        <v>230</v>
      </c>
      <c r="E383" t="s">
        <v>176</v>
      </c>
      <c r="F383">
        <v>2000</v>
      </c>
      <c r="G383">
        <v>61.773050094348697</v>
      </c>
    </row>
    <row r="384" spans="1:7" x14ac:dyDescent="0.2">
      <c r="A384" t="s">
        <v>190</v>
      </c>
      <c r="B384" t="s">
        <v>228</v>
      </c>
      <c r="C384" t="s">
        <v>229</v>
      </c>
      <c r="D384" t="s">
        <v>230</v>
      </c>
      <c r="E384" t="s">
        <v>176</v>
      </c>
      <c r="F384">
        <v>2001</v>
      </c>
      <c r="G384">
        <v>62.166684974155302</v>
      </c>
    </row>
    <row r="385" spans="1:7" x14ac:dyDescent="0.2">
      <c r="A385" t="s">
        <v>190</v>
      </c>
      <c r="B385" t="s">
        <v>228</v>
      </c>
      <c r="C385" t="s">
        <v>229</v>
      </c>
      <c r="D385" t="s">
        <v>230</v>
      </c>
      <c r="E385" t="s">
        <v>176</v>
      </c>
      <c r="F385">
        <v>2002</v>
      </c>
      <c r="G385">
        <v>59.581124699315197</v>
      </c>
    </row>
    <row r="386" spans="1:7" x14ac:dyDescent="0.2">
      <c r="A386" t="s">
        <v>190</v>
      </c>
      <c r="B386" t="s">
        <v>228</v>
      </c>
      <c r="C386" t="s">
        <v>229</v>
      </c>
      <c r="D386" t="s">
        <v>230</v>
      </c>
      <c r="E386" t="s">
        <v>176</v>
      </c>
      <c r="F386">
        <v>2003</v>
      </c>
      <c r="G386">
        <v>58.109400170092201</v>
      </c>
    </row>
    <row r="387" spans="1:7" x14ac:dyDescent="0.2">
      <c r="A387" t="s">
        <v>190</v>
      </c>
      <c r="B387" t="s">
        <v>228</v>
      </c>
      <c r="C387" t="s">
        <v>229</v>
      </c>
      <c r="D387" t="s">
        <v>230</v>
      </c>
      <c r="E387" t="s">
        <v>176</v>
      </c>
      <c r="F387">
        <v>2004</v>
      </c>
      <c r="G387">
        <v>49.008955294129002</v>
      </c>
    </row>
    <row r="388" spans="1:7" x14ac:dyDescent="0.2">
      <c r="A388" t="s">
        <v>190</v>
      </c>
      <c r="B388" t="s">
        <v>228</v>
      </c>
      <c r="C388" t="s">
        <v>229</v>
      </c>
      <c r="D388" t="s">
        <v>230</v>
      </c>
      <c r="E388" t="s">
        <v>176</v>
      </c>
      <c r="F388">
        <v>2005</v>
      </c>
      <c r="G388">
        <v>49.759377395971903</v>
      </c>
    </row>
    <row r="389" spans="1:7" x14ac:dyDescent="0.2">
      <c r="A389" t="s">
        <v>190</v>
      </c>
      <c r="B389" t="s">
        <v>228</v>
      </c>
      <c r="C389" t="s">
        <v>229</v>
      </c>
      <c r="D389" t="s">
        <v>230</v>
      </c>
      <c r="E389" t="s">
        <v>176</v>
      </c>
      <c r="F389">
        <v>2006</v>
      </c>
      <c r="G389">
        <v>49.565712861723597</v>
      </c>
    </row>
    <row r="390" spans="1:7" x14ac:dyDescent="0.2">
      <c r="A390" t="s">
        <v>190</v>
      </c>
      <c r="B390" t="s">
        <v>228</v>
      </c>
      <c r="C390" t="s">
        <v>229</v>
      </c>
      <c r="D390" t="s">
        <v>230</v>
      </c>
      <c r="E390" t="s">
        <v>176</v>
      </c>
      <c r="F390">
        <v>2007</v>
      </c>
      <c r="G390">
        <v>47.492346743512101</v>
      </c>
    </row>
    <row r="391" spans="1:7" x14ac:dyDescent="0.2">
      <c r="A391" t="s">
        <v>190</v>
      </c>
      <c r="B391" t="s">
        <v>228</v>
      </c>
      <c r="C391" t="s">
        <v>229</v>
      </c>
      <c r="D391" t="s">
        <v>230</v>
      </c>
      <c r="E391" t="s">
        <v>176</v>
      </c>
      <c r="F391">
        <v>2008</v>
      </c>
      <c r="G391">
        <v>45.7258431579328</v>
      </c>
    </row>
    <row r="392" spans="1:7" x14ac:dyDescent="0.2">
      <c r="A392" t="s">
        <v>190</v>
      </c>
      <c r="B392" t="s">
        <v>228</v>
      </c>
      <c r="C392" t="s">
        <v>229</v>
      </c>
      <c r="D392" t="s">
        <v>230</v>
      </c>
      <c r="E392" t="s">
        <v>176</v>
      </c>
      <c r="F392">
        <v>2009</v>
      </c>
      <c r="G392">
        <v>44.599450073806601</v>
      </c>
    </row>
    <row r="393" spans="1:7" x14ac:dyDescent="0.2">
      <c r="A393" t="s">
        <v>190</v>
      </c>
      <c r="B393" t="s">
        <v>228</v>
      </c>
      <c r="C393" t="s">
        <v>229</v>
      </c>
      <c r="D393" t="s">
        <v>230</v>
      </c>
      <c r="E393" t="s">
        <v>176</v>
      </c>
      <c r="F393">
        <v>2010</v>
      </c>
      <c r="G393">
        <v>48.469846998450201</v>
      </c>
    </row>
    <row r="394" spans="1:7" x14ac:dyDescent="0.2">
      <c r="A394" t="s">
        <v>190</v>
      </c>
      <c r="B394" t="s">
        <v>228</v>
      </c>
      <c r="C394" t="s">
        <v>229</v>
      </c>
      <c r="D394" t="s">
        <v>230</v>
      </c>
      <c r="E394" t="s">
        <v>176</v>
      </c>
      <c r="F394">
        <v>2011</v>
      </c>
      <c r="G394">
        <v>51.971836989786198</v>
      </c>
    </row>
    <row r="395" spans="1:7" x14ac:dyDescent="0.2">
      <c r="A395" t="s">
        <v>190</v>
      </c>
      <c r="B395" t="s">
        <v>228</v>
      </c>
      <c r="C395" t="s">
        <v>229</v>
      </c>
      <c r="D395" t="s">
        <v>230</v>
      </c>
      <c r="E395" t="s">
        <v>176</v>
      </c>
      <c r="F395">
        <v>2012</v>
      </c>
      <c r="G395">
        <v>53.159719632282801</v>
      </c>
    </row>
    <row r="396" spans="1:7" x14ac:dyDescent="0.2">
      <c r="A396" t="s">
        <v>190</v>
      </c>
      <c r="B396" t="s">
        <v>228</v>
      </c>
      <c r="C396" t="s">
        <v>229</v>
      </c>
      <c r="D396" t="s">
        <v>230</v>
      </c>
      <c r="E396" t="s">
        <v>176</v>
      </c>
      <c r="F396">
        <v>2013</v>
      </c>
      <c r="G396">
        <v>56.9375111562128</v>
      </c>
    </row>
    <row r="397" spans="1:7" x14ac:dyDescent="0.2">
      <c r="A397" t="s">
        <v>190</v>
      </c>
      <c r="B397" t="s">
        <v>228</v>
      </c>
      <c r="C397" t="s">
        <v>229</v>
      </c>
      <c r="D397" t="s">
        <v>230</v>
      </c>
      <c r="E397" t="s">
        <v>176</v>
      </c>
      <c r="F397">
        <v>2014</v>
      </c>
      <c r="G397">
        <v>61.398883648886503</v>
      </c>
    </row>
    <row r="398" spans="1:7" x14ac:dyDescent="0.2">
      <c r="A398" t="s">
        <v>190</v>
      </c>
      <c r="B398" t="s">
        <v>228</v>
      </c>
      <c r="C398" t="s">
        <v>229</v>
      </c>
      <c r="D398" t="s">
        <v>230</v>
      </c>
      <c r="E398" t="s">
        <v>176</v>
      </c>
      <c r="F398">
        <v>2015</v>
      </c>
      <c r="G398">
        <v>58.924922850694998</v>
      </c>
    </row>
    <row r="399" spans="1:7" x14ac:dyDescent="0.2">
      <c r="A399" t="s">
        <v>190</v>
      </c>
      <c r="B399" t="s">
        <v>228</v>
      </c>
      <c r="C399" t="s">
        <v>229</v>
      </c>
      <c r="D399" t="s">
        <v>230</v>
      </c>
      <c r="E399" t="s">
        <v>176</v>
      </c>
      <c r="F399">
        <v>2016</v>
      </c>
      <c r="G399">
        <v>58.321644347595601</v>
      </c>
    </row>
    <row r="400" spans="1:7" x14ac:dyDescent="0.2">
      <c r="A400" t="s">
        <v>190</v>
      </c>
      <c r="B400" t="s">
        <v>228</v>
      </c>
      <c r="C400" t="s">
        <v>229</v>
      </c>
      <c r="D400" t="s">
        <v>230</v>
      </c>
      <c r="E400" t="s">
        <v>176</v>
      </c>
      <c r="F400">
        <v>2017</v>
      </c>
      <c r="G400">
        <v>58.779288566048599</v>
      </c>
    </row>
    <row r="401" spans="1:7" x14ac:dyDescent="0.2">
      <c r="A401" t="s">
        <v>190</v>
      </c>
      <c r="B401" t="s">
        <v>228</v>
      </c>
      <c r="C401" t="s">
        <v>229</v>
      </c>
      <c r="D401" t="s">
        <v>230</v>
      </c>
      <c r="E401" t="s">
        <v>176</v>
      </c>
      <c r="F401">
        <v>2018</v>
      </c>
      <c r="G401">
        <v>59.032918162005402</v>
      </c>
    </row>
    <row r="402" spans="1:7" x14ac:dyDescent="0.2">
      <c r="A402" t="s">
        <v>219</v>
      </c>
      <c r="B402" t="s">
        <v>228</v>
      </c>
      <c r="C402" t="s">
        <v>229</v>
      </c>
      <c r="D402" t="s">
        <v>230</v>
      </c>
      <c r="E402" t="s">
        <v>176</v>
      </c>
      <c r="F402">
        <v>2000</v>
      </c>
      <c r="G402">
        <v>58.588801637171599</v>
      </c>
    </row>
    <row r="403" spans="1:7" x14ac:dyDescent="0.2">
      <c r="A403" t="s">
        <v>219</v>
      </c>
      <c r="B403" t="s">
        <v>228</v>
      </c>
      <c r="C403" t="s">
        <v>229</v>
      </c>
      <c r="D403" t="s">
        <v>230</v>
      </c>
      <c r="E403" t="s">
        <v>176</v>
      </c>
      <c r="F403">
        <v>2001</v>
      </c>
      <c r="G403">
        <v>54.214391833828003</v>
      </c>
    </row>
    <row r="404" spans="1:7" x14ac:dyDescent="0.2">
      <c r="A404" t="s">
        <v>219</v>
      </c>
      <c r="B404" t="s">
        <v>228</v>
      </c>
      <c r="C404" t="s">
        <v>229</v>
      </c>
      <c r="D404" t="s">
        <v>230</v>
      </c>
      <c r="E404" t="s">
        <v>176</v>
      </c>
      <c r="F404">
        <v>2002</v>
      </c>
      <c r="G404">
        <v>45.456118169167901</v>
      </c>
    </row>
    <row r="405" spans="1:7" x14ac:dyDescent="0.2">
      <c r="A405" t="s">
        <v>219</v>
      </c>
      <c r="B405" t="s">
        <v>228</v>
      </c>
      <c r="C405" t="s">
        <v>229</v>
      </c>
      <c r="D405" t="s">
        <v>230</v>
      </c>
      <c r="E405" t="s">
        <v>176</v>
      </c>
      <c r="F405">
        <v>2003</v>
      </c>
      <c r="G405">
        <v>42.506204579863102</v>
      </c>
    </row>
    <row r="406" spans="1:7" x14ac:dyDescent="0.2">
      <c r="A406" t="s">
        <v>219</v>
      </c>
      <c r="B406" t="s">
        <v>228</v>
      </c>
      <c r="C406" t="s">
        <v>229</v>
      </c>
      <c r="D406" t="s">
        <v>230</v>
      </c>
      <c r="E406" t="s">
        <v>176</v>
      </c>
      <c r="F406">
        <v>2004</v>
      </c>
      <c r="G406">
        <v>42.050431857382399</v>
      </c>
    </row>
    <row r="407" spans="1:7" x14ac:dyDescent="0.2">
      <c r="A407" t="s">
        <v>219</v>
      </c>
      <c r="B407" t="s">
        <v>228</v>
      </c>
      <c r="C407" t="s">
        <v>229</v>
      </c>
      <c r="D407" t="s">
        <v>230</v>
      </c>
      <c r="E407" t="s">
        <v>176</v>
      </c>
      <c r="F407">
        <v>2005</v>
      </c>
      <c r="G407">
        <v>44.590373605707398</v>
      </c>
    </row>
    <row r="408" spans="1:7" x14ac:dyDescent="0.2">
      <c r="A408" t="s">
        <v>219</v>
      </c>
      <c r="B408" t="s">
        <v>228</v>
      </c>
      <c r="C408" t="s">
        <v>229</v>
      </c>
      <c r="D408" t="s">
        <v>230</v>
      </c>
      <c r="E408" t="s">
        <v>176</v>
      </c>
      <c r="F408">
        <v>2006</v>
      </c>
      <c r="G408">
        <v>33.900357117352499</v>
      </c>
    </row>
    <row r="409" spans="1:7" x14ac:dyDescent="0.2">
      <c r="A409" t="s">
        <v>219</v>
      </c>
      <c r="B409" t="s">
        <v>228</v>
      </c>
      <c r="C409" t="s">
        <v>229</v>
      </c>
      <c r="D409" t="s">
        <v>230</v>
      </c>
      <c r="E409" t="s">
        <v>176</v>
      </c>
      <c r="F409">
        <v>2007</v>
      </c>
      <c r="G409">
        <v>27.085333620935</v>
      </c>
    </row>
    <row r="410" spans="1:7" x14ac:dyDescent="0.2">
      <c r="A410" t="s">
        <v>219</v>
      </c>
      <c r="B410" t="s">
        <v>228</v>
      </c>
      <c r="C410" t="s">
        <v>229</v>
      </c>
      <c r="D410" t="s">
        <v>230</v>
      </c>
      <c r="E410" t="s">
        <v>176</v>
      </c>
      <c r="F410">
        <v>2008</v>
      </c>
      <c r="G410">
        <v>23.9965047706951</v>
      </c>
    </row>
    <row r="411" spans="1:7" x14ac:dyDescent="0.2">
      <c r="A411" t="s">
        <v>219</v>
      </c>
      <c r="B411" t="s">
        <v>228</v>
      </c>
      <c r="C411" t="s">
        <v>229</v>
      </c>
      <c r="D411" t="s">
        <v>230</v>
      </c>
      <c r="E411" t="s">
        <v>176</v>
      </c>
      <c r="F411">
        <v>2009</v>
      </c>
      <c r="G411">
        <v>25.812180463813899</v>
      </c>
    </row>
    <row r="412" spans="1:7" x14ac:dyDescent="0.2">
      <c r="A412" t="s">
        <v>219</v>
      </c>
      <c r="B412" t="s">
        <v>228</v>
      </c>
      <c r="C412" t="s">
        <v>229</v>
      </c>
      <c r="D412" t="s">
        <v>230</v>
      </c>
      <c r="E412" t="s">
        <v>176</v>
      </c>
      <c r="F412">
        <v>2010</v>
      </c>
      <c r="G412">
        <v>45.002445826009499</v>
      </c>
    </row>
    <row r="413" spans="1:7" x14ac:dyDescent="0.2">
      <c r="A413" t="s">
        <v>219</v>
      </c>
      <c r="B413" t="s">
        <v>228</v>
      </c>
      <c r="C413" t="s">
        <v>229</v>
      </c>
      <c r="D413" t="s">
        <v>230</v>
      </c>
      <c r="E413" t="s">
        <v>176</v>
      </c>
      <c r="F413">
        <v>2011</v>
      </c>
      <c r="G413">
        <v>54.515690133179497</v>
      </c>
    </row>
    <row r="414" spans="1:7" x14ac:dyDescent="0.2">
      <c r="A414" t="s">
        <v>219</v>
      </c>
      <c r="B414" t="s">
        <v>228</v>
      </c>
      <c r="C414" t="s">
        <v>229</v>
      </c>
      <c r="D414" t="s">
        <v>230</v>
      </c>
      <c r="E414" t="s">
        <v>176</v>
      </c>
      <c r="F414">
        <v>2012</v>
      </c>
      <c r="G414">
        <v>52.0608179824251</v>
      </c>
    </row>
    <row r="415" spans="1:7" x14ac:dyDescent="0.2">
      <c r="A415" t="s">
        <v>219</v>
      </c>
      <c r="B415" t="s">
        <v>228</v>
      </c>
      <c r="C415" t="s">
        <v>229</v>
      </c>
      <c r="D415" t="s">
        <v>230</v>
      </c>
      <c r="E415" t="s">
        <v>176</v>
      </c>
      <c r="F415">
        <v>2013</v>
      </c>
      <c r="G415">
        <v>48.529627087790701</v>
      </c>
    </row>
    <row r="416" spans="1:7" x14ac:dyDescent="0.2">
      <c r="A416" t="s">
        <v>219</v>
      </c>
      <c r="B416" t="s">
        <v>228</v>
      </c>
      <c r="C416" t="s">
        <v>229</v>
      </c>
      <c r="D416" t="s">
        <v>230</v>
      </c>
      <c r="E416" t="s">
        <v>176</v>
      </c>
      <c r="F416">
        <v>2014</v>
      </c>
      <c r="G416">
        <v>43.0652335923427</v>
      </c>
    </row>
    <row r="417" spans="1:7" x14ac:dyDescent="0.2">
      <c r="A417" t="s">
        <v>219</v>
      </c>
      <c r="B417" t="s">
        <v>228</v>
      </c>
      <c r="C417" t="s">
        <v>229</v>
      </c>
      <c r="D417" t="s">
        <v>230</v>
      </c>
      <c r="E417" t="s">
        <v>176</v>
      </c>
      <c r="F417">
        <v>2015</v>
      </c>
      <c r="G417">
        <v>45.519510997859697</v>
      </c>
    </row>
    <row r="418" spans="1:7" x14ac:dyDescent="0.2">
      <c r="A418" t="s">
        <v>219</v>
      </c>
      <c r="B418" t="s">
        <v>228</v>
      </c>
      <c r="C418" t="s">
        <v>229</v>
      </c>
      <c r="D418" t="s">
        <v>230</v>
      </c>
      <c r="E418" t="s">
        <v>176</v>
      </c>
      <c r="F418">
        <v>2016</v>
      </c>
      <c r="G418">
        <v>41.516813783345903</v>
      </c>
    </row>
    <row r="419" spans="1:7" x14ac:dyDescent="0.2">
      <c r="A419" t="s">
        <v>219</v>
      </c>
      <c r="B419" t="s">
        <v>228</v>
      </c>
      <c r="C419" t="s">
        <v>229</v>
      </c>
      <c r="D419" t="s">
        <v>230</v>
      </c>
      <c r="E419" t="s">
        <v>176</v>
      </c>
      <c r="F419">
        <v>2017</v>
      </c>
      <c r="G419">
        <v>37.671827439014102</v>
      </c>
    </row>
    <row r="420" spans="1:7" x14ac:dyDescent="0.2">
      <c r="A420" t="s">
        <v>219</v>
      </c>
      <c r="B420" t="s">
        <v>228</v>
      </c>
      <c r="C420" t="s">
        <v>229</v>
      </c>
      <c r="D420" t="s">
        <v>230</v>
      </c>
      <c r="E420" t="s">
        <v>176</v>
      </c>
      <c r="F420">
        <v>2018</v>
      </c>
      <c r="G420">
        <v>41.691043269125402</v>
      </c>
    </row>
    <row r="421" spans="1:7" x14ac:dyDescent="0.2">
      <c r="A421" t="s">
        <v>220</v>
      </c>
      <c r="B421" t="s">
        <v>228</v>
      </c>
      <c r="C421" t="s">
        <v>229</v>
      </c>
      <c r="D421" t="s">
        <v>230</v>
      </c>
      <c r="E421" t="s">
        <v>176</v>
      </c>
      <c r="F421">
        <v>2000</v>
      </c>
      <c r="G421">
        <v>49.8003175253249</v>
      </c>
    </row>
    <row r="422" spans="1:7" x14ac:dyDescent="0.2">
      <c r="A422" t="s">
        <v>220</v>
      </c>
      <c r="B422" t="s">
        <v>228</v>
      </c>
      <c r="C422" t="s">
        <v>229</v>
      </c>
      <c r="D422" t="s">
        <v>230</v>
      </c>
      <c r="E422" t="s">
        <v>176</v>
      </c>
      <c r="F422">
        <v>2001</v>
      </c>
      <c r="G422">
        <v>57.4239658877623</v>
      </c>
    </row>
    <row r="423" spans="1:7" x14ac:dyDescent="0.2">
      <c r="A423" t="s">
        <v>220</v>
      </c>
      <c r="B423" t="s">
        <v>228</v>
      </c>
      <c r="C423" t="s">
        <v>229</v>
      </c>
      <c r="D423" t="s">
        <v>230</v>
      </c>
      <c r="E423" t="s">
        <v>176</v>
      </c>
      <c r="F423">
        <v>2002</v>
      </c>
      <c r="G423">
        <v>53.481936096741897</v>
      </c>
    </row>
    <row r="424" spans="1:7" x14ac:dyDescent="0.2">
      <c r="A424" t="s">
        <v>220</v>
      </c>
      <c r="B424" t="s">
        <v>228</v>
      </c>
      <c r="C424" t="s">
        <v>229</v>
      </c>
      <c r="D424" t="s">
        <v>230</v>
      </c>
      <c r="E424" t="s">
        <v>176</v>
      </c>
      <c r="F424">
        <v>2003</v>
      </c>
      <c r="G424">
        <v>47.950619648708297</v>
      </c>
    </row>
    <row r="425" spans="1:7" x14ac:dyDescent="0.2">
      <c r="A425" t="s">
        <v>220</v>
      </c>
      <c r="B425" t="s">
        <v>228</v>
      </c>
      <c r="C425" t="s">
        <v>229</v>
      </c>
      <c r="D425" t="s">
        <v>230</v>
      </c>
      <c r="E425" t="s">
        <v>176</v>
      </c>
      <c r="F425">
        <v>2004</v>
      </c>
      <c r="G425">
        <v>51.438401148443198</v>
      </c>
    </row>
    <row r="426" spans="1:7" x14ac:dyDescent="0.2">
      <c r="A426" t="s">
        <v>220</v>
      </c>
      <c r="B426" t="s">
        <v>228</v>
      </c>
      <c r="C426" t="s">
        <v>229</v>
      </c>
      <c r="D426" t="s">
        <v>230</v>
      </c>
      <c r="E426" t="s">
        <v>176</v>
      </c>
      <c r="F426">
        <v>2005</v>
      </c>
      <c r="G426">
        <v>52.847947983255501</v>
      </c>
    </row>
    <row r="427" spans="1:7" x14ac:dyDescent="0.2">
      <c r="A427" t="s">
        <v>220</v>
      </c>
      <c r="B427" t="s">
        <v>228</v>
      </c>
      <c r="C427" t="s">
        <v>229</v>
      </c>
      <c r="D427" t="s">
        <v>230</v>
      </c>
      <c r="E427" t="s">
        <v>176</v>
      </c>
      <c r="F427">
        <v>2006</v>
      </c>
      <c r="G427">
        <v>45.152018879785103</v>
      </c>
    </row>
    <row r="428" spans="1:7" x14ac:dyDescent="0.2">
      <c r="A428" t="s">
        <v>220</v>
      </c>
      <c r="B428" t="s">
        <v>228</v>
      </c>
      <c r="C428" t="s">
        <v>229</v>
      </c>
      <c r="D428" t="s">
        <v>230</v>
      </c>
      <c r="E428" t="s">
        <v>176</v>
      </c>
      <c r="F428">
        <v>2007</v>
      </c>
      <c r="G428">
        <v>32.382447107861601</v>
      </c>
    </row>
    <row r="429" spans="1:7" x14ac:dyDescent="0.2">
      <c r="A429" t="s">
        <v>220</v>
      </c>
      <c r="B429" t="s">
        <v>228</v>
      </c>
      <c r="C429" t="s">
        <v>229</v>
      </c>
      <c r="D429" t="s">
        <v>230</v>
      </c>
      <c r="E429" t="s">
        <v>176</v>
      </c>
      <c r="F429">
        <v>2008</v>
      </c>
      <c r="G429">
        <v>21.535990105883801</v>
      </c>
    </row>
    <row r="430" spans="1:7" x14ac:dyDescent="0.2">
      <c r="A430" t="s">
        <v>220</v>
      </c>
      <c r="B430" t="s">
        <v>228</v>
      </c>
      <c r="C430" t="s">
        <v>229</v>
      </c>
      <c r="D430" t="s">
        <v>230</v>
      </c>
      <c r="E430" t="s">
        <v>176</v>
      </c>
      <c r="F430">
        <v>2009</v>
      </c>
      <c r="G430">
        <v>23.6629813787399</v>
      </c>
    </row>
    <row r="431" spans="1:7" x14ac:dyDescent="0.2">
      <c r="A431" t="s">
        <v>220</v>
      </c>
      <c r="B431" t="s">
        <v>228</v>
      </c>
      <c r="C431" t="s">
        <v>229</v>
      </c>
      <c r="D431" t="s">
        <v>230</v>
      </c>
      <c r="E431" t="s">
        <v>176</v>
      </c>
      <c r="F431">
        <v>2010</v>
      </c>
      <c r="G431">
        <v>41.656918946935697</v>
      </c>
    </row>
    <row r="432" spans="1:7" x14ac:dyDescent="0.2">
      <c r="A432" t="s">
        <v>220</v>
      </c>
      <c r="B432" t="s">
        <v>228</v>
      </c>
      <c r="C432" t="s">
        <v>229</v>
      </c>
      <c r="D432" t="s">
        <v>230</v>
      </c>
      <c r="E432" t="s">
        <v>176</v>
      </c>
      <c r="F432">
        <v>2011</v>
      </c>
      <c r="G432">
        <v>52.113206731209601</v>
      </c>
    </row>
    <row r="433" spans="1:7" x14ac:dyDescent="0.2">
      <c r="A433" t="s">
        <v>220</v>
      </c>
      <c r="B433" t="s">
        <v>228</v>
      </c>
      <c r="C433" t="s">
        <v>229</v>
      </c>
      <c r="D433" t="s">
        <v>230</v>
      </c>
      <c r="E433" t="s">
        <v>176</v>
      </c>
      <c r="F433">
        <v>2012</v>
      </c>
      <c r="G433">
        <v>49.176913234807301</v>
      </c>
    </row>
    <row r="434" spans="1:7" x14ac:dyDescent="0.2">
      <c r="A434" t="s">
        <v>220</v>
      </c>
      <c r="B434" t="s">
        <v>228</v>
      </c>
      <c r="C434" t="s">
        <v>229</v>
      </c>
      <c r="D434" t="s">
        <v>230</v>
      </c>
      <c r="E434" t="s">
        <v>176</v>
      </c>
      <c r="F434">
        <v>2013</v>
      </c>
      <c r="G434">
        <v>42.956147910920599</v>
      </c>
    </row>
    <row r="435" spans="1:7" x14ac:dyDescent="0.2">
      <c r="A435" t="s">
        <v>220</v>
      </c>
      <c r="B435" t="s">
        <v>228</v>
      </c>
      <c r="C435" t="s">
        <v>229</v>
      </c>
      <c r="D435" t="s">
        <v>230</v>
      </c>
      <c r="E435" t="s">
        <v>176</v>
      </c>
      <c r="F435">
        <v>2014</v>
      </c>
      <c r="G435">
        <v>44.698798085457597</v>
      </c>
    </row>
    <row r="436" spans="1:7" x14ac:dyDescent="0.2">
      <c r="A436" t="s">
        <v>220</v>
      </c>
      <c r="B436" t="s">
        <v>228</v>
      </c>
      <c r="C436" t="s">
        <v>229</v>
      </c>
      <c r="D436" t="s">
        <v>230</v>
      </c>
      <c r="E436" t="s">
        <v>176</v>
      </c>
      <c r="F436">
        <v>2015</v>
      </c>
      <c r="G436">
        <v>42.8895385139271</v>
      </c>
    </row>
    <row r="437" spans="1:7" x14ac:dyDescent="0.2">
      <c r="A437" t="s">
        <v>220</v>
      </c>
      <c r="B437" t="s">
        <v>228</v>
      </c>
      <c r="C437" t="s">
        <v>229</v>
      </c>
      <c r="D437" t="s">
        <v>230</v>
      </c>
      <c r="E437" t="s">
        <v>176</v>
      </c>
      <c r="F437">
        <v>2016</v>
      </c>
      <c r="G437">
        <v>38.325930906012402</v>
      </c>
    </row>
    <row r="438" spans="1:7" x14ac:dyDescent="0.2">
      <c r="A438" t="s">
        <v>220</v>
      </c>
      <c r="B438" t="s">
        <v>228</v>
      </c>
      <c r="C438" t="s">
        <v>229</v>
      </c>
      <c r="D438" t="s">
        <v>230</v>
      </c>
      <c r="E438" t="s">
        <v>176</v>
      </c>
      <c r="F438">
        <v>2017</v>
      </c>
      <c r="G438">
        <v>37.557030295561603</v>
      </c>
    </row>
    <row r="439" spans="1:7" x14ac:dyDescent="0.2">
      <c r="A439" t="s">
        <v>220</v>
      </c>
      <c r="B439" t="s">
        <v>228</v>
      </c>
      <c r="C439" t="s">
        <v>229</v>
      </c>
      <c r="D439" t="s">
        <v>230</v>
      </c>
      <c r="E439" t="s">
        <v>176</v>
      </c>
      <c r="F439">
        <v>2018</v>
      </c>
      <c r="G439">
        <v>32.238388414327702</v>
      </c>
    </row>
    <row r="440" spans="1:7" x14ac:dyDescent="0.2">
      <c r="A440" t="s">
        <v>191</v>
      </c>
      <c r="B440" t="s">
        <v>228</v>
      </c>
      <c r="C440" t="s">
        <v>229</v>
      </c>
      <c r="D440" t="s">
        <v>230</v>
      </c>
      <c r="E440" t="s">
        <v>176</v>
      </c>
      <c r="F440">
        <v>1983</v>
      </c>
      <c r="G440">
        <v>35.4166666666667</v>
      </c>
    </row>
    <row r="441" spans="1:7" x14ac:dyDescent="0.2">
      <c r="A441" t="s">
        <v>191</v>
      </c>
      <c r="B441" t="s">
        <v>228</v>
      </c>
      <c r="C441" t="s">
        <v>229</v>
      </c>
      <c r="D441" t="s">
        <v>230</v>
      </c>
      <c r="E441" t="s">
        <v>176</v>
      </c>
      <c r="F441">
        <v>1984</v>
      </c>
      <c r="G441">
        <v>29.411764705882401</v>
      </c>
    </row>
    <row r="442" spans="1:7" x14ac:dyDescent="0.2">
      <c r="A442" t="s">
        <v>191</v>
      </c>
      <c r="B442" t="s">
        <v>228</v>
      </c>
      <c r="C442" t="s">
        <v>229</v>
      </c>
      <c r="D442" t="s">
        <v>230</v>
      </c>
      <c r="E442" t="s">
        <v>176</v>
      </c>
      <c r="F442">
        <v>1985</v>
      </c>
      <c r="G442">
        <v>41.860465116279101</v>
      </c>
    </row>
    <row r="443" spans="1:7" x14ac:dyDescent="0.2">
      <c r="A443" t="s">
        <v>191</v>
      </c>
      <c r="B443" t="s">
        <v>228</v>
      </c>
      <c r="C443" t="s">
        <v>229</v>
      </c>
      <c r="D443" t="s">
        <v>230</v>
      </c>
      <c r="E443" t="s">
        <v>176</v>
      </c>
      <c r="F443">
        <v>1986</v>
      </c>
      <c r="G443">
        <v>31.25</v>
      </c>
    </row>
    <row r="444" spans="1:7" x14ac:dyDescent="0.2">
      <c r="A444" t="s">
        <v>191</v>
      </c>
      <c r="B444" t="s">
        <v>228</v>
      </c>
      <c r="C444" t="s">
        <v>229</v>
      </c>
      <c r="D444" t="s">
        <v>230</v>
      </c>
      <c r="E444" t="s">
        <v>176</v>
      </c>
      <c r="F444">
        <v>1987</v>
      </c>
      <c r="G444">
        <v>40</v>
      </c>
    </row>
    <row r="445" spans="1:7" x14ac:dyDescent="0.2">
      <c r="A445" t="s">
        <v>191</v>
      </c>
      <c r="B445" t="s">
        <v>228</v>
      </c>
      <c r="C445" t="s">
        <v>229</v>
      </c>
      <c r="D445" t="s">
        <v>230</v>
      </c>
      <c r="E445" t="s">
        <v>176</v>
      </c>
      <c r="F445">
        <v>1988</v>
      </c>
      <c r="G445">
        <v>30</v>
      </c>
    </row>
    <row r="446" spans="1:7" x14ac:dyDescent="0.2">
      <c r="A446" t="s">
        <v>191</v>
      </c>
      <c r="B446" t="s">
        <v>228</v>
      </c>
      <c r="C446" t="s">
        <v>229</v>
      </c>
      <c r="D446" t="s">
        <v>230</v>
      </c>
      <c r="E446" t="s">
        <v>176</v>
      </c>
      <c r="F446">
        <v>1989</v>
      </c>
      <c r="G446">
        <v>47.368421052631597</v>
      </c>
    </row>
    <row r="447" spans="1:7" x14ac:dyDescent="0.2">
      <c r="A447" t="s">
        <v>191</v>
      </c>
      <c r="B447" t="s">
        <v>228</v>
      </c>
      <c r="C447" t="s">
        <v>229</v>
      </c>
      <c r="D447" t="s">
        <v>230</v>
      </c>
      <c r="E447" t="s">
        <v>176</v>
      </c>
      <c r="F447">
        <v>1990</v>
      </c>
      <c r="G447">
        <v>47.368421052631597</v>
      </c>
    </row>
    <row r="448" spans="1:7" x14ac:dyDescent="0.2">
      <c r="A448" t="s">
        <v>191</v>
      </c>
      <c r="B448" t="s">
        <v>228</v>
      </c>
      <c r="C448" t="s">
        <v>229</v>
      </c>
      <c r="D448" t="s">
        <v>230</v>
      </c>
      <c r="E448" t="s">
        <v>176</v>
      </c>
      <c r="F448">
        <v>1991</v>
      </c>
      <c r="G448">
        <v>31.25</v>
      </c>
    </row>
    <row r="449" spans="1:7" x14ac:dyDescent="0.2">
      <c r="A449" t="s">
        <v>191</v>
      </c>
      <c r="B449" t="s">
        <v>228</v>
      </c>
      <c r="C449" t="s">
        <v>229</v>
      </c>
      <c r="D449" t="s">
        <v>230</v>
      </c>
      <c r="E449" t="s">
        <v>176</v>
      </c>
      <c r="F449">
        <v>1992</v>
      </c>
      <c r="G449">
        <v>14.285714285714301</v>
      </c>
    </row>
    <row r="450" spans="1:7" x14ac:dyDescent="0.2">
      <c r="A450" t="s">
        <v>191</v>
      </c>
      <c r="B450" t="s">
        <v>228</v>
      </c>
      <c r="C450" t="s">
        <v>229</v>
      </c>
      <c r="D450" t="s">
        <v>230</v>
      </c>
      <c r="E450" t="s">
        <v>176</v>
      </c>
      <c r="F450">
        <v>1993</v>
      </c>
      <c r="G450">
        <v>31.578947368421101</v>
      </c>
    </row>
    <row r="451" spans="1:7" x14ac:dyDescent="0.2">
      <c r="A451" t="s">
        <v>191</v>
      </c>
      <c r="B451" t="s">
        <v>228</v>
      </c>
      <c r="C451" t="s">
        <v>229</v>
      </c>
      <c r="D451" t="s">
        <v>230</v>
      </c>
      <c r="E451" t="s">
        <v>176</v>
      </c>
      <c r="F451">
        <v>1994</v>
      </c>
      <c r="G451">
        <v>29.567000225716601</v>
      </c>
    </row>
    <row r="452" spans="1:7" x14ac:dyDescent="0.2">
      <c r="A452" t="s">
        <v>191</v>
      </c>
      <c r="B452" t="s">
        <v>228</v>
      </c>
      <c r="C452" t="s">
        <v>229</v>
      </c>
      <c r="D452" t="s">
        <v>230</v>
      </c>
      <c r="E452" t="s">
        <v>176</v>
      </c>
      <c r="F452">
        <v>1995</v>
      </c>
      <c r="G452">
        <v>23.231787797505</v>
      </c>
    </row>
    <row r="453" spans="1:7" x14ac:dyDescent="0.2">
      <c r="A453" t="s">
        <v>191</v>
      </c>
      <c r="B453" t="s">
        <v>228</v>
      </c>
      <c r="C453" t="s">
        <v>229</v>
      </c>
      <c r="D453" t="s">
        <v>230</v>
      </c>
      <c r="E453" t="s">
        <v>176</v>
      </c>
      <c r="F453">
        <v>1996</v>
      </c>
      <c r="G453">
        <v>27.577742282817201</v>
      </c>
    </row>
    <row r="454" spans="1:7" x14ac:dyDescent="0.2">
      <c r="A454" t="s">
        <v>191</v>
      </c>
      <c r="B454" t="s">
        <v>228</v>
      </c>
      <c r="C454" t="s">
        <v>229</v>
      </c>
      <c r="D454" t="s">
        <v>230</v>
      </c>
      <c r="E454" t="s">
        <v>176</v>
      </c>
      <c r="F454">
        <v>1997</v>
      </c>
      <c r="G454">
        <v>34.585157023737302</v>
      </c>
    </row>
    <row r="455" spans="1:7" x14ac:dyDescent="0.2">
      <c r="A455" t="s">
        <v>191</v>
      </c>
      <c r="B455" t="s">
        <v>228</v>
      </c>
      <c r="C455" t="s">
        <v>229</v>
      </c>
      <c r="D455" t="s">
        <v>230</v>
      </c>
      <c r="E455" t="s">
        <v>176</v>
      </c>
      <c r="F455">
        <v>1998</v>
      </c>
      <c r="G455">
        <v>31.3004750716321</v>
      </c>
    </row>
    <row r="456" spans="1:7" x14ac:dyDescent="0.2">
      <c r="A456" t="s">
        <v>191</v>
      </c>
      <c r="B456" t="s">
        <v>228</v>
      </c>
      <c r="C456" t="s">
        <v>229</v>
      </c>
      <c r="D456" t="s">
        <v>230</v>
      </c>
      <c r="E456" t="s">
        <v>176</v>
      </c>
      <c r="F456">
        <v>1999</v>
      </c>
      <c r="G456">
        <v>32.317823974770697</v>
      </c>
    </row>
    <row r="457" spans="1:7" x14ac:dyDescent="0.2">
      <c r="A457" t="s">
        <v>191</v>
      </c>
      <c r="B457" t="s">
        <v>228</v>
      </c>
      <c r="C457" t="s">
        <v>229</v>
      </c>
      <c r="D457" t="s">
        <v>230</v>
      </c>
      <c r="E457" t="s">
        <v>176</v>
      </c>
      <c r="F457">
        <v>2000</v>
      </c>
      <c r="G457">
        <v>22.355332917162599</v>
      </c>
    </row>
    <row r="458" spans="1:7" x14ac:dyDescent="0.2">
      <c r="A458" t="s">
        <v>191</v>
      </c>
      <c r="B458" t="s">
        <v>228</v>
      </c>
      <c r="C458" t="s">
        <v>229</v>
      </c>
      <c r="D458" t="s">
        <v>230</v>
      </c>
      <c r="E458" t="s">
        <v>176</v>
      </c>
      <c r="F458">
        <v>2001</v>
      </c>
      <c r="G458">
        <v>28.446752288658001</v>
      </c>
    </row>
    <row r="459" spans="1:7" x14ac:dyDescent="0.2">
      <c r="A459" t="s">
        <v>191</v>
      </c>
      <c r="B459" t="s">
        <v>228</v>
      </c>
      <c r="C459" t="s">
        <v>229</v>
      </c>
      <c r="D459" t="s">
        <v>230</v>
      </c>
      <c r="E459" t="s">
        <v>176</v>
      </c>
      <c r="F459">
        <v>2002</v>
      </c>
      <c r="G459">
        <v>27.431217723803901</v>
      </c>
    </row>
    <row r="460" spans="1:7" x14ac:dyDescent="0.2">
      <c r="A460" t="s">
        <v>191</v>
      </c>
      <c r="B460" t="s">
        <v>228</v>
      </c>
      <c r="C460" t="s">
        <v>229</v>
      </c>
      <c r="D460" t="s">
        <v>230</v>
      </c>
      <c r="E460" t="s">
        <v>176</v>
      </c>
      <c r="F460">
        <v>2003</v>
      </c>
      <c r="G460">
        <v>24.721093225519599</v>
      </c>
    </row>
    <row r="461" spans="1:7" x14ac:dyDescent="0.2">
      <c r="A461" t="s">
        <v>191</v>
      </c>
      <c r="B461" t="s">
        <v>228</v>
      </c>
      <c r="C461" t="s">
        <v>229</v>
      </c>
      <c r="D461" t="s">
        <v>230</v>
      </c>
      <c r="E461" t="s">
        <v>176</v>
      </c>
      <c r="F461">
        <v>2004</v>
      </c>
      <c r="G461">
        <v>20.984507415053201</v>
      </c>
    </row>
    <row r="462" spans="1:7" x14ac:dyDescent="0.2">
      <c r="A462" t="s">
        <v>191</v>
      </c>
      <c r="B462" t="s">
        <v>228</v>
      </c>
      <c r="C462" t="s">
        <v>229</v>
      </c>
      <c r="D462" t="s">
        <v>230</v>
      </c>
      <c r="E462" t="s">
        <v>176</v>
      </c>
      <c r="F462">
        <v>2005</v>
      </c>
      <c r="G462">
        <v>26.4367879045503</v>
      </c>
    </row>
    <row r="463" spans="1:7" x14ac:dyDescent="0.2">
      <c r="A463" t="s">
        <v>191</v>
      </c>
      <c r="B463" t="s">
        <v>228</v>
      </c>
      <c r="C463" t="s">
        <v>229</v>
      </c>
      <c r="D463" t="s">
        <v>230</v>
      </c>
      <c r="E463" t="s">
        <v>176</v>
      </c>
      <c r="F463">
        <v>2006</v>
      </c>
      <c r="G463">
        <v>29.522163065241401</v>
      </c>
    </row>
    <row r="464" spans="1:7" x14ac:dyDescent="0.2">
      <c r="A464" t="s">
        <v>191</v>
      </c>
      <c r="B464" t="s">
        <v>228</v>
      </c>
      <c r="C464" t="s">
        <v>229</v>
      </c>
      <c r="D464" t="s">
        <v>230</v>
      </c>
      <c r="E464" t="s">
        <v>176</v>
      </c>
      <c r="F464">
        <v>2007</v>
      </c>
      <c r="G464">
        <v>28.6601256569231</v>
      </c>
    </row>
    <row r="465" spans="1:7" x14ac:dyDescent="0.2">
      <c r="A465" t="s">
        <v>191</v>
      </c>
      <c r="B465" t="s">
        <v>228</v>
      </c>
      <c r="C465" t="s">
        <v>229</v>
      </c>
      <c r="D465" t="s">
        <v>230</v>
      </c>
      <c r="E465" t="s">
        <v>176</v>
      </c>
      <c r="F465">
        <v>2008</v>
      </c>
      <c r="G465">
        <v>32.365262686334397</v>
      </c>
    </row>
    <row r="466" spans="1:7" x14ac:dyDescent="0.2">
      <c r="A466" t="s">
        <v>191</v>
      </c>
      <c r="B466" t="s">
        <v>228</v>
      </c>
      <c r="C466" t="s">
        <v>229</v>
      </c>
      <c r="D466" t="s">
        <v>230</v>
      </c>
      <c r="E466" t="s">
        <v>176</v>
      </c>
      <c r="F466">
        <v>2009</v>
      </c>
      <c r="G466">
        <v>23.088441123761399</v>
      </c>
    </row>
    <row r="467" spans="1:7" x14ac:dyDescent="0.2">
      <c r="A467" t="s">
        <v>191</v>
      </c>
      <c r="B467" t="s">
        <v>228</v>
      </c>
      <c r="C467" t="s">
        <v>229</v>
      </c>
      <c r="D467" t="s">
        <v>230</v>
      </c>
      <c r="E467" t="s">
        <v>176</v>
      </c>
      <c r="F467">
        <v>2010</v>
      </c>
      <c r="G467">
        <v>29.2935551041362</v>
      </c>
    </row>
    <row r="468" spans="1:7" x14ac:dyDescent="0.2">
      <c r="A468" t="s">
        <v>191</v>
      </c>
      <c r="B468" t="s">
        <v>228</v>
      </c>
      <c r="C468" t="s">
        <v>229</v>
      </c>
      <c r="D468" t="s">
        <v>230</v>
      </c>
      <c r="E468" t="s">
        <v>176</v>
      </c>
      <c r="F468">
        <v>2011</v>
      </c>
      <c r="G468">
        <v>28.816241117703001</v>
      </c>
    </row>
    <row r="469" spans="1:7" x14ac:dyDescent="0.2">
      <c r="A469" t="s">
        <v>191</v>
      </c>
      <c r="B469" t="s">
        <v>228</v>
      </c>
      <c r="C469" t="s">
        <v>229</v>
      </c>
      <c r="D469" t="s">
        <v>230</v>
      </c>
      <c r="E469" t="s">
        <v>176</v>
      </c>
      <c r="F469">
        <v>2012</v>
      </c>
      <c r="G469">
        <v>30.2912955243002</v>
      </c>
    </row>
    <row r="470" spans="1:7" x14ac:dyDescent="0.2">
      <c r="A470" t="s">
        <v>191</v>
      </c>
      <c r="B470" t="s">
        <v>228</v>
      </c>
      <c r="C470" t="s">
        <v>229</v>
      </c>
      <c r="D470" t="s">
        <v>230</v>
      </c>
      <c r="E470" t="s">
        <v>176</v>
      </c>
      <c r="F470">
        <v>2013</v>
      </c>
      <c r="G470">
        <v>30.444795047514202</v>
      </c>
    </row>
    <row r="471" spans="1:7" x14ac:dyDescent="0.2">
      <c r="A471" t="s">
        <v>191</v>
      </c>
      <c r="B471" t="s">
        <v>228</v>
      </c>
      <c r="C471" t="s">
        <v>229</v>
      </c>
      <c r="D471" t="s">
        <v>230</v>
      </c>
      <c r="E471" t="s">
        <v>176</v>
      </c>
      <c r="F471">
        <v>2014</v>
      </c>
      <c r="G471">
        <v>27.389247683458699</v>
      </c>
    </row>
    <row r="472" spans="1:7" x14ac:dyDescent="0.2">
      <c r="A472" t="s">
        <v>191</v>
      </c>
      <c r="B472" t="s">
        <v>228</v>
      </c>
      <c r="C472" t="s">
        <v>229</v>
      </c>
      <c r="D472" t="s">
        <v>230</v>
      </c>
      <c r="E472" t="s">
        <v>176</v>
      </c>
      <c r="F472">
        <v>2015</v>
      </c>
      <c r="G472">
        <v>28.426679946809301</v>
      </c>
    </row>
    <row r="473" spans="1:7" x14ac:dyDescent="0.2">
      <c r="A473" t="s">
        <v>191</v>
      </c>
      <c r="B473" t="s">
        <v>228</v>
      </c>
      <c r="C473" t="s">
        <v>229</v>
      </c>
      <c r="D473" t="s">
        <v>230</v>
      </c>
      <c r="E473" t="s">
        <v>176</v>
      </c>
      <c r="F473">
        <v>2016</v>
      </c>
      <c r="G473">
        <v>34.9882606144742</v>
      </c>
    </row>
    <row r="474" spans="1:7" x14ac:dyDescent="0.2">
      <c r="A474" t="s">
        <v>191</v>
      </c>
      <c r="B474" t="s">
        <v>228</v>
      </c>
      <c r="C474" t="s">
        <v>229</v>
      </c>
      <c r="D474" t="s">
        <v>230</v>
      </c>
      <c r="E474" t="s">
        <v>176</v>
      </c>
      <c r="F474">
        <v>2017</v>
      </c>
      <c r="G474">
        <v>38.2154348804997</v>
      </c>
    </row>
    <row r="475" spans="1:7" x14ac:dyDescent="0.2">
      <c r="A475" t="s">
        <v>191</v>
      </c>
      <c r="B475" t="s">
        <v>228</v>
      </c>
      <c r="C475" t="s">
        <v>229</v>
      </c>
      <c r="D475" t="s">
        <v>230</v>
      </c>
      <c r="E475" t="s">
        <v>176</v>
      </c>
      <c r="F475">
        <v>2018</v>
      </c>
      <c r="G475">
        <v>24.721869160559599</v>
      </c>
    </row>
    <row r="476" spans="1:7" x14ac:dyDescent="0.2">
      <c r="A476" t="s">
        <v>235</v>
      </c>
      <c r="B476" t="s">
        <v>228</v>
      </c>
      <c r="C476" t="s">
        <v>229</v>
      </c>
      <c r="D476" t="s">
        <v>230</v>
      </c>
      <c r="E476" t="s">
        <v>176</v>
      </c>
      <c r="F476">
        <v>1983</v>
      </c>
      <c r="G476">
        <v>48.788715118061901</v>
      </c>
    </row>
    <row r="477" spans="1:7" x14ac:dyDescent="0.2">
      <c r="A477" t="s">
        <v>235</v>
      </c>
      <c r="B477" t="s">
        <v>228</v>
      </c>
      <c r="C477" t="s">
        <v>229</v>
      </c>
      <c r="D477" t="s">
        <v>230</v>
      </c>
      <c r="E477" t="s">
        <v>176</v>
      </c>
      <c r="F477">
        <v>1985</v>
      </c>
      <c r="G477">
        <v>59.3921703296703</v>
      </c>
    </row>
    <row r="478" spans="1:7" x14ac:dyDescent="0.2">
      <c r="A478" t="s">
        <v>235</v>
      </c>
      <c r="B478" t="s">
        <v>228</v>
      </c>
      <c r="C478" t="s">
        <v>229</v>
      </c>
      <c r="D478" t="s">
        <v>230</v>
      </c>
      <c r="E478" t="s">
        <v>176</v>
      </c>
      <c r="F478">
        <v>1987</v>
      </c>
      <c r="G478">
        <v>46.518588531821003</v>
      </c>
    </row>
    <row r="479" spans="1:7" x14ac:dyDescent="0.2">
      <c r="A479" t="s">
        <v>235</v>
      </c>
      <c r="B479" t="s">
        <v>228</v>
      </c>
      <c r="C479" t="s">
        <v>229</v>
      </c>
      <c r="D479" t="s">
        <v>230</v>
      </c>
      <c r="E479" t="s">
        <v>176</v>
      </c>
      <c r="F479">
        <v>1988</v>
      </c>
      <c r="G479">
        <v>49.078226208270998</v>
      </c>
    </row>
    <row r="480" spans="1:7" x14ac:dyDescent="0.2">
      <c r="A480" t="s">
        <v>235</v>
      </c>
      <c r="B480" t="s">
        <v>228</v>
      </c>
      <c r="C480" t="s">
        <v>229</v>
      </c>
      <c r="D480" t="s">
        <v>230</v>
      </c>
      <c r="E480" t="s">
        <v>176</v>
      </c>
      <c r="F480">
        <v>1989</v>
      </c>
      <c r="G480">
        <v>48.084054388133502</v>
      </c>
    </row>
    <row r="481" spans="1:7" x14ac:dyDescent="0.2">
      <c r="A481" t="s">
        <v>235</v>
      </c>
      <c r="B481" t="s">
        <v>228</v>
      </c>
      <c r="C481" t="s">
        <v>229</v>
      </c>
      <c r="D481" t="s">
        <v>230</v>
      </c>
      <c r="E481" t="s">
        <v>176</v>
      </c>
      <c r="F481">
        <v>1990</v>
      </c>
      <c r="G481">
        <v>49.2908490382747</v>
      </c>
    </row>
    <row r="482" spans="1:7" x14ac:dyDescent="0.2">
      <c r="A482" t="s">
        <v>235</v>
      </c>
      <c r="B482" t="s">
        <v>228</v>
      </c>
      <c r="C482" t="s">
        <v>229</v>
      </c>
      <c r="D482" t="s">
        <v>230</v>
      </c>
      <c r="E482" t="s">
        <v>176</v>
      </c>
      <c r="F482">
        <v>1991</v>
      </c>
      <c r="G482">
        <v>46.073508736694102</v>
      </c>
    </row>
    <row r="483" spans="1:7" x14ac:dyDescent="0.2">
      <c r="A483" t="s">
        <v>235</v>
      </c>
      <c r="B483" t="s">
        <v>228</v>
      </c>
      <c r="C483" t="s">
        <v>229</v>
      </c>
      <c r="D483" t="s">
        <v>230</v>
      </c>
      <c r="E483" t="s">
        <v>176</v>
      </c>
      <c r="F483">
        <v>1992</v>
      </c>
      <c r="G483">
        <v>43.912812333864998</v>
      </c>
    </row>
    <row r="484" spans="1:7" x14ac:dyDescent="0.2">
      <c r="A484" t="s">
        <v>235</v>
      </c>
      <c r="B484" t="s">
        <v>228</v>
      </c>
      <c r="C484" t="s">
        <v>229</v>
      </c>
      <c r="D484" t="s">
        <v>230</v>
      </c>
      <c r="E484" t="s">
        <v>176</v>
      </c>
      <c r="F484">
        <v>1993</v>
      </c>
      <c r="G484">
        <v>52.366175329713002</v>
      </c>
    </row>
    <row r="485" spans="1:7" x14ac:dyDescent="0.2">
      <c r="A485" t="s">
        <v>235</v>
      </c>
      <c r="B485" t="s">
        <v>228</v>
      </c>
      <c r="C485" t="s">
        <v>229</v>
      </c>
      <c r="D485" t="s">
        <v>230</v>
      </c>
      <c r="E485" t="s">
        <v>176</v>
      </c>
      <c r="F485">
        <v>1994</v>
      </c>
      <c r="G485">
        <v>49.372396014127503</v>
      </c>
    </row>
    <row r="486" spans="1:7" x14ac:dyDescent="0.2">
      <c r="A486" t="s">
        <v>235</v>
      </c>
      <c r="B486" t="s">
        <v>228</v>
      </c>
      <c r="C486" t="s">
        <v>229</v>
      </c>
      <c r="D486" t="s">
        <v>230</v>
      </c>
      <c r="E486" t="s">
        <v>176</v>
      </c>
      <c r="F486">
        <v>1995</v>
      </c>
      <c r="G486">
        <v>46.789445202528</v>
      </c>
    </row>
    <row r="487" spans="1:7" x14ac:dyDescent="0.2">
      <c r="A487" t="s">
        <v>235</v>
      </c>
      <c r="B487" t="s">
        <v>228</v>
      </c>
      <c r="C487" t="s">
        <v>229</v>
      </c>
      <c r="D487" t="s">
        <v>230</v>
      </c>
      <c r="E487" t="s">
        <v>176</v>
      </c>
      <c r="F487">
        <v>1996</v>
      </c>
      <c r="G487">
        <v>49.950952139970198</v>
      </c>
    </row>
    <row r="488" spans="1:7" x14ac:dyDescent="0.2">
      <c r="A488" t="s">
        <v>235</v>
      </c>
      <c r="B488" t="s">
        <v>228</v>
      </c>
      <c r="C488" t="s">
        <v>229</v>
      </c>
      <c r="D488" t="s">
        <v>230</v>
      </c>
      <c r="E488" t="s">
        <v>176</v>
      </c>
      <c r="F488">
        <v>1997</v>
      </c>
      <c r="G488">
        <v>49.1204595860181</v>
      </c>
    </row>
    <row r="489" spans="1:7" x14ac:dyDescent="0.2">
      <c r="A489" t="s">
        <v>235</v>
      </c>
      <c r="B489" t="s">
        <v>228</v>
      </c>
      <c r="C489" t="s">
        <v>229</v>
      </c>
      <c r="D489" t="s">
        <v>230</v>
      </c>
      <c r="E489" t="s">
        <v>176</v>
      </c>
      <c r="F489">
        <v>1998</v>
      </c>
      <c r="G489">
        <v>47.873279868839802</v>
      </c>
    </row>
    <row r="490" spans="1:7" x14ac:dyDescent="0.2">
      <c r="A490" t="s">
        <v>235</v>
      </c>
      <c r="B490" t="s">
        <v>228</v>
      </c>
      <c r="C490" t="s">
        <v>229</v>
      </c>
      <c r="D490" t="s">
        <v>230</v>
      </c>
      <c r="E490" t="s">
        <v>176</v>
      </c>
      <c r="F490">
        <v>1999</v>
      </c>
      <c r="G490">
        <v>43.459021017892702</v>
      </c>
    </row>
    <row r="491" spans="1:7" x14ac:dyDescent="0.2">
      <c r="A491" t="s">
        <v>235</v>
      </c>
      <c r="B491" t="s">
        <v>228</v>
      </c>
      <c r="C491" t="s">
        <v>229</v>
      </c>
      <c r="D491" t="s">
        <v>230</v>
      </c>
      <c r="E491" t="s">
        <v>176</v>
      </c>
      <c r="F491">
        <v>2002</v>
      </c>
      <c r="G491">
        <v>26.4663543462615</v>
      </c>
    </row>
    <row r="492" spans="1:7" x14ac:dyDescent="0.2">
      <c r="A492" t="s">
        <v>235</v>
      </c>
      <c r="B492" t="s">
        <v>228</v>
      </c>
      <c r="C492" t="s">
        <v>229</v>
      </c>
      <c r="D492" t="s">
        <v>230</v>
      </c>
      <c r="E492" t="s">
        <v>176</v>
      </c>
      <c r="F492">
        <v>2003</v>
      </c>
      <c r="G492">
        <v>27.701932599929101</v>
      </c>
    </row>
    <row r="493" spans="1:7" x14ac:dyDescent="0.2">
      <c r="A493" t="s">
        <v>235</v>
      </c>
      <c r="B493" t="s">
        <v>228</v>
      </c>
      <c r="C493" t="s">
        <v>229</v>
      </c>
      <c r="D493" t="s">
        <v>230</v>
      </c>
      <c r="E493" t="s">
        <v>176</v>
      </c>
      <c r="F493">
        <v>2004</v>
      </c>
      <c r="G493">
        <v>34.193661925413103</v>
      </c>
    </row>
    <row r="494" spans="1:7" x14ac:dyDescent="0.2">
      <c r="A494" t="s">
        <v>235</v>
      </c>
      <c r="B494" t="s">
        <v>228</v>
      </c>
      <c r="C494" t="s">
        <v>229</v>
      </c>
      <c r="D494" t="s">
        <v>230</v>
      </c>
      <c r="E494" t="s">
        <v>176</v>
      </c>
      <c r="F494">
        <v>2005</v>
      </c>
      <c r="G494">
        <v>40.2237170330719</v>
      </c>
    </row>
    <row r="495" spans="1:7" x14ac:dyDescent="0.2">
      <c r="A495" t="s">
        <v>235</v>
      </c>
      <c r="B495" t="s">
        <v>228</v>
      </c>
      <c r="C495" t="s">
        <v>229</v>
      </c>
      <c r="D495" t="s">
        <v>230</v>
      </c>
      <c r="E495" t="s">
        <v>176</v>
      </c>
      <c r="F495">
        <v>2006</v>
      </c>
      <c r="G495">
        <v>42.999489373560401</v>
      </c>
    </row>
    <row r="496" spans="1:7" x14ac:dyDescent="0.2">
      <c r="A496" t="s">
        <v>235</v>
      </c>
      <c r="B496" t="s">
        <v>228</v>
      </c>
      <c r="C496" t="s">
        <v>229</v>
      </c>
      <c r="D496" t="s">
        <v>230</v>
      </c>
      <c r="E496" t="s">
        <v>176</v>
      </c>
      <c r="F496">
        <v>2007</v>
      </c>
      <c r="G496">
        <v>39.374633636781901</v>
      </c>
    </row>
    <row r="497" spans="1:7" x14ac:dyDescent="0.2">
      <c r="A497" t="s">
        <v>235</v>
      </c>
      <c r="B497" t="s">
        <v>228</v>
      </c>
      <c r="C497" t="s">
        <v>229</v>
      </c>
      <c r="D497" t="s">
        <v>230</v>
      </c>
      <c r="E497" t="s">
        <v>176</v>
      </c>
      <c r="F497">
        <v>2008</v>
      </c>
      <c r="G497">
        <v>34.408147568324601</v>
      </c>
    </row>
    <row r="498" spans="1:7" x14ac:dyDescent="0.2">
      <c r="A498" t="s">
        <v>235</v>
      </c>
      <c r="B498" t="s">
        <v>228</v>
      </c>
      <c r="C498" t="s">
        <v>229</v>
      </c>
      <c r="D498" t="s">
        <v>230</v>
      </c>
      <c r="E498" t="s">
        <v>176</v>
      </c>
      <c r="F498">
        <v>2009</v>
      </c>
      <c r="G498">
        <v>24.789956509997801</v>
      </c>
    </row>
    <row r="499" spans="1:7" x14ac:dyDescent="0.2">
      <c r="A499" t="s">
        <v>235</v>
      </c>
      <c r="B499" t="s">
        <v>228</v>
      </c>
      <c r="C499" t="s">
        <v>229</v>
      </c>
      <c r="D499" t="s">
        <v>230</v>
      </c>
      <c r="E499" t="s">
        <v>176</v>
      </c>
      <c r="F499">
        <v>2010</v>
      </c>
      <c r="G499">
        <v>27.575798177968601</v>
      </c>
    </row>
    <row r="500" spans="1:7" x14ac:dyDescent="0.2">
      <c r="A500" t="s">
        <v>235</v>
      </c>
      <c r="B500" t="s">
        <v>228</v>
      </c>
      <c r="C500" t="s">
        <v>229</v>
      </c>
      <c r="D500" t="s">
        <v>230</v>
      </c>
      <c r="E500" t="s">
        <v>176</v>
      </c>
      <c r="F500">
        <v>2011</v>
      </c>
      <c r="G500">
        <v>33.188862792837099</v>
      </c>
    </row>
    <row r="501" spans="1:7" x14ac:dyDescent="0.2">
      <c r="A501" t="s">
        <v>235</v>
      </c>
      <c r="B501" t="s">
        <v>228</v>
      </c>
      <c r="C501" t="s">
        <v>229</v>
      </c>
      <c r="D501" t="s">
        <v>230</v>
      </c>
      <c r="E501" t="s">
        <v>176</v>
      </c>
      <c r="F501">
        <v>2012</v>
      </c>
      <c r="G501">
        <v>33.5304746095456</v>
      </c>
    </row>
    <row r="502" spans="1:7" x14ac:dyDescent="0.2">
      <c r="A502" t="s">
        <v>235</v>
      </c>
      <c r="B502" t="s">
        <v>228</v>
      </c>
      <c r="C502" t="s">
        <v>229</v>
      </c>
      <c r="D502" t="s">
        <v>230</v>
      </c>
      <c r="E502" t="s">
        <v>176</v>
      </c>
      <c r="F502">
        <v>2013</v>
      </c>
      <c r="G502">
        <v>35.622101740766098</v>
      </c>
    </row>
    <row r="503" spans="1:7" x14ac:dyDescent="0.2">
      <c r="A503" t="s">
        <v>235</v>
      </c>
      <c r="B503" t="s">
        <v>228</v>
      </c>
      <c r="C503" t="s">
        <v>229</v>
      </c>
      <c r="D503" t="s">
        <v>230</v>
      </c>
      <c r="E503" t="s">
        <v>176</v>
      </c>
      <c r="F503">
        <v>2014</v>
      </c>
      <c r="G503">
        <v>39.907351915137298</v>
      </c>
    </row>
    <row r="504" spans="1:7" x14ac:dyDescent="0.2">
      <c r="A504" t="s">
        <v>235</v>
      </c>
      <c r="B504" t="s">
        <v>228</v>
      </c>
      <c r="C504" t="s">
        <v>229</v>
      </c>
      <c r="D504" t="s">
        <v>230</v>
      </c>
      <c r="E504" t="s">
        <v>176</v>
      </c>
      <c r="F504">
        <v>2015</v>
      </c>
      <c r="G504">
        <v>43.584015479248599</v>
      </c>
    </row>
    <row r="505" spans="1:7" x14ac:dyDescent="0.2">
      <c r="A505" t="s">
        <v>235</v>
      </c>
      <c r="B505" t="s">
        <v>228</v>
      </c>
      <c r="C505" t="s">
        <v>229</v>
      </c>
      <c r="D505" t="s">
        <v>230</v>
      </c>
      <c r="E505" t="s">
        <v>176</v>
      </c>
      <c r="F505">
        <v>2016</v>
      </c>
      <c r="G505">
        <v>42.718368372667101</v>
      </c>
    </row>
    <row r="506" spans="1:7" x14ac:dyDescent="0.2">
      <c r="A506" t="s">
        <v>235</v>
      </c>
      <c r="B506" t="s">
        <v>228</v>
      </c>
      <c r="C506" t="s">
        <v>229</v>
      </c>
      <c r="D506" t="s">
        <v>230</v>
      </c>
      <c r="E506" t="s">
        <v>176</v>
      </c>
      <c r="F506">
        <v>2017</v>
      </c>
      <c r="G506">
        <v>40.677756795899498</v>
      </c>
    </row>
    <row r="507" spans="1:7" x14ac:dyDescent="0.2">
      <c r="A507" t="s">
        <v>235</v>
      </c>
      <c r="B507" t="s">
        <v>228</v>
      </c>
      <c r="C507" t="s">
        <v>229</v>
      </c>
      <c r="D507" t="s">
        <v>230</v>
      </c>
      <c r="E507" t="s">
        <v>176</v>
      </c>
      <c r="F507">
        <v>2018</v>
      </c>
      <c r="G507">
        <v>37.952312520121403</v>
      </c>
    </row>
    <row r="508" spans="1:7" x14ac:dyDescent="0.2">
      <c r="A508" t="s">
        <v>193</v>
      </c>
      <c r="B508" t="s">
        <v>228</v>
      </c>
      <c r="C508" t="s">
        <v>229</v>
      </c>
      <c r="D508" t="s">
        <v>230</v>
      </c>
      <c r="E508" t="s">
        <v>176</v>
      </c>
      <c r="F508">
        <v>1992</v>
      </c>
      <c r="G508">
        <v>34.668388557577998</v>
      </c>
    </row>
    <row r="509" spans="1:7" x14ac:dyDescent="0.2">
      <c r="A509" t="s">
        <v>193</v>
      </c>
      <c r="B509" t="s">
        <v>228</v>
      </c>
      <c r="C509" t="s">
        <v>229</v>
      </c>
      <c r="D509" t="s">
        <v>230</v>
      </c>
      <c r="E509" t="s">
        <v>176</v>
      </c>
      <c r="F509">
        <v>1993</v>
      </c>
      <c r="G509">
        <v>39.066153373819297</v>
      </c>
    </row>
    <row r="510" spans="1:7" x14ac:dyDescent="0.2">
      <c r="A510" t="s">
        <v>193</v>
      </c>
      <c r="B510" t="s">
        <v>228</v>
      </c>
      <c r="C510" t="s">
        <v>229</v>
      </c>
      <c r="D510" t="s">
        <v>230</v>
      </c>
      <c r="E510" t="s">
        <v>176</v>
      </c>
      <c r="F510">
        <v>1994</v>
      </c>
      <c r="G510">
        <v>40.353036839682801</v>
      </c>
    </row>
    <row r="511" spans="1:7" x14ac:dyDescent="0.2">
      <c r="A511" t="s">
        <v>193</v>
      </c>
      <c r="B511" t="s">
        <v>228</v>
      </c>
      <c r="C511" t="s">
        <v>229</v>
      </c>
      <c r="D511" t="s">
        <v>230</v>
      </c>
      <c r="E511" t="s">
        <v>176</v>
      </c>
      <c r="F511">
        <v>1995</v>
      </c>
      <c r="G511">
        <v>40.008047210348998</v>
      </c>
    </row>
    <row r="512" spans="1:7" x14ac:dyDescent="0.2">
      <c r="A512" t="s">
        <v>193</v>
      </c>
      <c r="B512" t="s">
        <v>228</v>
      </c>
      <c r="C512" t="s">
        <v>229</v>
      </c>
      <c r="D512" t="s">
        <v>230</v>
      </c>
      <c r="E512" t="s">
        <v>176</v>
      </c>
      <c r="F512">
        <v>1996</v>
      </c>
      <c r="G512">
        <v>39.000863276029499</v>
      </c>
    </row>
    <row r="513" spans="1:7" x14ac:dyDescent="0.2">
      <c r="A513" t="s">
        <v>193</v>
      </c>
      <c r="B513" t="s">
        <v>228</v>
      </c>
      <c r="C513" t="s">
        <v>229</v>
      </c>
      <c r="D513" t="s">
        <v>230</v>
      </c>
      <c r="E513" t="s">
        <v>176</v>
      </c>
      <c r="F513">
        <v>1997</v>
      </c>
      <c r="G513">
        <v>38.021267723102603</v>
      </c>
    </row>
    <row r="514" spans="1:7" x14ac:dyDescent="0.2">
      <c r="A514" t="s">
        <v>193</v>
      </c>
      <c r="B514" t="s">
        <v>228</v>
      </c>
      <c r="C514" t="s">
        <v>229</v>
      </c>
      <c r="D514" t="s">
        <v>230</v>
      </c>
      <c r="E514" t="s">
        <v>176</v>
      </c>
      <c r="F514">
        <v>1998</v>
      </c>
      <c r="G514">
        <v>37.437088656600899</v>
      </c>
    </row>
    <row r="515" spans="1:7" x14ac:dyDescent="0.2">
      <c r="A515" t="s">
        <v>193</v>
      </c>
      <c r="B515" t="s">
        <v>228</v>
      </c>
      <c r="C515" t="s">
        <v>229</v>
      </c>
      <c r="D515" t="s">
        <v>230</v>
      </c>
      <c r="E515" t="s">
        <v>176</v>
      </c>
      <c r="F515">
        <v>1999</v>
      </c>
      <c r="G515">
        <v>34.796823914058798</v>
      </c>
    </row>
    <row r="516" spans="1:7" x14ac:dyDescent="0.2">
      <c r="A516" t="s">
        <v>193</v>
      </c>
      <c r="B516" t="s">
        <v>228</v>
      </c>
      <c r="C516" t="s">
        <v>229</v>
      </c>
      <c r="D516" t="s">
        <v>230</v>
      </c>
      <c r="E516" t="s">
        <v>176</v>
      </c>
      <c r="F516">
        <v>2000</v>
      </c>
      <c r="G516">
        <v>37.858166189111699</v>
      </c>
    </row>
    <row r="517" spans="1:7" x14ac:dyDescent="0.2">
      <c r="A517" t="s">
        <v>193</v>
      </c>
      <c r="B517" t="s">
        <v>228</v>
      </c>
      <c r="C517" t="s">
        <v>229</v>
      </c>
      <c r="D517" t="s">
        <v>230</v>
      </c>
      <c r="E517" t="s">
        <v>176</v>
      </c>
      <c r="F517">
        <v>2001</v>
      </c>
      <c r="G517">
        <v>43.059061080262502</v>
      </c>
    </row>
    <row r="518" spans="1:7" x14ac:dyDescent="0.2">
      <c r="A518" t="s">
        <v>193</v>
      </c>
      <c r="B518" t="s">
        <v>228</v>
      </c>
      <c r="C518" t="s">
        <v>229</v>
      </c>
      <c r="D518" t="s">
        <v>230</v>
      </c>
      <c r="E518" t="s">
        <v>176</v>
      </c>
      <c r="F518">
        <v>2002</v>
      </c>
      <c r="G518">
        <v>48.413045379033001</v>
      </c>
    </row>
    <row r="519" spans="1:7" x14ac:dyDescent="0.2">
      <c r="A519" t="s">
        <v>193</v>
      </c>
      <c r="B519" t="s">
        <v>228</v>
      </c>
      <c r="C519" t="s">
        <v>229</v>
      </c>
      <c r="D519" t="s">
        <v>230</v>
      </c>
      <c r="E519" t="s">
        <v>176</v>
      </c>
      <c r="F519">
        <v>2003</v>
      </c>
      <c r="G519">
        <v>49.6740273396425</v>
      </c>
    </row>
    <row r="520" spans="1:7" x14ac:dyDescent="0.2">
      <c r="A520" t="s">
        <v>193</v>
      </c>
      <c r="B520" t="s">
        <v>228</v>
      </c>
      <c r="C520" t="s">
        <v>229</v>
      </c>
      <c r="D520" t="s">
        <v>230</v>
      </c>
      <c r="E520" t="s">
        <v>176</v>
      </c>
      <c r="F520">
        <v>2004</v>
      </c>
      <c r="G520">
        <v>47.911570734123899</v>
      </c>
    </row>
    <row r="521" spans="1:7" x14ac:dyDescent="0.2">
      <c r="A521" t="s">
        <v>193</v>
      </c>
      <c r="B521" t="s">
        <v>228</v>
      </c>
      <c r="C521" t="s">
        <v>229</v>
      </c>
      <c r="D521" t="s">
        <v>230</v>
      </c>
      <c r="E521" t="s">
        <v>176</v>
      </c>
      <c r="F521">
        <v>2005</v>
      </c>
      <c r="G521">
        <v>52.162348537089898</v>
      </c>
    </row>
    <row r="522" spans="1:7" x14ac:dyDescent="0.2">
      <c r="A522" t="s">
        <v>193</v>
      </c>
      <c r="B522" t="s">
        <v>228</v>
      </c>
      <c r="C522" t="s">
        <v>229</v>
      </c>
      <c r="D522" t="s">
        <v>230</v>
      </c>
      <c r="E522" t="s">
        <v>176</v>
      </c>
      <c r="F522">
        <v>2006</v>
      </c>
      <c r="G522">
        <v>50.441571739408701</v>
      </c>
    </row>
    <row r="523" spans="1:7" x14ac:dyDescent="0.2">
      <c r="A523" t="s">
        <v>193</v>
      </c>
      <c r="B523" t="s">
        <v>228</v>
      </c>
      <c r="C523" t="s">
        <v>229</v>
      </c>
      <c r="D523" t="s">
        <v>230</v>
      </c>
      <c r="E523" t="s">
        <v>176</v>
      </c>
      <c r="F523">
        <v>2007</v>
      </c>
      <c r="G523">
        <v>45.863453815261003</v>
      </c>
    </row>
    <row r="524" spans="1:7" x14ac:dyDescent="0.2">
      <c r="A524" t="s">
        <v>193</v>
      </c>
      <c r="B524" t="s">
        <v>228</v>
      </c>
      <c r="C524" t="s">
        <v>229</v>
      </c>
      <c r="D524" t="s">
        <v>230</v>
      </c>
      <c r="E524" t="s">
        <v>176</v>
      </c>
      <c r="F524">
        <v>2008</v>
      </c>
      <c r="G524">
        <v>29.022134126197599</v>
      </c>
    </row>
    <row r="525" spans="1:7" x14ac:dyDescent="0.2">
      <c r="A525" t="s">
        <v>193</v>
      </c>
      <c r="B525" t="s">
        <v>228</v>
      </c>
      <c r="C525" t="s">
        <v>229</v>
      </c>
      <c r="D525" t="s">
        <v>230</v>
      </c>
      <c r="E525" t="s">
        <v>176</v>
      </c>
      <c r="F525">
        <v>2009</v>
      </c>
      <c r="G525">
        <v>25.2160974918521</v>
      </c>
    </row>
    <row r="526" spans="1:7" x14ac:dyDescent="0.2">
      <c r="A526" t="s">
        <v>193</v>
      </c>
      <c r="B526" t="s">
        <v>228</v>
      </c>
      <c r="C526" t="s">
        <v>229</v>
      </c>
      <c r="D526" t="s">
        <v>230</v>
      </c>
      <c r="E526" t="s">
        <v>176</v>
      </c>
      <c r="F526">
        <v>2010</v>
      </c>
      <c r="G526">
        <v>25.516572744349499</v>
      </c>
    </row>
    <row r="527" spans="1:7" x14ac:dyDescent="0.2">
      <c r="A527" t="s">
        <v>193</v>
      </c>
      <c r="B527" t="s">
        <v>228</v>
      </c>
      <c r="C527" t="s">
        <v>229</v>
      </c>
      <c r="D527" t="s">
        <v>230</v>
      </c>
      <c r="E527" t="s">
        <v>176</v>
      </c>
      <c r="F527">
        <v>2011</v>
      </c>
      <c r="G527">
        <v>31.604968045339401</v>
      </c>
    </row>
    <row r="528" spans="1:7" x14ac:dyDescent="0.2">
      <c r="A528" t="s">
        <v>193</v>
      </c>
      <c r="B528" t="s">
        <v>228</v>
      </c>
      <c r="C528" t="s">
        <v>229</v>
      </c>
      <c r="D528" t="s">
        <v>230</v>
      </c>
      <c r="E528" t="s">
        <v>176</v>
      </c>
      <c r="F528">
        <v>2012</v>
      </c>
      <c r="G528">
        <v>34.768439108061699</v>
      </c>
    </row>
    <row r="529" spans="1:7" x14ac:dyDescent="0.2">
      <c r="A529" t="s">
        <v>193</v>
      </c>
      <c r="B529" t="s">
        <v>228</v>
      </c>
      <c r="C529" t="s">
        <v>229</v>
      </c>
      <c r="D529" t="s">
        <v>230</v>
      </c>
      <c r="E529" t="s">
        <v>176</v>
      </c>
      <c r="F529">
        <v>2013</v>
      </c>
      <c r="G529">
        <v>36.503598031848803</v>
      </c>
    </row>
    <row r="530" spans="1:7" x14ac:dyDescent="0.2">
      <c r="A530" t="s">
        <v>193</v>
      </c>
      <c r="B530" t="s">
        <v>228</v>
      </c>
      <c r="C530" t="s">
        <v>229</v>
      </c>
      <c r="D530" t="s">
        <v>230</v>
      </c>
      <c r="E530" t="s">
        <v>176</v>
      </c>
      <c r="F530">
        <v>2014</v>
      </c>
      <c r="G530">
        <v>36.218010241856398</v>
      </c>
    </row>
    <row r="531" spans="1:7" x14ac:dyDescent="0.2">
      <c r="A531" t="s">
        <v>193</v>
      </c>
      <c r="B531" t="s">
        <v>228</v>
      </c>
      <c r="C531" t="s">
        <v>229</v>
      </c>
      <c r="D531" t="s">
        <v>230</v>
      </c>
      <c r="E531" t="s">
        <v>176</v>
      </c>
      <c r="F531">
        <v>2015</v>
      </c>
      <c r="G531">
        <v>39.283082853882902</v>
      </c>
    </row>
    <row r="532" spans="1:7" x14ac:dyDescent="0.2">
      <c r="A532" t="s">
        <v>193</v>
      </c>
      <c r="B532" t="s">
        <v>228</v>
      </c>
      <c r="C532" t="s">
        <v>229</v>
      </c>
      <c r="D532" t="s">
        <v>230</v>
      </c>
      <c r="E532" t="s">
        <v>176</v>
      </c>
      <c r="F532">
        <v>2016</v>
      </c>
      <c r="G532">
        <v>34.9759021083158</v>
      </c>
    </row>
    <row r="533" spans="1:7" x14ac:dyDescent="0.2">
      <c r="A533" t="s">
        <v>193</v>
      </c>
      <c r="B533" t="s">
        <v>228</v>
      </c>
      <c r="C533" t="s">
        <v>229</v>
      </c>
      <c r="D533" t="s">
        <v>230</v>
      </c>
      <c r="E533" t="s">
        <v>176</v>
      </c>
      <c r="F533">
        <v>2017</v>
      </c>
      <c r="G533">
        <v>31.026158942835298</v>
      </c>
    </row>
    <row r="534" spans="1:7" x14ac:dyDescent="0.2">
      <c r="A534" t="s">
        <v>193</v>
      </c>
      <c r="B534" t="s">
        <v>228</v>
      </c>
      <c r="C534" t="s">
        <v>229</v>
      </c>
      <c r="D534" t="s">
        <v>230</v>
      </c>
      <c r="E534" t="s">
        <v>176</v>
      </c>
      <c r="F534">
        <v>2018</v>
      </c>
      <c r="G534">
        <v>26.851053161407499</v>
      </c>
    </row>
    <row r="535" spans="1:7" x14ac:dyDescent="0.2">
      <c r="A535" t="s">
        <v>236</v>
      </c>
      <c r="B535" t="s">
        <v>228</v>
      </c>
      <c r="C535" t="s">
        <v>229</v>
      </c>
      <c r="D535" t="s">
        <v>230</v>
      </c>
      <c r="E535" t="s">
        <v>176</v>
      </c>
      <c r="F535">
        <v>1986</v>
      </c>
      <c r="G535">
        <v>53.651825912956497</v>
      </c>
    </row>
    <row r="536" spans="1:7" x14ac:dyDescent="0.2">
      <c r="A536" t="s">
        <v>236</v>
      </c>
      <c r="B536" t="s">
        <v>228</v>
      </c>
      <c r="C536" t="s">
        <v>229</v>
      </c>
      <c r="D536" t="s">
        <v>230</v>
      </c>
      <c r="E536" t="s">
        <v>176</v>
      </c>
      <c r="F536">
        <v>1987</v>
      </c>
      <c r="G536">
        <v>53.928987194412102</v>
      </c>
    </row>
    <row r="537" spans="1:7" x14ac:dyDescent="0.2">
      <c r="A537" t="s">
        <v>236</v>
      </c>
      <c r="B537" t="s">
        <v>228</v>
      </c>
      <c r="C537" t="s">
        <v>229</v>
      </c>
      <c r="D537" t="s">
        <v>230</v>
      </c>
      <c r="E537" t="s">
        <v>176</v>
      </c>
      <c r="F537">
        <v>1988</v>
      </c>
      <c r="G537">
        <v>48.217437345570097</v>
      </c>
    </row>
    <row r="538" spans="1:7" x14ac:dyDescent="0.2">
      <c r="A538" t="s">
        <v>236</v>
      </c>
      <c r="B538" t="s">
        <v>228</v>
      </c>
      <c r="C538" t="s">
        <v>229</v>
      </c>
      <c r="D538" t="s">
        <v>230</v>
      </c>
      <c r="E538" t="s">
        <v>176</v>
      </c>
      <c r="F538">
        <v>1989</v>
      </c>
      <c r="G538">
        <v>45.639771801141002</v>
      </c>
    </row>
    <row r="539" spans="1:7" x14ac:dyDescent="0.2">
      <c r="A539" t="s">
        <v>236</v>
      </c>
      <c r="B539" t="s">
        <v>228</v>
      </c>
      <c r="C539" t="s">
        <v>229</v>
      </c>
      <c r="D539" t="s">
        <v>230</v>
      </c>
      <c r="E539" t="s">
        <v>176</v>
      </c>
      <c r="F539">
        <v>1990</v>
      </c>
      <c r="G539">
        <v>44.864384170742603</v>
      </c>
    </row>
    <row r="540" spans="1:7" x14ac:dyDescent="0.2">
      <c r="A540" t="s">
        <v>236</v>
      </c>
      <c r="B540" t="s">
        <v>228</v>
      </c>
      <c r="C540" t="s">
        <v>229</v>
      </c>
      <c r="D540" t="s">
        <v>230</v>
      </c>
      <c r="E540" t="s">
        <v>176</v>
      </c>
      <c r="F540">
        <v>1991</v>
      </c>
      <c r="G540">
        <v>38.732754215636199</v>
      </c>
    </row>
    <row r="541" spans="1:7" x14ac:dyDescent="0.2">
      <c r="A541" t="s">
        <v>236</v>
      </c>
      <c r="B541" t="s">
        <v>228</v>
      </c>
      <c r="C541" t="s">
        <v>229</v>
      </c>
      <c r="D541" t="s">
        <v>230</v>
      </c>
      <c r="E541" t="s">
        <v>176</v>
      </c>
      <c r="F541">
        <v>1992</v>
      </c>
      <c r="G541">
        <v>30.948419301164702</v>
      </c>
    </row>
    <row r="542" spans="1:7" x14ac:dyDescent="0.2">
      <c r="A542" t="s">
        <v>236</v>
      </c>
      <c r="B542" t="s">
        <v>228</v>
      </c>
      <c r="C542" t="s">
        <v>229</v>
      </c>
      <c r="D542" t="s">
        <v>230</v>
      </c>
      <c r="E542" t="s">
        <v>176</v>
      </c>
      <c r="F542">
        <v>1993</v>
      </c>
      <c r="G542">
        <v>43.471810089020799</v>
      </c>
    </row>
    <row r="543" spans="1:7" x14ac:dyDescent="0.2">
      <c r="A543" t="s">
        <v>236</v>
      </c>
      <c r="B543" t="s">
        <v>228</v>
      </c>
      <c r="C543" t="s">
        <v>229</v>
      </c>
      <c r="D543" t="s">
        <v>230</v>
      </c>
      <c r="E543" t="s">
        <v>176</v>
      </c>
      <c r="F543">
        <v>1994</v>
      </c>
      <c r="G543">
        <v>43.355823081799102</v>
      </c>
    </row>
    <row r="544" spans="1:7" x14ac:dyDescent="0.2">
      <c r="A544" t="s">
        <v>236</v>
      </c>
      <c r="B544" t="s">
        <v>228</v>
      </c>
      <c r="C544" t="s">
        <v>229</v>
      </c>
      <c r="D544" t="s">
        <v>230</v>
      </c>
      <c r="E544" t="s">
        <v>176</v>
      </c>
      <c r="F544">
        <v>1995</v>
      </c>
      <c r="G544">
        <v>50.897560667584798</v>
      </c>
    </row>
    <row r="545" spans="1:7" x14ac:dyDescent="0.2">
      <c r="A545" t="s">
        <v>236</v>
      </c>
      <c r="B545" t="s">
        <v>228</v>
      </c>
      <c r="C545" t="s">
        <v>229</v>
      </c>
      <c r="D545" t="s">
        <v>230</v>
      </c>
      <c r="E545" t="s">
        <v>176</v>
      </c>
      <c r="F545">
        <v>1996</v>
      </c>
      <c r="G545">
        <v>53.099406224952503</v>
      </c>
    </row>
    <row r="546" spans="1:7" x14ac:dyDescent="0.2">
      <c r="A546" t="s">
        <v>236</v>
      </c>
      <c r="B546" t="s">
        <v>228</v>
      </c>
      <c r="C546" t="s">
        <v>229</v>
      </c>
      <c r="D546" t="s">
        <v>230</v>
      </c>
      <c r="E546" t="s">
        <v>176</v>
      </c>
      <c r="F546">
        <v>1997</v>
      </c>
      <c r="G546">
        <v>55.597069484816302</v>
      </c>
    </row>
    <row r="547" spans="1:7" x14ac:dyDescent="0.2">
      <c r="A547" t="s">
        <v>236</v>
      </c>
      <c r="B547" t="s">
        <v>228</v>
      </c>
      <c r="C547" t="s">
        <v>229</v>
      </c>
      <c r="D547" t="s">
        <v>230</v>
      </c>
      <c r="E547" t="s">
        <v>176</v>
      </c>
      <c r="F547">
        <v>1998</v>
      </c>
      <c r="G547">
        <v>44.684657553405501</v>
      </c>
    </row>
    <row r="548" spans="1:7" x14ac:dyDescent="0.2">
      <c r="A548" t="s">
        <v>236</v>
      </c>
      <c r="B548" t="s">
        <v>228</v>
      </c>
      <c r="C548" t="s">
        <v>229</v>
      </c>
      <c r="D548" t="s">
        <v>230</v>
      </c>
      <c r="E548" t="s">
        <v>176</v>
      </c>
      <c r="F548">
        <v>1999</v>
      </c>
      <c r="G548">
        <v>41.206378430427499</v>
      </c>
    </row>
    <row r="549" spans="1:7" x14ac:dyDescent="0.2">
      <c r="A549" t="s">
        <v>236</v>
      </c>
      <c r="B549" t="s">
        <v>228</v>
      </c>
      <c r="C549" t="s">
        <v>229</v>
      </c>
      <c r="D549" t="s">
        <v>230</v>
      </c>
      <c r="E549" t="s">
        <v>176</v>
      </c>
      <c r="F549">
        <v>2000</v>
      </c>
      <c r="G549">
        <v>42.228951688408401</v>
      </c>
    </row>
    <row r="550" spans="1:7" x14ac:dyDescent="0.2">
      <c r="A550" t="s">
        <v>236</v>
      </c>
      <c r="B550" t="s">
        <v>228</v>
      </c>
      <c r="C550" t="s">
        <v>229</v>
      </c>
      <c r="D550" t="s">
        <v>230</v>
      </c>
      <c r="E550" t="s">
        <v>176</v>
      </c>
      <c r="F550">
        <v>2001</v>
      </c>
      <c r="G550">
        <v>38.008816274839504</v>
      </c>
    </row>
    <row r="551" spans="1:7" x14ac:dyDescent="0.2">
      <c r="A551" t="s">
        <v>236</v>
      </c>
      <c r="B551" t="s">
        <v>228</v>
      </c>
      <c r="C551" t="s">
        <v>229</v>
      </c>
      <c r="D551" t="s">
        <v>230</v>
      </c>
      <c r="E551" t="s">
        <v>176</v>
      </c>
      <c r="F551">
        <v>2002</v>
      </c>
      <c r="G551">
        <v>34.463880039104097</v>
      </c>
    </row>
    <row r="552" spans="1:7" x14ac:dyDescent="0.2">
      <c r="A552" t="s">
        <v>236</v>
      </c>
      <c r="B552" t="s">
        <v>228</v>
      </c>
      <c r="C552" t="s">
        <v>229</v>
      </c>
      <c r="D552" t="s">
        <v>230</v>
      </c>
      <c r="E552" t="s">
        <v>176</v>
      </c>
      <c r="F552">
        <v>2003</v>
      </c>
      <c r="G552">
        <v>34.992931333071098</v>
      </c>
    </row>
    <row r="553" spans="1:7" x14ac:dyDescent="0.2">
      <c r="A553" t="s">
        <v>236</v>
      </c>
      <c r="B553" t="s">
        <v>228</v>
      </c>
      <c r="C553" t="s">
        <v>229</v>
      </c>
      <c r="D553" t="s">
        <v>230</v>
      </c>
      <c r="E553" t="s">
        <v>176</v>
      </c>
      <c r="F553">
        <v>2004</v>
      </c>
      <c r="G553">
        <v>44.400627143667997</v>
      </c>
    </row>
    <row r="554" spans="1:7" x14ac:dyDescent="0.2">
      <c r="A554" t="s">
        <v>236</v>
      </c>
      <c r="B554" t="s">
        <v>228</v>
      </c>
      <c r="C554" t="s">
        <v>229</v>
      </c>
      <c r="D554" t="s">
        <v>230</v>
      </c>
      <c r="E554" t="s">
        <v>176</v>
      </c>
      <c r="F554">
        <v>2005</v>
      </c>
      <c r="G554">
        <v>48.291359390660404</v>
      </c>
    </row>
    <row r="555" spans="1:7" x14ac:dyDescent="0.2">
      <c r="A555" t="s">
        <v>236</v>
      </c>
      <c r="B555" t="s">
        <v>228</v>
      </c>
      <c r="C555" t="s">
        <v>229</v>
      </c>
      <c r="D555" t="s">
        <v>230</v>
      </c>
      <c r="E555" t="s">
        <v>176</v>
      </c>
      <c r="F555">
        <v>2006</v>
      </c>
      <c r="G555">
        <v>50.442434750395698</v>
      </c>
    </row>
    <row r="556" spans="1:7" x14ac:dyDescent="0.2">
      <c r="A556" t="s">
        <v>236</v>
      </c>
      <c r="B556" t="s">
        <v>228</v>
      </c>
      <c r="C556" t="s">
        <v>229</v>
      </c>
      <c r="D556" t="s">
        <v>230</v>
      </c>
      <c r="E556" t="s">
        <v>176</v>
      </c>
      <c r="F556">
        <v>2007</v>
      </c>
      <c r="G556">
        <v>47.191424385142099</v>
      </c>
    </row>
    <row r="557" spans="1:7" x14ac:dyDescent="0.2">
      <c r="A557" t="s">
        <v>236</v>
      </c>
      <c r="B557" t="s">
        <v>228</v>
      </c>
      <c r="C557" t="s">
        <v>229</v>
      </c>
      <c r="D557" t="s">
        <v>230</v>
      </c>
      <c r="E557" t="s">
        <v>176</v>
      </c>
      <c r="F557">
        <v>2008</v>
      </c>
      <c r="G557">
        <v>47.440405751720697</v>
      </c>
    </row>
    <row r="558" spans="1:7" x14ac:dyDescent="0.2">
      <c r="A558" t="s">
        <v>236</v>
      </c>
      <c r="B558" t="s">
        <v>228</v>
      </c>
      <c r="C558" t="s">
        <v>229</v>
      </c>
      <c r="D558" t="s">
        <v>230</v>
      </c>
      <c r="E558" t="s">
        <v>176</v>
      </c>
      <c r="F558">
        <v>2009</v>
      </c>
      <c r="G558">
        <v>44.205207298046098</v>
      </c>
    </row>
    <row r="559" spans="1:7" x14ac:dyDescent="0.2">
      <c r="A559" t="s">
        <v>236</v>
      </c>
      <c r="B559" t="s">
        <v>228</v>
      </c>
      <c r="C559" t="s">
        <v>229</v>
      </c>
      <c r="D559" t="s">
        <v>230</v>
      </c>
      <c r="E559" t="s">
        <v>176</v>
      </c>
      <c r="F559">
        <v>2010</v>
      </c>
      <c r="G559">
        <v>52.245461129149703</v>
      </c>
    </row>
    <row r="560" spans="1:7" x14ac:dyDescent="0.2">
      <c r="A560" t="s">
        <v>236</v>
      </c>
      <c r="B560" t="s">
        <v>228</v>
      </c>
      <c r="C560" t="s">
        <v>229</v>
      </c>
      <c r="D560" t="s">
        <v>230</v>
      </c>
      <c r="E560" t="s">
        <v>176</v>
      </c>
      <c r="F560">
        <v>2011</v>
      </c>
      <c r="G560">
        <v>48.356102967317199</v>
      </c>
    </row>
    <row r="561" spans="1:7" x14ac:dyDescent="0.2">
      <c r="A561" t="s">
        <v>236</v>
      </c>
      <c r="B561" t="s">
        <v>228</v>
      </c>
      <c r="C561" t="s">
        <v>229</v>
      </c>
      <c r="D561" t="s">
        <v>230</v>
      </c>
      <c r="E561" t="s">
        <v>176</v>
      </c>
      <c r="F561">
        <v>2012</v>
      </c>
      <c r="G561">
        <v>48.773199105646597</v>
      </c>
    </row>
    <row r="562" spans="1:7" x14ac:dyDescent="0.2">
      <c r="A562" t="s">
        <v>236</v>
      </c>
      <c r="B562" t="s">
        <v>228</v>
      </c>
      <c r="C562" t="s">
        <v>229</v>
      </c>
      <c r="D562" t="s">
        <v>230</v>
      </c>
      <c r="E562" t="s">
        <v>176</v>
      </c>
      <c r="F562">
        <v>2013</v>
      </c>
      <c r="G562">
        <v>56.351523384255501</v>
      </c>
    </row>
    <row r="563" spans="1:7" x14ac:dyDescent="0.2">
      <c r="A563" t="s">
        <v>236</v>
      </c>
      <c r="B563" t="s">
        <v>228</v>
      </c>
      <c r="C563" t="s">
        <v>229</v>
      </c>
      <c r="D563" t="s">
        <v>230</v>
      </c>
      <c r="E563" t="s">
        <v>176</v>
      </c>
      <c r="F563">
        <v>2014</v>
      </c>
      <c r="G563">
        <v>59.603508379445501</v>
      </c>
    </row>
    <row r="564" spans="1:7" x14ac:dyDescent="0.2">
      <c r="A564" t="s">
        <v>236</v>
      </c>
      <c r="B564" t="s">
        <v>228</v>
      </c>
      <c r="C564" t="s">
        <v>229</v>
      </c>
      <c r="D564" t="s">
        <v>230</v>
      </c>
      <c r="E564" t="s">
        <v>176</v>
      </c>
      <c r="F564">
        <v>2015</v>
      </c>
      <c r="G564">
        <v>57.369309960656302</v>
      </c>
    </row>
    <row r="565" spans="1:7" x14ac:dyDescent="0.2">
      <c r="A565" t="s">
        <v>236</v>
      </c>
      <c r="B565" t="s">
        <v>228</v>
      </c>
      <c r="C565" t="s">
        <v>229</v>
      </c>
      <c r="D565" t="s">
        <v>230</v>
      </c>
      <c r="E565" t="s">
        <v>176</v>
      </c>
      <c r="F565">
        <v>2016</v>
      </c>
      <c r="G565">
        <v>60.675697307818602</v>
      </c>
    </row>
    <row r="566" spans="1:7" x14ac:dyDescent="0.2">
      <c r="A566" t="s">
        <v>236</v>
      </c>
      <c r="B566" t="s">
        <v>228</v>
      </c>
      <c r="C566" t="s">
        <v>229</v>
      </c>
      <c r="D566" t="s">
        <v>230</v>
      </c>
      <c r="E566" t="s">
        <v>176</v>
      </c>
      <c r="F566">
        <v>2017</v>
      </c>
      <c r="G566">
        <v>55.070837643777203</v>
      </c>
    </row>
    <row r="567" spans="1:7" x14ac:dyDescent="0.2">
      <c r="A567" t="s">
        <v>236</v>
      </c>
      <c r="B567" t="s">
        <v>228</v>
      </c>
      <c r="C567" t="s">
        <v>229</v>
      </c>
      <c r="D567" t="s">
        <v>230</v>
      </c>
      <c r="E567" t="s">
        <v>176</v>
      </c>
      <c r="F567">
        <v>2018</v>
      </c>
      <c r="G567">
        <v>48.446271685673203</v>
      </c>
    </row>
    <row r="568" spans="1:7" x14ac:dyDescent="0.2">
      <c r="A568" t="s">
        <v>25</v>
      </c>
      <c r="B568" t="s">
        <v>228</v>
      </c>
      <c r="C568" t="s">
        <v>229</v>
      </c>
      <c r="D568" t="s">
        <v>230</v>
      </c>
      <c r="E568" t="s">
        <v>176</v>
      </c>
      <c r="F568">
        <v>1994</v>
      </c>
      <c r="G568">
        <v>42.5518925518926</v>
      </c>
    </row>
    <row r="569" spans="1:7" x14ac:dyDescent="0.2">
      <c r="A569" t="s">
        <v>25</v>
      </c>
      <c r="B569" t="s">
        <v>228</v>
      </c>
      <c r="C569" t="s">
        <v>229</v>
      </c>
      <c r="D569" t="s">
        <v>230</v>
      </c>
      <c r="E569" t="s">
        <v>176</v>
      </c>
      <c r="F569">
        <v>1995</v>
      </c>
      <c r="G569">
        <v>54.143126177024499</v>
      </c>
    </row>
    <row r="570" spans="1:7" x14ac:dyDescent="0.2">
      <c r="A570" t="s">
        <v>25</v>
      </c>
      <c r="B570" t="s">
        <v>228</v>
      </c>
      <c r="C570" t="s">
        <v>229</v>
      </c>
      <c r="D570" t="s">
        <v>230</v>
      </c>
      <c r="E570" t="s">
        <v>176</v>
      </c>
      <c r="F570">
        <v>1996</v>
      </c>
      <c r="G570">
        <v>52.5599713569638</v>
      </c>
    </row>
    <row r="571" spans="1:7" x14ac:dyDescent="0.2">
      <c r="A571" t="s">
        <v>25</v>
      </c>
      <c r="B571" t="s">
        <v>228</v>
      </c>
      <c r="C571" t="s">
        <v>229</v>
      </c>
      <c r="D571" t="s">
        <v>230</v>
      </c>
      <c r="E571" t="s">
        <v>176</v>
      </c>
      <c r="F571">
        <v>1997</v>
      </c>
      <c r="G571">
        <v>51.602895553257497</v>
      </c>
    </row>
    <row r="572" spans="1:7" x14ac:dyDescent="0.2">
      <c r="A572" t="s">
        <v>25</v>
      </c>
      <c r="B572" t="s">
        <v>228</v>
      </c>
      <c r="C572" t="s">
        <v>229</v>
      </c>
      <c r="D572" t="s">
        <v>230</v>
      </c>
      <c r="E572" t="s">
        <v>176</v>
      </c>
      <c r="F572">
        <v>1998</v>
      </c>
      <c r="G572">
        <v>51.309067688378001</v>
      </c>
    </row>
    <row r="573" spans="1:7" x14ac:dyDescent="0.2">
      <c r="A573" t="s">
        <v>25</v>
      </c>
      <c r="B573" t="s">
        <v>228</v>
      </c>
      <c r="C573" t="s">
        <v>229</v>
      </c>
      <c r="D573" t="s">
        <v>230</v>
      </c>
      <c r="E573" t="s">
        <v>176</v>
      </c>
      <c r="F573">
        <v>1999</v>
      </c>
      <c r="G573">
        <v>47.672434803802098</v>
      </c>
    </row>
    <row r="574" spans="1:7" x14ac:dyDescent="0.2">
      <c r="A574" t="s">
        <v>25</v>
      </c>
      <c r="B574" t="s">
        <v>228</v>
      </c>
      <c r="C574" t="s">
        <v>229</v>
      </c>
      <c r="D574" t="s">
        <v>230</v>
      </c>
      <c r="E574" t="s">
        <v>176</v>
      </c>
      <c r="F574">
        <v>2000</v>
      </c>
      <c r="G574">
        <v>54.573869556157497</v>
      </c>
    </row>
    <row r="575" spans="1:7" x14ac:dyDescent="0.2">
      <c r="A575" t="s">
        <v>25</v>
      </c>
      <c r="B575" t="s">
        <v>228</v>
      </c>
      <c r="C575" t="s">
        <v>229</v>
      </c>
      <c r="D575" t="s">
        <v>230</v>
      </c>
      <c r="E575" t="s">
        <v>176</v>
      </c>
      <c r="F575">
        <v>2001</v>
      </c>
      <c r="G575">
        <v>53.717545239968501</v>
      </c>
    </row>
    <row r="576" spans="1:7" x14ac:dyDescent="0.2">
      <c r="A576" t="s">
        <v>25</v>
      </c>
      <c r="B576" t="s">
        <v>228</v>
      </c>
      <c r="C576" t="s">
        <v>229</v>
      </c>
      <c r="D576" t="s">
        <v>230</v>
      </c>
      <c r="E576" t="s">
        <v>176</v>
      </c>
      <c r="F576">
        <v>2002</v>
      </c>
      <c r="G576">
        <v>59.806767681106201</v>
      </c>
    </row>
    <row r="577" spans="1:7" x14ac:dyDescent="0.2">
      <c r="A577" t="s">
        <v>25</v>
      </c>
      <c r="B577" t="s">
        <v>228</v>
      </c>
      <c r="C577" t="s">
        <v>229</v>
      </c>
      <c r="D577" t="s">
        <v>230</v>
      </c>
      <c r="E577" t="s">
        <v>176</v>
      </c>
      <c r="F577">
        <v>2003</v>
      </c>
      <c r="G577">
        <v>61.176791065104901</v>
      </c>
    </row>
    <row r="578" spans="1:7" x14ac:dyDescent="0.2">
      <c r="A578" t="s">
        <v>25</v>
      </c>
      <c r="B578" t="s">
        <v>228</v>
      </c>
      <c r="C578" t="s">
        <v>229</v>
      </c>
      <c r="D578" t="s">
        <v>230</v>
      </c>
      <c r="E578" t="s">
        <v>176</v>
      </c>
      <c r="F578">
        <v>2004</v>
      </c>
      <c r="G578">
        <v>60.569972437464202</v>
      </c>
    </row>
    <row r="579" spans="1:7" x14ac:dyDescent="0.2">
      <c r="A579" t="s">
        <v>25</v>
      </c>
      <c r="B579" t="s">
        <v>228</v>
      </c>
      <c r="C579" t="s">
        <v>229</v>
      </c>
      <c r="D579" t="s">
        <v>230</v>
      </c>
      <c r="E579" t="s">
        <v>176</v>
      </c>
      <c r="F579">
        <v>2005</v>
      </c>
      <c r="G579">
        <v>68.098148026839098</v>
      </c>
    </row>
    <row r="580" spans="1:7" x14ac:dyDescent="0.2">
      <c r="A580" t="s">
        <v>25</v>
      </c>
      <c r="B580" t="s">
        <v>228</v>
      </c>
      <c r="C580" t="s">
        <v>229</v>
      </c>
      <c r="D580" t="s">
        <v>230</v>
      </c>
      <c r="E580" t="s">
        <v>176</v>
      </c>
      <c r="F580">
        <v>2006</v>
      </c>
      <c r="G580">
        <v>73.122097632801001</v>
      </c>
    </row>
    <row r="581" spans="1:7" x14ac:dyDescent="0.2">
      <c r="A581" t="s">
        <v>25</v>
      </c>
      <c r="B581" t="s">
        <v>228</v>
      </c>
      <c r="C581" t="s">
        <v>229</v>
      </c>
      <c r="D581" t="s">
        <v>230</v>
      </c>
      <c r="E581" t="s">
        <v>176</v>
      </c>
      <c r="F581">
        <v>2007</v>
      </c>
      <c r="G581">
        <v>70.818407840934796</v>
      </c>
    </row>
    <row r="582" spans="1:7" x14ac:dyDescent="0.2">
      <c r="A582" t="s">
        <v>25</v>
      </c>
      <c r="B582" t="s">
        <v>228</v>
      </c>
      <c r="C582" t="s">
        <v>229</v>
      </c>
      <c r="D582" t="s">
        <v>230</v>
      </c>
      <c r="E582" t="s">
        <v>176</v>
      </c>
      <c r="F582">
        <v>2008</v>
      </c>
      <c r="G582">
        <v>66.000781475154795</v>
      </c>
    </row>
    <row r="583" spans="1:7" x14ac:dyDescent="0.2">
      <c r="A583" t="s">
        <v>25</v>
      </c>
      <c r="B583" t="s">
        <v>228</v>
      </c>
      <c r="C583" t="s">
        <v>229</v>
      </c>
      <c r="D583" t="s">
        <v>230</v>
      </c>
      <c r="E583" t="s">
        <v>176</v>
      </c>
      <c r="F583">
        <v>2009</v>
      </c>
      <c r="G583">
        <v>50.918480737776697</v>
      </c>
    </row>
    <row r="584" spans="1:7" x14ac:dyDescent="0.2">
      <c r="A584" t="s">
        <v>25</v>
      </c>
      <c r="B584" t="s">
        <v>228</v>
      </c>
      <c r="C584" t="s">
        <v>229</v>
      </c>
      <c r="D584" t="s">
        <v>230</v>
      </c>
      <c r="E584" t="s">
        <v>176</v>
      </c>
      <c r="F584">
        <v>2010</v>
      </c>
      <c r="G584">
        <v>59.309756260571397</v>
      </c>
    </row>
    <row r="585" spans="1:7" x14ac:dyDescent="0.2">
      <c r="A585" t="s">
        <v>25</v>
      </c>
      <c r="B585" t="s">
        <v>228</v>
      </c>
      <c r="C585" t="s">
        <v>229</v>
      </c>
      <c r="D585" t="s">
        <v>230</v>
      </c>
      <c r="E585" t="s">
        <v>176</v>
      </c>
      <c r="F585">
        <v>2011</v>
      </c>
      <c r="G585">
        <v>63.999835526879998</v>
      </c>
    </row>
    <row r="586" spans="1:7" x14ac:dyDescent="0.2">
      <c r="A586" t="s">
        <v>25</v>
      </c>
      <c r="B586" t="s">
        <v>228</v>
      </c>
      <c r="C586" t="s">
        <v>229</v>
      </c>
      <c r="D586" t="s">
        <v>230</v>
      </c>
      <c r="E586" t="s">
        <v>176</v>
      </c>
      <c r="F586">
        <v>2012</v>
      </c>
      <c r="G586">
        <v>63.747718595393899</v>
      </c>
    </row>
    <row r="587" spans="1:7" x14ac:dyDescent="0.2">
      <c r="A587" t="s">
        <v>25</v>
      </c>
      <c r="B587" t="s">
        <v>228</v>
      </c>
      <c r="C587" t="s">
        <v>229</v>
      </c>
      <c r="D587" t="s">
        <v>230</v>
      </c>
      <c r="E587" t="s">
        <v>176</v>
      </c>
      <c r="F587">
        <v>2013</v>
      </c>
      <c r="G587">
        <v>66.575131541281806</v>
      </c>
    </row>
    <row r="588" spans="1:7" x14ac:dyDescent="0.2">
      <c r="A588" t="s">
        <v>25</v>
      </c>
      <c r="B588" t="s">
        <v>228</v>
      </c>
      <c r="C588" t="s">
        <v>229</v>
      </c>
      <c r="D588" t="s">
        <v>230</v>
      </c>
      <c r="E588" t="s">
        <v>176</v>
      </c>
      <c r="F588">
        <v>2014</v>
      </c>
      <c r="G588">
        <v>66.775570160247597</v>
      </c>
    </row>
    <row r="589" spans="1:7" x14ac:dyDescent="0.2">
      <c r="A589" t="s">
        <v>25</v>
      </c>
      <c r="B589" t="s">
        <v>228</v>
      </c>
      <c r="C589" t="s">
        <v>229</v>
      </c>
      <c r="D589" t="s">
        <v>230</v>
      </c>
      <c r="E589" t="s">
        <v>176</v>
      </c>
      <c r="F589">
        <v>2015</v>
      </c>
      <c r="G589">
        <v>62.272634878146697</v>
      </c>
    </row>
    <row r="590" spans="1:7" x14ac:dyDescent="0.2">
      <c r="A590" t="s">
        <v>25</v>
      </c>
      <c r="B590" t="s">
        <v>228</v>
      </c>
      <c r="C590" t="s">
        <v>229</v>
      </c>
      <c r="D590" t="s">
        <v>230</v>
      </c>
      <c r="E590" t="s">
        <v>176</v>
      </c>
      <c r="F590">
        <v>2016</v>
      </c>
      <c r="G590">
        <v>56.636452764732603</v>
      </c>
    </row>
    <row r="591" spans="1:7" x14ac:dyDescent="0.2">
      <c r="A591" t="s">
        <v>25</v>
      </c>
      <c r="B591" t="s">
        <v>228</v>
      </c>
      <c r="C591" t="s">
        <v>229</v>
      </c>
      <c r="D591" t="s">
        <v>230</v>
      </c>
      <c r="E591" t="s">
        <v>176</v>
      </c>
      <c r="F591">
        <v>2017</v>
      </c>
      <c r="G591">
        <v>58.795244458300601</v>
      </c>
    </row>
    <row r="592" spans="1:7" x14ac:dyDescent="0.2">
      <c r="A592" t="s">
        <v>25</v>
      </c>
      <c r="B592" t="s">
        <v>228</v>
      </c>
      <c r="C592" t="s">
        <v>229</v>
      </c>
      <c r="D592" t="s">
        <v>230</v>
      </c>
      <c r="E592" t="s">
        <v>176</v>
      </c>
      <c r="F592">
        <v>2018</v>
      </c>
      <c r="G592">
        <v>58.0558538574642</v>
      </c>
    </row>
    <row r="593" spans="1:7" x14ac:dyDescent="0.2">
      <c r="A593" t="s">
        <v>26</v>
      </c>
      <c r="B593" t="s">
        <v>228</v>
      </c>
      <c r="C593" t="s">
        <v>229</v>
      </c>
      <c r="D593" t="s">
        <v>230</v>
      </c>
      <c r="E593" t="s">
        <v>176</v>
      </c>
      <c r="F593">
        <v>2000</v>
      </c>
      <c r="G593">
        <v>61.363570270808403</v>
      </c>
    </row>
    <row r="594" spans="1:7" x14ac:dyDescent="0.2">
      <c r="A594" t="s">
        <v>26</v>
      </c>
      <c r="B594" t="s">
        <v>228</v>
      </c>
      <c r="C594" t="s">
        <v>229</v>
      </c>
      <c r="D594" t="s">
        <v>230</v>
      </c>
      <c r="E594" t="s">
        <v>176</v>
      </c>
      <c r="F594">
        <v>2001</v>
      </c>
      <c r="G594">
        <v>60.348051120712597</v>
      </c>
    </row>
    <row r="595" spans="1:7" x14ac:dyDescent="0.2">
      <c r="A595" t="s">
        <v>26</v>
      </c>
      <c r="B595" t="s">
        <v>228</v>
      </c>
      <c r="C595" t="s">
        <v>229</v>
      </c>
      <c r="D595" t="s">
        <v>230</v>
      </c>
      <c r="E595" t="s">
        <v>176</v>
      </c>
      <c r="F595">
        <v>2002</v>
      </c>
      <c r="G595">
        <v>55.575074242667498</v>
      </c>
    </row>
    <row r="596" spans="1:7" x14ac:dyDescent="0.2">
      <c r="A596" t="s">
        <v>26</v>
      </c>
      <c r="B596" t="s">
        <v>228</v>
      </c>
      <c r="C596" t="s">
        <v>229</v>
      </c>
      <c r="D596" t="s">
        <v>230</v>
      </c>
      <c r="E596" t="s">
        <v>176</v>
      </c>
      <c r="F596">
        <v>2003</v>
      </c>
      <c r="G596">
        <v>52.8475142564224</v>
      </c>
    </row>
    <row r="597" spans="1:7" x14ac:dyDescent="0.2">
      <c r="A597" t="s">
        <v>26</v>
      </c>
      <c r="B597" t="s">
        <v>228</v>
      </c>
      <c r="C597" t="s">
        <v>229</v>
      </c>
      <c r="D597" t="s">
        <v>230</v>
      </c>
      <c r="E597" t="s">
        <v>176</v>
      </c>
      <c r="F597">
        <v>2004</v>
      </c>
      <c r="G597">
        <v>51.435970356443299</v>
      </c>
    </row>
    <row r="598" spans="1:7" x14ac:dyDescent="0.2">
      <c r="A598" t="s">
        <v>26</v>
      </c>
      <c r="B598" t="s">
        <v>228</v>
      </c>
      <c r="C598" t="s">
        <v>229</v>
      </c>
      <c r="D598" t="s">
        <v>230</v>
      </c>
      <c r="E598" t="s">
        <v>176</v>
      </c>
      <c r="F598">
        <v>2005</v>
      </c>
      <c r="G598">
        <v>47.346678789556499</v>
      </c>
    </row>
    <row r="599" spans="1:7" x14ac:dyDescent="0.2">
      <c r="A599" t="s">
        <v>26</v>
      </c>
      <c r="B599" t="s">
        <v>228</v>
      </c>
      <c r="C599" t="s">
        <v>229</v>
      </c>
      <c r="D599" t="s">
        <v>230</v>
      </c>
      <c r="E599" t="s">
        <v>176</v>
      </c>
      <c r="F599">
        <v>2006</v>
      </c>
      <c r="G599">
        <v>49.255807177674299</v>
      </c>
    </row>
    <row r="600" spans="1:7" x14ac:dyDescent="0.2">
      <c r="A600" t="s">
        <v>26</v>
      </c>
      <c r="B600" t="s">
        <v>228</v>
      </c>
      <c r="C600" t="s">
        <v>229</v>
      </c>
      <c r="D600" t="s">
        <v>230</v>
      </c>
      <c r="E600" t="s">
        <v>176</v>
      </c>
      <c r="F600">
        <v>2007</v>
      </c>
      <c r="G600">
        <v>45.7383322440987</v>
      </c>
    </row>
    <row r="601" spans="1:7" x14ac:dyDescent="0.2">
      <c r="A601" t="s">
        <v>26</v>
      </c>
      <c r="B601" t="s">
        <v>228</v>
      </c>
      <c r="C601" t="s">
        <v>229</v>
      </c>
      <c r="D601" t="s">
        <v>230</v>
      </c>
      <c r="E601" t="s">
        <v>176</v>
      </c>
      <c r="F601">
        <v>2008</v>
      </c>
      <c r="G601">
        <v>42.202706278073897</v>
      </c>
    </row>
    <row r="602" spans="1:7" x14ac:dyDescent="0.2">
      <c r="A602" t="s">
        <v>26</v>
      </c>
      <c r="B602" t="s">
        <v>228</v>
      </c>
      <c r="C602" t="s">
        <v>229</v>
      </c>
      <c r="D602" t="s">
        <v>230</v>
      </c>
      <c r="E602" t="s">
        <v>176</v>
      </c>
      <c r="F602">
        <v>2009</v>
      </c>
      <c r="G602">
        <v>30.0737904687964</v>
      </c>
    </row>
    <row r="603" spans="1:7" x14ac:dyDescent="0.2">
      <c r="A603" t="s">
        <v>26</v>
      </c>
      <c r="B603" t="s">
        <v>228</v>
      </c>
      <c r="C603" t="s">
        <v>229</v>
      </c>
      <c r="D603" t="s">
        <v>230</v>
      </c>
      <c r="E603" t="s">
        <v>176</v>
      </c>
      <c r="F603">
        <v>2010</v>
      </c>
      <c r="G603">
        <v>43.314872168814397</v>
      </c>
    </row>
    <row r="604" spans="1:7" x14ac:dyDescent="0.2">
      <c r="A604" t="s">
        <v>26</v>
      </c>
      <c r="B604" t="s">
        <v>228</v>
      </c>
      <c r="C604" t="s">
        <v>229</v>
      </c>
      <c r="D604" t="s">
        <v>230</v>
      </c>
      <c r="E604" t="s">
        <v>176</v>
      </c>
      <c r="F604">
        <v>2011</v>
      </c>
      <c r="G604">
        <v>44.2140710152078</v>
      </c>
    </row>
    <row r="605" spans="1:7" x14ac:dyDescent="0.2">
      <c r="A605" t="s">
        <v>26</v>
      </c>
      <c r="B605" t="s">
        <v>228</v>
      </c>
      <c r="C605" t="s">
        <v>229</v>
      </c>
      <c r="D605" t="s">
        <v>230</v>
      </c>
      <c r="E605" t="s">
        <v>176</v>
      </c>
      <c r="F605">
        <v>2012</v>
      </c>
      <c r="G605">
        <v>47.894503431682402</v>
      </c>
    </row>
    <row r="606" spans="1:7" x14ac:dyDescent="0.2">
      <c r="A606" t="s">
        <v>26</v>
      </c>
      <c r="B606" t="s">
        <v>228</v>
      </c>
      <c r="C606" t="s">
        <v>229</v>
      </c>
      <c r="D606" t="s">
        <v>230</v>
      </c>
      <c r="E606" t="s">
        <v>176</v>
      </c>
      <c r="F606">
        <v>2013</v>
      </c>
      <c r="G606">
        <v>50.966160556762802</v>
      </c>
    </row>
    <row r="607" spans="1:7" x14ac:dyDescent="0.2">
      <c r="A607" t="s">
        <v>26</v>
      </c>
      <c r="B607" t="s">
        <v>228</v>
      </c>
      <c r="C607" t="s">
        <v>229</v>
      </c>
      <c r="D607" t="s">
        <v>230</v>
      </c>
      <c r="E607" t="s">
        <v>176</v>
      </c>
      <c r="F607">
        <v>2014</v>
      </c>
      <c r="G607">
        <v>54.488765492962401</v>
      </c>
    </row>
    <row r="608" spans="1:7" x14ac:dyDescent="0.2">
      <c r="A608" t="s">
        <v>26</v>
      </c>
      <c r="B608" t="s">
        <v>228</v>
      </c>
      <c r="C608" t="s">
        <v>229</v>
      </c>
      <c r="D608" t="s">
        <v>230</v>
      </c>
      <c r="E608" t="s">
        <v>176</v>
      </c>
      <c r="F608">
        <v>2015</v>
      </c>
      <c r="G608">
        <v>52.304467330515998</v>
      </c>
    </row>
    <row r="609" spans="1:7" x14ac:dyDescent="0.2">
      <c r="A609" t="s">
        <v>26</v>
      </c>
      <c r="B609" t="s">
        <v>228</v>
      </c>
      <c r="C609" t="s">
        <v>229</v>
      </c>
      <c r="D609" t="s">
        <v>230</v>
      </c>
      <c r="E609" t="s">
        <v>176</v>
      </c>
      <c r="F609">
        <v>2016</v>
      </c>
      <c r="G609">
        <v>53.278705885217398</v>
      </c>
    </row>
    <row r="610" spans="1:7" x14ac:dyDescent="0.2">
      <c r="A610" t="s">
        <v>26</v>
      </c>
      <c r="B610" t="s">
        <v>228</v>
      </c>
      <c r="C610" t="s">
        <v>229</v>
      </c>
      <c r="D610" t="s">
        <v>230</v>
      </c>
      <c r="E610" t="s">
        <v>176</v>
      </c>
      <c r="F610">
        <v>2017</v>
      </c>
      <c r="G610">
        <v>47.458589300191399</v>
      </c>
    </row>
    <row r="611" spans="1:7" x14ac:dyDescent="0.2">
      <c r="A611" t="s">
        <v>26</v>
      </c>
      <c r="B611" t="s">
        <v>228</v>
      </c>
      <c r="C611" t="s">
        <v>229</v>
      </c>
      <c r="D611" t="s">
        <v>230</v>
      </c>
      <c r="E611" t="s">
        <v>176</v>
      </c>
      <c r="F611">
        <v>2018</v>
      </c>
      <c r="G611">
        <v>42.925186772810697</v>
      </c>
    </row>
    <row r="612" spans="1:7" x14ac:dyDescent="0.2">
      <c r="A612" t="s">
        <v>237</v>
      </c>
      <c r="B612" t="s">
        <v>228</v>
      </c>
      <c r="C612" t="s">
        <v>229</v>
      </c>
      <c r="D612" t="s">
        <v>230</v>
      </c>
      <c r="E612" t="s">
        <v>176</v>
      </c>
      <c r="F612">
        <v>1986</v>
      </c>
      <c r="G612">
        <v>58.834991282945303</v>
      </c>
    </row>
    <row r="613" spans="1:7" x14ac:dyDescent="0.2">
      <c r="A613" t="s">
        <v>237</v>
      </c>
      <c r="B613" t="s">
        <v>228</v>
      </c>
      <c r="C613" t="s">
        <v>229</v>
      </c>
      <c r="D613" t="s">
        <v>230</v>
      </c>
      <c r="E613" t="s">
        <v>176</v>
      </c>
      <c r="F613">
        <v>1987</v>
      </c>
      <c r="G613">
        <v>60.674577539015999</v>
      </c>
    </row>
    <row r="614" spans="1:7" x14ac:dyDescent="0.2">
      <c r="A614" t="s">
        <v>237</v>
      </c>
      <c r="B614" t="s">
        <v>228</v>
      </c>
      <c r="C614" t="s">
        <v>229</v>
      </c>
      <c r="D614" t="s">
        <v>230</v>
      </c>
      <c r="E614" t="s">
        <v>176</v>
      </c>
      <c r="F614">
        <v>1988</v>
      </c>
      <c r="G614">
        <v>57.5546514033515</v>
      </c>
    </row>
    <row r="615" spans="1:7" x14ac:dyDescent="0.2">
      <c r="A615" t="s">
        <v>237</v>
      </c>
      <c r="B615" t="s">
        <v>228</v>
      </c>
      <c r="C615" t="s">
        <v>229</v>
      </c>
      <c r="D615" t="s">
        <v>230</v>
      </c>
      <c r="E615" t="s">
        <v>176</v>
      </c>
      <c r="F615">
        <v>1989</v>
      </c>
      <c r="G615">
        <v>56.240954429884603</v>
      </c>
    </row>
    <row r="616" spans="1:7" x14ac:dyDescent="0.2">
      <c r="A616" t="s">
        <v>237</v>
      </c>
      <c r="B616" t="s">
        <v>228</v>
      </c>
      <c r="C616" t="s">
        <v>229</v>
      </c>
      <c r="D616" t="s">
        <v>230</v>
      </c>
      <c r="E616" t="s">
        <v>176</v>
      </c>
      <c r="F616">
        <v>1990</v>
      </c>
      <c r="G616">
        <v>51.264603402336498</v>
      </c>
    </row>
    <row r="617" spans="1:7" x14ac:dyDescent="0.2">
      <c r="A617" t="s">
        <v>237</v>
      </c>
      <c r="B617" t="s">
        <v>228</v>
      </c>
      <c r="C617" t="s">
        <v>229</v>
      </c>
      <c r="D617" t="s">
        <v>230</v>
      </c>
      <c r="E617" t="s">
        <v>176</v>
      </c>
      <c r="F617">
        <v>1991</v>
      </c>
      <c r="G617">
        <v>49.243057878889303</v>
      </c>
    </row>
    <row r="618" spans="1:7" x14ac:dyDescent="0.2">
      <c r="A618" t="s">
        <v>237</v>
      </c>
      <c r="B618" t="s">
        <v>228</v>
      </c>
      <c r="C618" t="s">
        <v>229</v>
      </c>
      <c r="D618" t="s">
        <v>230</v>
      </c>
      <c r="E618" t="s">
        <v>176</v>
      </c>
      <c r="F618">
        <v>1992</v>
      </c>
      <c r="G618">
        <v>43.987294469357302</v>
      </c>
    </row>
    <row r="619" spans="1:7" x14ac:dyDescent="0.2">
      <c r="A619" t="s">
        <v>237</v>
      </c>
      <c r="B619" t="s">
        <v>228</v>
      </c>
      <c r="C619" t="s">
        <v>229</v>
      </c>
      <c r="D619" t="s">
        <v>230</v>
      </c>
      <c r="E619" t="s">
        <v>176</v>
      </c>
      <c r="F619">
        <v>1993</v>
      </c>
      <c r="G619">
        <v>46.153619342473803</v>
      </c>
    </row>
    <row r="620" spans="1:7" x14ac:dyDescent="0.2">
      <c r="A620" t="s">
        <v>237</v>
      </c>
      <c r="B620" t="s">
        <v>228</v>
      </c>
      <c r="C620" t="s">
        <v>229</v>
      </c>
      <c r="D620" t="s">
        <v>230</v>
      </c>
      <c r="E620" t="s">
        <v>176</v>
      </c>
      <c r="F620">
        <v>1994</v>
      </c>
      <c r="G620">
        <v>52.694657037595498</v>
      </c>
    </row>
    <row r="621" spans="1:7" x14ac:dyDescent="0.2">
      <c r="A621" t="s">
        <v>237</v>
      </c>
      <c r="B621" t="s">
        <v>228</v>
      </c>
      <c r="C621" t="s">
        <v>229</v>
      </c>
      <c r="D621" t="s">
        <v>230</v>
      </c>
      <c r="E621" t="s">
        <v>176</v>
      </c>
      <c r="F621">
        <v>1995</v>
      </c>
      <c r="G621">
        <v>54.618972081783703</v>
      </c>
    </row>
    <row r="622" spans="1:7" x14ac:dyDescent="0.2">
      <c r="A622" t="s">
        <v>237</v>
      </c>
      <c r="B622" t="s">
        <v>228</v>
      </c>
      <c r="C622" t="s">
        <v>229</v>
      </c>
      <c r="D622" t="s">
        <v>230</v>
      </c>
      <c r="E622" t="s">
        <v>176</v>
      </c>
      <c r="F622">
        <v>1996</v>
      </c>
      <c r="G622">
        <v>52.895419263049703</v>
      </c>
    </row>
    <row r="623" spans="1:7" x14ac:dyDescent="0.2">
      <c r="A623" t="s">
        <v>237</v>
      </c>
      <c r="B623" t="s">
        <v>228</v>
      </c>
      <c r="C623" t="s">
        <v>229</v>
      </c>
      <c r="D623" t="s">
        <v>230</v>
      </c>
      <c r="E623" t="s">
        <v>176</v>
      </c>
      <c r="F623">
        <v>1997</v>
      </c>
      <c r="G623">
        <v>51.769493287653901</v>
      </c>
    </row>
    <row r="624" spans="1:7" x14ac:dyDescent="0.2">
      <c r="A624" t="s">
        <v>237</v>
      </c>
      <c r="B624" t="s">
        <v>228</v>
      </c>
      <c r="C624" t="s">
        <v>229</v>
      </c>
      <c r="D624" t="s">
        <v>230</v>
      </c>
      <c r="E624" t="s">
        <v>176</v>
      </c>
      <c r="F624">
        <v>1998</v>
      </c>
      <c r="G624">
        <v>49.8784350524706</v>
      </c>
    </row>
    <row r="625" spans="1:7" x14ac:dyDescent="0.2">
      <c r="A625" t="s">
        <v>237</v>
      </c>
      <c r="B625" t="s">
        <v>228</v>
      </c>
      <c r="C625" t="s">
        <v>229</v>
      </c>
      <c r="D625" t="s">
        <v>230</v>
      </c>
      <c r="E625" t="s">
        <v>176</v>
      </c>
      <c r="F625">
        <v>1999</v>
      </c>
      <c r="G625">
        <v>46.304187349583003</v>
      </c>
    </row>
    <row r="626" spans="1:7" x14ac:dyDescent="0.2">
      <c r="A626" t="s">
        <v>237</v>
      </c>
      <c r="B626" t="s">
        <v>228</v>
      </c>
      <c r="C626" t="s">
        <v>229</v>
      </c>
      <c r="D626" t="s">
        <v>230</v>
      </c>
      <c r="E626" t="s">
        <v>176</v>
      </c>
      <c r="F626">
        <v>2000</v>
      </c>
      <c r="G626">
        <v>41.707157566813798</v>
      </c>
    </row>
    <row r="627" spans="1:7" x14ac:dyDescent="0.2">
      <c r="A627" t="s">
        <v>237</v>
      </c>
      <c r="B627" t="s">
        <v>228</v>
      </c>
      <c r="C627" t="s">
        <v>229</v>
      </c>
      <c r="D627" t="s">
        <v>230</v>
      </c>
      <c r="E627" t="s">
        <v>176</v>
      </c>
      <c r="F627">
        <v>2001</v>
      </c>
      <c r="G627">
        <v>36.102483357004097</v>
      </c>
    </row>
    <row r="628" spans="1:7" x14ac:dyDescent="0.2">
      <c r="A628" t="s">
        <v>237</v>
      </c>
      <c r="B628" t="s">
        <v>228</v>
      </c>
      <c r="C628" t="s">
        <v>229</v>
      </c>
      <c r="D628" t="s">
        <v>230</v>
      </c>
      <c r="E628" t="s">
        <v>176</v>
      </c>
      <c r="F628">
        <v>2002</v>
      </c>
      <c r="G628">
        <v>33.4021377877229</v>
      </c>
    </row>
    <row r="629" spans="1:7" x14ac:dyDescent="0.2">
      <c r="A629" t="s">
        <v>237</v>
      </c>
      <c r="B629" t="s">
        <v>228</v>
      </c>
      <c r="C629" t="s">
        <v>229</v>
      </c>
      <c r="D629" t="s">
        <v>230</v>
      </c>
      <c r="E629" t="s">
        <v>176</v>
      </c>
      <c r="F629">
        <v>2003</v>
      </c>
      <c r="G629">
        <v>33.464727018323003</v>
      </c>
    </row>
    <row r="630" spans="1:7" x14ac:dyDescent="0.2">
      <c r="A630" t="s">
        <v>237</v>
      </c>
      <c r="B630" t="s">
        <v>228</v>
      </c>
      <c r="C630" t="s">
        <v>229</v>
      </c>
      <c r="D630" t="s">
        <v>230</v>
      </c>
      <c r="E630" t="s">
        <v>176</v>
      </c>
      <c r="F630">
        <v>2004</v>
      </c>
      <c r="G630">
        <v>31.880512798630701</v>
      </c>
    </row>
    <row r="631" spans="1:7" x14ac:dyDescent="0.2">
      <c r="A631" t="s">
        <v>237</v>
      </c>
      <c r="B631" t="s">
        <v>228</v>
      </c>
      <c r="C631" t="s">
        <v>229</v>
      </c>
      <c r="D631" t="s">
        <v>230</v>
      </c>
      <c r="E631" t="s">
        <v>176</v>
      </c>
      <c r="F631">
        <v>2005</v>
      </c>
      <c r="G631">
        <v>24.400195317439501</v>
      </c>
    </row>
    <row r="632" spans="1:7" x14ac:dyDescent="0.2">
      <c r="A632" t="s">
        <v>237</v>
      </c>
      <c r="B632" t="s">
        <v>228</v>
      </c>
      <c r="C632" t="s">
        <v>229</v>
      </c>
      <c r="D632" t="s">
        <v>230</v>
      </c>
      <c r="E632" t="s">
        <v>176</v>
      </c>
      <c r="F632">
        <v>2006</v>
      </c>
      <c r="G632">
        <v>21.642419908982699</v>
      </c>
    </row>
    <row r="633" spans="1:7" x14ac:dyDescent="0.2">
      <c r="A633" t="s">
        <v>237</v>
      </c>
      <c r="B633" t="s">
        <v>228</v>
      </c>
      <c r="C633" t="s">
        <v>229</v>
      </c>
      <c r="D633" t="s">
        <v>230</v>
      </c>
      <c r="E633" t="s">
        <v>176</v>
      </c>
      <c r="F633">
        <v>2007</v>
      </c>
      <c r="G633">
        <v>20.3930611465067</v>
      </c>
    </row>
    <row r="634" spans="1:7" x14ac:dyDescent="0.2">
      <c r="A634" t="s">
        <v>237</v>
      </c>
      <c r="B634" t="s">
        <v>228</v>
      </c>
      <c r="C634" t="s">
        <v>229</v>
      </c>
      <c r="D634" t="s">
        <v>230</v>
      </c>
      <c r="E634" t="s">
        <v>176</v>
      </c>
      <c r="F634">
        <v>2008</v>
      </c>
      <c r="G634">
        <v>17.992574909465699</v>
      </c>
    </row>
    <row r="635" spans="1:7" x14ac:dyDescent="0.2">
      <c r="A635" t="s">
        <v>237</v>
      </c>
      <c r="B635" t="s">
        <v>228</v>
      </c>
      <c r="C635" t="s">
        <v>229</v>
      </c>
      <c r="D635" t="s">
        <v>230</v>
      </c>
      <c r="E635" t="s">
        <v>176</v>
      </c>
      <c r="F635">
        <v>2009</v>
      </c>
      <c r="G635">
        <v>23.7993361911584</v>
      </c>
    </row>
    <row r="636" spans="1:7" x14ac:dyDescent="0.2">
      <c r="A636" t="s">
        <v>237</v>
      </c>
      <c r="B636" t="s">
        <v>228</v>
      </c>
      <c r="C636" t="s">
        <v>229</v>
      </c>
      <c r="D636" t="s">
        <v>230</v>
      </c>
      <c r="E636" t="s">
        <v>176</v>
      </c>
      <c r="F636">
        <v>2010</v>
      </c>
      <c r="G636">
        <v>36.629465244495798</v>
      </c>
    </row>
    <row r="637" spans="1:7" x14ac:dyDescent="0.2">
      <c r="A637" t="s">
        <v>237</v>
      </c>
      <c r="B637" t="s">
        <v>228</v>
      </c>
      <c r="C637" t="s">
        <v>229</v>
      </c>
      <c r="D637" t="s">
        <v>230</v>
      </c>
      <c r="E637" t="s">
        <v>176</v>
      </c>
      <c r="F637">
        <v>2011</v>
      </c>
      <c r="G637">
        <v>41.588128396481999</v>
      </c>
    </row>
    <row r="638" spans="1:7" x14ac:dyDescent="0.2">
      <c r="A638" t="s">
        <v>237</v>
      </c>
      <c r="B638" t="s">
        <v>228</v>
      </c>
      <c r="C638" t="s">
        <v>229</v>
      </c>
      <c r="D638" t="s">
        <v>230</v>
      </c>
      <c r="E638" t="s">
        <v>176</v>
      </c>
      <c r="F638">
        <v>2012</v>
      </c>
      <c r="G638">
        <v>44.366452995885901</v>
      </c>
    </row>
    <row r="639" spans="1:7" x14ac:dyDescent="0.2">
      <c r="A639" t="s">
        <v>237</v>
      </c>
      <c r="B639" t="s">
        <v>228</v>
      </c>
      <c r="C639" t="s">
        <v>229</v>
      </c>
      <c r="D639" t="s">
        <v>230</v>
      </c>
      <c r="E639" t="s">
        <v>176</v>
      </c>
      <c r="F639">
        <v>2013</v>
      </c>
      <c r="G639">
        <v>49.682550064123802</v>
      </c>
    </row>
    <row r="640" spans="1:7" x14ac:dyDescent="0.2">
      <c r="A640" t="s">
        <v>237</v>
      </c>
      <c r="B640" t="s">
        <v>228</v>
      </c>
      <c r="C640" t="s">
        <v>229</v>
      </c>
      <c r="D640" t="s">
        <v>230</v>
      </c>
      <c r="E640" t="s">
        <v>176</v>
      </c>
      <c r="F640">
        <v>2014</v>
      </c>
      <c r="G640">
        <v>52.8435744415806</v>
      </c>
    </row>
    <row r="641" spans="1:7" x14ac:dyDescent="0.2">
      <c r="A641" t="s">
        <v>237</v>
      </c>
      <c r="B641" t="s">
        <v>228</v>
      </c>
      <c r="C641" t="s">
        <v>229</v>
      </c>
      <c r="D641" t="s">
        <v>230</v>
      </c>
      <c r="E641" t="s">
        <v>176</v>
      </c>
      <c r="F641">
        <v>2015</v>
      </c>
      <c r="G641">
        <v>51.600452792324099</v>
      </c>
    </row>
    <row r="642" spans="1:7" x14ac:dyDescent="0.2">
      <c r="A642" t="s">
        <v>237</v>
      </c>
      <c r="B642" t="s">
        <v>228</v>
      </c>
      <c r="C642" t="s">
        <v>229</v>
      </c>
      <c r="D642" t="s">
        <v>230</v>
      </c>
      <c r="E642" t="s">
        <v>176</v>
      </c>
      <c r="F642">
        <v>2016</v>
      </c>
      <c r="G642">
        <v>48.355377105680901</v>
      </c>
    </row>
    <row r="643" spans="1:7" x14ac:dyDescent="0.2">
      <c r="A643" t="s">
        <v>237</v>
      </c>
      <c r="B643" t="s">
        <v>228</v>
      </c>
      <c r="C643" t="s">
        <v>229</v>
      </c>
      <c r="D643" t="s">
        <v>230</v>
      </c>
      <c r="E643" t="s">
        <v>176</v>
      </c>
      <c r="F643">
        <v>2017</v>
      </c>
      <c r="G643">
        <v>44.481672099066998</v>
      </c>
    </row>
    <row r="644" spans="1:7" x14ac:dyDescent="0.2">
      <c r="A644" t="s">
        <v>237</v>
      </c>
      <c r="B644" t="s">
        <v>228</v>
      </c>
      <c r="C644" t="s">
        <v>229</v>
      </c>
      <c r="D644" t="s">
        <v>230</v>
      </c>
      <c r="E644" t="s">
        <v>176</v>
      </c>
      <c r="F644">
        <v>2018</v>
      </c>
      <c r="G644">
        <v>41.728698695776103</v>
      </c>
    </row>
    <row r="645" spans="1:7" x14ac:dyDescent="0.2">
      <c r="A645" t="s">
        <v>197</v>
      </c>
      <c r="B645" t="s">
        <v>228</v>
      </c>
      <c r="C645" t="s">
        <v>229</v>
      </c>
      <c r="D645" t="s">
        <v>230</v>
      </c>
      <c r="E645" t="s">
        <v>176</v>
      </c>
      <c r="F645">
        <v>1976</v>
      </c>
      <c r="G645">
        <v>6.2215477996965101</v>
      </c>
    </row>
    <row r="646" spans="1:7" x14ac:dyDescent="0.2">
      <c r="A646" t="s">
        <v>197</v>
      </c>
      <c r="B646" t="s">
        <v>228</v>
      </c>
      <c r="C646" t="s">
        <v>229</v>
      </c>
      <c r="D646" t="s">
        <v>230</v>
      </c>
      <c r="E646" t="s">
        <v>176</v>
      </c>
      <c r="F646">
        <v>1977</v>
      </c>
      <c r="G646">
        <v>4.7043010752688197</v>
      </c>
    </row>
    <row r="647" spans="1:7" x14ac:dyDescent="0.2">
      <c r="A647" t="s">
        <v>197</v>
      </c>
      <c r="B647" t="s">
        <v>228</v>
      </c>
      <c r="C647" t="s">
        <v>229</v>
      </c>
      <c r="D647" t="s">
        <v>230</v>
      </c>
      <c r="E647" t="s">
        <v>176</v>
      </c>
      <c r="F647">
        <v>1978</v>
      </c>
      <c r="G647">
        <v>5.66239316239316</v>
      </c>
    </row>
    <row r="648" spans="1:7" x14ac:dyDescent="0.2">
      <c r="A648" t="s">
        <v>197</v>
      </c>
      <c r="B648" t="s">
        <v>228</v>
      </c>
      <c r="C648" t="s">
        <v>229</v>
      </c>
      <c r="D648" t="s">
        <v>230</v>
      </c>
      <c r="E648" t="s">
        <v>176</v>
      </c>
      <c r="F648">
        <v>1979</v>
      </c>
      <c r="G648">
        <v>6.7873303167420804</v>
      </c>
    </row>
    <row r="649" spans="1:7" x14ac:dyDescent="0.2">
      <c r="A649" t="s">
        <v>197</v>
      </c>
      <c r="B649" t="s">
        <v>228</v>
      </c>
      <c r="C649" t="s">
        <v>229</v>
      </c>
      <c r="D649" t="s">
        <v>230</v>
      </c>
      <c r="E649" t="s">
        <v>176</v>
      </c>
      <c r="F649">
        <v>1980</v>
      </c>
      <c r="G649">
        <v>5.52291421856639</v>
      </c>
    </row>
    <row r="650" spans="1:7" x14ac:dyDescent="0.2">
      <c r="A650" t="s">
        <v>197</v>
      </c>
      <c r="B650" t="s">
        <v>228</v>
      </c>
      <c r="C650" t="s">
        <v>229</v>
      </c>
      <c r="D650" t="s">
        <v>230</v>
      </c>
      <c r="E650" t="s">
        <v>176</v>
      </c>
      <c r="F650">
        <v>1981</v>
      </c>
      <c r="G650">
        <v>5.97572362278245</v>
      </c>
    </row>
    <row r="651" spans="1:7" x14ac:dyDescent="0.2">
      <c r="A651" t="s">
        <v>197</v>
      </c>
      <c r="B651" t="s">
        <v>228</v>
      </c>
      <c r="C651" t="s">
        <v>229</v>
      </c>
      <c r="D651" t="s">
        <v>230</v>
      </c>
      <c r="E651" t="s">
        <v>176</v>
      </c>
      <c r="F651">
        <v>1982</v>
      </c>
      <c r="G651">
        <v>8.3697234352256196</v>
      </c>
    </row>
    <row r="652" spans="1:7" x14ac:dyDescent="0.2">
      <c r="A652" t="s">
        <v>197</v>
      </c>
      <c r="B652" t="s">
        <v>228</v>
      </c>
      <c r="C652" t="s">
        <v>229</v>
      </c>
      <c r="D652" t="s">
        <v>230</v>
      </c>
      <c r="E652" t="s">
        <v>176</v>
      </c>
      <c r="F652">
        <v>1983</v>
      </c>
      <c r="G652">
        <v>10.2513227513228</v>
      </c>
    </row>
    <row r="653" spans="1:7" x14ac:dyDescent="0.2">
      <c r="A653" t="s">
        <v>197</v>
      </c>
      <c r="B653" t="s">
        <v>228</v>
      </c>
      <c r="C653" t="s">
        <v>229</v>
      </c>
      <c r="D653" t="s">
        <v>230</v>
      </c>
      <c r="E653" t="s">
        <v>176</v>
      </c>
      <c r="F653">
        <v>1984</v>
      </c>
      <c r="G653">
        <v>12.3991195891416</v>
      </c>
    </row>
    <row r="654" spans="1:7" x14ac:dyDescent="0.2">
      <c r="A654" t="s">
        <v>197</v>
      </c>
      <c r="B654" t="s">
        <v>228</v>
      </c>
      <c r="C654" t="s">
        <v>229</v>
      </c>
      <c r="D654" t="s">
        <v>230</v>
      </c>
      <c r="E654" t="s">
        <v>176</v>
      </c>
      <c r="F654">
        <v>1985</v>
      </c>
      <c r="G654">
        <v>11.378205128205099</v>
      </c>
    </row>
    <row r="655" spans="1:7" x14ac:dyDescent="0.2">
      <c r="A655" t="s">
        <v>197</v>
      </c>
      <c r="B655" t="s">
        <v>228</v>
      </c>
      <c r="C655" t="s">
        <v>229</v>
      </c>
      <c r="D655" t="s">
        <v>230</v>
      </c>
      <c r="E655" t="s">
        <v>176</v>
      </c>
      <c r="F655">
        <v>1986</v>
      </c>
      <c r="G655">
        <v>8.0273270708795899</v>
      </c>
    </row>
    <row r="656" spans="1:7" x14ac:dyDescent="0.2">
      <c r="A656" t="s">
        <v>197</v>
      </c>
      <c r="B656" t="s">
        <v>228</v>
      </c>
      <c r="C656" t="s">
        <v>229</v>
      </c>
      <c r="D656" t="s">
        <v>230</v>
      </c>
      <c r="E656" t="s">
        <v>176</v>
      </c>
      <c r="F656">
        <v>1987</v>
      </c>
      <c r="G656">
        <v>18.296210943622</v>
      </c>
    </row>
    <row r="657" spans="1:7" x14ac:dyDescent="0.2">
      <c r="A657" t="s">
        <v>197</v>
      </c>
      <c r="B657" t="s">
        <v>228</v>
      </c>
      <c r="C657" t="s">
        <v>229</v>
      </c>
      <c r="D657" t="s">
        <v>230</v>
      </c>
      <c r="E657" t="s">
        <v>176</v>
      </c>
      <c r="F657">
        <v>1988</v>
      </c>
      <c r="G657">
        <v>14.850937369677</v>
      </c>
    </row>
    <row r="658" spans="1:7" x14ac:dyDescent="0.2">
      <c r="A658" t="s">
        <v>197</v>
      </c>
      <c r="B658" t="s">
        <v>228</v>
      </c>
      <c r="C658" t="s">
        <v>229</v>
      </c>
      <c r="D658" t="s">
        <v>230</v>
      </c>
      <c r="E658" t="s">
        <v>176</v>
      </c>
      <c r="F658">
        <v>1989</v>
      </c>
      <c r="G658">
        <v>13.7935498641345</v>
      </c>
    </row>
    <row r="659" spans="1:7" x14ac:dyDescent="0.2">
      <c r="A659" t="s">
        <v>197</v>
      </c>
      <c r="B659" t="s">
        <v>228</v>
      </c>
      <c r="C659" t="s">
        <v>229</v>
      </c>
      <c r="D659" t="s">
        <v>230</v>
      </c>
      <c r="E659" t="s">
        <v>176</v>
      </c>
      <c r="F659">
        <v>1990</v>
      </c>
      <c r="G659">
        <v>12.070563351104999</v>
      </c>
    </row>
    <row r="660" spans="1:7" x14ac:dyDescent="0.2">
      <c r="A660" t="s">
        <v>197</v>
      </c>
      <c r="B660" t="s">
        <v>228</v>
      </c>
      <c r="C660" t="s">
        <v>229</v>
      </c>
      <c r="D660" t="s">
        <v>230</v>
      </c>
      <c r="E660" t="s">
        <v>176</v>
      </c>
      <c r="F660">
        <v>1991</v>
      </c>
      <c r="G660">
        <v>11.222421352125799</v>
      </c>
    </row>
    <row r="661" spans="1:7" x14ac:dyDescent="0.2">
      <c r="A661" t="s">
        <v>197</v>
      </c>
      <c r="B661" t="s">
        <v>228</v>
      </c>
      <c r="C661" t="s">
        <v>229</v>
      </c>
      <c r="D661" t="s">
        <v>230</v>
      </c>
      <c r="E661" t="s">
        <v>176</v>
      </c>
      <c r="F661">
        <v>1992</v>
      </c>
      <c r="G661">
        <v>13.493169747653999</v>
      </c>
    </row>
    <row r="662" spans="1:7" x14ac:dyDescent="0.2">
      <c r="A662" t="s">
        <v>197</v>
      </c>
      <c r="B662" t="s">
        <v>228</v>
      </c>
      <c r="C662" t="s">
        <v>229</v>
      </c>
      <c r="D662" t="s">
        <v>230</v>
      </c>
      <c r="E662" t="s">
        <v>176</v>
      </c>
      <c r="F662">
        <v>1993</v>
      </c>
      <c r="G662">
        <v>15.839327509466401</v>
      </c>
    </row>
    <row r="663" spans="1:7" x14ac:dyDescent="0.2">
      <c r="A663" t="s">
        <v>197</v>
      </c>
      <c r="B663" t="s">
        <v>228</v>
      </c>
      <c r="C663" t="s">
        <v>229</v>
      </c>
      <c r="D663" t="s">
        <v>230</v>
      </c>
      <c r="E663" t="s">
        <v>176</v>
      </c>
      <c r="F663">
        <v>1994</v>
      </c>
      <c r="G663">
        <v>25.673725479738899</v>
      </c>
    </row>
    <row r="664" spans="1:7" x14ac:dyDescent="0.2">
      <c r="A664" t="s">
        <v>197</v>
      </c>
      <c r="B664" t="s">
        <v>228</v>
      </c>
      <c r="C664" t="s">
        <v>229</v>
      </c>
      <c r="D664" t="s">
        <v>230</v>
      </c>
      <c r="E664" t="s">
        <v>176</v>
      </c>
      <c r="F664">
        <v>1995</v>
      </c>
      <c r="G664">
        <v>27.802044859404301</v>
      </c>
    </row>
    <row r="665" spans="1:7" x14ac:dyDescent="0.2">
      <c r="A665" t="s">
        <v>197</v>
      </c>
      <c r="B665" t="s">
        <v>228</v>
      </c>
      <c r="C665" t="s">
        <v>229</v>
      </c>
      <c r="D665" t="s">
        <v>230</v>
      </c>
      <c r="E665" t="s">
        <v>176</v>
      </c>
      <c r="F665">
        <v>1996</v>
      </c>
      <c r="G665">
        <v>30.0814576177516</v>
      </c>
    </row>
    <row r="666" spans="1:7" x14ac:dyDescent="0.2">
      <c r="A666" t="s">
        <v>197</v>
      </c>
      <c r="B666" t="s">
        <v>228</v>
      </c>
      <c r="C666" t="s">
        <v>229</v>
      </c>
      <c r="D666" t="s">
        <v>230</v>
      </c>
      <c r="E666" t="s">
        <v>176</v>
      </c>
      <c r="F666">
        <v>1997</v>
      </c>
      <c r="G666">
        <v>33.354788414417897</v>
      </c>
    </row>
    <row r="667" spans="1:7" x14ac:dyDescent="0.2">
      <c r="A667" t="s">
        <v>197</v>
      </c>
      <c r="B667" t="s">
        <v>228</v>
      </c>
      <c r="C667" t="s">
        <v>229</v>
      </c>
      <c r="D667" t="s">
        <v>230</v>
      </c>
      <c r="E667" t="s">
        <v>176</v>
      </c>
      <c r="F667">
        <v>1998</v>
      </c>
      <c r="G667">
        <v>33.542131777448802</v>
      </c>
    </row>
    <row r="668" spans="1:7" x14ac:dyDescent="0.2">
      <c r="A668" t="s">
        <v>197</v>
      </c>
      <c r="B668" t="s">
        <v>228</v>
      </c>
      <c r="C668" t="s">
        <v>229</v>
      </c>
      <c r="D668" t="s">
        <v>230</v>
      </c>
      <c r="E668" t="s">
        <v>176</v>
      </c>
      <c r="F668">
        <v>1999</v>
      </c>
      <c r="G668">
        <v>30.098946696457102</v>
      </c>
    </row>
    <row r="669" spans="1:7" x14ac:dyDescent="0.2">
      <c r="A669" t="s">
        <v>197</v>
      </c>
      <c r="B669" t="s">
        <v>228</v>
      </c>
      <c r="C669" t="s">
        <v>229</v>
      </c>
      <c r="D669" t="s">
        <v>230</v>
      </c>
      <c r="E669" t="s">
        <v>176</v>
      </c>
      <c r="F669">
        <v>2000</v>
      </c>
      <c r="G669">
        <v>26.4434180138568</v>
      </c>
    </row>
    <row r="670" spans="1:7" x14ac:dyDescent="0.2">
      <c r="A670" t="s">
        <v>197</v>
      </c>
      <c r="B670" t="s">
        <v>228</v>
      </c>
      <c r="C670" t="s">
        <v>229</v>
      </c>
      <c r="D670" t="s">
        <v>230</v>
      </c>
      <c r="E670" t="s">
        <v>176</v>
      </c>
      <c r="F670">
        <v>2001</v>
      </c>
      <c r="G670">
        <v>22.335249889429502</v>
      </c>
    </row>
    <row r="671" spans="1:7" x14ac:dyDescent="0.2">
      <c r="A671" t="s">
        <v>197</v>
      </c>
      <c r="B671" t="s">
        <v>228</v>
      </c>
      <c r="C671" t="s">
        <v>229</v>
      </c>
      <c r="D671" t="s">
        <v>230</v>
      </c>
      <c r="E671" t="s">
        <v>176</v>
      </c>
      <c r="F671">
        <v>2002</v>
      </c>
      <c r="G671">
        <v>20.9268018756032</v>
      </c>
    </row>
    <row r="672" spans="1:7" x14ac:dyDescent="0.2">
      <c r="A672" t="s">
        <v>197</v>
      </c>
      <c r="B672" t="s">
        <v>228</v>
      </c>
      <c r="C672" t="s">
        <v>229</v>
      </c>
      <c r="D672" t="s">
        <v>230</v>
      </c>
      <c r="E672" t="s">
        <v>176</v>
      </c>
      <c r="F672">
        <v>2003</v>
      </c>
      <c r="G672">
        <v>17.832646980555001</v>
      </c>
    </row>
    <row r="673" spans="1:7" x14ac:dyDescent="0.2">
      <c r="A673" t="s">
        <v>197</v>
      </c>
      <c r="B673" t="s">
        <v>228</v>
      </c>
      <c r="C673" t="s">
        <v>229</v>
      </c>
      <c r="D673" t="s">
        <v>230</v>
      </c>
      <c r="E673" t="s">
        <v>176</v>
      </c>
      <c r="F673">
        <v>2004</v>
      </c>
      <c r="G673">
        <v>18.915847780442402</v>
      </c>
    </row>
    <row r="674" spans="1:7" x14ac:dyDescent="0.2">
      <c r="A674" t="s">
        <v>197</v>
      </c>
      <c r="B674" t="s">
        <v>228</v>
      </c>
      <c r="C674" t="s">
        <v>229</v>
      </c>
      <c r="D674" t="s">
        <v>230</v>
      </c>
      <c r="E674" t="s">
        <v>176</v>
      </c>
      <c r="F674">
        <v>2007</v>
      </c>
      <c r="G674">
        <v>12.767928117192801</v>
      </c>
    </row>
    <row r="675" spans="1:7" x14ac:dyDescent="0.2">
      <c r="A675" t="s">
        <v>197</v>
      </c>
      <c r="B675" t="s">
        <v>228</v>
      </c>
      <c r="C675" t="s">
        <v>229</v>
      </c>
      <c r="D675" t="s">
        <v>230</v>
      </c>
      <c r="E675" t="s">
        <v>176</v>
      </c>
      <c r="F675">
        <v>2008</v>
      </c>
      <c r="G675">
        <v>12.074328179578901</v>
      </c>
    </row>
    <row r="676" spans="1:7" x14ac:dyDescent="0.2">
      <c r="A676" t="s">
        <v>197</v>
      </c>
      <c r="B676" t="s">
        <v>228</v>
      </c>
      <c r="C676" t="s">
        <v>229</v>
      </c>
      <c r="D676" t="s">
        <v>230</v>
      </c>
      <c r="E676" t="s">
        <v>176</v>
      </c>
      <c r="F676">
        <v>2009</v>
      </c>
      <c r="G676">
        <v>12.7764506434461</v>
      </c>
    </row>
    <row r="677" spans="1:7" x14ac:dyDescent="0.2">
      <c r="A677" t="s">
        <v>197</v>
      </c>
      <c r="B677" t="s">
        <v>228</v>
      </c>
      <c r="C677" t="s">
        <v>229</v>
      </c>
      <c r="D677" t="s">
        <v>230</v>
      </c>
      <c r="E677" t="s">
        <v>176</v>
      </c>
      <c r="F677">
        <v>2010</v>
      </c>
      <c r="G677">
        <v>17.2739438931394</v>
      </c>
    </row>
    <row r="678" spans="1:7" x14ac:dyDescent="0.2">
      <c r="A678" t="s">
        <v>197</v>
      </c>
      <c r="B678" t="s">
        <v>228</v>
      </c>
      <c r="C678" t="s">
        <v>229</v>
      </c>
      <c r="D678" t="s">
        <v>230</v>
      </c>
      <c r="E678" t="s">
        <v>176</v>
      </c>
      <c r="F678">
        <v>2011</v>
      </c>
      <c r="G678">
        <v>18.223779334890398</v>
      </c>
    </row>
    <row r="679" spans="1:7" x14ac:dyDescent="0.2">
      <c r="A679" t="s">
        <v>197</v>
      </c>
      <c r="B679" t="s">
        <v>228</v>
      </c>
      <c r="C679" t="s">
        <v>229</v>
      </c>
      <c r="D679" t="s">
        <v>230</v>
      </c>
      <c r="E679" t="s">
        <v>176</v>
      </c>
      <c r="F679">
        <v>2012</v>
      </c>
      <c r="G679">
        <v>17.541409993155401</v>
      </c>
    </row>
    <row r="680" spans="1:7" x14ac:dyDescent="0.2">
      <c r="A680" t="s">
        <v>197</v>
      </c>
      <c r="B680" t="s">
        <v>228</v>
      </c>
      <c r="C680" t="s">
        <v>229</v>
      </c>
      <c r="D680" t="s">
        <v>230</v>
      </c>
      <c r="E680" t="s">
        <v>176</v>
      </c>
      <c r="F680">
        <v>2013</v>
      </c>
      <c r="G680">
        <v>17.0070987329687</v>
      </c>
    </row>
    <row r="681" spans="1:7" x14ac:dyDescent="0.2">
      <c r="A681" t="s">
        <v>197</v>
      </c>
      <c r="B681" t="s">
        <v>228</v>
      </c>
      <c r="C681" t="s">
        <v>229</v>
      </c>
      <c r="D681" t="s">
        <v>230</v>
      </c>
      <c r="E681" t="s">
        <v>176</v>
      </c>
      <c r="F681">
        <v>2014</v>
      </c>
      <c r="G681">
        <v>16.821688465129</v>
      </c>
    </row>
    <row r="682" spans="1:7" x14ac:dyDescent="0.2">
      <c r="A682" t="s">
        <v>197</v>
      </c>
      <c r="B682" t="s">
        <v>228</v>
      </c>
      <c r="C682" t="s">
        <v>229</v>
      </c>
      <c r="D682" t="s">
        <v>230</v>
      </c>
      <c r="E682" t="s">
        <v>176</v>
      </c>
      <c r="F682">
        <v>2015</v>
      </c>
      <c r="G682">
        <v>17.5818969205401</v>
      </c>
    </row>
    <row r="683" spans="1:7" x14ac:dyDescent="0.2">
      <c r="A683" t="s">
        <v>197</v>
      </c>
      <c r="B683" t="s">
        <v>228</v>
      </c>
      <c r="C683" t="s">
        <v>229</v>
      </c>
      <c r="D683" t="s">
        <v>230</v>
      </c>
      <c r="E683" t="s">
        <v>176</v>
      </c>
      <c r="F683">
        <v>2016</v>
      </c>
      <c r="G683">
        <v>16.819909095614602</v>
      </c>
    </row>
    <row r="684" spans="1:7" x14ac:dyDescent="0.2">
      <c r="A684" t="s">
        <v>197</v>
      </c>
      <c r="B684" t="s">
        <v>228</v>
      </c>
      <c r="C684" t="s">
        <v>229</v>
      </c>
      <c r="D684" t="s">
        <v>230</v>
      </c>
      <c r="E684" t="s">
        <v>176</v>
      </c>
      <c r="F684">
        <v>2017</v>
      </c>
      <c r="G684">
        <v>16.815834276333</v>
      </c>
    </row>
    <row r="685" spans="1:7" x14ac:dyDescent="0.2">
      <c r="A685" t="s">
        <v>197</v>
      </c>
      <c r="B685" t="s">
        <v>228</v>
      </c>
      <c r="C685" t="s">
        <v>229</v>
      </c>
      <c r="D685" t="s">
        <v>230</v>
      </c>
      <c r="E685" t="s">
        <v>176</v>
      </c>
      <c r="F685">
        <v>2018</v>
      </c>
      <c r="G685">
        <v>15.4787520285841</v>
      </c>
    </row>
    <row r="686" spans="1:7" x14ac:dyDescent="0.2">
      <c r="A686" t="s">
        <v>29</v>
      </c>
      <c r="B686" t="s">
        <v>228</v>
      </c>
      <c r="C686" t="s">
        <v>229</v>
      </c>
      <c r="D686" t="s">
        <v>230</v>
      </c>
      <c r="E686" t="s">
        <v>176</v>
      </c>
      <c r="F686">
        <v>1983</v>
      </c>
      <c r="G686">
        <v>45.617391304347798</v>
      </c>
    </row>
    <row r="687" spans="1:7" x14ac:dyDescent="0.2">
      <c r="A687" t="s">
        <v>29</v>
      </c>
      <c r="B687" t="s">
        <v>228</v>
      </c>
      <c r="C687" t="s">
        <v>229</v>
      </c>
      <c r="D687" t="s">
        <v>230</v>
      </c>
      <c r="E687" t="s">
        <v>176</v>
      </c>
      <c r="F687">
        <v>1984</v>
      </c>
      <c r="G687">
        <v>46.294307196562798</v>
      </c>
    </row>
    <row r="688" spans="1:7" x14ac:dyDescent="0.2">
      <c r="A688" t="s">
        <v>29</v>
      </c>
      <c r="B688" t="s">
        <v>228</v>
      </c>
      <c r="C688" t="s">
        <v>229</v>
      </c>
      <c r="D688" t="s">
        <v>230</v>
      </c>
      <c r="E688" t="s">
        <v>176</v>
      </c>
      <c r="F688">
        <v>1985</v>
      </c>
      <c r="G688">
        <v>50.259249775957002</v>
      </c>
    </row>
    <row r="689" spans="1:7" x14ac:dyDescent="0.2">
      <c r="A689" t="s">
        <v>29</v>
      </c>
      <c r="B689" t="s">
        <v>228</v>
      </c>
      <c r="C689" t="s">
        <v>229</v>
      </c>
      <c r="D689" t="s">
        <v>230</v>
      </c>
      <c r="E689" t="s">
        <v>176</v>
      </c>
      <c r="F689">
        <v>1986</v>
      </c>
      <c r="G689">
        <v>48.188022685763698</v>
      </c>
    </row>
    <row r="690" spans="1:7" x14ac:dyDescent="0.2">
      <c r="A690" t="s">
        <v>29</v>
      </c>
      <c r="B690" t="s">
        <v>228</v>
      </c>
      <c r="C690" t="s">
        <v>229</v>
      </c>
      <c r="D690" t="s">
        <v>230</v>
      </c>
      <c r="E690" t="s">
        <v>176</v>
      </c>
      <c r="F690">
        <v>1987</v>
      </c>
      <c r="G690">
        <v>47.937209379019201</v>
      </c>
    </row>
    <row r="691" spans="1:7" x14ac:dyDescent="0.2">
      <c r="A691" t="s">
        <v>29</v>
      </c>
      <c r="B691" t="s">
        <v>228</v>
      </c>
      <c r="C691" t="s">
        <v>229</v>
      </c>
      <c r="D691" t="s">
        <v>230</v>
      </c>
      <c r="E691" t="s">
        <v>176</v>
      </c>
      <c r="F691">
        <v>1988</v>
      </c>
      <c r="G691">
        <v>43.020214030915596</v>
      </c>
    </row>
    <row r="692" spans="1:7" x14ac:dyDescent="0.2">
      <c r="A692" t="s">
        <v>29</v>
      </c>
      <c r="B692" t="s">
        <v>228</v>
      </c>
      <c r="C692" t="s">
        <v>229</v>
      </c>
      <c r="D692" t="s">
        <v>230</v>
      </c>
      <c r="E692" t="s">
        <v>176</v>
      </c>
      <c r="F692">
        <v>1989</v>
      </c>
      <c r="G692">
        <v>39.146788554016098</v>
      </c>
    </row>
    <row r="693" spans="1:7" x14ac:dyDescent="0.2">
      <c r="A693" t="s">
        <v>29</v>
      </c>
      <c r="B693" t="s">
        <v>228</v>
      </c>
      <c r="C693" t="s">
        <v>229</v>
      </c>
      <c r="D693" t="s">
        <v>230</v>
      </c>
      <c r="E693" t="s">
        <v>176</v>
      </c>
      <c r="F693">
        <v>1990</v>
      </c>
      <c r="G693">
        <v>34.391881657999697</v>
      </c>
    </row>
    <row r="694" spans="1:7" x14ac:dyDescent="0.2">
      <c r="A694" t="s">
        <v>29</v>
      </c>
      <c r="B694" t="s">
        <v>228</v>
      </c>
      <c r="C694" t="s">
        <v>229</v>
      </c>
      <c r="D694" t="s">
        <v>230</v>
      </c>
      <c r="E694" t="s">
        <v>176</v>
      </c>
      <c r="F694">
        <v>1991</v>
      </c>
      <c r="G694">
        <v>28.8206905086004</v>
      </c>
    </row>
    <row r="695" spans="1:7" x14ac:dyDescent="0.2">
      <c r="A695" t="s">
        <v>29</v>
      </c>
      <c r="B695" t="s">
        <v>228</v>
      </c>
      <c r="C695" t="s">
        <v>229</v>
      </c>
      <c r="D695" t="s">
        <v>230</v>
      </c>
      <c r="E695" t="s">
        <v>176</v>
      </c>
      <c r="F695">
        <v>1992</v>
      </c>
      <c r="G695">
        <v>35.391155844627697</v>
      </c>
    </row>
    <row r="696" spans="1:7" x14ac:dyDescent="0.2">
      <c r="A696" t="s">
        <v>29</v>
      </c>
      <c r="B696" t="s">
        <v>228</v>
      </c>
      <c r="C696" t="s">
        <v>229</v>
      </c>
      <c r="D696" t="s">
        <v>230</v>
      </c>
      <c r="E696" t="s">
        <v>176</v>
      </c>
      <c r="F696">
        <v>1993</v>
      </c>
      <c r="G696">
        <v>42.519440124416803</v>
      </c>
    </row>
    <row r="697" spans="1:7" x14ac:dyDescent="0.2">
      <c r="A697" t="s">
        <v>29</v>
      </c>
      <c r="B697" t="s">
        <v>228</v>
      </c>
      <c r="C697" t="s">
        <v>229</v>
      </c>
      <c r="D697" t="s">
        <v>230</v>
      </c>
      <c r="E697" t="s">
        <v>176</v>
      </c>
      <c r="F697">
        <v>1994</v>
      </c>
      <c r="G697">
        <v>45.435567783154397</v>
      </c>
    </row>
    <row r="698" spans="1:7" x14ac:dyDescent="0.2">
      <c r="A698" t="s">
        <v>29</v>
      </c>
      <c r="B698" t="s">
        <v>228</v>
      </c>
      <c r="C698" t="s">
        <v>229</v>
      </c>
      <c r="D698" t="s">
        <v>230</v>
      </c>
      <c r="E698" t="s">
        <v>176</v>
      </c>
      <c r="F698">
        <v>1995</v>
      </c>
      <c r="G698">
        <v>43.562560769319802</v>
      </c>
    </row>
    <row r="699" spans="1:7" x14ac:dyDescent="0.2">
      <c r="A699" t="s">
        <v>29</v>
      </c>
      <c r="B699" t="s">
        <v>228</v>
      </c>
      <c r="C699" t="s">
        <v>229</v>
      </c>
      <c r="D699" t="s">
        <v>230</v>
      </c>
      <c r="E699" t="s">
        <v>176</v>
      </c>
      <c r="F699">
        <v>1996</v>
      </c>
      <c r="G699">
        <v>39.806422357373002</v>
      </c>
    </row>
    <row r="700" spans="1:7" x14ac:dyDescent="0.2">
      <c r="A700" t="s">
        <v>29</v>
      </c>
      <c r="B700" t="s">
        <v>228</v>
      </c>
      <c r="C700" t="s">
        <v>229</v>
      </c>
      <c r="D700" t="s">
        <v>230</v>
      </c>
      <c r="E700" t="s">
        <v>176</v>
      </c>
      <c r="F700">
        <v>1997</v>
      </c>
      <c r="G700">
        <v>38.6490965946495</v>
      </c>
    </row>
    <row r="701" spans="1:7" x14ac:dyDescent="0.2">
      <c r="A701" t="s">
        <v>29</v>
      </c>
      <c r="B701" t="s">
        <v>228</v>
      </c>
      <c r="C701" t="s">
        <v>229</v>
      </c>
      <c r="D701" t="s">
        <v>230</v>
      </c>
      <c r="E701" t="s">
        <v>176</v>
      </c>
      <c r="F701">
        <v>1998</v>
      </c>
      <c r="G701">
        <v>32.659437023682102</v>
      </c>
    </row>
    <row r="702" spans="1:7" x14ac:dyDescent="0.2">
      <c r="A702" t="s">
        <v>29</v>
      </c>
      <c r="B702" t="s">
        <v>228</v>
      </c>
      <c r="C702" t="s">
        <v>229</v>
      </c>
      <c r="D702" t="s">
        <v>230</v>
      </c>
      <c r="E702" t="s">
        <v>176</v>
      </c>
      <c r="F702">
        <v>1999</v>
      </c>
      <c r="G702">
        <v>29.6151463146895</v>
      </c>
    </row>
    <row r="703" spans="1:7" x14ac:dyDescent="0.2">
      <c r="A703" t="s">
        <v>29</v>
      </c>
      <c r="B703" t="s">
        <v>228</v>
      </c>
      <c r="C703" t="s">
        <v>229</v>
      </c>
      <c r="D703" t="s">
        <v>230</v>
      </c>
      <c r="E703" t="s">
        <v>176</v>
      </c>
      <c r="F703">
        <v>2000</v>
      </c>
      <c r="G703">
        <v>26.709451779295001</v>
      </c>
    </row>
    <row r="704" spans="1:7" x14ac:dyDescent="0.2">
      <c r="A704" t="s">
        <v>29</v>
      </c>
      <c r="B704" t="s">
        <v>228</v>
      </c>
      <c r="C704" t="s">
        <v>229</v>
      </c>
      <c r="D704" t="s">
        <v>230</v>
      </c>
      <c r="E704" t="s">
        <v>176</v>
      </c>
      <c r="F704">
        <v>2001</v>
      </c>
      <c r="G704">
        <v>25.277000338685301</v>
      </c>
    </row>
    <row r="705" spans="1:7" x14ac:dyDescent="0.2">
      <c r="A705" t="s">
        <v>29</v>
      </c>
      <c r="B705" t="s">
        <v>228</v>
      </c>
      <c r="C705" t="s">
        <v>229</v>
      </c>
      <c r="D705" t="s">
        <v>230</v>
      </c>
      <c r="E705" t="s">
        <v>176</v>
      </c>
      <c r="F705">
        <v>2002</v>
      </c>
      <c r="G705">
        <v>21.7529671270748</v>
      </c>
    </row>
    <row r="706" spans="1:7" x14ac:dyDescent="0.2">
      <c r="A706" t="s">
        <v>29</v>
      </c>
      <c r="B706" t="s">
        <v>228</v>
      </c>
      <c r="C706" t="s">
        <v>229</v>
      </c>
      <c r="D706" t="s">
        <v>230</v>
      </c>
      <c r="E706" t="s">
        <v>176</v>
      </c>
      <c r="F706">
        <v>2003</v>
      </c>
      <c r="G706">
        <v>21.4465502607726</v>
      </c>
    </row>
    <row r="707" spans="1:7" x14ac:dyDescent="0.2">
      <c r="A707" t="s">
        <v>29</v>
      </c>
      <c r="B707" t="s">
        <v>228</v>
      </c>
      <c r="C707" t="s">
        <v>229</v>
      </c>
      <c r="D707" t="s">
        <v>230</v>
      </c>
      <c r="E707" t="s">
        <v>176</v>
      </c>
      <c r="F707">
        <v>2004</v>
      </c>
      <c r="G707">
        <v>20.507227925816299</v>
      </c>
    </row>
    <row r="708" spans="1:7" x14ac:dyDescent="0.2">
      <c r="A708" t="s">
        <v>29</v>
      </c>
      <c r="B708" t="s">
        <v>228</v>
      </c>
      <c r="C708" t="s">
        <v>229</v>
      </c>
      <c r="D708" t="s">
        <v>230</v>
      </c>
      <c r="E708" t="s">
        <v>176</v>
      </c>
      <c r="F708">
        <v>2005</v>
      </c>
      <c r="G708">
        <v>21.058617886059199</v>
      </c>
    </row>
    <row r="709" spans="1:7" x14ac:dyDescent="0.2">
      <c r="A709" t="s">
        <v>29</v>
      </c>
      <c r="B709" t="s">
        <v>228</v>
      </c>
      <c r="C709" t="s">
        <v>229</v>
      </c>
      <c r="D709" t="s">
        <v>230</v>
      </c>
      <c r="E709" t="s">
        <v>176</v>
      </c>
      <c r="F709">
        <v>2006</v>
      </c>
      <c r="G709">
        <v>22.355058080014899</v>
      </c>
    </row>
    <row r="710" spans="1:7" x14ac:dyDescent="0.2">
      <c r="A710" t="s">
        <v>29</v>
      </c>
      <c r="B710" t="s">
        <v>228</v>
      </c>
      <c r="C710" t="s">
        <v>229</v>
      </c>
      <c r="D710" t="s">
        <v>230</v>
      </c>
      <c r="E710" t="s">
        <v>176</v>
      </c>
      <c r="F710">
        <v>2007</v>
      </c>
      <c r="G710">
        <v>23.775768552220399</v>
      </c>
    </row>
    <row r="711" spans="1:7" x14ac:dyDescent="0.2">
      <c r="A711" t="s">
        <v>29</v>
      </c>
      <c r="B711" t="s">
        <v>228</v>
      </c>
      <c r="C711" t="s">
        <v>229</v>
      </c>
      <c r="D711" t="s">
        <v>230</v>
      </c>
      <c r="E711" t="s">
        <v>176</v>
      </c>
      <c r="F711">
        <v>2008</v>
      </c>
      <c r="G711">
        <v>24.1643256038838</v>
      </c>
    </row>
    <row r="712" spans="1:7" x14ac:dyDescent="0.2">
      <c r="A712" t="s">
        <v>29</v>
      </c>
      <c r="B712" t="s">
        <v>228</v>
      </c>
      <c r="C712" t="s">
        <v>229</v>
      </c>
      <c r="D712" t="s">
        <v>230</v>
      </c>
      <c r="E712" t="s">
        <v>176</v>
      </c>
      <c r="F712">
        <v>2009</v>
      </c>
      <c r="G712">
        <v>24.5243925680332</v>
      </c>
    </row>
    <row r="713" spans="1:7" x14ac:dyDescent="0.2">
      <c r="A713" t="s">
        <v>29</v>
      </c>
      <c r="B713" t="s">
        <v>228</v>
      </c>
      <c r="C713" t="s">
        <v>229</v>
      </c>
      <c r="D713" t="s">
        <v>230</v>
      </c>
      <c r="E713" t="s">
        <v>176</v>
      </c>
      <c r="F713">
        <v>2010</v>
      </c>
      <c r="G713">
        <v>32.551251603369998</v>
      </c>
    </row>
    <row r="714" spans="1:7" x14ac:dyDescent="0.2">
      <c r="A714" t="s">
        <v>29</v>
      </c>
      <c r="B714" t="s">
        <v>228</v>
      </c>
      <c r="C714" t="s">
        <v>229</v>
      </c>
      <c r="D714" t="s">
        <v>230</v>
      </c>
      <c r="E714" t="s">
        <v>176</v>
      </c>
      <c r="F714">
        <v>2011</v>
      </c>
      <c r="G714">
        <v>33.4603938652088</v>
      </c>
    </row>
    <row r="715" spans="1:7" x14ac:dyDescent="0.2">
      <c r="A715" t="s">
        <v>29</v>
      </c>
      <c r="B715" t="s">
        <v>228</v>
      </c>
      <c r="C715" t="s">
        <v>229</v>
      </c>
      <c r="D715" t="s">
        <v>230</v>
      </c>
      <c r="E715" t="s">
        <v>176</v>
      </c>
      <c r="F715">
        <v>2012</v>
      </c>
      <c r="G715">
        <v>34.726468819334102</v>
      </c>
    </row>
    <row r="716" spans="1:7" x14ac:dyDescent="0.2">
      <c r="A716" t="s">
        <v>29</v>
      </c>
      <c r="B716" t="s">
        <v>228</v>
      </c>
      <c r="C716" t="s">
        <v>229</v>
      </c>
      <c r="D716" t="s">
        <v>230</v>
      </c>
      <c r="E716" t="s">
        <v>176</v>
      </c>
      <c r="F716">
        <v>2013</v>
      </c>
      <c r="G716">
        <v>36.1505631124069</v>
      </c>
    </row>
    <row r="717" spans="1:7" x14ac:dyDescent="0.2">
      <c r="A717" t="s">
        <v>29</v>
      </c>
      <c r="B717" t="s">
        <v>228</v>
      </c>
      <c r="C717" t="s">
        <v>229</v>
      </c>
      <c r="D717" t="s">
        <v>230</v>
      </c>
      <c r="E717" t="s">
        <v>176</v>
      </c>
      <c r="F717">
        <v>2014</v>
      </c>
      <c r="G717">
        <v>35.732246848098399</v>
      </c>
    </row>
    <row r="718" spans="1:7" x14ac:dyDescent="0.2">
      <c r="A718" t="s">
        <v>29</v>
      </c>
      <c r="B718" t="s">
        <v>228</v>
      </c>
      <c r="C718" t="s">
        <v>229</v>
      </c>
      <c r="D718" t="s">
        <v>230</v>
      </c>
      <c r="E718" t="s">
        <v>176</v>
      </c>
      <c r="F718">
        <v>2015</v>
      </c>
      <c r="G718">
        <v>30.668295002204399</v>
      </c>
    </row>
    <row r="719" spans="1:7" x14ac:dyDescent="0.2">
      <c r="A719" t="s">
        <v>29</v>
      </c>
      <c r="B719" t="s">
        <v>228</v>
      </c>
      <c r="C719" t="s">
        <v>229</v>
      </c>
      <c r="D719" t="s">
        <v>230</v>
      </c>
      <c r="E719" t="s">
        <v>176</v>
      </c>
      <c r="F719">
        <v>2016</v>
      </c>
      <c r="G719">
        <v>27.1710008100011</v>
      </c>
    </row>
    <row r="720" spans="1:7" x14ac:dyDescent="0.2">
      <c r="A720" t="s">
        <v>29</v>
      </c>
      <c r="B720" t="s">
        <v>228</v>
      </c>
      <c r="C720" t="s">
        <v>229</v>
      </c>
      <c r="D720" t="s">
        <v>230</v>
      </c>
      <c r="E720" t="s">
        <v>176</v>
      </c>
      <c r="F720">
        <v>2017</v>
      </c>
      <c r="G720">
        <v>25.911921880922801</v>
      </c>
    </row>
    <row r="721" spans="1:7" x14ac:dyDescent="0.2">
      <c r="A721" t="s">
        <v>29</v>
      </c>
      <c r="B721" t="s">
        <v>228</v>
      </c>
      <c r="C721" t="s">
        <v>229</v>
      </c>
      <c r="D721" t="s">
        <v>230</v>
      </c>
      <c r="E721" t="s">
        <v>176</v>
      </c>
      <c r="F721">
        <v>2018</v>
      </c>
      <c r="G721">
        <v>26.250704082261802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CA3F-C963-FF4A-A6C5-4E4B5D13C934}">
  <dimension ref="A1:K673"/>
  <sheetViews>
    <sheetView topLeftCell="A83" workbookViewId="0">
      <selection activeCell="K3" sqref="K3"/>
    </sheetView>
  </sheetViews>
  <sheetFormatPr baseColWidth="10" defaultRowHeight="16" x14ac:dyDescent="0.2"/>
  <sheetData>
    <row r="1" spans="1:11" x14ac:dyDescent="0.2">
      <c r="A1" t="s">
        <v>164</v>
      </c>
      <c r="B1" t="s">
        <v>165</v>
      </c>
      <c r="C1" t="s">
        <v>166</v>
      </c>
      <c r="D1" t="s">
        <v>167</v>
      </c>
      <c r="E1" t="s">
        <v>168</v>
      </c>
      <c r="F1" t="s">
        <v>169</v>
      </c>
      <c r="G1" t="s">
        <v>170</v>
      </c>
      <c r="H1" t="s">
        <v>171</v>
      </c>
      <c r="K1" t="s">
        <v>223</v>
      </c>
    </row>
    <row r="2" spans="1:11" x14ac:dyDescent="0.2">
      <c r="A2" t="s">
        <v>2</v>
      </c>
      <c r="B2" t="s">
        <v>216</v>
      </c>
      <c r="C2" t="s">
        <v>217</v>
      </c>
      <c r="D2" t="s">
        <v>218</v>
      </c>
      <c r="E2" t="s">
        <v>176</v>
      </c>
      <c r="F2">
        <v>1990</v>
      </c>
      <c r="G2">
        <v>28.286999999999999</v>
      </c>
      <c r="K2" t="s">
        <v>224</v>
      </c>
    </row>
    <row r="3" spans="1:11" x14ac:dyDescent="0.2">
      <c r="A3" t="s">
        <v>2</v>
      </c>
      <c r="B3" t="s">
        <v>216</v>
      </c>
      <c r="C3" t="s">
        <v>217</v>
      </c>
      <c r="D3" t="s">
        <v>218</v>
      </c>
      <c r="E3" t="s">
        <v>176</v>
      </c>
      <c r="F3">
        <v>1991</v>
      </c>
      <c r="G3">
        <v>29.106999999999999</v>
      </c>
    </row>
    <row r="4" spans="1:11" x14ac:dyDescent="0.2">
      <c r="A4" t="s">
        <v>2</v>
      </c>
      <c r="B4" t="s">
        <v>216</v>
      </c>
      <c r="C4" t="s">
        <v>217</v>
      </c>
      <c r="D4" t="s">
        <v>218</v>
      </c>
      <c r="E4" t="s">
        <v>176</v>
      </c>
      <c r="F4">
        <v>1992</v>
      </c>
      <c r="G4">
        <v>27.32</v>
      </c>
    </row>
    <row r="5" spans="1:11" x14ac:dyDescent="0.2">
      <c r="A5" t="s">
        <v>2</v>
      </c>
      <c r="B5" t="s">
        <v>216</v>
      </c>
      <c r="C5" t="s">
        <v>217</v>
      </c>
      <c r="D5" t="s">
        <v>218</v>
      </c>
      <c r="E5" t="s">
        <v>176</v>
      </c>
      <c r="F5">
        <v>1993</v>
      </c>
      <c r="G5">
        <v>26.064</v>
      </c>
    </row>
    <row r="6" spans="1:11" x14ac:dyDescent="0.2">
      <c r="A6" t="s">
        <v>2</v>
      </c>
      <c r="B6" t="s">
        <v>216</v>
      </c>
      <c r="C6" t="s">
        <v>217</v>
      </c>
      <c r="D6" t="s">
        <v>218</v>
      </c>
      <c r="E6" t="s">
        <v>176</v>
      </c>
      <c r="F6">
        <v>1994</v>
      </c>
      <c r="G6">
        <v>24.907</v>
      </c>
    </row>
    <row r="7" spans="1:11" x14ac:dyDescent="0.2">
      <c r="A7" t="s">
        <v>2</v>
      </c>
      <c r="B7" t="s">
        <v>216</v>
      </c>
      <c r="C7" t="s">
        <v>217</v>
      </c>
      <c r="D7" t="s">
        <v>218</v>
      </c>
      <c r="E7" t="s">
        <v>176</v>
      </c>
      <c r="F7">
        <v>1995</v>
      </c>
      <c r="G7">
        <v>24.754999999999999</v>
      </c>
    </row>
    <row r="8" spans="1:11" x14ac:dyDescent="0.2">
      <c r="A8" t="s">
        <v>2</v>
      </c>
      <c r="B8" t="s">
        <v>216</v>
      </c>
      <c r="C8" t="s">
        <v>217</v>
      </c>
      <c r="D8" t="s">
        <v>218</v>
      </c>
      <c r="E8" t="s">
        <v>176</v>
      </c>
      <c r="F8">
        <v>1996</v>
      </c>
      <c r="G8">
        <v>27.048999999999999</v>
      </c>
    </row>
    <row r="9" spans="1:11" x14ac:dyDescent="0.2">
      <c r="A9" t="s">
        <v>2</v>
      </c>
      <c r="B9" t="s">
        <v>216</v>
      </c>
      <c r="C9" t="s">
        <v>217</v>
      </c>
      <c r="D9" t="s">
        <v>218</v>
      </c>
      <c r="E9" t="s">
        <v>176</v>
      </c>
      <c r="F9">
        <v>1997</v>
      </c>
      <c r="G9">
        <v>25.318000000000001</v>
      </c>
    </row>
    <row r="10" spans="1:11" x14ac:dyDescent="0.2">
      <c r="A10" t="s">
        <v>2</v>
      </c>
      <c r="B10" t="s">
        <v>216</v>
      </c>
      <c r="C10" t="s">
        <v>217</v>
      </c>
      <c r="D10" t="s">
        <v>218</v>
      </c>
      <c r="E10" t="s">
        <v>176</v>
      </c>
      <c r="F10">
        <v>1998</v>
      </c>
      <c r="G10">
        <v>26.841000000000001</v>
      </c>
    </row>
    <row r="11" spans="1:11" x14ac:dyDescent="0.2">
      <c r="A11" t="s">
        <v>2</v>
      </c>
      <c r="B11" t="s">
        <v>216</v>
      </c>
      <c r="C11" t="s">
        <v>217</v>
      </c>
      <c r="D11" t="s">
        <v>218</v>
      </c>
      <c r="E11" t="s">
        <v>176</v>
      </c>
      <c r="F11">
        <v>1999</v>
      </c>
      <c r="G11">
        <v>25.742999999999999</v>
      </c>
    </row>
    <row r="12" spans="1:11" x14ac:dyDescent="0.2">
      <c r="A12" t="s">
        <v>2</v>
      </c>
      <c r="B12" t="s">
        <v>216</v>
      </c>
      <c r="C12" t="s">
        <v>217</v>
      </c>
      <c r="D12" t="s">
        <v>218</v>
      </c>
      <c r="E12" t="s">
        <v>176</v>
      </c>
      <c r="F12">
        <v>2000</v>
      </c>
      <c r="G12">
        <v>26.366</v>
      </c>
    </row>
    <row r="13" spans="1:11" x14ac:dyDescent="0.2">
      <c r="A13" t="s">
        <v>2</v>
      </c>
      <c r="B13" t="s">
        <v>216</v>
      </c>
      <c r="C13" t="s">
        <v>217</v>
      </c>
      <c r="D13" t="s">
        <v>218</v>
      </c>
      <c r="E13" t="s">
        <v>176</v>
      </c>
      <c r="F13">
        <v>2001</v>
      </c>
      <c r="G13">
        <v>27.501999999999999</v>
      </c>
    </row>
    <row r="14" spans="1:11" x14ac:dyDescent="0.2">
      <c r="A14" t="s">
        <v>2</v>
      </c>
      <c r="B14" t="s">
        <v>216</v>
      </c>
      <c r="C14" t="s">
        <v>217</v>
      </c>
      <c r="D14" t="s">
        <v>218</v>
      </c>
      <c r="E14" t="s">
        <v>176</v>
      </c>
      <c r="F14">
        <v>2002</v>
      </c>
      <c r="G14">
        <v>28.097000000000001</v>
      </c>
    </row>
    <row r="15" spans="1:11" x14ac:dyDescent="0.2">
      <c r="A15" t="s">
        <v>2</v>
      </c>
      <c r="B15" t="s">
        <v>216</v>
      </c>
      <c r="C15" t="s">
        <v>217</v>
      </c>
      <c r="D15" t="s">
        <v>218</v>
      </c>
      <c r="E15" t="s">
        <v>176</v>
      </c>
      <c r="F15">
        <v>2003</v>
      </c>
      <c r="G15">
        <v>29.038</v>
      </c>
    </row>
    <row r="16" spans="1:11" x14ac:dyDescent="0.2">
      <c r="A16" t="s">
        <v>2</v>
      </c>
      <c r="B16" t="s">
        <v>216</v>
      </c>
      <c r="C16" t="s">
        <v>217</v>
      </c>
      <c r="D16" t="s">
        <v>218</v>
      </c>
      <c r="E16" t="s">
        <v>176</v>
      </c>
      <c r="F16">
        <v>2004</v>
      </c>
      <c r="G16">
        <v>28.515000000000001</v>
      </c>
    </row>
    <row r="17" spans="1:7" x14ac:dyDescent="0.2">
      <c r="A17" t="s">
        <v>2</v>
      </c>
      <c r="B17" t="s">
        <v>216</v>
      </c>
      <c r="C17" t="s">
        <v>217</v>
      </c>
      <c r="D17" t="s">
        <v>218</v>
      </c>
      <c r="E17" t="s">
        <v>176</v>
      </c>
      <c r="F17">
        <v>2005</v>
      </c>
      <c r="G17">
        <v>28.603000000000002</v>
      </c>
    </row>
    <row r="18" spans="1:7" x14ac:dyDescent="0.2">
      <c r="A18" t="s">
        <v>2</v>
      </c>
      <c r="B18" t="s">
        <v>216</v>
      </c>
      <c r="C18" t="s">
        <v>217</v>
      </c>
      <c r="D18" t="s">
        <v>218</v>
      </c>
      <c r="E18" t="s">
        <v>176</v>
      </c>
      <c r="F18">
        <v>2006</v>
      </c>
      <c r="G18">
        <v>26.904</v>
      </c>
    </row>
    <row r="19" spans="1:7" x14ac:dyDescent="0.2">
      <c r="A19" t="s">
        <v>2</v>
      </c>
      <c r="B19" t="s">
        <v>216</v>
      </c>
      <c r="C19" t="s">
        <v>217</v>
      </c>
      <c r="D19" t="s">
        <v>218</v>
      </c>
      <c r="E19" t="s">
        <v>176</v>
      </c>
      <c r="F19">
        <v>2007</v>
      </c>
      <c r="G19">
        <v>25.574000000000002</v>
      </c>
    </row>
    <row r="20" spans="1:7" x14ac:dyDescent="0.2">
      <c r="A20" t="s">
        <v>2</v>
      </c>
      <c r="B20" t="s">
        <v>216</v>
      </c>
      <c r="C20" t="s">
        <v>217</v>
      </c>
      <c r="D20" t="s">
        <v>218</v>
      </c>
      <c r="E20" t="s">
        <v>176</v>
      </c>
      <c r="F20">
        <v>2008</v>
      </c>
      <c r="G20">
        <v>23.59</v>
      </c>
    </row>
    <row r="21" spans="1:7" x14ac:dyDescent="0.2">
      <c r="A21" t="s">
        <v>2</v>
      </c>
      <c r="B21" t="s">
        <v>216</v>
      </c>
      <c r="C21" t="s">
        <v>217</v>
      </c>
      <c r="D21" t="s">
        <v>218</v>
      </c>
      <c r="E21" t="s">
        <v>176</v>
      </c>
      <c r="F21">
        <v>2009</v>
      </c>
      <c r="G21">
        <v>21.74</v>
      </c>
    </row>
    <row r="22" spans="1:7" x14ac:dyDescent="0.2">
      <c r="A22" t="s">
        <v>2</v>
      </c>
      <c r="B22" t="s">
        <v>216</v>
      </c>
      <c r="C22" t="s">
        <v>217</v>
      </c>
      <c r="D22" t="s">
        <v>218</v>
      </c>
      <c r="E22" t="s">
        <v>176</v>
      </c>
      <c r="F22">
        <v>2010</v>
      </c>
      <c r="G22">
        <v>21.581</v>
      </c>
    </row>
    <row r="23" spans="1:7" x14ac:dyDescent="0.2">
      <c r="A23" t="s">
        <v>2</v>
      </c>
      <c r="B23" t="s">
        <v>216</v>
      </c>
      <c r="C23" t="s">
        <v>217</v>
      </c>
      <c r="D23" t="s">
        <v>218</v>
      </c>
      <c r="E23" t="s">
        <v>176</v>
      </c>
      <c r="F23">
        <v>2011</v>
      </c>
      <c r="G23">
        <v>20.312000000000001</v>
      </c>
    </row>
    <row r="24" spans="1:7" x14ac:dyDescent="0.2">
      <c r="A24" t="s">
        <v>2</v>
      </c>
      <c r="B24" t="s">
        <v>216</v>
      </c>
      <c r="C24" t="s">
        <v>217</v>
      </c>
      <c r="D24" t="s">
        <v>218</v>
      </c>
      <c r="E24" t="s">
        <v>176</v>
      </c>
      <c r="F24">
        <v>2012</v>
      </c>
      <c r="G24">
        <v>19.562000000000001</v>
      </c>
    </row>
    <row r="25" spans="1:7" x14ac:dyDescent="0.2">
      <c r="A25" t="s">
        <v>2</v>
      </c>
      <c r="B25" t="s">
        <v>216</v>
      </c>
      <c r="C25" t="s">
        <v>217</v>
      </c>
      <c r="D25" t="s">
        <v>218</v>
      </c>
      <c r="E25" t="s">
        <v>176</v>
      </c>
      <c r="F25">
        <v>2013</v>
      </c>
      <c r="G25">
        <v>19.521000000000001</v>
      </c>
    </row>
    <row r="26" spans="1:7" x14ac:dyDescent="0.2">
      <c r="A26" t="s">
        <v>2</v>
      </c>
      <c r="B26" t="s">
        <v>216</v>
      </c>
      <c r="C26" t="s">
        <v>217</v>
      </c>
      <c r="D26" t="s">
        <v>218</v>
      </c>
      <c r="E26" t="s">
        <v>176</v>
      </c>
      <c r="F26">
        <v>2014</v>
      </c>
      <c r="G26">
        <v>18.388000000000002</v>
      </c>
    </row>
    <row r="27" spans="1:7" x14ac:dyDescent="0.2">
      <c r="A27" t="s">
        <v>2</v>
      </c>
      <c r="B27" t="s">
        <v>216</v>
      </c>
      <c r="C27" t="s">
        <v>217</v>
      </c>
      <c r="D27" t="s">
        <v>218</v>
      </c>
      <c r="E27" t="s">
        <v>176</v>
      </c>
      <c r="F27">
        <v>2015</v>
      </c>
      <c r="G27">
        <v>17.812000000000001</v>
      </c>
    </row>
    <row r="28" spans="1:7" x14ac:dyDescent="0.2">
      <c r="A28" t="s">
        <v>2</v>
      </c>
      <c r="B28" t="s">
        <v>216</v>
      </c>
      <c r="C28" t="s">
        <v>217</v>
      </c>
      <c r="D28" t="s">
        <v>218</v>
      </c>
      <c r="E28" t="s">
        <v>176</v>
      </c>
      <c r="F28">
        <v>2016</v>
      </c>
      <c r="G28">
        <v>17.087</v>
      </c>
    </row>
    <row r="29" spans="1:7" x14ac:dyDescent="0.2">
      <c r="A29" t="s">
        <v>2</v>
      </c>
      <c r="B29" t="s">
        <v>216</v>
      </c>
      <c r="C29" t="s">
        <v>217</v>
      </c>
      <c r="D29" t="s">
        <v>218</v>
      </c>
      <c r="E29" t="s">
        <v>176</v>
      </c>
      <c r="F29">
        <v>2017</v>
      </c>
      <c r="G29">
        <v>16.195</v>
      </c>
    </row>
    <row r="30" spans="1:7" x14ac:dyDescent="0.2">
      <c r="A30" t="s">
        <v>3</v>
      </c>
      <c r="B30" t="s">
        <v>216</v>
      </c>
      <c r="C30" t="s">
        <v>217</v>
      </c>
      <c r="D30" t="s">
        <v>218</v>
      </c>
      <c r="E30" t="s">
        <v>176</v>
      </c>
      <c r="F30">
        <v>1990</v>
      </c>
      <c r="G30">
        <v>40.706000000000003</v>
      </c>
    </row>
    <row r="31" spans="1:7" x14ac:dyDescent="0.2">
      <c r="A31" t="s">
        <v>3</v>
      </c>
      <c r="B31" t="s">
        <v>216</v>
      </c>
      <c r="C31" t="s">
        <v>217</v>
      </c>
      <c r="D31" t="s">
        <v>218</v>
      </c>
      <c r="E31" t="s">
        <v>176</v>
      </c>
      <c r="F31">
        <v>1991</v>
      </c>
      <c r="G31">
        <v>39.481000000000002</v>
      </c>
    </row>
    <row r="32" spans="1:7" x14ac:dyDescent="0.2">
      <c r="A32" t="s">
        <v>3</v>
      </c>
      <c r="B32" t="s">
        <v>216</v>
      </c>
      <c r="C32" t="s">
        <v>217</v>
      </c>
      <c r="D32" t="s">
        <v>218</v>
      </c>
      <c r="E32" t="s">
        <v>176</v>
      </c>
      <c r="F32">
        <v>1992</v>
      </c>
      <c r="G32">
        <v>38.244</v>
      </c>
    </row>
    <row r="33" spans="1:7" x14ac:dyDescent="0.2">
      <c r="A33" t="s">
        <v>3</v>
      </c>
      <c r="B33" t="s">
        <v>216</v>
      </c>
      <c r="C33" t="s">
        <v>217</v>
      </c>
      <c r="D33" t="s">
        <v>218</v>
      </c>
      <c r="E33" t="s">
        <v>176</v>
      </c>
      <c r="F33">
        <v>1993</v>
      </c>
      <c r="G33">
        <v>37.508000000000003</v>
      </c>
    </row>
    <row r="34" spans="1:7" x14ac:dyDescent="0.2">
      <c r="A34" t="s">
        <v>3</v>
      </c>
      <c r="B34" t="s">
        <v>216</v>
      </c>
      <c r="C34" t="s">
        <v>217</v>
      </c>
      <c r="D34" t="s">
        <v>218</v>
      </c>
      <c r="E34" t="s">
        <v>176</v>
      </c>
      <c r="F34">
        <v>1994</v>
      </c>
      <c r="G34">
        <v>37.363999999999997</v>
      </c>
    </row>
    <row r="35" spans="1:7" x14ac:dyDescent="0.2">
      <c r="A35" t="s">
        <v>3</v>
      </c>
      <c r="B35" t="s">
        <v>216</v>
      </c>
      <c r="C35" t="s">
        <v>217</v>
      </c>
      <c r="D35" t="s">
        <v>218</v>
      </c>
      <c r="E35" t="s">
        <v>176</v>
      </c>
      <c r="F35">
        <v>1995</v>
      </c>
      <c r="G35">
        <v>37.095999999999997</v>
      </c>
    </row>
    <row r="36" spans="1:7" x14ac:dyDescent="0.2">
      <c r="A36" t="s">
        <v>3</v>
      </c>
      <c r="B36" t="s">
        <v>216</v>
      </c>
      <c r="C36" t="s">
        <v>217</v>
      </c>
      <c r="D36" t="s">
        <v>218</v>
      </c>
      <c r="E36" t="s">
        <v>176</v>
      </c>
      <c r="F36">
        <v>1996</v>
      </c>
      <c r="G36">
        <v>35.92</v>
      </c>
    </row>
    <row r="37" spans="1:7" x14ac:dyDescent="0.2">
      <c r="A37" t="s">
        <v>3</v>
      </c>
      <c r="B37" t="s">
        <v>216</v>
      </c>
      <c r="C37" t="s">
        <v>217</v>
      </c>
      <c r="D37" t="s">
        <v>218</v>
      </c>
      <c r="E37" t="s">
        <v>176</v>
      </c>
      <c r="F37">
        <v>1997</v>
      </c>
      <c r="G37">
        <v>34.793999999999997</v>
      </c>
    </row>
    <row r="38" spans="1:7" x14ac:dyDescent="0.2">
      <c r="A38" t="s">
        <v>3</v>
      </c>
      <c r="B38" t="s">
        <v>216</v>
      </c>
      <c r="C38" t="s">
        <v>217</v>
      </c>
      <c r="D38" t="s">
        <v>218</v>
      </c>
      <c r="E38" t="s">
        <v>176</v>
      </c>
      <c r="F38">
        <v>1998</v>
      </c>
      <c r="G38">
        <v>35.067999999999998</v>
      </c>
    </row>
    <row r="39" spans="1:7" x14ac:dyDescent="0.2">
      <c r="A39" t="s">
        <v>3</v>
      </c>
      <c r="B39" t="s">
        <v>216</v>
      </c>
      <c r="C39" t="s">
        <v>217</v>
      </c>
      <c r="D39" t="s">
        <v>218</v>
      </c>
      <c r="E39" t="s">
        <v>176</v>
      </c>
      <c r="F39">
        <v>1999</v>
      </c>
      <c r="G39">
        <v>32.6</v>
      </c>
    </row>
    <row r="40" spans="1:7" x14ac:dyDescent="0.2">
      <c r="A40" t="s">
        <v>3</v>
      </c>
      <c r="B40" t="s">
        <v>216</v>
      </c>
      <c r="C40" t="s">
        <v>217</v>
      </c>
      <c r="D40" t="s">
        <v>218</v>
      </c>
      <c r="E40" t="s">
        <v>176</v>
      </c>
      <c r="F40">
        <v>2000</v>
      </c>
      <c r="G40">
        <v>33.031999999999996</v>
      </c>
    </row>
    <row r="41" spans="1:7" x14ac:dyDescent="0.2">
      <c r="A41" t="s">
        <v>3</v>
      </c>
      <c r="B41" t="s">
        <v>216</v>
      </c>
      <c r="C41" t="s">
        <v>217</v>
      </c>
      <c r="D41" t="s">
        <v>218</v>
      </c>
      <c r="E41" t="s">
        <v>176</v>
      </c>
      <c r="F41">
        <v>2001</v>
      </c>
      <c r="G41">
        <v>31.998000000000001</v>
      </c>
    </row>
    <row r="42" spans="1:7" x14ac:dyDescent="0.2">
      <c r="A42" t="s">
        <v>3</v>
      </c>
      <c r="B42" t="s">
        <v>216</v>
      </c>
      <c r="C42" t="s">
        <v>217</v>
      </c>
      <c r="D42" t="s">
        <v>218</v>
      </c>
      <c r="E42" t="s">
        <v>176</v>
      </c>
      <c r="F42">
        <v>2002</v>
      </c>
      <c r="G42">
        <v>30.72</v>
      </c>
    </row>
    <row r="43" spans="1:7" x14ac:dyDescent="0.2">
      <c r="A43" t="s">
        <v>3</v>
      </c>
      <c r="B43" t="s">
        <v>216</v>
      </c>
      <c r="C43" t="s">
        <v>217</v>
      </c>
      <c r="D43" t="s">
        <v>218</v>
      </c>
      <c r="E43" t="s">
        <v>176</v>
      </c>
      <c r="F43">
        <v>2003</v>
      </c>
      <c r="G43">
        <v>30.373000000000001</v>
      </c>
    </row>
    <row r="44" spans="1:7" x14ac:dyDescent="0.2">
      <c r="A44" t="s">
        <v>3</v>
      </c>
      <c r="B44" t="s">
        <v>216</v>
      </c>
      <c r="C44" t="s">
        <v>217</v>
      </c>
      <c r="D44" t="s">
        <v>218</v>
      </c>
      <c r="E44" t="s">
        <v>176</v>
      </c>
      <c r="F44">
        <v>2004</v>
      </c>
      <c r="G44">
        <v>31.35</v>
      </c>
    </row>
    <row r="45" spans="1:7" x14ac:dyDescent="0.2">
      <c r="A45" t="s">
        <v>3</v>
      </c>
      <c r="B45" t="s">
        <v>216</v>
      </c>
      <c r="C45" t="s">
        <v>217</v>
      </c>
      <c r="D45" t="s">
        <v>218</v>
      </c>
      <c r="E45" t="s">
        <v>176</v>
      </c>
      <c r="F45">
        <v>2005</v>
      </c>
      <c r="G45">
        <v>29.789000000000001</v>
      </c>
    </row>
    <row r="46" spans="1:7" x14ac:dyDescent="0.2">
      <c r="A46" t="s">
        <v>3</v>
      </c>
      <c r="B46" t="s">
        <v>216</v>
      </c>
      <c r="C46" t="s">
        <v>217</v>
      </c>
      <c r="D46" t="s">
        <v>218</v>
      </c>
      <c r="E46" t="s">
        <v>176</v>
      </c>
      <c r="F46">
        <v>2006</v>
      </c>
      <c r="G46">
        <v>28.26</v>
      </c>
    </row>
    <row r="47" spans="1:7" x14ac:dyDescent="0.2">
      <c r="A47" t="s">
        <v>3</v>
      </c>
      <c r="B47" t="s">
        <v>216</v>
      </c>
      <c r="C47" t="s">
        <v>217</v>
      </c>
      <c r="D47" t="s">
        <v>218</v>
      </c>
      <c r="E47" t="s">
        <v>176</v>
      </c>
      <c r="F47">
        <v>2007</v>
      </c>
      <c r="G47">
        <v>27.183</v>
      </c>
    </row>
    <row r="48" spans="1:7" x14ac:dyDescent="0.2">
      <c r="A48" t="s">
        <v>3</v>
      </c>
      <c r="B48" t="s">
        <v>216</v>
      </c>
      <c r="C48" t="s">
        <v>217</v>
      </c>
      <c r="D48" t="s">
        <v>218</v>
      </c>
      <c r="E48" t="s">
        <v>176</v>
      </c>
      <c r="F48">
        <v>2008</v>
      </c>
      <c r="G48">
        <v>24.491</v>
      </c>
    </row>
    <row r="49" spans="1:7" x14ac:dyDescent="0.2">
      <c r="A49" t="s">
        <v>3</v>
      </c>
      <c r="B49" t="s">
        <v>216</v>
      </c>
      <c r="C49" t="s">
        <v>217</v>
      </c>
      <c r="D49" t="s">
        <v>218</v>
      </c>
      <c r="E49" t="s">
        <v>176</v>
      </c>
      <c r="F49">
        <v>2009</v>
      </c>
      <c r="G49">
        <v>21.843</v>
      </c>
    </row>
    <row r="50" spans="1:7" x14ac:dyDescent="0.2">
      <c r="A50" t="s">
        <v>3</v>
      </c>
      <c r="B50" t="s">
        <v>216</v>
      </c>
      <c r="C50" t="s">
        <v>217</v>
      </c>
      <c r="D50" t="s">
        <v>218</v>
      </c>
      <c r="E50" t="s">
        <v>176</v>
      </c>
      <c r="F50">
        <v>2010</v>
      </c>
      <c r="G50">
        <v>22.041</v>
      </c>
    </row>
    <row r="51" spans="1:7" x14ac:dyDescent="0.2">
      <c r="A51" t="s">
        <v>3</v>
      </c>
      <c r="B51" t="s">
        <v>216</v>
      </c>
      <c r="C51" t="s">
        <v>217</v>
      </c>
      <c r="D51" t="s">
        <v>218</v>
      </c>
      <c r="E51" t="s">
        <v>176</v>
      </c>
      <c r="F51">
        <v>2011</v>
      </c>
      <c r="G51">
        <v>20.346</v>
      </c>
    </row>
    <row r="52" spans="1:7" x14ac:dyDescent="0.2">
      <c r="A52" t="s">
        <v>3</v>
      </c>
      <c r="B52" t="s">
        <v>216</v>
      </c>
      <c r="C52" t="s">
        <v>217</v>
      </c>
      <c r="D52" t="s">
        <v>218</v>
      </c>
      <c r="E52" t="s">
        <v>176</v>
      </c>
      <c r="F52">
        <v>2012</v>
      </c>
      <c r="G52">
        <v>19.021999999999998</v>
      </c>
    </row>
    <row r="53" spans="1:7" x14ac:dyDescent="0.2">
      <c r="A53" t="s">
        <v>3</v>
      </c>
      <c r="B53" t="s">
        <v>216</v>
      </c>
      <c r="C53" t="s">
        <v>217</v>
      </c>
      <c r="D53" t="s">
        <v>218</v>
      </c>
      <c r="E53" t="s">
        <v>176</v>
      </c>
      <c r="F53">
        <v>2013</v>
      </c>
      <c r="G53">
        <v>18.190999999999999</v>
      </c>
    </row>
    <row r="54" spans="1:7" x14ac:dyDescent="0.2">
      <c r="A54" t="s">
        <v>3</v>
      </c>
      <c r="B54" t="s">
        <v>216</v>
      </c>
      <c r="C54" t="s">
        <v>217</v>
      </c>
      <c r="D54" t="s">
        <v>218</v>
      </c>
      <c r="E54" t="s">
        <v>176</v>
      </c>
      <c r="F54">
        <v>2014</v>
      </c>
      <c r="G54">
        <v>17.25</v>
      </c>
    </row>
    <row r="55" spans="1:7" x14ac:dyDescent="0.2">
      <c r="A55" t="s">
        <v>3</v>
      </c>
      <c r="B55" t="s">
        <v>216</v>
      </c>
      <c r="C55" t="s">
        <v>217</v>
      </c>
      <c r="D55" t="s">
        <v>218</v>
      </c>
      <c r="E55" t="s">
        <v>176</v>
      </c>
      <c r="F55">
        <v>2015</v>
      </c>
      <c r="G55">
        <v>17.11</v>
      </c>
    </row>
    <row r="56" spans="1:7" x14ac:dyDescent="0.2">
      <c r="A56" t="s">
        <v>3</v>
      </c>
      <c r="B56" t="s">
        <v>216</v>
      </c>
      <c r="C56" t="s">
        <v>217</v>
      </c>
      <c r="D56" t="s">
        <v>218</v>
      </c>
      <c r="E56" t="s">
        <v>176</v>
      </c>
      <c r="F56">
        <v>2016</v>
      </c>
      <c r="G56">
        <v>16.023</v>
      </c>
    </row>
    <row r="57" spans="1:7" x14ac:dyDescent="0.2">
      <c r="A57" t="s">
        <v>3</v>
      </c>
      <c r="B57" t="s">
        <v>216</v>
      </c>
      <c r="C57" t="s">
        <v>217</v>
      </c>
      <c r="D57" t="s">
        <v>218</v>
      </c>
      <c r="E57" t="s">
        <v>176</v>
      </c>
      <c r="F57">
        <v>2017</v>
      </c>
      <c r="G57">
        <v>15.023999999999999</v>
      </c>
    </row>
    <row r="58" spans="1:7" x14ac:dyDescent="0.2">
      <c r="A58" t="s">
        <v>32</v>
      </c>
      <c r="B58" t="s">
        <v>216</v>
      </c>
      <c r="C58" t="s">
        <v>217</v>
      </c>
      <c r="D58" t="s">
        <v>218</v>
      </c>
      <c r="E58" t="s">
        <v>176</v>
      </c>
      <c r="F58">
        <v>1990</v>
      </c>
      <c r="G58">
        <v>86.677000000000007</v>
      </c>
    </row>
    <row r="59" spans="1:7" x14ac:dyDescent="0.2">
      <c r="A59" t="s">
        <v>32</v>
      </c>
      <c r="B59" t="s">
        <v>216</v>
      </c>
      <c r="C59" t="s">
        <v>217</v>
      </c>
      <c r="D59" t="s">
        <v>218</v>
      </c>
      <c r="E59" t="s">
        <v>176</v>
      </c>
      <c r="F59">
        <v>1991</v>
      </c>
      <c r="G59">
        <v>82.503</v>
      </c>
    </row>
    <row r="60" spans="1:7" x14ac:dyDescent="0.2">
      <c r="A60" t="s">
        <v>32</v>
      </c>
      <c r="B60" t="s">
        <v>216</v>
      </c>
      <c r="C60" t="s">
        <v>217</v>
      </c>
      <c r="D60" t="s">
        <v>218</v>
      </c>
      <c r="E60" t="s">
        <v>176</v>
      </c>
      <c r="F60">
        <v>1992</v>
      </c>
      <c r="G60">
        <v>82.960999999999999</v>
      </c>
    </row>
    <row r="61" spans="1:7" x14ac:dyDescent="0.2">
      <c r="A61" t="s">
        <v>32</v>
      </c>
      <c r="B61" t="s">
        <v>216</v>
      </c>
      <c r="C61" t="s">
        <v>217</v>
      </c>
      <c r="D61" t="s">
        <v>218</v>
      </c>
      <c r="E61" t="s">
        <v>176</v>
      </c>
      <c r="F61">
        <v>1993</v>
      </c>
      <c r="G61">
        <v>83.941000000000003</v>
      </c>
    </row>
    <row r="62" spans="1:7" x14ac:dyDescent="0.2">
      <c r="A62" t="s">
        <v>32</v>
      </c>
      <c r="B62" t="s">
        <v>216</v>
      </c>
      <c r="C62" t="s">
        <v>217</v>
      </c>
      <c r="D62" t="s">
        <v>218</v>
      </c>
      <c r="E62" t="s">
        <v>176</v>
      </c>
      <c r="F62">
        <v>1994</v>
      </c>
      <c r="G62">
        <v>87.153000000000006</v>
      </c>
    </row>
    <row r="63" spans="1:7" x14ac:dyDescent="0.2">
      <c r="A63" t="s">
        <v>32</v>
      </c>
      <c r="B63" t="s">
        <v>216</v>
      </c>
      <c r="C63" t="s">
        <v>217</v>
      </c>
      <c r="D63" t="s">
        <v>218</v>
      </c>
      <c r="E63" t="s">
        <v>176</v>
      </c>
      <c r="F63">
        <v>1995</v>
      </c>
      <c r="G63">
        <v>88.38</v>
      </c>
    </row>
    <row r="64" spans="1:7" x14ac:dyDescent="0.2">
      <c r="A64" t="s">
        <v>32</v>
      </c>
      <c r="B64" t="s">
        <v>216</v>
      </c>
      <c r="C64" t="s">
        <v>217</v>
      </c>
      <c r="D64" t="s">
        <v>218</v>
      </c>
      <c r="E64" t="s">
        <v>176</v>
      </c>
      <c r="F64">
        <v>1996</v>
      </c>
      <c r="G64">
        <v>89.917000000000002</v>
      </c>
    </row>
    <row r="65" spans="1:7" x14ac:dyDescent="0.2">
      <c r="A65" t="s">
        <v>32</v>
      </c>
      <c r="B65" t="s">
        <v>216</v>
      </c>
      <c r="C65" t="s">
        <v>217</v>
      </c>
      <c r="D65" t="s">
        <v>218</v>
      </c>
      <c r="E65" t="s">
        <v>176</v>
      </c>
      <c r="F65">
        <v>1997</v>
      </c>
      <c r="G65">
        <v>93.855999999999995</v>
      </c>
    </row>
    <row r="66" spans="1:7" x14ac:dyDescent="0.2">
      <c r="A66" t="s">
        <v>32</v>
      </c>
      <c r="B66" t="s">
        <v>216</v>
      </c>
      <c r="C66" t="s">
        <v>217</v>
      </c>
      <c r="D66" t="s">
        <v>218</v>
      </c>
      <c r="E66" t="s">
        <v>176</v>
      </c>
      <c r="F66">
        <v>1998</v>
      </c>
      <c r="G66">
        <v>94.551000000000002</v>
      </c>
    </row>
    <row r="67" spans="1:7" x14ac:dyDescent="0.2">
      <c r="A67" t="s">
        <v>32</v>
      </c>
      <c r="B67" t="s">
        <v>216</v>
      </c>
      <c r="C67" t="s">
        <v>217</v>
      </c>
      <c r="D67" t="s">
        <v>218</v>
      </c>
      <c r="E67" t="s">
        <v>176</v>
      </c>
      <c r="F67">
        <v>1999</v>
      </c>
      <c r="G67">
        <v>95.84</v>
      </c>
    </row>
    <row r="68" spans="1:7" x14ac:dyDescent="0.2">
      <c r="A68" t="s">
        <v>32</v>
      </c>
      <c r="B68" t="s">
        <v>216</v>
      </c>
      <c r="C68" t="s">
        <v>217</v>
      </c>
      <c r="D68" t="s">
        <v>218</v>
      </c>
      <c r="E68" t="s">
        <v>176</v>
      </c>
      <c r="F68">
        <v>2000</v>
      </c>
      <c r="G68">
        <v>94.066999999999993</v>
      </c>
    </row>
    <row r="69" spans="1:7" x14ac:dyDescent="0.2">
      <c r="A69" t="s">
        <v>32</v>
      </c>
      <c r="B69" t="s">
        <v>216</v>
      </c>
      <c r="C69" t="s">
        <v>217</v>
      </c>
      <c r="D69" t="s">
        <v>218</v>
      </c>
      <c r="E69" t="s">
        <v>176</v>
      </c>
      <c r="F69">
        <v>2001</v>
      </c>
      <c r="G69">
        <v>88.930999999999997</v>
      </c>
    </row>
    <row r="70" spans="1:7" x14ac:dyDescent="0.2">
      <c r="A70" t="s">
        <v>32</v>
      </c>
      <c r="B70" t="s">
        <v>216</v>
      </c>
      <c r="C70" t="s">
        <v>217</v>
      </c>
      <c r="D70" t="s">
        <v>218</v>
      </c>
      <c r="E70" t="s">
        <v>176</v>
      </c>
      <c r="F70">
        <v>2002</v>
      </c>
      <c r="G70">
        <v>86.22</v>
      </c>
    </row>
    <row r="71" spans="1:7" x14ac:dyDescent="0.2">
      <c r="A71" t="s">
        <v>32</v>
      </c>
      <c r="B71" t="s">
        <v>216</v>
      </c>
      <c r="C71" t="s">
        <v>217</v>
      </c>
      <c r="D71" t="s">
        <v>218</v>
      </c>
      <c r="E71" t="s">
        <v>176</v>
      </c>
      <c r="F71">
        <v>2003</v>
      </c>
      <c r="G71">
        <v>84.087999999999994</v>
      </c>
    </row>
    <row r="72" spans="1:7" x14ac:dyDescent="0.2">
      <c r="A72" t="s">
        <v>32</v>
      </c>
      <c r="B72" t="s">
        <v>216</v>
      </c>
      <c r="C72" t="s">
        <v>217</v>
      </c>
      <c r="D72" t="s">
        <v>218</v>
      </c>
      <c r="E72" t="s">
        <v>176</v>
      </c>
      <c r="F72">
        <v>2004</v>
      </c>
      <c r="G72">
        <v>78.974999999999994</v>
      </c>
    </row>
    <row r="73" spans="1:7" x14ac:dyDescent="0.2">
      <c r="A73" t="s">
        <v>32</v>
      </c>
      <c r="B73" t="s">
        <v>216</v>
      </c>
      <c r="C73" t="s">
        <v>217</v>
      </c>
      <c r="D73" t="s">
        <v>218</v>
      </c>
      <c r="E73" t="s">
        <v>176</v>
      </c>
      <c r="F73">
        <v>2005</v>
      </c>
      <c r="G73">
        <v>75.180999999999997</v>
      </c>
    </row>
    <row r="74" spans="1:7" x14ac:dyDescent="0.2">
      <c r="A74" t="s">
        <v>32</v>
      </c>
      <c r="B74" t="s">
        <v>216</v>
      </c>
      <c r="C74" t="s">
        <v>217</v>
      </c>
      <c r="D74" t="s">
        <v>218</v>
      </c>
      <c r="E74" t="s">
        <v>176</v>
      </c>
      <c r="F74">
        <v>2006</v>
      </c>
      <c r="G74">
        <v>69.957999999999998</v>
      </c>
    </row>
    <row r="75" spans="1:7" x14ac:dyDescent="0.2">
      <c r="A75" t="s">
        <v>32</v>
      </c>
      <c r="B75" t="s">
        <v>216</v>
      </c>
      <c r="C75" t="s">
        <v>217</v>
      </c>
      <c r="D75" t="s">
        <v>218</v>
      </c>
      <c r="E75" t="s">
        <v>176</v>
      </c>
      <c r="F75">
        <v>2007</v>
      </c>
      <c r="G75">
        <v>68.926000000000002</v>
      </c>
    </row>
    <row r="76" spans="1:7" x14ac:dyDescent="0.2">
      <c r="A76" t="s">
        <v>32</v>
      </c>
      <c r="B76" t="s">
        <v>216</v>
      </c>
      <c r="C76" t="s">
        <v>217</v>
      </c>
      <c r="D76" t="s">
        <v>218</v>
      </c>
      <c r="E76" t="s">
        <v>176</v>
      </c>
      <c r="F76">
        <v>2008</v>
      </c>
      <c r="G76">
        <v>65.944000000000003</v>
      </c>
    </row>
    <row r="77" spans="1:7" x14ac:dyDescent="0.2">
      <c r="A77" t="s">
        <v>32</v>
      </c>
      <c r="B77" t="s">
        <v>216</v>
      </c>
      <c r="C77" t="s">
        <v>217</v>
      </c>
      <c r="D77" t="s">
        <v>218</v>
      </c>
      <c r="E77" t="s">
        <v>176</v>
      </c>
      <c r="F77">
        <v>2009</v>
      </c>
      <c r="G77">
        <v>61.460999999999999</v>
      </c>
    </row>
    <row r="78" spans="1:7" x14ac:dyDescent="0.2">
      <c r="A78" t="s">
        <v>32</v>
      </c>
      <c r="B78" t="s">
        <v>216</v>
      </c>
      <c r="C78" t="s">
        <v>217</v>
      </c>
      <c r="D78" t="s">
        <v>218</v>
      </c>
      <c r="E78" t="s">
        <v>176</v>
      </c>
      <c r="F78">
        <v>2010</v>
      </c>
      <c r="G78">
        <v>61.12</v>
      </c>
    </row>
    <row r="79" spans="1:7" x14ac:dyDescent="0.2">
      <c r="A79" t="s">
        <v>32</v>
      </c>
      <c r="B79" t="s">
        <v>216</v>
      </c>
      <c r="C79" t="s">
        <v>217</v>
      </c>
      <c r="D79" t="s">
        <v>218</v>
      </c>
      <c r="E79" t="s">
        <v>176</v>
      </c>
      <c r="F79">
        <v>2011</v>
      </c>
      <c r="G79">
        <v>58.881999999999998</v>
      </c>
    </row>
    <row r="80" spans="1:7" x14ac:dyDescent="0.2">
      <c r="A80" t="s">
        <v>32</v>
      </c>
      <c r="B80" t="s">
        <v>216</v>
      </c>
      <c r="C80" t="s">
        <v>217</v>
      </c>
      <c r="D80" t="s">
        <v>218</v>
      </c>
      <c r="E80" t="s">
        <v>176</v>
      </c>
      <c r="F80">
        <v>2012</v>
      </c>
      <c r="G80">
        <v>55.170999999999999</v>
      </c>
    </row>
    <row r="81" spans="1:7" x14ac:dyDescent="0.2">
      <c r="A81" t="s">
        <v>32</v>
      </c>
      <c r="B81" t="s">
        <v>216</v>
      </c>
      <c r="C81" t="s">
        <v>217</v>
      </c>
      <c r="D81" t="s">
        <v>218</v>
      </c>
      <c r="E81" t="s">
        <v>176</v>
      </c>
      <c r="F81">
        <v>2013</v>
      </c>
      <c r="G81">
        <v>53.234000000000002</v>
      </c>
    </row>
    <row r="82" spans="1:7" x14ac:dyDescent="0.2">
      <c r="A82" t="s">
        <v>32</v>
      </c>
      <c r="B82" t="s">
        <v>216</v>
      </c>
      <c r="C82" t="s">
        <v>217</v>
      </c>
      <c r="D82" t="s">
        <v>218</v>
      </c>
      <c r="E82" t="s">
        <v>176</v>
      </c>
      <c r="F82">
        <v>2014</v>
      </c>
      <c r="G82">
        <v>51.48</v>
      </c>
    </row>
    <row r="83" spans="1:7" x14ac:dyDescent="0.2">
      <c r="A83" t="s">
        <v>32</v>
      </c>
      <c r="B83" t="s">
        <v>216</v>
      </c>
      <c r="C83" t="s">
        <v>217</v>
      </c>
      <c r="D83" t="s">
        <v>218</v>
      </c>
      <c r="E83" t="s">
        <v>176</v>
      </c>
      <c r="F83">
        <v>2015</v>
      </c>
      <c r="G83">
        <v>49.057000000000002</v>
      </c>
    </row>
    <row r="84" spans="1:7" x14ac:dyDescent="0.2">
      <c r="A84" t="s">
        <v>32</v>
      </c>
      <c r="B84" t="s">
        <v>216</v>
      </c>
      <c r="C84" t="s">
        <v>217</v>
      </c>
      <c r="D84" t="s">
        <v>218</v>
      </c>
      <c r="E84" t="s">
        <v>176</v>
      </c>
      <c r="F84">
        <v>2016</v>
      </c>
      <c r="G84">
        <v>47.006999999999998</v>
      </c>
    </row>
    <row r="85" spans="1:7" x14ac:dyDescent="0.2">
      <c r="A85" t="s">
        <v>32</v>
      </c>
      <c r="B85" t="s">
        <v>216</v>
      </c>
      <c r="C85" t="s">
        <v>217</v>
      </c>
      <c r="D85" t="s">
        <v>218</v>
      </c>
      <c r="E85" t="s">
        <v>176</v>
      </c>
      <c r="F85">
        <v>2017</v>
      </c>
      <c r="G85">
        <v>47.031999999999996</v>
      </c>
    </row>
    <row r="86" spans="1:7" x14ac:dyDescent="0.2">
      <c r="A86" t="s">
        <v>7</v>
      </c>
      <c r="B86" t="s">
        <v>216</v>
      </c>
      <c r="C86" t="s">
        <v>217</v>
      </c>
      <c r="D86" t="s">
        <v>218</v>
      </c>
      <c r="E86" t="s">
        <v>176</v>
      </c>
      <c r="F86">
        <v>1990</v>
      </c>
      <c r="G86">
        <v>70.539000000000001</v>
      </c>
    </row>
    <row r="87" spans="1:7" x14ac:dyDescent="0.2">
      <c r="A87" t="s">
        <v>7</v>
      </c>
      <c r="B87" t="s">
        <v>216</v>
      </c>
      <c r="C87" t="s">
        <v>217</v>
      </c>
      <c r="D87" t="s">
        <v>218</v>
      </c>
      <c r="E87" t="s">
        <v>176</v>
      </c>
      <c r="F87">
        <v>1991</v>
      </c>
      <c r="G87">
        <v>67.018000000000001</v>
      </c>
    </row>
    <row r="88" spans="1:7" x14ac:dyDescent="0.2">
      <c r="A88" t="s">
        <v>7</v>
      </c>
      <c r="B88" t="s">
        <v>216</v>
      </c>
      <c r="C88" t="s">
        <v>217</v>
      </c>
      <c r="D88" t="s">
        <v>218</v>
      </c>
      <c r="E88" t="s">
        <v>176</v>
      </c>
      <c r="F88">
        <v>1992</v>
      </c>
      <c r="G88">
        <v>62.982999999999997</v>
      </c>
    </row>
    <row r="89" spans="1:7" x14ac:dyDescent="0.2">
      <c r="A89" t="s">
        <v>7</v>
      </c>
      <c r="B89" t="s">
        <v>216</v>
      </c>
      <c r="C89" t="s">
        <v>217</v>
      </c>
      <c r="D89" t="s">
        <v>218</v>
      </c>
      <c r="E89" t="s">
        <v>176</v>
      </c>
      <c r="F89">
        <v>1993</v>
      </c>
      <c r="G89">
        <v>51.192</v>
      </c>
    </row>
    <row r="90" spans="1:7" x14ac:dyDescent="0.2">
      <c r="A90" t="s">
        <v>7</v>
      </c>
      <c r="B90" t="s">
        <v>216</v>
      </c>
      <c r="C90" t="s">
        <v>217</v>
      </c>
      <c r="D90" t="s">
        <v>218</v>
      </c>
      <c r="E90" t="s">
        <v>176</v>
      </c>
      <c r="F90">
        <v>1994</v>
      </c>
      <c r="G90">
        <v>42.206000000000003</v>
      </c>
    </row>
    <row r="91" spans="1:7" x14ac:dyDescent="0.2">
      <c r="A91" t="s">
        <v>7</v>
      </c>
      <c r="B91" t="s">
        <v>216</v>
      </c>
      <c r="C91" t="s">
        <v>217</v>
      </c>
      <c r="D91" t="s">
        <v>218</v>
      </c>
      <c r="E91" t="s">
        <v>176</v>
      </c>
      <c r="F91">
        <v>1995</v>
      </c>
      <c r="G91">
        <v>35.694000000000003</v>
      </c>
    </row>
    <row r="92" spans="1:7" x14ac:dyDescent="0.2">
      <c r="A92" t="s">
        <v>7</v>
      </c>
      <c r="B92" t="s">
        <v>216</v>
      </c>
      <c r="C92" t="s">
        <v>217</v>
      </c>
      <c r="D92" t="s">
        <v>218</v>
      </c>
      <c r="E92" t="s">
        <v>176</v>
      </c>
      <c r="F92">
        <v>1996</v>
      </c>
      <c r="G92">
        <v>33.893000000000001</v>
      </c>
    </row>
    <row r="93" spans="1:7" x14ac:dyDescent="0.2">
      <c r="A93" t="s">
        <v>7</v>
      </c>
      <c r="B93" t="s">
        <v>216</v>
      </c>
      <c r="C93" t="s">
        <v>217</v>
      </c>
      <c r="D93" t="s">
        <v>218</v>
      </c>
      <c r="E93" t="s">
        <v>176</v>
      </c>
      <c r="F93">
        <v>1997</v>
      </c>
      <c r="G93">
        <v>31.099</v>
      </c>
    </row>
    <row r="94" spans="1:7" x14ac:dyDescent="0.2">
      <c r="A94" t="s">
        <v>7</v>
      </c>
      <c r="B94" t="s">
        <v>216</v>
      </c>
      <c r="C94" t="s">
        <v>217</v>
      </c>
      <c r="D94" t="s">
        <v>218</v>
      </c>
      <c r="E94" t="s">
        <v>176</v>
      </c>
      <c r="F94">
        <v>1998</v>
      </c>
      <c r="G94">
        <v>29.387</v>
      </c>
    </row>
    <row r="95" spans="1:7" x14ac:dyDescent="0.2">
      <c r="A95" t="s">
        <v>7</v>
      </c>
      <c r="B95" t="s">
        <v>216</v>
      </c>
      <c r="C95" t="s">
        <v>217</v>
      </c>
      <c r="D95" t="s">
        <v>218</v>
      </c>
      <c r="E95" t="s">
        <v>176</v>
      </c>
      <c r="F95">
        <v>1999</v>
      </c>
      <c r="G95">
        <v>27.062999999999999</v>
      </c>
    </row>
    <row r="96" spans="1:7" x14ac:dyDescent="0.2">
      <c r="A96" t="s">
        <v>7</v>
      </c>
      <c r="B96" t="s">
        <v>216</v>
      </c>
      <c r="C96" t="s">
        <v>217</v>
      </c>
      <c r="D96" t="s">
        <v>218</v>
      </c>
      <c r="E96" t="s">
        <v>176</v>
      </c>
      <c r="F96">
        <v>2000</v>
      </c>
      <c r="G96">
        <v>27.196999999999999</v>
      </c>
    </row>
    <row r="97" spans="1:7" x14ac:dyDescent="0.2">
      <c r="A97" t="s">
        <v>7</v>
      </c>
      <c r="B97" t="s">
        <v>216</v>
      </c>
      <c r="C97" t="s">
        <v>217</v>
      </c>
      <c r="D97" t="s">
        <v>218</v>
      </c>
      <c r="E97" t="s">
        <v>176</v>
      </c>
      <c r="F97">
        <v>2001</v>
      </c>
      <c r="G97">
        <v>27.637</v>
      </c>
    </row>
    <row r="98" spans="1:7" x14ac:dyDescent="0.2">
      <c r="A98" t="s">
        <v>7</v>
      </c>
      <c r="B98" t="s">
        <v>216</v>
      </c>
      <c r="C98" t="s">
        <v>217</v>
      </c>
      <c r="D98" t="s">
        <v>218</v>
      </c>
      <c r="E98" t="s">
        <v>176</v>
      </c>
      <c r="F98">
        <v>2002</v>
      </c>
      <c r="G98">
        <v>27.103999999999999</v>
      </c>
    </row>
    <row r="99" spans="1:7" x14ac:dyDescent="0.2">
      <c r="A99" t="s">
        <v>7</v>
      </c>
      <c r="B99" t="s">
        <v>216</v>
      </c>
      <c r="C99" t="s">
        <v>217</v>
      </c>
      <c r="D99" t="s">
        <v>218</v>
      </c>
      <c r="E99" t="s">
        <v>176</v>
      </c>
      <c r="F99">
        <v>2003</v>
      </c>
      <c r="G99">
        <v>27.324999999999999</v>
      </c>
    </row>
    <row r="100" spans="1:7" x14ac:dyDescent="0.2">
      <c r="A100" t="s">
        <v>7</v>
      </c>
      <c r="B100" t="s">
        <v>216</v>
      </c>
      <c r="C100" t="s">
        <v>217</v>
      </c>
      <c r="D100" t="s">
        <v>218</v>
      </c>
      <c r="E100" t="s">
        <v>176</v>
      </c>
      <c r="F100">
        <v>2004</v>
      </c>
      <c r="G100">
        <v>27.39</v>
      </c>
    </row>
    <row r="101" spans="1:7" x14ac:dyDescent="0.2">
      <c r="A101" t="s">
        <v>7</v>
      </c>
      <c r="B101" t="s">
        <v>216</v>
      </c>
      <c r="C101" t="s">
        <v>217</v>
      </c>
      <c r="D101" t="s">
        <v>218</v>
      </c>
      <c r="E101" t="s">
        <v>176</v>
      </c>
      <c r="F101">
        <v>2005</v>
      </c>
      <c r="G101">
        <v>26.895</v>
      </c>
    </row>
    <row r="102" spans="1:7" x14ac:dyDescent="0.2">
      <c r="A102" t="s">
        <v>7</v>
      </c>
      <c r="B102" t="s">
        <v>216</v>
      </c>
      <c r="C102" t="s">
        <v>217</v>
      </c>
      <c r="D102" t="s">
        <v>218</v>
      </c>
      <c r="E102" t="s">
        <v>176</v>
      </c>
      <c r="F102">
        <v>2006</v>
      </c>
      <c r="G102">
        <v>26.306000000000001</v>
      </c>
    </row>
    <row r="103" spans="1:7" x14ac:dyDescent="0.2">
      <c r="A103" t="s">
        <v>7</v>
      </c>
      <c r="B103" t="s">
        <v>216</v>
      </c>
      <c r="C103" t="s">
        <v>217</v>
      </c>
      <c r="D103" t="s">
        <v>218</v>
      </c>
      <c r="E103" t="s">
        <v>176</v>
      </c>
      <c r="F103">
        <v>2007</v>
      </c>
      <c r="G103">
        <v>25.943999999999999</v>
      </c>
    </row>
    <row r="104" spans="1:7" x14ac:dyDescent="0.2">
      <c r="A104" t="s">
        <v>7</v>
      </c>
      <c r="B104" t="s">
        <v>216</v>
      </c>
      <c r="C104" t="s">
        <v>217</v>
      </c>
      <c r="D104" t="s">
        <v>218</v>
      </c>
      <c r="E104" t="s">
        <v>176</v>
      </c>
      <c r="F104">
        <v>2008</v>
      </c>
      <c r="G104">
        <v>24.224</v>
      </c>
    </row>
    <row r="105" spans="1:7" x14ac:dyDescent="0.2">
      <c r="A105" t="s">
        <v>7</v>
      </c>
      <c r="B105" t="s">
        <v>216</v>
      </c>
      <c r="C105" t="s">
        <v>217</v>
      </c>
      <c r="D105" t="s">
        <v>218</v>
      </c>
      <c r="E105" t="s">
        <v>176</v>
      </c>
      <c r="F105">
        <v>2009</v>
      </c>
      <c r="G105">
        <v>22.702000000000002</v>
      </c>
    </row>
    <row r="106" spans="1:7" x14ac:dyDescent="0.2">
      <c r="A106" t="s">
        <v>7</v>
      </c>
      <c r="B106" t="s">
        <v>216</v>
      </c>
      <c r="C106" t="s">
        <v>217</v>
      </c>
      <c r="D106" t="s">
        <v>218</v>
      </c>
      <c r="E106" t="s">
        <v>176</v>
      </c>
      <c r="F106">
        <v>2010</v>
      </c>
      <c r="G106">
        <v>22.007000000000001</v>
      </c>
    </row>
    <row r="107" spans="1:7" x14ac:dyDescent="0.2">
      <c r="A107" t="s">
        <v>7</v>
      </c>
      <c r="B107" t="s">
        <v>216</v>
      </c>
      <c r="C107" t="s">
        <v>217</v>
      </c>
      <c r="D107" t="s">
        <v>218</v>
      </c>
      <c r="E107" t="s">
        <v>176</v>
      </c>
      <c r="F107">
        <v>2011</v>
      </c>
      <c r="G107">
        <v>20.774000000000001</v>
      </c>
    </row>
    <row r="108" spans="1:7" x14ac:dyDescent="0.2">
      <c r="A108" t="s">
        <v>7</v>
      </c>
      <c r="B108" t="s">
        <v>216</v>
      </c>
      <c r="C108" t="s">
        <v>217</v>
      </c>
      <c r="D108" t="s">
        <v>218</v>
      </c>
      <c r="E108" t="s">
        <v>176</v>
      </c>
      <c r="F108">
        <v>2012</v>
      </c>
      <c r="G108">
        <v>19.478000000000002</v>
      </c>
    </row>
    <row r="109" spans="1:7" x14ac:dyDescent="0.2">
      <c r="A109" t="s">
        <v>7</v>
      </c>
      <c r="B109" t="s">
        <v>216</v>
      </c>
      <c r="C109" t="s">
        <v>217</v>
      </c>
      <c r="D109" t="s">
        <v>218</v>
      </c>
      <c r="E109" t="s">
        <v>176</v>
      </c>
      <c r="F109">
        <v>2013</v>
      </c>
      <c r="G109">
        <v>18.001000000000001</v>
      </c>
    </row>
    <row r="110" spans="1:7" x14ac:dyDescent="0.2">
      <c r="A110" t="s">
        <v>7</v>
      </c>
      <c r="B110" t="s">
        <v>216</v>
      </c>
      <c r="C110" t="s">
        <v>217</v>
      </c>
      <c r="D110" t="s">
        <v>218</v>
      </c>
      <c r="E110" t="s">
        <v>176</v>
      </c>
      <c r="F110">
        <v>2014</v>
      </c>
      <c r="G110">
        <v>17.375</v>
      </c>
    </row>
    <row r="111" spans="1:7" x14ac:dyDescent="0.2">
      <c r="A111" t="s">
        <v>7</v>
      </c>
      <c r="B111" t="s">
        <v>216</v>
      </c>
      <c r="C111" t="s">
        <v>217</v>
      </c>
      <c r="D111" t="s">
        <v>218</v>
      </c>
      <c r="E111" t="s">
        <v>176</v>
      </c>
      <c r="F111">
        <v>2015</v>
      </c>
      <c r="G111">
        <v>16.587</v>
      </c>
    </row>
    <row r="112" spans="1:7" x14ac:dyDescent="0.2">
      <c r="A112" t="s">
        <v>7</v>
      </c>
      <c r="B112" t="s">
        <v>216</v>
      </c>
      <c r="C112" t="s">
        <v>217</v>
      </c>
      <c r="D112" t="s">
        <v>218</v>
      </c>
      <c r="E112" t="s">
        <v>176</v>
      </c>
      <c r="F112">
        <v>2016</v>
      </c>
      <c r="G112">
        <v>15.677</v>
      </c>
    </row>
    <row r="113" spans="1:7" x14ac:dyDescent="0.2">
      <c r="A113" t="s">
        <v>7</v>
      </c>
      <c r="B113" t="s">
        <v>216</v>
      </c>
      <c r="C113" t="s">
        <v>217</v>
      </c>
      <c r="D113" t="s">
        <v>218</v>
      </c>
      <c r="E113" t="s">
        <v>176</v>
      </c>
      <c r="F113">
        <v>2017</v>
      </c>
      <c r="G113">
        <v>15.284000000000001</v>
      </c>
    </row>
    <row r="114" spans="1:7" x14ac:dyDescent="0.2">
      <c r="A114" t="s">
        <v>8</v>
      </c>
      <c r="B114" t="s">
        <v>216</v>
      </c>
      <c r="C114" t="s">
        <v>217</v>
      </c>
      <c r="D114" t="s">
        <v>218</v>
      </c>
      <c r="E114" t="s">
        <v>176</v>
      </c>
      <c r="F114">
        <v>1990</v>
      </c>
      <c r="G114">
        <v>58.820999999999998</v>
      </c>
    </row>
    <row r="115" spans="1:7" x14ac:dyDescent="0.2">
      <c r="A115" t="s">
        <v>8</v>
      </c>
      <c r="B115" t="s">
        <v>216</v>
      </c>
      <c r="C115" t="s">
        <v>217</v>
      </c>
      <c r="D115" t="s">
        <v>218</v>
      </c>
      <c r="E115" t="s">
        <v>176</v>
      </c>
      <c r="F115">
        <v>1991</v>
      </c>
      <c r="G115">
        <v>68.382999999999996</v>
      </c>
    </row>
    <row r="116" spans="1:7" x14ac:dyDescent="0.2">
      <c r="A116" t="s">
        <v>8</v>
      </c>
      <c r="B116" t="s">
        <v>216</v>
      </c>
      <c r="C116" t="s">
        <v>217</v>
      </c>
      <c r="D116" t="s">
        <v>218</v>
      </c>
      <c r="E116" t="s">
        <v>176</v>
      </c>
      <c r="F116">
        <v>1992</v>
      </c>
      <c r="G116">
        <v>59.587000000000003</v>
      </c>
    </row>
    <row r="117" spans="1:7" x14ac:dyDescent="0.2">
      <c r="A117" t="s">
        <v>8</v>
      </c>
      <c r="B117" t="s">
        <v>216</v>
      </c>
      <c r="C117" t="s">
        <v>217</v>
      </c>
      <c r="D117" t="s">
        <v>218</v>
      </c>
      <c r="E117" t="s">
        <v>176</v>
      </c>
      <c r="F117">
        <v>1993</v>
      </c>
      <c r="G117">
        <v>59.146000000000001</v>
      </c>
    </row>
    <row r="118" spans="1:7" x14ac:dyDescent="0.2">
      <c r="A118" t="s">
        <v>8</v>
      </c>
      <c r="B118" t="s">
        <v>216</v>
      </c>
      <c r="C118" t="s">
        <v>217</v>
      </c>
      <c r="D118" t="s">
        <v>218</v>
      </c>
      <c r="E118" t="s">
        <v>176</v>
      </c>
      <c r="F118">
        <v>1994</v>
      </c>
      <c r="G118">
        <v>59.287999999999997</v>
      </c>
    </row>
    <row r="119" spans="1:7" x14ac:dyDescent="0.2">
      <c r="A119" t="s">
        <v>8</v>
      </c>
      <c r="B119" t="s">
        <v>216</v>
      </c>
      <c r="C119" t="s">
        <v>217</v>
      </c>
      <c r="D119" t="s">
        <v>218</v>
      </c>
      <c r="E119" t="s">
        <v>176</v>
      </c>
      <c r="F119">
        <v>1995</v>
      </c>
      <c r="G119">
        <v>55.546999999999997</v>
      </c>
    </row>
    <row r="120" spans="1:7" x14ac:dyDescent="0.2">
      <c r="A120" t="s">
        <v>8</v>
      </c>
      <c r="B120" t="s">
        <v>216</v>
      </c>
      <c r="C120" t="s">
        <v>217</v>
      </c>
      <c r="D120" t="s">
        <v>218</v>
      </c>
      <c r="E120" t="s">
        <v>176</v>
      </c>
      <c r="F120">
        <v>1996</v>
      </c>
      <c r="G120">
        <v>61.784999999999997</v>
      </c>
    </row>
    <row r="121" spans="1:7" x14ac:dyDescent="0.2">
      <c r="A121" t="s">
        <v>8</v>
      </c>
      <c r="B121" t="s">
        <v>216</v>
      </c>
      <c r="C121" t="s">
        <v>217</v>
      </c>
      <c r="D121" t="s">
        <v>218</v>
      </c>
      <c r="E121" t="s">
        <v>176</v>
      </c>
      <c r="F121">
        <v>1997</v>
      </c>
      <c r="G121">
        <v>52.610999999999997</v>
      </c>
    </row>
    <row r="122" spans="1:7" x14ac:dyDescent="0.2">
      <c r="A122" t="s">
        <v>8</v>
      </c>
      <c r="B122" t="s">
        <v>216</v>
      </c>
      <c r="C122" t="s">
        <v>217</v>
      </c>
      <c r="D122" t="s">
        <v>218</v>
      </c>
      <c r="E122" t="s">
        <v>176</v>
      </c>
      <c r="F122">
        <v>1998</v>
      </c>
      <c r="G122">
        <v>48.578000000000003</v>
      </c>
    </row>
    <row r="123" spans="1:7" x14ac:dyDescent="0.2">
      <c r="A123" t="s">
        <v>8</v>
      </c>
      <c r="B123" t="s">
        <v>216</v>
      </c>
      <c r="C123" t="s">
        <v>217</v>
      </c>
      <c r="D123" t="s">
        <v>218</v>
      </c>
      <c r="E123" t="s">
        <v>176</v>
      </c>
      <c r="F123">
        <v>1999</v>
      </c>
      <c r="G123">
        <v>44.905000000000001</v>
      </c>
    </row>
    <row r="124" spans="1:7" x14ac:dyDescent="0.2">
      <c r="A124" t="s">
        <v>8</v>
      </c>
      <c r="B124" t="s">
        <v>216</v>
      </c>
      <c r="C124" t="s">
        <v>217</v>
      </c>
      <c r="D124" t="s">
        <v>218</v>
      </c>
      <c r="E124" t="s">
        <v>176</v>
      </c>
      <c r="F124">
        <v>2000</v>
      </c>
      <c r="G124">
        <v>42.454000000000001</v>
      </c>
    </row>
    <row r="125" spans="1:7" x14ac:dyDescent="0.2">
      <c r="A125" t="s">
        <v>8</v>
      </c>
      <c r="B125" t="s">
        <v>216</v>
      </c>
      <c r="C125" t="s">
        <v>217</v>
      </c>
      <c r="D125" t="s">
        <v>218</v>
      </c>
      <c r="E125" t="s">
        <v>176</v>
      </c>
      <c r="F125">
        <v>2001</v>
      </c>
      <c r="G125">
        <v>41.819000000000003</v>
      </c>
    </row>
    <row r="126" spans="1:7" x14ac:dyDescent="0.2">
      <c r="A126" t="s">
        <v>8</v>
      </c>
      <c r="B126" t="s">
        <v>216</v>
      </c>
      <c r="C126" t="s">
        <v>217</v>
      </c>
      <c r="D126" t="s">
        <v>218</v>
      </c>
      <c r="E126" t="s">
        <v>176</v>
      </c>
      <c r="F126">
        <v>2002</v>
      </c>
      <c r="G126">
        <v>41.165999999999997</v>
      </c>
    </row>
    <row r="127" spans="1:7" x14ac:dyDescent="0.2">
      <c r="A127" t="s">
        <v>8</v>
      </c>
      <c r="B127" t="s">
        <v>216</v>
      </c>
      <c r="C127" t="s">
        <v>217</v>
      </c>
      <c r="D127" t="s">
        <v>218</v>
      </c>
      <c r="E127" t="s">
        <v>176</v>
      </c>
      <c r="F127">
        <v>2003</v>
      </c>
      <c r="G127">
        <v>42.621000000000002</v>
      </c>
    </row>
    <row r="128" spans="1:7" x14ac:dyDescent="0.2">
      <c r="A128" t="s">
        <v>8</v>
      </c>
      <c r="B128" t="s">
        <v>216</v>
      </c>
      <c r="C128" t="s">
        <v>217</v>
      </c>
      <c r="D128" t="s">
        <v>218</v>
      </c>
      <c r="E128" t="s">
        <v>176</v>
      </c>
      <c r="F128">
        <v>2004</v>
      </c>
      <c r="G128">
        <v>39.51</v>
      </c>
    </row>
    <row r="129" spans="1:7" x14ac:dyDescent="0.2">
      <c r="A129" t="s">
        <v>8</v>
      </c>
      <c r="B129" t="s">
        <v>216</v>
      </c>
      <c r="C129" t="s">
        <v>217</v>
      </c>
      <c r="D129" t="s">
        <v>218</v>
      </c>
      <c r="E129" t="s">
        <v>176</v>
      </c>
      <c r="F129">
        <v>2005</v>
      </c>
      <c r="G129">
        <v>37.792000000000002</v>
      </c>
    </row>
    <row r="130" spans="1:7" x14ac:dyDescent="0.2">
      <c r="A130" t="s">
        <v>8</v>
      </c>
      <c r="B130" t="s">
        <v>216</v>
      </c>
      <c r="C130" t="s">
        <v>217</v>
      </c>
      <c r="D130" t="s">
        <v>218</v>
      </c>
      <c r="E130" t="s">
        <v>176</v>
      </c>
      <c r="F130">
        <v>2006</v>
      </c>
      <c r="G130">
        <v>37.524000000000001</v>
      </c>
    </row>
    <row r="131" spans="1:7" x14ac:dyDescent="0.2">
      <c r="A131" t="s">
        <v>8</v>
      </c>
      <c r="B131" t="s">
        <v>216</v>
      </c>
      <c r="C131" t="s">
        <v>217</v>
      </c>
      <c r="D131" t="s">
        <v>218</v>
      </c>
      <c r="E131" t="s">
        <v>176</v>
      </c>
      <c r="F131">
        <v>2007</v>
      </c>
      <c r="G131">
        <v>34.713999999999999</v>
      </c>
    </row>
    <row r="132" spans="1:7" x14ac:dyDescent="0.2">
      <c r="A132" t="s">
        <v>8</v>
      </c>
      <c r="B132" t="s">
        <v>216</v>
      </c>
      <c r="C132" t="s">
        <v>217</v>
      </c>
      <c r="D132" t="s">
        <v>218</v>
      </c>
      <c r="E132" t="s">
        <v>176</v>
      </c>
      <c r="F132">
        <v>2008</v>
      </c>
      <c r="G132">
        <v>31.568000000000001</v>
      </c>
    </row>
    <row r="133" spans="1:7" x14ac:dyDescent="0.2">
      <c r="A133" t="s">
        <v>8</v>
      </c>
      <c r="B133" t="s">
        <v>216</v>
      </c>
      <c r="C133" t="s">
        <v>217</v>
      </c>
      <c r="D133" t="s">
        <v>218</v>
      </c>
      <c r="E133" t="s">
        <v>176</v>
      </c>
      <c r="F133">
        <v>2009</v>
      </c>
      <c r="G133">
        <v>27.969000000000001</v>
      </c>
    </row>
    <row r="134" spans="1:7" x14ac:dyDescent="0.2">
      <c r="A134" t="s">
        <v>8</v>
      </c>
      <c r="B134" t="s">
        <v>216</v>
      </c>
      <c r="C134" t="s">
        <v>217</v>
      </c>
      <c r="D134" t="s">
        <v>218</v>
      </c>
      <c r="E134" t="s">
        <v>176</v>
      </c>
      <c r="F134">
        <v>2010</v>
      </c>
      <c r="G134">
        <v>26.907</v>
      </c>
    </row>
    <row r="135" spans="1:7" x14ac:dyDescent="0.2">
      <c r="A135" t="s">
        <v>8</v>
      </c>
      <c r="B135" t="s">
        <v>216</v>
      </c>
      <c r="C135" t="s">
        <v>217</v>
      </c>
      <c r="D135" t="s">
        <v>218</v>
      </c>
      <c r="E135" t="s">
        <v>176</v>
      </c>
      <c r="F135">
        <v>2011</v>
      </c>
      <c r="G135">
        <v>25.082000000000001</v>
      </c>
    </row>
    <row r="136" spans="1:7" x14ac:dyDescent="0.2">
      <c r="A136" t="s">
        <v>8</v>
      </c>
      <c r="B136" t="s">
        <v>216</v>
      </c>
      <c r="C136" t="s">
        <v>217</v>
      </c>
      <c r="D136" t="s">
        <v>218</v>
      </c>
      <c r="E136" t="s">
        <v>176</v>
      </c>
      <c r="F136">
        <v>2012</v>
      </c>
      <c r="G136">
        <v>23.003</v>
      </c>
    </row>
    <row r="137" spans="1:7" x14ac:dyDescent="0.2">
      <c r="A137" t="s">
        <v>8</v>
      </c>
      <c r="B137" t="s">
        <v>216</v>
      </c>
      <c r="C137" t="s">
        <v>217</v>
      </c>
      <c r="D137" t="s">
        <v>218</v>
      </c>
      <c r="E137" t="s">
        <v>176</v>
      </c>
      <c r="F137">
        <v>2013</v>
      </c>
      <c r="G137">
        <v>22.041</v>
      </c>
    </row>
    <row r="138" spans="1:7" x14ac:dyDescent="0.2">
      <c r="A138" t="s">
        <v>8</v>
      </c>
      <c r="B138" t="s">
        <v>216</v>
      </c>
      <c r="C138" t="s">
        <v>217</v>
      </c>
      <c r="D138" t="s">
        <v>218</v>
      </c>
      <c r="E138" t="s">
        <v>176</v>
      </c>
      <c r="F138">
        <v>2014</v>
      </c>
      <c r="G138">
        <v>20.295000000000002</v>
      </c>
    </row>
    <row r="139" spans="1:7" x14ac:dyDescent="0.2">
      <c r="A139" t="s">
        <v>8</v>
      </c>
      <c r="B139" t="s">
        <v>216</v>
      </c>
      <c r="C139" t="s">
        <v>217</v>
      </c>
      <c r="D139" t="s">
        <v>218</v>
      </c>
      <c r="E139" t="s">
        <v>176</v>
      </c>
      <c r="F139">
        <v>2015</v>
      </c>
      <c r="G139">
        <v>19.97</v>
      </c>
    </row>
    <row r="140" spans="1:7" x14ac:dyDescent="0.2">
      <c r="A140" t="s">
        <v>8</v>
      </c>
      <c r="B140" t="s">
        <v>216</v>
      </c>
      <c r="C140" t="s">
        <v>217</v>
      </c>
      <c r="D140" t="s">
        <v>218</v>
      </c>
      <c r="E140" t="s">
        <v>176</v>
      </c>
      <c r="F140">
        <v>2016</v>
      </c>
      <c r="G140">
        <v>19.928999999999998</v>
      </c>
    </row>
    <row r="141" spans="1:7" x14ac:dyDescent="0.2">
      <c r="A141" t="s">
        <v>8</v>
      </c>
      <c r="B141" t="s">
        <v>216</v>
      </c>
      <c r="C141" t="s">
        <v>217</v>
      </c>
      <c r="D141" t="s">
        <v>218</v>
      </c>
      <c r="E141" t="s">
        <v>176</v>
      </c>
      <c r="F141">
        <v>2017</v>
      </c>
      <c r="G141">
        <v>19.36</v>
      </c>
    </row>
    <row r="142" spans="1:7" x14ac:dyDescent="0.2">
      <c r="A142" t="s">
        <v>199</v>
      </c>
      <c r="B142" t="s">
        <v>216</v>
      </c>
      <c r="C142" t="s">
        <v>217</v>
      </c>
      <c r="D142" t="s">
        <v>218</v>
      </c>
      <c r="E142" t="s">
        <v>176</v>
      </c>
      <c r="F142">
        <v>1990</v>
      </c>
      <c r="G142">
        <v>50.473999999999997</v>
      </c>
    </row>
    <row r="143" spans="1:7" x14ac:dyDescent="0.2">
      <c r="A143" t="s">
        <v>199</v>
      </c>
      <c r="B143" t="s">
        <v>216</v>
      </c>
      <c r="C143" t="s">
        <v>217</v>
      </c>
      <c r="D143" t="s">
        <v>218</v>
      </c>
      <c r="E143" t="s">
        <v>176</v>
      </c>
      <c r="F143">
        <v>1991</v>
      </c>
      <c r="G143">
        <v>47.067999999999998</v>
      </c>
    </row>
    <row r="144" spans="1:7" x14ac:dyDescent="0.2">
      <c r="A144" t="s">
        <v>199</v>
      </c>
      <c r="B144" t="s">
        <v>216</v>
      </c>
      <c r="C144" t="s">
        <v>217</v>
      </c>
      <c r="D144" t="s">
        <v>218</v>
      </c>
      <c r="E144" t="s">
        <v>176</v>
      </c>
      <c r="F144">
        <v>1992</v>
      </c>
      <c r="G144">
        <v>31.32</v>
      </c>
    </row>
    <row r="145" spans="1:7" x14ac:dyDescent="0.2">
      <c r="A145" t="s">
        <v>199</v>
      </c>
      <c r="B145" t="s">
        <v>216</v>
      </c>
      <c r="C145" t="s">
        <v>217</v>
      </c>
      <c r="D145" t="s">
        <v>218</v>
      </c>
      <c r="E145" t="s">
        <v>176</v>
      </c>
      <c r="F145">
        <v>1993</v>
      </c>
      <c r="G145">
        <v>28.045000000000002</v>
      </c>
    </row>
    <row r="146" spans="1:7" x14ac:dyDescent="0.2">
      <c r="A146" t="s">
        <v>199</v>
      </c>
      <c r="B146" t="s">
        <v>216</v>
      </c>
      <c r="C146" t="s">
        <v>217</v>
      </c>
      <c r="D146" t="s">
        <v>218</v>
      </c>
      <c r="E146" t="s">
        <v>176</v>
      </c>
      <c r="F146">
        <v>1994</v>
      </c>
      <c r="G146">
        <v>32.228000000000002</v>
      </c>
    </row>
    <row r="147" spans="1:7" x14ac:dyDescent="0.2">
      <c r="A147" t="s">
        <v>199</v>
      </c>
      <c r="B147" t="s">
        <v>216</v>
      </c>
      <c r="C147" t="s">
        <v>217</v>
      </c>
      <c r="D147" t="s">
        <v>218</v>
      </c>
      <c r="E147" t="s">
        <v>176</v>
      </c>
      <c r="F147">
        <v>1995</v>
      </c>
      <c r="G147">
        <v>33.451000000000001</v>
      </c>
    </row>
    <row r="148" spans="1:7" x14ac:dyDescent="0.2">
      <c r="A148" t="s">
        <v>199</v>
      </c>
      <c r="B148" t="s">
        <v>216</v>
      </c>
      <c r="C148" t="s">
        <v>217</v>
      </c>
      <c r="D148" t="s">
        <v>218</v>
      </c>
      <c r="E148" t="s">
        <v>176</v>
      </c>
      <c r="F148">
        <v>1996</v>
      </c>
      <c r="G148">
        <v>36.619999999999997</v>
      </c>
    </row>
    <row r="149" spans="1:7" x14ac:dyDescent="0.2">
      <c r="A149" t="s">
        <v>199</v>
      </c>
      <c r="B149" t="s">
        <v>216</v>
      </c>
      <c r="C149" t="s">
        <v>217</v>
      </c>
      <c r="D149" t="s">
        <v>218</v>
      </c>
      <c r="E149" t="s">
        <v>176</v>
      </c>
      <c r="F149">
        <v>1997</v>
      </c>
      <c r="G149">
        <v>36.340000000000003</v>
      </c>
    </row>
    <row r="150" spans="1:7" x14ac:dyDescent="0.2">
      <c r="A150" t="s">
        <v>199</v>
      </c>
      <c r="B150" t="s">
        <v>216</v>
      </c>
      <c r="C150" t="s">
        <v>217</v>
      </c>
      <c r="D150" t="s">
        <v>218</v>
      </c>
      <c r="E150" t="s">
        <v>176</v>
      </c>
      <c r="F150">
        <v>1998</v>
      </c>
      <c r="G150">
        <v>34.600999999999999</v>
      </c>
    </row>
    <row r="151" spans="1:7" x14ac:dyDescent="0.2">
      <c r="A151" t="s">
        <v>199</v>
      </c>
      <c r="B151" t="s">
        <v>216</v>
      </c>
      <c r="C151" t="s">
        <v>217</v>
      </c>
      <c r="D151" t="s">
        <v>218</v>
      </c>
      <c r="E151" t="s">
        <v>176</v>
      </c>
      <c r="F151">
        <v>1999</v>
      </c>
      <c r="G151">
        <v>31.353000000000002</v>
      </c>
    </row>
    <row r="152" spans="1:7" x14ac:dyDescent="0.2">
      <c r="A152" t="s">
        <v>199</v>
      </c>
      <c r="B152" t="s">
        <v>216</v>
      </c>
      <c r="C152" t="s">
        <v>217</v>
      </c>
      <c r="D152" t="s">
        <v>218</v>
      </c>
      <c r="E152" t="s">
        <v>176</v>
      </c>
      <c r="F152">
        <v>2000</v>
      </c>
      <c r="G152">
        <v>32.063000000000002</v>
      </c>
    </row>
    <row r="153" spans="1:7" x14ac:dyDescent="0.2">
      <c r="A153" t="s">
        <v>199</v>
      </c>
      <c r="B153" t="s">
        <v>216</v>
      </c>
      <c r="C153" t="s">
        <v>217</v>
      </c>
      <c r="D153" t="s">
        <v>218</v>
      </c>
      <c r="E153" t="s">
        <v>176</v>
      </c>
      <c r="F153">
        <v>2001</v>
      </c>
      <c r="G153">
        <v>33.676000000000002</v>
      </c>
    </row>
    <row r="154" spans="1:7" x14ac:dyDescent="0.2">
      <c r="A154" t="s">
        <v>199</v>
      </c>
      <c r="B154" t="s">
        <v>216</v>
      </c>
      <c r="C154" t="s">
        <v>217</v>
      </c>
      <c r="D154" t="s">
        <v>218</v>
      </c>
      <c r="E154" t="s">
        <v>176</v>
      </c>
      <c r="F154">
        <v>2002</v>
      </c>
      <c r="G154">
        <v>34.331000000000003</v>
      </c>
    </row>
    <row r="155" spans="1:7" x14ac:dyDescent="0.2">
      <c r="A155" t="s">
        <v>199</v>
      </c>
      <c r="B155" t="s">
        <v>216</v>
      </c>
      <c r="C155" t="s">
        <v>217</v>
      </c>
      <c r="D155" t="s">
        <v>218</v>
      </c>
      <c r="E155" t="s">
        <v>176</v>
      </c>
      <c r="F155">
        <v>2003</v>
      </c>
      <c r="G155">
        <v>35.238</v>
      </c>
    </row>
    <row r="156" spans="1:7" x14ac:dyDescent="0.2">
      <c r="A156" t="s">
        <v>199</v>
      </c>
      <c r="B156" t="s">
        <v>216</v>
      </c>
      <c r="C156" t="s">
        <v>217</v>
      </c>
      <c r="D156" t="s">
        <v>218</v>
      </c>
      <c r="E156" t="s">
        <v>176</v>
      </c>
      <c r="F156">
        <v>2004</v>
      </c>
      <c r="G156">
        <v>33.307000000000002</v>
      </c>
    </row>
    <row r="157" spans="1:7" x14ac:dyDescent="0.2">
      <c r="A157" t="s">
        <v>199</v>
      </c>
      <c r="B157" t="s">
        <v>216</v>
      </c>
      <c r="C157" t="s">
        <v>217</v>
      </c>
      <c r="D157" t="s">
        <v>218</v>
      </c>
      <c r="E157" t="s">
        <v>176</v>
      </c>
      <c r="F157">
        <v>2005</v>
      </c>
      <c r="G157">
        <v>30.832999999999998</v>
      </c>
    </row>
    <row r="158" spans="1:7" x14ac:dyDescent="0.2">
      <c r="A158" t="s">
        <v>199</v>
      </c>
      <c r="B158" t="s">
        <v>216</v>
      </c>
      <c r="C158" t="s">
        <v>217</v>
      </c>
      <c r="D158" t="s">
        <v>218</v>
      </c>
      <c r="E158" t="s">
        <v>176</v>
      </c>
      <c r="F158">
        <v>2006</v>
      </c>
      <c r="G158">
        <v>30.009</v>
      </c>
    </row>
    <row r="159" spans="1:7" x14ac:dyDescent="0.2">
      <c r="A159" t="s">
        <v>199</v>
      </c>
      <c r="B159" t="s">
        <v>216</v>
      </c>
      <c r="C159" t="s">
        <v>217</v>
      </c>
      <c r="D159" t="s">
        <v>218</v>
      </c>
      <c r="E159" t="s">
        <v>176</v>
      </c>
      <c r="F159">
        <v>2007</v>
      </c>
      <c r="G159">
        <v>33.326000000000001</v>
      </c>
    </row>
    <row r="160" spans="1:7" x14ac:dyDescent="0.2">
      <c r="A160" t="s">
        <v>199</v>
      </c>
      <c r="B160" t="s">
        <v>216</v>
      </c>
      <c r="C160" t="s">
        <v>217</v>
      </c>
      <c r="D160" t="s">
        <v>218</v>
      </c>
      <c r="E160" t="s">
        <v>176</v>
      </c>
      <c r="F160">
        <v>2008</v>
      </c>
      <c r="G160">
        <v>31.004000000000001</v>
      </c>
    </row>
    <row r="161" spans="1:7" x14ac:dyDescent="0.2">
      <c r="A161" t="s">
        <v>199</v>
      </c>
      <c r="B161" t="s">
        <v>216</v>
      </c>
      <c r="C161" t="s">
        <v>217</v>
      </c>
      <c r="D161" t="s">
        <v>218</v>
      </c>
      <c r="E161" t="s">
        <v>176</v>
      </c>
      <c r="F161">
        <v>2009</v>
      </c>
      <c r="G161">
        <v>27.274999999999999</v>
      </c>
    </row>
    <row r="162" spans="1:7" x14ac:dyDescent="0.2">
      <c r="A162" t="s">
        <v>199</v>
      </c>
      <c r="B162" t="s">
        <v>216</v>
      </c>
      <c r="C162" t="s">
        <v>217</v>
      </c>
      <c r="D162" t="s">
        <v>218</v>
      </c>
      <c r="E162" t="s">
        <v>176</v>
      </c>
      <c r="F162">
        <v>2010</v>
      </c>
      <c r="G162">
        <v>32.128999999999998</v>
      </c>
    </row>
    <row r="163" spans="1:7" x14ac:dyDescent="0.2">
      <c r="A163" t="s">
        <v>199</v>
      </c>
      <c r="B163" t="s">
        <v>216</v>
      </c>
      <c r="C163" t="s">
        <v>217</v>
      </c>
      <c r="D163" t="s">
        <v>218</v>
      </c>
      <c r="E163" t="s">
        <v>176</v>
      </c>
      <c r="F163">
        <v>2011</v>
      </c>
      <c r="G163">
        <v>31.109000000000002</v>
      </c>
    </row>
    <row r="164" spans="1:7" x14ac:dyDescent="0.2">
      <c r="A164" t="s">
        <v>199</v>
      </c>
      <c r="B164" t="s">
        <v>216</v>
      </c>
      <c r="C164" t="s">
        <v>217</v>
      </c>
      <c r="D164" t="s">
        <v>218</v>
      </c>
      <c r="E164" t="s">
        <v>176</v>
      </c>
      <c r="F164">
        <v>2012</v>
      </c>
      <c r="G164">
        <v>28.948</v>
      </c>
    </row>
    <row r="165" spans="1:7" x14ac:dyDescent="0.2">
      <c r="A165" t="s">
        <v>199</v>
      </c>
      <c r="B165" t="s">
        <v>216</v>
      </c>
      <c r="C165" t="s">
        <v>217</v>
      </c>
      <c r="D165" t="s">
        <v>218</v>
      </c>
      <c r="E165" t="s">
        <v>176</v>
      </c>
      <c r="F165">
        <v>2013</v>
      </c>
      <c r="G165">
        <v>28.172999999999998</v>
      </c>
    </row>
    <row r="166" spans="1:7" x14ac:dyDescent="0.2">
      <c r="A166" t="s">
        <v>199</v>
      </c>
      <c r="B166" t="s">
        <v>216</v>
      </c>
      <c r="C166" t="s">
        <v>217</v>
      </c>
      <c r="D166" t="s">
        <v>218</v>
      </c>
      <c r="E166" t="s">
        <v>176</v>
      </c>
      <c r="F166">
        <v>2014</v>
      </c>
      <c r="G166">
        <v>27.856000000000002</v>
      </c>
    </row>
    <row r="167" spans="1:7" x14ac:dyDescent="0.2">
      <c r="A167" t="s">
        <v>199</v>
      </c>
      <c r="B167" t="s">
        <v>216</v>
      </c>
      <c r="C167" t="s">
        <v>217</v>
      </c>
      <c r="D167" t="s">
        <v>218</v>
      </c>
      <c r="E167" t="s">
        <v>176</v>
      </c>
      <c r="F167">
        <v>2015</v>
      </c>
      <c r="G167">
        <v>24.762</v>
      </c>
    </row>
    <row r="168" spans="1:7" x14ac:dyDescent="0.2">
      <c r="A168" t="s">
        <v>199</v>
      </c>
      <c r="B168" t="s">
        <v>216</v>
      </c>
      <c r="C168" t="s">
        <v>217</v>
      </c>
      <c r="D168" t="s">
        <v>218</v>
      </c>
      <c r="E168" t="s">
        <v>176</v>
      </c>
      <c r="F168">
        <v>2016</v>
      </c>
      <c r="G168">
        <v>24.532</v>
      </c>
    </row>
    <row r="169" spans="1:7" x14ac:dyDescent="0.2">
      <c r="A169" t="s">
        <v>199</v>
      </c>
      <c r="B169" t="s">
        <v>216</v>
      </c>
      <c r="C169" t="s">
        <v>217</v>
      </c>
      <c r="D169" t="s">
        <v>218</v>
      </c>
      <c r="E169" t="s">
        <v>176</v>
      </c>
      <c r="F169">
        <v>2017</v>
      </c>
      <c r="G169">
        <v>25.103999999999999</v>
      </c>
    </row>
    <row r="170" spans="1:7" x14ac:dyDescent="0.2">
      <c r="A170" t="s">
        <v>10</v>
      </c>
      <c r="B170" t="s">
        <v>216</v>
      </c>
      <c r="C170" t="s">
        <v>217</v>
      </c>
      <c r="D170" t="s">
        <v>218</v>
      </c>
      <c r="E170" t="s">
        <v>176</v>
      </c>
      <c r="F170">
        <v>1990</v>
      </c>
      <c r="G170">
        <v>59.881999999999998</v>
      </c>
    </row>
    <row r="171" spans="1:7" x14ac:dyDescent="0.2">
      <c r="A171" t="s">
        <v>10</v>
      </c>
      <c r="B171" t="s">
        <v>216</v>
      </c>
      <c r="C171" t="s">
        <v>217</v>
      </c>
      <c r="D171" t="s">
        <v>218</v>
      </c>
      <c r="E171" t="s">
        <v>176</v>
      </c>
      <c r="F171">
        <v>1991</v>
      </c>
      <c r="G171">
        <v>57.959000000000003</v>
      </c>
    </row>
    <row r="172" spans="1:7" x14ac:dyDescent="0.2">
      <c r="A172" t="s">
        <v>10</v>
      </c>
      <c r="B172" t="s">
        <v>216</v>
      </c>
      <c r="C172" t="s">
        <v>217</v>
      </c>
      <c r="D172" t="s">
        <v>218</v>
      </c>
      <c r="E172" t="s">
        <v>176</v>
      </c>
      <c r="F172">
        <v>1992</v>
      </c>
      <c r="G172">
        <v>56.110999999999997</v>
      </c>
    </row>
    <row r="173" spans="1:7" x14ac:dyDescent="0.2">
      <c r="A173" t="s">
        <v>10</v>
      </c>
      <c r="B173" t="s">
        <v>216</v>
      </c>
      <c r="C173" t="s">
        <v>217</v>
      </c>
      <c r="D173" t="s">
        <v>218</v>
      </c>
      <c r="E173" t="s">
        <v>176</v>
      </c>
      <c r="F173">
        <v>1993</v>
      </c>
      <c r="G173">
        <v>56.631999999999998</v>
      </c>
    </row>
    <row r="174" spans="1:7" x14ac:dyDescent="0.2">
      <c r="A174" t="s">
        <v>10</v>
      </c>
      <c r="B174" t="s">
        <v>216</v>
      </c>
      <c r="C174" t="s">
        <v>217</v>
      </c>
      <c r="D174" t="s">
        <v>218</v>
      </c>
      <c r="E174" t="s">
        <v>176</v>
      </c>
      <c r="F174">
        <v>1994</v>
      </c>
      <c r="G174">
        <v>56.448999999999998</v>
      </c>
    </row>
    <row r="175" spans="1:7" x14ac:dyDescent="0.2">
      <c r="A175" t="s">
        <v>10</v>
      </c>
      <c r="B175" t="s">
        <v>216</v>
      </c>
      <c r="C175" t="s">
        <v>217</v>
      </c>
      <c r="D175" t="s">
        <v>218</v>
      </c>
      <c r="E175" t="s">
        <v>176</v>
      </c>
      <c r="F175">
        <v>1995</v>
      </c>
      <c r="G175">
        <v>52.082000000000001</v>
      </c>
    </row>
    <row r="176" spans="1:7" x14ac:dyDescent="0.2">
      <c r="A176" t="s">
        <v>10</v>
      </c>
      <c r="B176" t="s">
        <v>216</v>
      </c>
      <c r="C176" t="s">
        <v>217</v>
      </c>
      <c r="D176" t="s">
        <v>218</v>
      </c>
      <c r="E176" t="s">
        <v>176</v>
      </c>
      <c r="F176">
        <v>1996</v>
      </c>
      <c r="G176">
        <v>52.756</v>
      </c>
    </row>
    <row r="177" spans="1:7" x14ac:dyDescent="0.2">
      <c r="A177" t="s">
        <v>10</v>
      </c>
      <c r="B177" t="s">
        <v>216</v>
      </c>
      <c r="C177" t="s">
        <v>217</v>
      </c>
      <c r="D177" t="s">
        <v>218</v>
      </c>
      <c r="E177" t="s">
        <v>176</v>
      </c>
      <c r="F177">
        <v>1997</v>
      </c>
      <c r="G177">
        <v>51.512</v>
      </c>
    </row>
    <row r="178" spans="1:7" x14ac:dyDescent="0.2">
      <c r="A178" t="s">
        <v>10</v>
      </c>
      <c r="B178" t="s">
        <v>216</v>
      </c>
      <c r="C178" t="s">
        <v>217</v>
      </c>
      <c r="D178" t="s">
        <v>218</v>
      </c>
      <c r="E178" t="s">
        <v>176</v>
      </c>
      <c r="F178">
        <v>1998</v>
      </c>
      <c r="G178">
        <v>48.664999999999999</v>
      </c>
    </row>
    <row r="179" spans="1:7" x14ac:dyDescent="0.2">
      <c r="A179" t="s">
        <v>10</v>
      </c>
      <c r="B179" t="s">
        <v>216</v>
      </c>
      <c r="C179" t="s">
        <v>217</v>
      </c>
      <c r="D179" t="s">
        <v>218</v>
      </c>
      <c r="E179" t="s">
        <v>176</v>
      </c>
      <c r="F179">
        <v>1999</v>
      </c>
      <c r="G179">
        <v>47.777999999999999</v>
      </c>
    </row>
    <row r="180" spans="1:7" x14ac:dyDescent="0.2">
      <c r="A180" t="s">
        <v>10</v>
      </c>
      <c r="B180" t="s">
        <v>216</v>
      </c>
      <c r="C180" t="s">
        <v>217</v>
      </c>
      <c r="D180" t="s">
        <v>218</v>
      </c>
      <c r="E180" t="s">
        <v>176</v>
      </c>
      <c r="F180">
        <v>2000</v>
      </c>
      <c r="G180">
        <v>45.414999999999999</v>
      </c>
    </row>
    <row r="181" spans="1:7" x14ac:dyDescent="0.2">
      <c r="A181" t="s">
        <v>10</v>
      </c>
      <c r="B181" t="s">
        <v>216</v>
      </c>
      <c r="C181" t="s">
        <v>217</v>
      </c>
      <c r="D181" t="s">
        <v>218</v>
      </c>
      <c r="E181" t="s">
        <v>176</v>
      </c>
      <c r="F181">
        <v>2001</v>
      </c>
      <c r="G181">
        <v>45.927</v>
      </c>
    </row>
    <row r="182" spans="1:7" x14ac:dyDescent="0.2">
      <c r="A182" t="s">
        <v>10</v>
      </c>
      <c r="B182" t="s">
        <v>216</v>
      </c>
      <c r="C182" t="s">
        <v>217</v>
      </c>
      <c r="D182" t="s">
        <v>218</v>
      </c>
      <c r="E182" t="s">
        <v>176</v>
      </c>
      <c r="F182">
        <v>2002</v>
      </c>
      <c r="G182">
        <v>45.155999999999999</v>
      </c>
    </row>
    <row r="183" spans="1:7" x14ac:dyDescent="0.2">
      <c r="A183" t="s">
        <v>10</v>
      </c>
      <c r="B183" t="s">
        <v>216</v>
      </c>
      <c r="C183" t="s">
        <v>217</v>
      </c>
      <c r="D183" t="s">
        <v>218</v>
      </c>
      <c r="E183" t="s">
        <v>176</v>
      </c>
      <c r="F183">
        <v>2003</v>
      </c>
      <c r="G183">
        <v>46.575000000000003</v>
      </c>
    </row>
    <row r="184" spans="1:7" x14ac:dyDescent="0.2">
      <c r="A184" t="s">
        <v>10</v>
      </c>
      <c r="B184" t="s">
        <v>216</v>
      </c>
      <c r="C184" t="s">
        <v>217</v>
      </c>
      <c r="D184" t="s">
        <v>218</v>
      </c>
      <c r="E184" t="s">
        <v>176</v>
      </c>
      <c r="F184">
        <v>2004</v>
      </c>
      <c r="G184">
        <v>43.843000000000004</v>
      </c>
    </row>
    <row r="185" spans="1:7" x14ac:dyDescent="0.2">
      <c r="A185" t="s">
        <v>10</v>
      </c>
      <c r="B185" t="s">
        <v>216</v>
      </c>
      <c r="C185" t="s">
        <v>217</v>
      </c>
      <c r="D185" t="s">
        <v>218</v>
      </c>
      <c r="E185" t="s">
        <v>176</v>
      </c>
      <c r="F185">
        <v>2005</v>
      </c>
      <c r="G185">
        <v>38.194000000000003</v>
      </c>
    </row>
    <row r="186" spans="1:7" x14ac:dyDescent="0.2">
      <c r="A186" t="s">
        <v>10</v>
      </c>
      <c r="B186" t="s">
        <v>216</v>
      </c>
      <c r="C186" t="s">
        <v>217</v>
      </c>
      <c r="D186" t="s">
        <v>218</v>
      </c>
      <c r="E186" t="s">
        <v>176</v>
      </c>
      <c r="F186">
        <v>2006</v>
      </c>
      <c r="G186">
        <v>41.106000000000002</v>
      </c>
    </row>
    <row r="187" spans="1:7" x14ac:dyDescent="0.2">
      <c r="A187" t="s">
        <v>10</v>
      </c>
      <c r="B187" t="s">
        <v>216</v>
      </c>
      <c r="C187" t="s">
        <v>217</v>
      </c>
      <c r="D187" t="s">
        <v>218</v>
      </c>
      <c r="E187" t="s">
        <v>176</v>
      </c>
      <c r="F187">
        <v>2007</v>
      </c>
      <c r="G187">
        <v>38.78</v>
      </c>
    </row>
    <row r="188" spans="1:7" x14ac:dyDescent="0.2">
      <c r="A188" t="s">
        <v>10</v>
      </c>
      <c r="B188" t="s">
        <v>216</v>
      </c>
      <c r="C188" t="s">
        <v>217</v>
      </c>
      <c r="D188" t="s">
        <v>218</v>
      </c>
      <c r="E188" t="s">
        <v>176</v>
      </c>
      <c r="F188">
        <v>2008</v>
      </c>
      <c r="G188">
        <v>35.473999999999997</v>
      </c>
    </row>
    <row r="189" spans="1:7" x14ac:dyDescent="0.2">
      <c r="A189" t="s">
        <v>10</v>
      </c>
      <c r="B189" t="s">
        <v>216</v>
      </c>
      <c r="C189" t="s">
        <v>217</v>
      </c>
      <c r="D189" t="s">
        <v>218</v>
      </c>
      <c r="E189" t="s">
        <v>176</v>
      </c>
      <c r="F189">
        <v>2009</v>
      </c>
      <c r="G189">
        <v>32.176000000000002</v>
      </c>
    </row>
    <row r="190" spans="1:7" x14ac:dyDescent="0.2">
      <c r="A190" t="s">
        <v>10</v>
      </c>
      <c r="B190" t="s">
        <v>216</v>
      </c>
      <c r="C190" t="s">
        <v>217</v>
      </c>
      <c r="D190" t="s">
        <v>218</v>
      </c>
      <c r="E190" t="s">
        <v>176</v>
      </c>
      <c r="F190">
        <v>2010</v>
      </c>
      <c r="G190">
        <v>33.713000000000001</v>
      </c>
    </row>
    <row r="191" spans="1:7" x14ac:dyDescent="0.2">
      <c r="A191" t="s">
        <v>10</v>
      </c>
      <c r="B191" t="s">
        <v>216</v>
      </c>
      <c r="C191" t="s">
        <v>217</v>
      </c>
      <c r="D191" t="s">
        <v>218</v>
      </c>
      <c r="E191" t="s">
        <v>176</v>
      </c>
      <c r="F191">
        <v>2011</v>
      </c>
      <c r="G191">
        <v>30.597999999999999</v>
      </c>
    </row>
    <row r="192" spans="1:7" x14ac:dyDescent="0.2">
      <c r="A192" t="s">
        <v>10</v>
      </c>
      <c r="B192" t="s">
        <v>216</v>
      </c>
      <c r="C192" t="s">
        <v>217</v>
      </c>
      <c r="D192" t="s">
        <v>218</v>
      </c>
      <c r="E192" t="s">
        <v>176</v>
      </c>
      <c r="F192">
        <v>2012</v>
      </c>
      <c r="G192">
        <v>28.814</v>
      </c>
    </row>
    <row r="193" spans="1:7" x14ac:dyDescent="0.2">
      <c r="A193" t="s">
        <v>10</v>
      </c>
      <c r="B193" t="s">
        <v>216</v>
      </c>
      <c r="C193" t="s">
        <v>217</v>
      </c>
      <c r="D193" t="s">
        <v>218</v>
      </c>
      <c r="E193" t="s">
        <v>176</v>
      </c>
      <c r="F193">
        <v>2013</v>
      </c>
      <c r="G193">
        <v>27.988</v>
      </c>
    </row>
    <row r="194" spans="1:7" x14ac:dyDescent="0.2">
      <c r="A194" t="s">
        <v>10</v>
      </c>
      <c r="B194" t="s">
        <v>216</v>
      </c>
      <c r="C194" t="s">
        <v>217</v>
      </c>
      <c r="D194" t="s">
        <v>218</v>
      </c>
      <c r="E194" t="s">
        <v>176</v>
      </c>
      <c r="F194">
        <v>2014</v>
      </c>
      <c r="G194">
        <v>26.443000000000001</v>
      </c>
    </row>
    <row r="195" spans="1:7" x14ac:dyDescent="0.2">
      <c r="A195" t="s">
        <v>10</v>
      </c>
      <c r="B195" t="s">
        <v>216</v>
      </c>
      <c r="C195" t="s">
        <v>217</v>
      </c>
      <c r="D195" t="s">
        <v>218</v>
      </c>
      <c r="E195" t="s">
        <v>176</v>
      </c>
      <c r="F195">
        <v>2015</v>
      </c>
      <c r="G195">
        <v>24.334</v>
      </c>
    </row>
    <row r="196" spans="1:7" x14ac:dyDescent="0.2">
      <c r="A196" t="s">
        <v>10</v>
      </c>
      <c r="B196" t="s">
        <v>216</v>
      </c>
      <c r="C196" t="s">
        <v>217</v>
      </c>
      <c r="D196" t="s">
        <v>218</v>
      </c>
      <c r="E196" t="s">
        <v>176</v>
      </c>
      <c r="F196">
        <v>2016</v>
      </c>
      <c r="G196">
        <v>23.451000000000001</v>
      </c>
    </row>
    <row r="197" spans="1:7" x14ac:dyDescent="0.2">
      <c r="A197" t="s">
        <v>10</v>
      </c>
      <c r="B197" t="s">
        <v>216</v>
      </c>
      <c r="C197" t="s">
        <v>217</v>
      </c>
      <c r="D197" t="s">
        <v>218</v>
      </c>
      <c r="E197" t="s">
        <v>176</v>
      </c>
      <c r="F197">
        <v>2017</v>
      </c>
      <c r="G197">
        <v>22.663</v>
      </c>
    </row>
    <row r="198" spans="1:7" x14ac:dyDescent="0.2">
      <c r="A198" t="s">
        <v>11</v>
      </c>
      <c r="B198" t="s">
        <v>216</v>
      </c>
      <c r="C198" t="s">
        <v>217</v>
      </c>
      <c r="D198" t="s">
        <v>218</v>
      </c>
      <c r="E198" t="s">
        <v>176</v>
      </c>
      <c r="F198">
        <v>1990</v>
      </c>
      <c r="G198">
        <v>34.770000000000003</v>
      </c>
    </row>
    <row r="199" spans="1:7" x14ac:dyDescent="0.2">
      <c r="A199" t="s">
        <v>11</v>
      </c>
      <c r="B199" t="s">
        <v>216</v>
      </c>
      <c r="C199" t="s">
        <v>217</v>
      </c>
      <c r="D199" t="s">
        <v>218</v>
      </c>
      <c r="E199" t="s">
        <v>176</v>
      </c>
      <c r="F199">
        <v>1991</v>
      </c>
      <c r="G199">
        <v>35.415999999999997</v>
      </c>
    </row>
    <row r="200" spans="1:7" x14ac:dyDescent="0.2">
      <c r="A200" t="s">
        <v>11</v>
      </c>
      <c r="B200" t="s">
        <v>216</v>
      </c>
      <c r="C200" t="s">
        <v>217</v>
      </c>
      <c r="D200" t="s">
        <v>218</v>
      </c>
      <c r="E200" t="s">
        <v>176</v>
      </c>
      <c r="F200">
        <v>1992</v>
      </c>
      <c r="G200">
        <v>35.020000000000003</v>
      </c>
    </row>
    <row r="201" spans="1:7" x14ac:dyDescent="0.2">
      <c r="A201" t="s">
        <v>11</v>
      </c>
      <c r="B201" t="s">
        <v>216</v>
      </c>
      <c r="C201" t="s">
        <v>217</v>
      </c>
      <c r="D201" t="s">
        <v>218</v>
      </c>
      <c r="E201" t="s">
        <v>176</v>
      </c>
      <c r="F201">
        <v>1993</v>
      </c>
      <c r="G201">
        <v>33.076999999999998</v>
      </c>
    </row>
    <row r="202" spans="1:7" x14ac:dyDescent="0.2">
      <c r="A202" t="s">
        <v>11</v>
      </c>
      <c r="B202" t="s">
        <v>216</v>
      </c>
      <c r="C202" t="s">
        <v>217</v>
      </c>
      <c r="D202" t="s">
        <v>218</v>
      </c>
      <c r="E202" t="s">
        <v>176</v>
      </c>
      <c r="F202">
        <v>1994</v>
      </c>
      <c r="G202">
        <v>31.893999999999998</v>
      </c>
    </row>
    <row r="203" spans="1:7" x14ac:dyDescent="0.2">
      <c r="A203" t="s">
        <v>11</v>
      </c>
      <c r="B203" t="s">
        <v>216</v>
      </c>
      <c r="C203" t="s">
        <v>217</v>
      </c>
      <c r="D203" t="s">
        <v>218</v>
      </c>
      <c r="E203" t="s">
        <v>176</v>
      </c>
      <c r="F203">
        <v>1995</v>
      </c>
      <c r="G203">
        <v>31.006</v>
      </c>
    </row>
    <row r="204" spans="1:7" x14ac:dyDescent="0.2">
      <c r="A204" t="s">
        <v>11</v>
      </c>
      <c r="B204" t="s">
        <v>216</v>
      </c>
      <c r="C204" t="s">
        <v>217</v>
      </c>
      <c r="D204" t="s">
        <v>218</v>
      </c>
      <c r="E204" t="s">
        <v>176</v>
      </c>
      <c r="F204">
        <v>1996</v>
      </c>
      <c r="G204">
        <v>30.472999999999999</v>
      </c>
    </row>
    <row r="205" spans="1:7" x14ac:dyDescent="0.2">
      <c r="A205" t="s">
        <v>11</v>
      </c>
      <c r="B205" t="s">
        <v>216</v>
      </c>
      <c r="C205" t="s">
        <v>217</v>
      </c>
      <c r="D205" t="s">
        <v>218</v>
      </c>
      <c r="E205" t="s">
        <v>176</v>
      </c>
      <c r="F205">
        <v>1997</v>
      </c>
      <c r="G205">
        <v>29.183</v>
      </c>
    </row>
    <row r="206" spans="1:7" x14ac:dyDescent="0.2">
      <c r="A206" t="s">
        <v>11</v>
      </c>
      <c r="B206" t="s">
        <v>216</v>
      </c>
      <c r="C206" t="s">
        <v>217</v>
      </c>
      <c r="D206" t="s">
        <v>218</v>
      </c>
      <c r="E206" t="s">
        <v>176</v>
      </c>
      <c r="F206">
        <v>1998</v>
      </c>
      <c r="G206">
        <v>29.556999999999999</v>
      </c>
    </row>
    <row r="207" spans="1:7" x14ac:dyDescent="0.2">
      <c r="A207" t="s">
        <v>11</v>
      </c>
      <c r="B207" t="s">
        <v>216</v>
      </c>
      <c r="C207" t="s">
        <v>217</v>
      </c>
      <c r="D207" t="s">
        <v>218</v>
      </c>
      <c r="E207" t="s">
        <v>176</v>
      </c>
      <c r="F207">
        <v>1999</v>
      </c>
      <c r="G207">
        <v>28.498000000000001</v>
      </c>
    </row>
    <row r="208" spans="1:7" x14ac:dyDescent="0.2">
      <c r="A208" t="s">
        <v>11</v>
      </c>
      <c r="B208" t="s">
        <v>216</v>
      </c>
      <c r="C208" t="s">
        <v>217</v>
      </c>
      <c r="D208" t="s">
        <v>218</v>
      </c>
      <c r="E208" t="s">
        <v>176</v>
      </c>
      <c r="F208">
        <v>2000</v>
      </c>
      <c r="G208">
        <v>27.443999999999999</v>
      </c>
    </row>
    <row r="209" spans="1:7" x14ac:dyDescent="0.2">
      <c r="A209" t="s">
        <v>11</v>
      </c>
      <c r="B209" t="s">
        <v>216</v>
      </c>
      <c r="C209" t="s">
        <v>217</v>
      </c>
      <c r="D209" t="s">
        <v>218</v>
      </c>
      <c r="E209" t="s">
        <v>176</v>
      </c>
      <c r="F209">
        <v>2001</v>
      </c>
      <c r="G209">
        <v>26.651</v>
      </c>
    </row>
    <row r="210" spans="1:7" x14ac:dyDescent="0.2">
      <c r="A210" t="s">
        <v>11</v>
      </c>
      <c r="B210" t="s">
        <v>216</v>
      </c>
      <c r="C210" t="s">
        <v>217</v>
      </c>
      <c r="D210" t="s">
        <v>218</v>
      </c>
      <c r="E210" t="s">
        <v>176</v>
      </c>
      <c r="F210">
        <v>2002</v>
      </c>
      <c r="G210">
        <v>25.849</v>
      </c>
    </row>
    <row r="211" spans="1:7" x14ac:dyDescent="0.2">
      <c r="A211" t="s">
        <v>11</v>
      </c>
      <c r="B211" t="s">
        <v>216</v>
      </c>
      <c r="C211" t="s">
        <v>217</v>
      </c>
      <c r="D211" t="s">
        <v>218</v>
      </c>
      <c r="E211" t="s">
        <v>176</v>
      </c>
      <c r="F211">
        <v>2003</v>
      </c>
      <c r="G211">
        <v>24.91</v>
      </c>
    </row>
    <row r="212" spans="1:7" x14ac:dyDescent="0.2">
      <c r="A212" t="s">
        <v>11</v>
      </c>
      <c r="B212" t="s">
        <v>216</v>
      </c>
      <c r="C212" t="s">
        <v>217</v>
      </c>
      <c r="D212" t="s">
        <v>218</v>
      </c>
      <c r="E212" t="s">
        <v>176</v>
      </c>
      <c r="F212">
        <v>2004</v>
      </c>
      <c r="G212">
        <v>24.126999999999999</v>
      </c>
    </row>
    <row r="213" spans="1:7" x14ac:dyDescent="0.2">
      <c r="A213" t="s">
        <v>11</v>
      </c>
      <c r="B213" t="s">
        <v>216</v>
      </c>
      <c r="C213" t="s">
        <v>217</v>
      </c>
      <c r="D213" t="s">
        <v>218</v>
      </c>
      <c r="E213" t="s">
        <v>176</v>
      </c>
      <c r="F213">
        <v>2005</v>
      </c>
      <c r="G213">
        <v>23.21</v>
      </c>
    </row>
    <row r="214" spans="1:7" x14ac:dyDescent="0.2">
      <c r="A214" t="s">
        <v>11</v>
      </c>
      <c r="B214" t="s">
        <v>216</v>
      </c>
      <c r="C214" t="s">
        <v>217</v>
      </c>
      <c r="D214" t="s">
        <v>218</v>
      </c>
      <c r="E214" t="s">
        <v>176</v>
      </c>
      <c r="F214">
        <v>2006</v>
      </c>
      <c r="G214">
        <v>21.695</v>
      </c>
    </row>
    <row r="215" spans="1:7" x14ac:dyDescent="0.2">
      <c r="A215" t="s">
        <v>11</v>
      </c>
      <c r="B215" t="s">
        <v>216</v>
      </c>
      <c r="C215" t="s">
        <v>217</v>
      </c>
      <c r="D215" t="s">
        <v>218</v>
      </c>
      <c r="E215" t="s">
        <v>176</v>
      </c>
      <c r="F215">
        <v>2007</v>
      </c>
      <c r="G215">
        <v>20.567</v>
      </c>
    </row>
    <row r="216" spans="1:7" x14ac:dyDescent="0.2">
      <c r="A216" t="s">
        <v>11</v>
      </c>
      <c r="B216" t="s">
        <v>216</v>
      </c>
      <c r="C216" t="s">
        <v>217</v>
      </c>
      <c r="D216" t="s">
        <v>218</v>
      </c>
      <c r="E216" t="s">
        <v>176</v>
      </c>
      <c r="F216">
        <v>2008</v>
      </c>
      <c r="G216">
        <v>18.905000000000001</v>
      </c>
    </row>
    <row r="217" spans="1:7" x14ac:dyDescent="0.2">
      <c r="A217" t="s">
        <v>11</v>
      </c>
      <c r="B217" t="s">
        <v>216</v>
      </c>
      <c r="C217" t="s">
        <v>217</v>
      </c>
      <c r="D217" t="s">
        <v>218</v>
      </c>
      <c r="E217" t="s">
        <v>176</v>
      </c>
      <c r="F217">
        <v>2009</v>
      </c>
      <c r="G217">
        <v>17.484000000000002</v>
      </c>
    </row>
    <row r="218" spans="1:7" x14ac:dyDescent="0.2">
      <c r="A218" t="s">
        <v>11</v>
      </c>
      <c r="B218" t="s">
        <v>216</v>
      </c>
      <c r="C218" t="s">
        <v>217</v>
      </c>
      <c r="D218" t="s">
        <v>218</v>
      </c>
      <c r="E218" t="s">
        <v>176</v>
      </c>
      <c r="F218">
        <v>2010</v>
      </c>
      <c r="G218">
        <v>17.103000000000002</v>
      </c>
    </row>
    <row r="219" spans="1:7" x14ac:dyDescent="0.2">
      <c r="A219" t="s">
        <v>11</v>
      </c>
      <c r="B219" t="s">
        <v>216</v>
      </c>
      <c r="C219" t="s">
        <v>217</v>
      </c>
      <c r="D219" t="s">
        <v>218</v>
      </c>
      <c r="E219" t="s">
        <v>176</v>
      </c>
      <c r="F219">
        <v>2011</v>
      </c>
      <c r="G219">
        <v>16.096</v>
      </c>
    </row>
    <row r="220" spans="1:7" x14ac:dyDescent="0.2">
      <c r="A220" t="s">
        <v>11</v>
      </c>
      <c r="B220" t="s">
        <v>216</v>
      </c>
      <c r="C220" t="s">
        <v>217</v>
      </c>
      <c r="D220" t="s">
        <v>218</v>
      </c>
      <c r="E220" t="s">
        <v>176</v>
      </c>
      <c r="F220">
        <v>2012</v>
      </c>
      <c r="G220">
        <v>15.563000000000001</v>
      </c>
    </row>
    <row r="221" spans="1:7" x14ac:dyDescent="0.2">
      <c r="A221" t="s">
        <v>11</v>
      </c>
      <c r="B221" t="s">
        <v>216</v>
      </c>
      <c r="C221" t="s">
        <v>217</v>
      </c>
      <c r="D221" t="s">
        <v>218</v>
      </c>
      <c r="E221" t="s">
        <v>176</v>
      </c>
      <c r="F221">
        <v>2013</v>
      </c>
      <c r="G221">
        <v>15.31</v>
      </c>
    </row>
    <row r="222" spans="1:7" x14ac:dyDescent="0.2">
      <c r="A222" t="s">
        <v>11</v>
      </c>
      <c r="B222" t="s">
        <v>216</v>
      </c>
      <c r="C222" t="s">
        <v>217</v>
      </c>
      <c r="D222" t="s">
        <v>218</v>
      </c>
      <c r="E222" t="s">
        <v>176</v>
      </c>
      <c r="F222">
        <v>2014</v>
      </c>
      <c r="G222">
        <v>14.121</v>
      </c>
    </row>
    <row r="223" spans="1:7" x14ac:dyDescent="0.2">
      <c r="A223" t="s">
        <v>11</v>
      </c>
      <c r="B223" t="s">
        <v>216</v>
      </c>
      <c r="C223" t="s">
        <v>217</v>
      </c>
      <c r="D223" t="s">
        <v>218</v>
      </c>
      <c r="E223" t="s">
        <v>176</v>
      </c>
      <c r="F223">
        <v>2015</v>
      </c>
      <c r="G223">
        <v>13.675000000000001</v>
      </c>
    </row>
    <row r="224" spans="1:7" x14ac:dyDescent="0.2">
      <c r="A224" t="s">
        <v>11</v>
      </c>
      <c r="B224" t="s">
        <v>216</v>
      </c>
      <c r="C224" t="s">
        <v>217</v>
      </c>
      <c r="D224" t="s">
        <v>218</v>
      </c>
      <c r="E224" t="s">
        <v>176</v>
      </c>
      <c r="F224">
        <v>2016</v>
      </c>
      <c r="G224">
        <v>12.992000000000001</v>
      </c>
    </row>
    <row r="225" spans="1:7" x14ac:dyDescent="0.2">
      <c r="A225" t="s">
        <v>11</v>
      </c>
      <c r="B225" t="s">
        <v>216</v>
      </c>
      <c r="C225" t="s">
        <v>217</v>
      </c>
      <c r="D225" t="s">
        <v>218</v>
      </c>
      <c r="E225" t="s">
        <v>176</v>
      </c>
      <c r="F225">
        <v>2017</v>
      </c>
      <c r="G225">
        <v>12.411</v>
      </c>
    </row>
    <row r="226" spans="1:7" x14ac:dyDescent="0.2">
      <c r="A226" t="s">
        <v>12</v>
      </c>
      <c r="B226" t="s">
        <v>216</v>
      </c>
      <c r="C226" t="s">
        <v>217</v>
      </c>
      <c r="D226" t="s">
        <v>218</v>
      </c>
      <c r="E226" t="s">
        <v>176</v>
      </c>
      <c r="F226">
        <v>1990</v>
      </c>
      <c r="G226">
        <v>36.578000000000003</v>
      </c>
    </row>
    <row r="227" spans="1:7" x14ac:dyDescent="0.2">
      <c r="A227" t="s">
        <v>12</v>
      </c>
      <c r="B227" t="s">
        <v>216</v>
      </c>
      <c r="C227" t="s">
        <v>217</v>
      </c>
      <c r="D227" t="s">
        <v>218</v>
      </c>
      <c r="E227" t="s">
        <v>176</v>
      </c>
      <c r="F227">
        <v>1991</v>
      </c>
      <c r="G227">
        <v>33.320999999999998</v>
      </c>
    </row>
    <row r="228" spans="1:7" x14ac:dyDescent="0.2">
      <c r="A228" t="s">
        <v>12</v>
      </c>
      <c r="B228" t="s">
        <v>216</v>
      </c>
      <c r="C228" t="s">
        <v>217</v>
      </c>
      <c r="D228" t="s">
        <v>218</v>
      </c>
      <c r="E228" t="s">
        <v>176</v>
      </c>
      <c r="F228">
        <v>1992</v>
      </c>
      <c r="G228">
        <v>31.291</v>
      </c>
    </row>
    <row r="229" spans="1:7" x14ac:dyDescent="0.2">
      <c r="A229" t="s">
        <v>12</v>
      </c>
      <c r="B229" t="s">
        <v>216</v>
      </c>
      <c r="C229" t="s">
        <v>217</v>
      </c>
      <c r="D229" t="s">
        <v>218</v>
      </c>
      <c r="E229" t="s">
        <v>176</v>
      </c>
      <c r="F229">
        <v>1993</v>
      </c>
      <c r="G229">
        <v>29.782</v>
      </c>
    </row>
    <row r="230" spans="1:7" x14ac:dyDescent="0.2">
      <c r="A230" t="s">
        <v>12</v>
      </c>
      <c r="B230" t="s">
        <v>216</v>
      </c>
      <c r="C230" t="s">
        <v>217</v>
      </c>
      <c r="D230" t="s">
        <v>218</v>
      </c>
      <c r="E230" t="s">
        <v>176</v>
      </c>
      <c r="F230">
        <v>1994</v>
      </c>
      <c r="G230">
        <v>27.309000000000001</v>
      </c>
    </row>
    <row r="231" spans="1:7" x14ac:dyDescent="0.2">
      <c r="A231" t="s">
        <v>12</v>
      </c>
      <c r="B231" t="s">
        <v>216</v>
      </c>
      <c r="C231" t="s">
        <v>217</v>
      </c>
      <c r="D231" t="s">
        <v>218</v>
      </c>
      <c r="E231" t="s">
        <v>176</v>
      </c>
      <c r="F231">
        <v>1995</v>
      </c>
      <c r="G231">
        <v>26.914000000000001</v>
      </c>
    </row>
    <row r="232" spans="1:7" x14ac:dyDescent="0.2">
      <c r="A232" t="s">
        <v>12</v>
      </c>
      <c r="B232" t="s">
        <v>216</v>
      </c>
      <c r="C232" t="s">
        <v>217</v>
      </c>
      <c r="D232" t="s">
        <v>218</v>
      </c>
      <c r="E232" t="s">
        <v>176</v>
      </c>
      <c r="F232">
        <v>1996</v>
      </c>
      <c r="G232">
        <v>25.971</v>
      </c>
    </row>
    <row r="233" spans="1:7" x14ac:dyDescent="0.2">
      <c r="A233" t="s">
        <v>12</v>
      </c>
      <c r="B233" t="s">
        <v>216</v>
      </c>
      <c r="C233" t="s">
        <v>217</v>
      </c>
      <c r="D233" t="s">
        <v>218</v>
      </c>
      <c r="E233" t="s">
        <v>176</v>
      </c>
      <c r="F233">
        <v>1997</v>
      </c>
      <c r="G233">
        <v>25.158999999999999</v>
      </c>
    </row>
    <row r="234" spans="1:7" x14ac:dyDescent="0.2">
      <c r="A234" t="s">
        <v>12</v>
      </c>
      <c r="B234" t="s">
        <v>216</v>
      </c>
      <c r="C234" t="s">
        <v>217</v>
      </c>
      <c r="D234" t="s">
        <v>218</v>
      </c>
      <c r="E234" t="s">
        <v>176</v>
      </c>
      <c r="F234">
        <v>1998</v>
      </c>
      <c r="G234">
        <v>24.866</v>
      </c>
    </row>
    <row r="235" spans="1:7" x14ac:dyDescent="0.2">
      <c r="A235" t="s">
        <v>12</v>
      </c>
      <c r="B235" t="s">
        <v>216</v>
      </c>
      <c r="C235" t="s">
        <v>217</v>
      </c>
      <c r="D235" t="s">
        <v>218</v>
      </c>
      <c r="E235" t="s">
        <v>176</v>
      </c>
      <c r="F235">
        <v>1999</v>
      </c>
      <c r="G235">
        <v>24.550999999999998</v>
      </c>
    </row>
    <row r="236" spans="1:7" x14ac:dyDescent="0.2">
      <c r="A236" t="s">
        <v>12</v>
      </c>
      <c r="B236" t="s">
        <v>216</v>
      </c>
      <c r="C236" t="s">
        <v>217</v>
      </c>
      <c r="D236" t="s">
        <v>218</v>
      </c>
      <c r="E236" t="s">
        <v>176</v>
      </c>
      <c r="F236">
        <v>2000</v>
      </c>
      <c r="G236">
        <v>23.917999999999999</v>
      </c>
    </row>
    <row r="237" spans="1:7" x14ac:dyDescent="0.2">
      <c r="A237" t="s">
        <v>12</v>
      </c>
      <c r="B237" t="s">
        <v>216</v>
      </c>
      <c r="C237" t="s">
        <v>217</v>
      </c>
      <c r="D237" t="s">
        <v>218</v>
      </c>
      <c r="E237" t="s">
        <v>176</v>
      </c>
      <c r="F237">
        <v>2001</v>
      </c>
      <c r="G237">
        <v>22.949000000000002</v>
      </c>
    </row>
    <row r="238" spans="1:7" x14ac:dyDescent="0.2">
      <c r="A238" t="s">
        <v>12</v>
      </c>
      <c r="B238" t="s">
        <v>216</v>
      </c>
      <c r="C238" t="s">
        <v>217</v>
      </c>
      <c r="D238" t="s">
        <v>218</v>
      </c>
      <c r="E238" t="s">
        <v>176</v>
      </c>
      <c r="F238">
        <v>2002</v>
      </c>
      <c r="G238">
        <v>21.998000000000001</v>
      </c>
    </row>
    <row r="239" spans="1:7" x14ac:dyDescent="0.2">
      <c r="A239" t="s">
        <v>12</v>
      </c>
      <c r="B239" t="s">
        <v>216</v>
      </c>
      <c r="C239" t="s">
        <v>217</v>
      </c>
      <c r="D239" t="s">
        <v>218</v>
      </c>
      <c r="E239" t="s">
        <v>176</v>
      </c>
      <c r="F239">
        <v>2003</v>
      </c>
      <c r="G239">
        <v>21.282</v>
      </c>
    </row>
    <row r="240" spans="1:7" x14ac:dyDescent="0.2">
      <c r="A240" t="s">
        <v>12</v>
      </c>
      <c r="B240" t="s">
        <v>216</v>
      </c>
      <c r="C240" t="s">
        <v>217</v>
      </c>
      <c r="D240" t="s">
        <v>218</v>
      </c>
      <c r="E240" t="s">
        <v>176</v>
      </c>
      <c r="F240">
        <v>2004</v>
      </c>
      <c r="G240">
        <v>20.312999999999999</v>
      </c>
    </row>
    <row r="241" spans="1:7" x14ac:dyDescent="0.2">
      <c r="A241" t="s">
        <v>12</v>
      </c>
      <c r="B241" t="s">
        <v>216</v>
      </c>
      <c r="C241" t="s">
        <v>217</v>
      </c>
      <c r="D241" t="s">
        <v>218</v>
      </c>
      <c r="E241" t="s">
        <v>176</v>
      </c>
      <c r="F241">
        <v>2005</v>
      </c>
      <c r="G241">
        <v>19.408999999999999</v>
      </c>
    </row>
    <row r="242" spans="1:7" x14ac:dyDescent="0.2">
      <c r="A242" t="s">
        <v>12</v>
      </c>
      <c r="B242" t="s">
        <v>216</v>
      </c>
      <c r="C242" t="s">
        <v>217</v>
      </c>
      <c r="D242" t="s">
        <v>218</v>
      </c>
      <c r="E242" t="s">
        <v>176</v>
      </c>
      <c r="F242">
        <v>2006</v>
      </c>
      <c r="G242">
        <v>19.309999999999999</v>
      </c>
    </row>
    <row r="243" spans="1:7" x14ac:dyDescent="0.2">
      <c r="A243" t="s">
        <v>12</v>
      </c>
      <c r="B243" t="s">
        <v>216</v>
      </c>
      <c r="C243" t="s">
        <v>217</v>
      </c>
      <c r="D243" t="s">
        <v>218</v>
      </c>
      <c r="E243" t="s">
        <v>176</v>
      </c>
      <c r="F243">
        <v>2007</v>
      </c>
      <c r="G243">
        <v>18.5</v>
      </c>
    </row>
    <row r="244" spans="1:7" x14ac:dyDescent="0.2">
      <c r="A244" t="s">
        <v>12</v>
      </c>
      <c r="B244" t="s">
        <v>216</v>
      </c>
      <c r="C244" t="s">
        <v>217</v>
      </c>
      <c r="D244" t="s">
        <v>218</v>
      </c>
      <c r="E244" t="s">
        <v>176</v>
      </c>
      <c r="F244">
        <v>2008</v>
      </c>
      <c r="G244">
        <v>17.623000000000001</v>
      </c>
    </row>
    <row r="245" spans="1:7" x14ac:dyDescent="0.2">
      <c r="A245" t="s">
        <v>12</v>
      </c>
      <c r="B245" t="s">
        <v>216</v>
      </c>
      <c r="C245" t="s">
        <v>217</v>
      </c>
      <c r="D245" t="s">
        <v>218</v>
      </c>
      <c r="E245" t="s">
        <v>176</v>
      </c>
      <c r="F245">
        <v>2009</v>
      </c>
      <c r="G245">
        <v>16.446999999999999</v>
      </c>
    </row>
    <row r="246" spans="1:7" x14ac:dyDescent="0.2">
      <c r="A246" t="s">
        <v>12</v>
      </c>
      <c r="B246" t="s">
        <v>216</v>
      </c>
      <c r="C246" t="s">
        <v>217</v>
      </c>
      <c r="D246" t="s">
        <v>218</v>
      </c>
      <c r="E246" t="s">
        <v>176</v>
      </c>
      <c r="F246">
        <v>2010</v>
      </c>
      <c r="G246">
        <v>16.766999999999999</v>
      </c>
    </row>
    <row r="247" spans="1:7" x14ac:dyDescent="0.2">
      <c r="A247" t="s">
        <v>12</v>
      </c>
      <c r="B247" t="s">
        <v>216</v>
      </c>
      <c r="C247" t="s">
        <v>217</v>
      </c>
      <c r="D247" t="s">
        <v>218</v>
      </c>
      <c r="E247" t="s">
        <v>176</v>
      </c>
      <c r="F247">
        <v>2011</v>
      </c>
      <c r="G247">
        <v>16.552</v>
      </c>
    </row>
    <row r="248" spans="1:7" x14ac:dyDescent="0.2">
      <c r="A248" t="s">
        <v>12</v>
      </c>
      <c r="B248" t="s">
        <v>216</v>
      </c>
      <c r="C248" t="s">
        <v>217</v>
      </c>
      <c r="D248" t="s">
        <v>218</v>
      </c>
      <c r="E248" t="s">
        <v>176</v>
      </c>
      <c r="F248">
        <v>2012</v>
      </c>
      <c r="G248">
        <v>16.117999999999999</v>
      </c>
    </row>
    <row r="249" spans="1:7" x14ac:dyDescent="0.2">
      <c r="A249" t="s">
        <v>12</v>
      </c>
      <c r="B249" t="s">
        <v>216</v>
      </c>
      <c r="C249" t="s">
        <v>217</v>
      </c>
      <c r="D249" t="s">
        <v>218</v>
      </c>
      <c r="E249" t="s">
        <v>176</v>
      </c>
      <c r="F249">
        <v>2013</v>
      </c>
      <c r="G249">
        <v>16.099</v>
      </c>
    </row>
    <row r="250" spans="1:7" x14ac:dyDescent="0.2">
      <c r="A250" t="s">
        <v>12</v>
      </c>
      <c r="B250" t="s">
        <v>216</v>
      </c>
      <c r="C250" t="s">
        <v>217</v>
      </c>
      <c r="D250" t="s">
        <v>218</v>
      </c>
      <c r="E250" t="s">
        <v>176</v>
      </c>
      <c r="F250">
        <v>2014</v>
      </c>
      <c r="G250">
        <v>15.603</v>
      </c>
    </row>
    <row r="251" spans="1:7" x14ac:dyDescent="0.2">
      <c r="A251" t="s">
        <v>12</v>
      </c>
      <c r="B251" t="s">
        <v>216</v>
      </c>
      <c r="C251" t="s">
        <v>217</v>
      </c>
      <c r="D251" t="s">
        <v>218</v>
      </c>
      <c r="E251" t="s">
        <v>176</v>
      </c>
      <c r="F251">
        <v>2015</v>
      </c>
      <c r="G251">
        <v>15.249000000000001</v>
      </c>
    </row>
    <row r="252" spans="1:7" x14ac:dyDescent="0.2">
      <c r="A252" t="s">
        <v>12</v>
      </c>
      <c r="B252" t="s">
        <v>216</v>
      </c>
      <c r="C252" t="s">
        <v>217</v>
      </c>
      <c r="D252" t="s">
        <v>218</v>
      </c>
      <c r="E252" t="s">
        <v>176</v>
      </c>
      <c r="F252">
        <v>2016</v>
      </c>
      <c r="G252">
        <v>14.86</v>
      </c>
    </row>
    <row r="253" spans="1:7" x14ac:dyDescent="0.2">
      <c r="A253" t="s">
        <v>12</v>
      </c>
      <c r="B253" t="s">
        <v>216</v>
      </c>
      <c r="C253" t="s">
        <v>217</v>
      </c>
      <c r="D253" t="s">
        <v>218</v>
      </c>
      <c r="E253" t="s">
        <v>176</v>
      </c>
      <c r="F253">
        <v>2017</v>
      </c>
      <c r="G253">
        <v>14.329000000000001</v>
      </c>
    </row>
    <row r="254" spans="1:7" x14ac:dyDescent="0.2">
      <c r="A254" t="s">
        <v>13</v>
      </c>
      <c r="B254" t="s">
        <v>216</v>
      </c>
      <c r="C254" t="s">
        <v>217</v>
      </c>
      <c r="D254" t="s">
        <v>218</v>
      </c>
      <c r="E254" t="s">
        <v>176</v>
      </c>
      <c r="F254">
        <v>1990</v>
      </c>
      <c r="G254">
        <v>39.881999999999998</v>
      </c>
    </row>
    <row r="255" spans="1:7" x14ac:dyDescent="0.2">
      <c r="A255" t="s">
        <v>13</v>
      </c>
      <c r="B255" t="s">
        <v>216</v>
      </c>
      <c r="C255" t="s">
        <v>217</v>
      </c>
      <c r="D255" t="s">
        <v>218</v>
      </c>
      <c r="E255" t="s">
        <v>176</v>
      </c>
      <c r="F255">
        <v>1991</v>
      </c>
      <c r="G255">
        <v>39.539000000000001</v>
      </c>
    </row>
    <row r="256" spans="1:7" x14ac:dyDescent="0.2">
      <c r="A256" t="s">
        <v>13</v>
      </c>
      <c r="B256" t="s">
        <v>216</v>
      </c>
      <c r="C256" t="s">
        <v>217</v>
      </c>
      <c r="D256" t="s">
        <v>218</v>
      </c>
      <c r="E256" t="s">
        <v>176</v>
      </c>
      <c r="F256">
        <v>1992</v>
      </c>
      <c r="G256">
        <v>39.860999999999997</v>
      </c>
    </row>
    <row r="257" spans="1:7" x14ac:dyDescent="0.2">
      <c r="A257" t="s">
        <v>13</v>
      </c>
      <c r="B257" t="s">
        <v>216</v>
      </c>
      <c r="C257" t="s">
        <v>217</v>
      </c>
      <c r="D257" t="s">
        <v>218</v>
      </c>
      <c r="E257" t="s">
        <v>176</v>
      </c>
      <c r="F257">
        <v>1993</v>
      </c>
      <c r="G257">
        <v>38.558</v>
      </c>
    </row>
    <row r="258" spans="1:7" x14ac:dyDescent="0.2">
      <c r="A258" t="s">
        <v>13</v>
      </c>
      <c r="B258" t="s">
        <v>216</v>
      </c>
      <c r="C258" t="s">
        <v>217</v>
      </c>
      <c r="D258" t="s">
        <v>218</v>
      </c>
      <c r="E258" t="s">
        <v>176</v>
      </c>
      <c r="F258">
        <v>1994</v>
      </c>
      <c r="G258">
        <v>38.906999999999996</v>
      </c>
    </row>
    <row r="259" spans="1:7" x14ac:dyDescent="0.2">
      <c r="A259" t="s">
        <v>13</v>
      </c>
      <c r="B259" t="s">
        <v>216</v>
      </c>
      <c r="C259" t="s">
        <v>217</v>
      </c>
      <c r="D259" t="s">
        <v>218</v>
      </c>
      <c r="E259" t="s">
        <v>176</v>
      </c>
      <c r="F259">
        <v>1995</v>
      </c>
      <c r="G259">
        <v>37.299999999999997</v>
      </c>
    </row>
    <row r="260" spans="1:7" x14ac:dyDescent="0.2">
      <c r="A260" t="s">
        <v>13</v>
      </c>
      <c r="B260" t="s">
        <v>216</v>
      </c>
      <c r="C260" t="s">
        <v>217</v>
      </c>
      <c r="D260" t="s">
        <v>218</v>
      </c>
      <c r="E260" t="s">
        <v>176</v>
      </c>
      <c r="F260">
        <v>1996</v>
      </c>
      <c r="G260">
        <v>37.610999999999997</v>
      </c>
    </row>
    <row r="261" spans="1:7" x14ac:dyDescent="0.2">
      <c r="A261" t="s">
        <v>13</v>
      </c>
      <c r="B261" t="s">
        <v>216</v>
      </c>
      <c r="C261" t="s">
        <v>217</v>
      </c>
      <c r="D261" t="s">
        <v>218</v>
      </c>
      <c r="E261" t="s">
        <v>176</v>
      </c>
      <c r="F261">
        <v>1997</v>
      </c>
      <c r="G261">
        <v>38.771000000000001</v>
      </c>
    </row>
    <row r="262" spans="1:7" x14ac:dyDescent="0.2">
      <c r="A262" t="s">
        <v>13</v>
      </c>
      <c r="B262" t="s">
        <v>216</v>
      </c>
      <c r="C262" t="s">
        <v>217</v>
      </c>
      <c r="D262" t="s">
        <v>218</v>
      </c>
      <c r="E262" t="s">
        <v>176</v>
      </c>
      <c r="F262">
        <v>1998</v>
      </c>
      <c r="G262">
        <v>41.244999999999997</v>
      </c>
    </row>
    <row r="263" spans="1:7" x14ac:dyDescent="0.2">
      <c r="A263" t="s">
        <v>13</v>
      </c>
      <c r="B263" t="s">
        <v>216</v>
      </c>
      <c r="C263" t="s">
        <v>217</v>
      </c>
      <c r="D263" t="s">
        <v>218</v>
      </c>
      <c r="E263" t="s">
        <v>176</v>
      </c>
      <c r="F263">
        <v>1999</v>
      </c>
      <c r="G263">
        <v>40.493000000000002</v>
      </c>
    </row>
    <row r="264" spans="1:7" x14ac:dyDescent="0.2">
      <c r="A264" t="s">
        <v>13</v>
      </c>
      <c r="B264" t="s">
        <v>216</v>
      </c>
      <c r="C264" t="s">
        <v>217</v>
      </c>
      <c r="D264" t="s">
        <v>218</v>
      </c>
      <c r="E264" t="s">
        <v>176</v>
      </c>
      <c r="F264">
        <v>2000</v>
      </c>
      <c r="G264">
        <v>38.765999999999998</v>
      </c>
    </row>
    <row r="265" spans="1:7" x14ac:dyDescent="0.2">
      <c r="A265" t="s">
        <v>13</v>
      </c>
      <c r="B265" t="s">
        <v>216</v>
      </c>
      <c r="C265" t="s">
        <v>217</v>
      </c>
      <c r="D265" t="s">
        <v>218</v>
      </c>
      <c r="E265" t="s">
        <v>176</v>
      </c>
      <c r="F265">
        <v>2001</v>
      </c>
      <c r="G265">
        <v>41.030999999999999</v>
      </c>
    </row>
    <row r="266" spans="1:7" x14ac:dyDescent="0.2">
      <c r="A266" t="s">
        <v>13</v>
      </c>
      <c r="B266" t="s">
        <v>216</v>
      </c>
      <c r="C266" t="s">
        <v>217</v>
      </c>
      <c r="D266" t="s">
        <v>218</v>
      </c>
      <c r="E266" t="s">
        <v>176</v>
      </c>
      <c r="F266">
        <v>2002</v>
      </c>
      <c r="G266">
        <v>40.319000000000003</v>
      </c>
    </row>
    <row r="267" spans="1:7" x14ac:dyDescent="0.2">
      <c r="A267" t="s">
        <v>13</v>
      </c>
      <c r="B267" t="s">
        <v>216</v>
      </c>
      <c r="C267" t="s">
        <v>217</v>
      </c>
      <c r="D267" t="s">
        <v>218</v>
      </c>
      <c r="E267" t="s">
        <v>176</v>
      </c>
      <c r="F267">
        <v>2003</v>
      </c>
      <c r="G267">
        <v>41.061</v>
      </c>
    </row>
    <row r="268" spans="1:7" x14ac:dyDescent="0.2">
      <c r="A268" t="s">
        <v>13</v>
      </c>
      <c r="B268" t="s">
        <v>216</v>
      </c>
      <c r="C268" t="s">
        <v>217</v>
      </c>
      <c r="D268" t="s">
        <v>218</v>
      </c>
      <c r="E268" t="s">
        <v>176</v>
      </c>
      <c r="F268">
        <v>2004</v>
      </c>
      <c r="G268">
        <v>41.408999999999999</v>
      </c>
    </row>
    <row r="269" spans="1:7" x14ac:dyDescent="0.2">
      <c r="A269" t="s">
        <v>13</v>
      </c>
      <c r="B269" t="s">
        <v>216</v>
      </c>
      <c r="C269" t="s">
        <v>217</v>
      </c>
      <c r="D269" t="s">
        <v>218</v>
      </c>
      <c r="E269" t="s">
        <v>176</v>
      </c>
      <c r="F269">
        <v>2005</v>
      </c>
      <c r="G269">
        <v>43.012999999999998</v>
      </c>
    </row>
    <row r="270" spans="1:7" x14ac:dyDescent="0.2">
      <c r="A270" t="s">
        <v>13</v>
      </c>
      <c r="B270" t="s">
        <v>216</v>
      </c>
      <c r="C270" t="s">
        <v>217</v>
      </c>
      <c r="D270" t="s">
        <v>218</v>
      </c>
      <c r="E270" t="s">
        <v>176</v>
      </c>
      <c r="F270">
        <v>2006</v>
      </c>
      <c r="G270">
        <v>43.468000000000004</v>
      </c>
    </row>
    <row r="271" spans="1:7" x14ac:dyDescent="0.2">
      <c r="A271" t="s">
        <v>13</v>
      </c>
      <c r="B271" t="s">
        <v>216</v>
      </c>
      <c r="C271" t="s">
        <v>217</v>
      </c>
      <c r="D271" t="s">
        <v>218</v>
      </c>
      <c r="E271" t="s">
        <v>176</v>
      </c>
      <c r="F271">
        <v>2007</v>
      </c>
      <c r="G271">
        <v>43.512</v>
      </c>
    </row>
    <row r="272" spans="1:7" x14ac:dyDescent="0.2">
      <c r="A272" t="s">
        <v>13</v>
      </c>
      <c r="B272" t="s">
        <v>216</v>
      </c>
      <c r="C272" t="s">
        <v>217</v>
      </c>
      <c r="D272" t="s">
        <v>218</v>
      </c>
      <c r="E272" t="s">
        <v>176</v>
      </c>
      <c r="F272">
        <v>2008</v>
      </c>
      <c r="G272">
        <v>41.381</v>
      </c>
    </row>
    <row r="273" spans="1:7" x14ac:dyDescent="0.2">
      <c r="A273" t="s">
        <v>13</v>
      </c>
      <c r="B273" t="s">
        <v>216</v>
      </c>
      <c r="C273" t="s">
        <v>217</v>
      </c>
      <c r="D273" t="s">
        <v>218</v>
      </c>
      <c r="E273" t="s">
        <v>176</v>
      </c>
      <c r="F273">
        <v>2009</v>
      </c>
      <c r="G273">
        <v>40.225000000000001</v>
      </c>
    </row>
    <row r="274" spans="1:7" x14ac:dyDescent="0.2">
      <c r="A274" t="s">
        <v>13</v>
      </c>
      <c r="B274" t="s">
        <v>216</v>
      </c>
      <c r="C274" t="s">
        <v>217</v>
      </c>
      <c r="D274" t="s">
        <v>218</v>
      </c>
      <c r="E274" t="s">
        <v>176</v>
      </c>
      <c r="F274">
        <v>2010</v>
      </c>
      <c r="G274">
        <v>33.570999999999998</v>
      </c>
    </row>
    <row r="275" spans="1:7" x14ac:dyDescent="0.2">
      <c r="A275" t="s">
        <v>13</v>
      </c>
      <c r="B275" t="s">
        <v>216</v>
      </c>
      <c r="C275" t="s">
        <v>217</v>
      </c>
      <c r="D275" t="s">
        <v>218</v>
      </c>
      <c r="E275" t="s">
        <v>176</v>
      </c>
      <c r="F275">
        <v>2011</v>
      </c>
      <c r="G275">
        <v>30.241</v>
      </c>
    </row>
    <row r="276" spans="1:7" x14ac:dyDescent="0.2">
      <c r="A276" t="s">
        <v>13</v>
      </c>
      <c r="B276" t="s">
        <v>216</v>
      </c>
      <c r="C276" t="s">
        <v>217</v>
      </c>
      <c r="D276" t="s">
        <v>218</v>
      </c>
      <c r="E276" t="s">
        <v>176</v>
      </c>
      <c r="F276">
        <v>2012</v>
      </c>
      <c r="G276">
        <v>26.683</v>
      </c>
    </row>
    <row r="277" spans="1:7" x14ac:dyDescent="0.2">
      <c r="A277" t="s">
        <v>13</v>
      </c>
      <c r="B277" t="s">
        <v>216</v>
      </c>
      <c r="C277" t="s">
        <v>217</v>
      </c>
      <c r="D277" t="s">
        <v>218</v>
      </c>
      <c r="E277" t="s">
        <v>176</v>
      </c>
      <c r="F277">
        <v>2013</v>
      </c>
      <c r="G277">
        <v>25.47</v>
      </c>
    </row>
    <row r="278" spans="1:7" x14ac:dyDescent="0.2">
      <c r="A278" t="s">
        <v>13</v>
      </c>
      <c r="B278" t="s">
        <v>216</v>
      </c>
      <c r="C278" t="s">
        <v>217</v>
      </c>
      <c r="D278" t="s">
        <v>218</v>
      </c>
      <c r="E278" t="s">
        <v>176</v>
      </c>
      <c r="F278">
        <v>2014</v>
      </c>
      <c r="G278">
        <v>25.173999999999999</v>
      </c>
    </row>
    <row r="279" spans="1:7" x14ac:dyDescent="0.2">
      <c r="A279" t="s">
        <v>13</v>
      </c>
      <c r="B279" t="s">
        <v>216</v>
      </c>
      <c r="C279" t="s">
        <v>217</v>
      </c>
      <c r="D279" t="s">
        <v>218</v>
      </c>
      <c r="E279" t="s">
        <v>176</v>
      </c>
      <c r="F279">
        <v>2015</v>
      </c>
      <c r="G279">
        <v>24.803000000000001</v>
      </c>
    </row>
    <row r="280" spans="1:7" x14ac:dyDescent="0.2">
      <c r="A280" t="s">
        <v>13</v>
      </c>
      <c r="B280" t="s">
        <v>216</v>
      </c>
      <c r="C280" t="s">
        <v>217</v>
      </c>
      <c r="D280" t="s">
        <v>218</v>
      </c>
      <c r="E280" t="s">
        <v>176</v>
      </c>
      <c r="F280">
        <v>2016</v>
      </c>
      <c r="G280">
        <v>24.887</v>
      </c>
    </row>
    <row r="281" spans="1:7" x14ac:dyDescent="0.2">
      <c r="A281" t="s">
        <v>13</v>
      </c>
      <c r="B281" t="s">
        <v>216</v>
      </c>
      <c r="C281" t="s">
        <v>217</v>
      </c>
      <c r="D281" t="s">
        <v>218</v>
      </c>
      <c r="E281" t="s">
        <v>176</v>
      </c>
      <c r="F281">
        <v>2017</v>
      </c>
      <c r="G281">
        <v>25.523</v>
      </c>
    </row>
    <row r="282" spans="1:7" x14ac:dyDescent="0.2">
      <c r="A282" t="s">
        <v>14</v>
      </c>
      <c r="B282" t="s">
        <v>216</v>
      </c>
      <c r="C282" t="s">
        <v>217</v>
      </c>
      <c r="D282" t="s">
        <v>218</v>
      </c>
      <c r="E282" t="s">
        <v>176</v>
      </c>
      <c r="F282">
        <v>1990</v>
      </c>
      <c r="G282">
        <v>23.265999999999998</v>
      </c>
    </row>
    <row r="283" spans="1:7" x14ac:dyDescent="0.2">
      <c r="A283" t="s">
        <v>14</v>
      </c>
      <c r="B283" t="s">
        <v>216</v>
      </c>
      <c r="C283" t="s">
        <v>217</v>
      </c>
      <c r="D283" t="s">
        <v>218</v>
      </c>
      <c r="E283" t="s">
        <v>176</v>
      </c>
      <c r="F283">
        <v>1991</v>
      </c>
      <c r="G283">
        <v>20.431000000000001</v>
      </c>
    </row>
    <row r="284" spans="1:7" x14ac:dyDescent="0.2">
      <c r="A284" t="s">
        <v>14</v>
      </c>
      <c r="B284" t="s">
        <v>216</v>
      </c>
      <c r="C284" t="s">
        <v>217</v>
      </c>
      <c r="D284" t="s">
        <v>218</v>
      </c>
      <c r="E284" t="s">
        <v>176</v>
      </c>
      <c r="F284">
        <v>1992</v>
      </c>
      <c r="G284">
        <v>18.405999999999999</v>
      </c>
    </row>
    <row r="285" spans="1:7" x14ac:dyDescent="0.2">
      <c r="A285" t="s">
        <v>14</v>
      </c>
      <c r="B285" t="s">
        <v>216</v>
      </c>
      <c r="C285" t="s">
        <v>217</v>
      </c>
      <c r="D285" t="s">
        <v>218</v>
      </c>
      <c r="E285" t="s">
        <v>176</v>
      </c>
      <c r="F285">
        <v>1993</v>
      </c>
      <c r="G285">
        <v>18.492000000000001</v>
      </c>
    </row>
    <row r="286" spans="1:7" x14ac:dyDescent="0.2">
      <c r="A286" t="s">
        <v>14</v>
      </c>
      <c r="B286" t="s">
        <v>216</v>
      </c>
      <c r="C286" t="s">
        <v>217</v>
      </c>
      <c r="D286" t="s">
        <v>218</v>
      </c>
      <c r="E286" t="s">
        <v>176</v>
      </c>
      <c r="F286">
        <v>1994</v>
      </c>
      <c r="G286">
        <v>18.379000000000001</v>
      </c>
    </row>
    <row r="287" spans="1:7" x14ac:dyDescent="0.2">
      <c r="A287" t="s">
        <v>14</v>
      </c>
      <c r="B287" t="s">
        <v>216</v>
      </c>
      <c r="C287" t="s">
        <v>217</v>
      </c>
      <c r="D287" t="s">
        <v>218</v>
      </c>
      <c r="E287" t="s">
        <v>176</v>
      </c>
      <c r="F287">
        <v>1995</v>
      </c>
      <c r="G287">
        <v>18.155999999999999</v>
      </c>
    </row>
    <row r="288" spans="1:7" x14ac:dyDescent="0.2">
      <c r="A288" t="s">
        <v>14</v>
      </c>
      <c r="B288" t="s">
        <v>216</v>
      </c>
      <c r="C288" t="s">
        <v>217</v>
      </c>
      <c r="D288" t="s">
        <v>218</v>
      </c>
      <c r="E288" t="s">
        <v>176</v>
      </c>
      <c r="F288">
        <v>1996</v>
      </c>
      <c r="G288">
        <v>18.513000000000002</v>
      </c>
    </row>
    <row r="289" spans="1:7" x14ac:dyDescent="0.2">
      <c r="A289" t="s">
        <v>14</v>
      </c>
      <c r="B289" t="s">
        <v>216</v>
      </c>
      <c r="C289" t="s">
        <v>217</v>
      </c>
      <c r="D289" t="s">
        <v>218</v>
      </c>
      <c r="E289" t="s">
        <v>176</v>
      </c>
      <c r="F289">
        <v>1997</v>
      </c>
      <c r="G289">
        <v>18.77</v>
      </c>
    </row>
    <row r="290" spans="1:7" x14ac:dyDescent="0.2">
      <c r="A290" t="s">
        <v>14</v>
      </c>
      <c r="B290" t="s">
        <v>216</v>
      </c>
      <c r="C290" t="s">
        <v>217</v>
      </c>
      <c r="D290" t="s">
        <v>218</v>
      </c>
      <c r="E290" t="s">
        <v>176</v>
      </c>
      <c r="F290">
        <v>1998</v>
      </c>
      <c r="G290">
        <v>18.731000000000002</v>
      </c>
    </row>
    <row r="291" spans="1:7" x14ac:dyDescent="0.2">
      <c r="A291" t="s">
        <v>14</v>
      </c>
      <c r="B291" t="s">
        <v>216</v>
      </c>
      <c r="C291" t="s">
        <v>217</v>
      </c>
      <c r="D291" t="s">
        <v>218</v>
      </c>
      <c r="E291" t="s">
        <v>176</v>
      </c>
      <c r="F291">
        <v>1999</v>
      </c>
      <c r="G291">
        <v>19.306000000000001</v>
      </c>
    </row>
    <row r="292" spans="1:7" x14ac:dyDescent="0.2">
      <c r="A292" t="s">
        <v>14</v>
      </c>
      <c r="B292" t="s">
        <v>216</v>
      </c>
      <c r="C292" t="s">
        <v>217</v>
      </c>
      <c r="D292" t="s">
        <v>218</v>
      </c>
      <c r="E292" t="s">
        <v>176</v>
      </c>
      <c r="F292">
        <v>2000</v>
      </c>
      <c r="G292">
        <v>18.093</v>
      </c>
    </row>
    <row r="293" spans="1:7" x14ac:dyDescent="0.2">
      <c r="A293" t="s">
        <v>14</v>
      </c>
      <c r="B293" t="s">
        <v>216</v>
      </c>
      <c r="C293" t="s">
        <v>217</v>
      </c>
      <c r="D293" t="s">
        <v>218</v>
      </c>
      <c r="E293" t="s">
        <v>176</v>
      </c>
      <c r="F293">
        <v>2001</v>
      </c>
      <c r="G293">
        <v>18.140999999999998</v>
      </c>
    </row>
    <row r="294" spans="1:7" x14ac:dyDescent="0.2">
      <c r="A294" t="s">
        <v>14</v>
      </c>
      <c r="B294" t="s">
        <v>216</v>
      </c>
      <c r="C294" t="s">
        <v>217</v>
      </c>
      <c r="D294" t="s">
        <v>218</v>
      </c>
      <c r="E294" t="s">
        <v>176</v>
      </c>
      <c r="F294">
        <v>2002</v>
      </c>
      <c r="G294">
        <v>17.43</v>
      </c>
    </row>
    <row r="295" spans="1:7" x14ac:dyDescent="0.2">
      <c r="A295" t="s">
        <v>14</v>
      </c>
      <c r="B295" t="s">
        <v>216</v>
      </c>
      <c r="C295" t="s">
        <v>217</v>
      </c>
      <c r="D295" t="s">
        <v>218</v>
      </c>
      <c r="E295" t="s">
        <v>176</v>
      </c>
      <c r="F295">
        <v>2003</v>
      </c>
      <c r="G295">
        <v>17.827000000000002</v>
      </c>
    </row>
    <row r="296" spans="1:7" x14ac:dyDescent="0.2">
      <c r="A296" t="s">
        <v>14</v>
      </c>
      <c r="B296" t="s">
        <v>216</v>
      </c>
      <c r="C296" t="s">
        <v>217</v>
      </c>
      <c r="D296" t="s">
        <v>218</v>
      </c>
      <c r="E296" t="s">
        <v>176</v>
      </c>
      <c r="F296">
        <v>2004</v>
      </c>
      <c r="G296">
        <v>17.663</v>
      </c>
    </row>
    <row r="297" spans="1:7" x14ac:dyDescent="0.2">
      <c r="A297" t="s">
        <v>14</v>
      </c>
      <c r="B297" t="s">
        <v>216</v>
      </c>
      <c r="C297" t="s">
        <v>217</v>
      </c>
      <c r="D297" t="s">
        <v>218</v>
      </c>
      <c r="E297" t="s">
        <v>176</v>
      </c>
      <c r="F297">
        <v>2005</v>
      </c>
      <c r="G297">
        <v>17.437000000000001</v>
      </c>
    </row>
    <row r="298" spans="1:7" x14ac:dyDescent="0.2">
      <c r="A298" t="s">
        <v>14</v>
      </c>
      <c r="B298" t="s">
        <v>216</v>
      </c>
      <c r="C298" t="s">
        <v>217</v>
      </c>
      <c r="D298" t="s">
        <v>218</v>
      </c>
      <c r="E298" t="s">
        <v>176</v>
      </c>
      <c r="F298">
        <v>2006</v>
      </c>
      <c r="G298">
        <v>16.722000000000001</v>
      </c>
    </row>
    <row r="299" spans="1:7" x14ac:dyDescent="0.2">
      <c r="A299" t="s">
        <v>14</v>
      </c>
      <c r="B299" t="s">
        <v>216</v>
      </c>
      <c r="C299" t="s">
        <v>217</v>
      </c>
      <c r="D299" t="s">
        <v>218</v>
      </c>
      <c r="E299" t="s">
        <v>176</v>
      </c>
      <c r="F299">
        <v>2007</v>
      </c>
      <c r="G299">
        <v>16.382000000000001</v>
      </c>
    </row>
    <row r="300" spans="1:7" x14ac:dyDescent="0.2">
      <c r="A300" t="s">
        <v>14</v>
      </c>
      <c r="B300" t="s">
        <v>216</v>
      </c>
      <c r="C300" t="s">
        <v>217</v>
      </c>
      <c r="D300" t="s">
        <v>218</v>
      </c>
      <c r="E300" t="s">
        <v>176</v>
      </c>
      <c r="F300">
        <v>2008</v>
      </c>
      <c r="G300">
        <v>15.871</v>
      </c>
    </row>
    <row r="301" spans="1:7" x14ac:dyDescent="0.2">
      <c r="A301" t="s">
        <v>14</v>
      </c>
      <c r="B301" t="s">
        <v>216</v>
      </c>
      <c r="C301" t="s">
        <v>217</v>
      </c>
      <c r="D301" t="s">
        <v>218</v>
      </c>
      <c r="E301" t="s">
        <v>176</v>
      </c>
      <c r="F301">
        <v>2009</v>
      </c>
      <c r="G301">
        <v>14.814</v>
      </c>
    </row>
    <row r="302" spans="1:7" x14ac:dyDescent="0.2">
      <c r="A302" t="s">
        <v>14</v>
      </c>
      <c r="B302" t="s">
        <v>216</v>
      </c>
      <c r="C302" t="s">
        <v>217</v>
      </c>
      <c r="D302" t="s">
        <v>218</v>
      </c>
      <c r="E302" t="s">
        <v>176</v>
      </c>
      <c r="F302">
        <v>2010</v>
      </c>
      <c r="G302">
        <v>14.55</v>
      </c>
    </row>
    <row r="303" spans="1:7" x14ac:dyDescent="0.2">
      <c r="A303" t="s">
        <v>14</v>
      </c>
      <c r="B303" t="s">
        <v>216</v>
      </c>
      <c r="C303" t="s">
        <v>217</v>
      </c>
      <c r="D303" t="s">
        <v>218</v>
      </c>
      <c r="E303" t="s">
        <v>176</v>
      </c>
      <c r="F303">
        <v>2011</v>
      </c>
      <c r="G303">
        <v>13.605</v>
      </c>
    </row>
    <row r="304" spans="1:7" x14ac:dyDescent="0.2">
      <c r="A304" t="s">
        <v>14</v>
      </c>
      <c r="B304" t="s">
        <v>216</v>
      </c>
      <c r="C304" t="s">
        <v>217</v>
      </c>
      <c r="D304" t="s">
        <v>218</v>
      </c>
      <c r="E304" t="s">
        <v>176</v>
      </c>
      <c r="F304">
        <v>2012</v>
      </c>
      <c r="G304">
        <v>12.847</v>
      </c>
    </row>
    <row r="305" spans="1:7" x14ac:dyDescent="0.2">
      <c r="A305" t="s">
        <v>14</v>
      </c>
      <c r="B305" t="s">
        <v>216</v>
      </c>
      <c r="C305" t="s">
        <v>217</v>
      </c>
      <c r="D305" t="s">
        <v>218</v>
      </c>
      <c r="E305" t="s">
        <v>176</v>
      </c>
      <c r="F305">
        <v>2013</v>
      </c>
      <c r="G305">
        <v>12.64</v>
      </c>
    </row>
    <row r="306" spans="1:7" x14ac:dyDescent="0.2">
      <c r="A306" t="s">
        <v>14</v>
      </c>
      <c r="B306" t="s">
        <v>216</v>
      </c>
      <c r="C306" t="s">
        <v>217</v>
      </c>
      <c r="D306" t="s">
        <v>218</v>
      </c>
      <c r="E306" t="s">
        <v>176</v>
      </c>
      <c r="F306">
        <v>2014</v>
      </c>
      <c r="G306">
        <v>12.457000000000001</v>
      </c>
    </row>
    <row r="307" spans="1:7" x14ac:dyDescent="0.2">
      <c r="A307" t="s">
        <v>14</v>
      </c>
      <c r="B307" t="s">
        <v>216</v>
      </c>
      <c r="C307" t="s">
        <v>217</v>
      </c>
      <c r="D307" t="s">
        <v>218</v>
      </c>
      <c r="E307" t="s">
        <v>176</v>
      </c>
      <c r="F307">
        <v>2015</v>
      </c>
      <c r="G307">
        <v>12.677</v>
      </c>
    </row>
    <row r="308" spans="1:7" x14ac:dyDescent="0.2">
      <c r="A308" t="s">
        <v>14</v>
      </c>
      <c r="B308" t="s">
        <v>216</v>
      </c>
      <c r="C308" t="s">
        <v>217</v>
      </c>
      <c r="D308" t="s">
        <v>218</v>
      </c>
      <c r="E308" t="s">
        <v>176</v>
      </c>
      <c r="F308">
        <v>2016</v>
      </c>
      <c r="G308">
        <v>11.936</v>
      </c>
    </row>
    <row r="309" spans="1:7" x14ac:dyDescent="0.2">
      <c r="A309" t="s">
        <v>14</v>
      </c>
      <c r="B309" t="s">
        <v>216</v>
      </c>
      <c r="C309" t="s">
        <v>217</v>
      </c>
      <c r="D309" t="s">
        <v>218</v>
      </c>
      <c r="E309" t="s">
        <v>176</v>
      </c>
      <c r="F309">
        <v>2017</v>
      </c>
      <c r="G309">
        <v>12.205</v>
      </c>
    </row>
    <row r="310" spans="1:7" x14ac:dyDescent="0.2">
      <c r="A310" t="s">
        <v>15</v>
      </c>
      <c r="B310" t="s">
        <v>216</v>
      </c>
      <c r="C310" t="s">
        <v>217</v>
      </c>
      <c r="D310" t="s">
        <v>218</v>
      </c>
      <c r="E310" t="s">
        <v>176</v>
      </c>
      <c r="F310">
        <v>1990</v>
      </c>
      <c r="G310">
        <v>48.067999999999998</v>
      </c>
    </row>
    <row r="311" spans="1:7" x14ac:dyDescent="0.2">
      <c r="A311" t="s">
        <v>15</v>
      </c>
      <c r="B311" t="s">
        <v>216</v>
      </c>
      <c r="C311" t="s">
        <v>217</v>
      </c>
      <c r="D311" t="s">
        <v>218</v>
      </c>
      <c r="E311" t="s">
        <v>176</v>
      </c>
      <c r="F311">
        <v>1991</v>
      </c>
      <c r="G311">
        <v>48.582999999999998</v>
      </c>
    </row>
    <row r="312" spans="1:7" x14ac:dyDescent="0.2">
      <c r="A312" t="s">
        <v>15</v>
      </c>
      <c r="B312" t="s">
        <v>216</v>
      </c>
      <c r="C312" t="s">
        <v>217</v>
      </c>
      <c r="D312" t="s">
        <v>218</v>
      </c>
      <c r="E312" t="s">
        <v>176</v>
      </c>
      <c r="F312">
        <v>1992</v>
      </c>
      <c r="G312">
        <v>50.777000000000001</v>
      </c>
    </row>
    <row r="313" spans="1:7" x14ac:dyDescent="0.2">
      <c r="A313" t="s">
        <v>15</v>
      </c>
      <c r="B313" t="s">
        <v>216</v>
      </c>
      <c r="C313" t="s">
        <v>217</v>
      </c>
      <c r="D313" t="s">
        <v>218</v>
      </c>
      <c r="E313" t="s">
        <v>176</v>
      </c>
      <c r="F313">
        <v>1993</v>
      </c>
      <c r="G313">
        <v>48.350999999999999</v>
      </c>
    </row>
    <row r="314" spans="1:7" x14ac:dyDescent="0.2">
      <c r="A314" t="s">
        <v>15</v>
      </c>
      <c r="B314" t="s">
        <v>216</v>
      </c>
      <c r="C314" t="s">
        <v>217</v>
      </c>
      <c r="D314" t="s">
        <v>218</v>
      </c>
      <c r="E314" t="s">
        <v>176</v>
      </c>
      <c r="F314">
        <v>1994</v>
      </c>
      <c r="G314">
        <v>47.823999999999998</v>
      </c>
    </row>
    <row r="315" spans="1:7" x14ac:dyDescent="0.2">
      <c r="A315" t="s">
        <v>15</v>
      </c>
      <c r="B315" t="s">
        <v>216</v>
      </c>
      <c r="C315" t="s">
        <v>217</v>
      </c>
      <c r="D315" t="s">
        <v>218</v>
      </c>
      <c r="E315" t="s">
        <v>176</v>
      </c>
      <c r="F315">
        <v>1995</v>
      </c>
      <c r="G315">
        <v>46.985999999999997</v>
      </c>
    </row>
    <row r="316" spans="1:7" x14ac:dyDescent="0.2">
      <c r="A316" t="s">
        <v>15</v>
      </c>
      <c r="B316" t="s">
        <v>216</v>
      </c>
      <c r="C316" t="s">
        <v>217</v>
      </c>
      <c r="D316" t="s">
        <v>218</v>
      </c>
      <c r="E316" t="s">
        <v>176</v>
      </c>
      <c r="F316">
        <v>1996</v>
      </c>
      <c r="G316">
        <v>47.429000000000002</v>
      </c>
    </row>
    <row r="317" spans="1:7" x14ac:dyDescent="0.2">
      <c r="A317" t="s">
        <v>15</v>
      </c>
      <c r="B317" t="s">
        <v>216</v>
      </c>
      <c r="C317" t="s">
        <v>217</v>
      </c>
      <c r="D317" t="s">
        <v>218</v>
      </c>
      <c r="E317" t="s">
        <v>176</v>
      </c>
      <c r="F317">
        <v>1997</v>
      </c>
      <c r="G317">
        <v>45.451000000000001</v>
      </c>
    </row>
    <row r="318" spans="1:7" x14ac:dyDescent="0.2">
      <c r="A318" t="s">
        <v>15</v>
      </c>
      <c r="B318" t="s">
        <v>216</v>
      </c>
      <c r="C318" t="s">
        <v>217</v>
      </c>
      <c r="D318" t="s">
        <v>218</v>
      </c>
      <c r="E318" t="s">
        <v>176</v>
      </c>
      <c r="F318">
        <v>1998</v>
      </c>
      <c r="G318">
        <v>47.276000000000003</v>
      </c>
    </row>
    <row r="319" spans="1:7" x14ac:dyDescent="0.2">
      <c r="A319" t="s">
        <v>15</v>
      </c>
      <c r="B319" t="s">
        <v>216</v>
      </c>
      <c r="C319" t="s">
        <v>217</v>
      </c>
      <c r="D319" t="s">
        <v>218</v>
      </c>
      <c r="E319" t="s">
        <v>176</v>
      </c>
      <c r="F319">
        <v>1999</v>
      </c>
      <c r="G319">
        <v>46.826000000000001</v>
      </c>
    </row>
    <row r="320" spans="1:7" x14ac:dyDescent="0.2">
      <c r="A320" t="s">
        <v>15</v>
      </c>
      <c r="B320" t="s">
        <v>216</v>
      </c>
      <c r="C320" t="s">
        <v>217</v>
      </c>
      <c r="D320" t="s">
        <v>218</v>
      </c>
      <c r="E320" t="s">
        <v>176</v>
      </c>
      <c r="F320">
        <v>2000</v>
      </c>
      <c r="G320">
        <v>46.442999999999998</v>
      </c>
    </row>
    <row r="321" spans="1:7" x14ac:dyDescent="0.2">
      <c r="A321" t="s">
        <v>15</v>
      </c>
      <c r="B321" t="s">
        <v>216</v>
      </c>
      <c r="C321" t="s">
        <v>217</v>
      </c>
      <c r="D321" t="s">
        <v>218</v>
      </c>
      <c r="E321" t="s">
        <v>176</v>
      </c>
      <c r="F321">
        <v>2001</v>
      </c>
      <c r="G321">
        <v>45.41</v>
      </c>
    </row>
    <row r="322" spans="1:7" x14ac:dyDescent="0.2">
      <c r="A322" t="s">
        <v>15</v>
      </c>
      <c r="B322" t="s">
        <v>216</v>
      </c>
      <c r="C322" t="s">
        <v>217</v>
      </c>
      <c r="D322" t="s">
        <v>218</v>
      </c>
      <c r="E322" t="s">
        <v>176</v>
      </c>
      <c r="F322">
        <v>2002</v>
      </c>
      <c r="G322">
        <v>42.725000000000001</v>
      </c>
    </row>
    <row r="323" spans="1:7" x14ac:dyDescent="0.2">
      <c r="A323" t="s">
        <v>15</v>
      </c>
      <c r="B323" t="s">
        <v>216</v>
      </c>
      <c r="C323" t="s">
        <v>217</v>
      </c>
      <c r="D323" t="s">
        <v>218</v>
      </c>
      <c r="E323" t="s">
        <v>176</v>
      </c>
      <c r="F323">
        <v>2003</v>
      </c>
      <c r="G323">
        <v>41.779000000000003</v>
      </c>
    </row>
    <row r="324" spans="1:7" x14ac:dyDescent="0.2">
      <c r="A324" t="s">
        <v>15</v>
      </c>
      <c r="B324" t="s">
        <v>216</v>
      </c>
      <c r="C324" t="s">
        <v>217</v>
      </c>
      <c r="D324" t="s">
        <v>218</v>
      </c>
      <c r="E324" t="s">
        <v>176</v>
      </c>
      <c r="F324">
        <v>2004</v>
      </c>
      <c r="G324">
        <v>41.281999999999996</v>
      </c>
    </row>
    <row r="325" spans="1:7" x14ac:dyDescent="0.2">
      <c r="A325" t="s">
        <v>15</v>
      </c>
      <c r="B325" t="s">
        <v>216</v>
      </c>
      <c r="C325" t="s">
        <v>217</v>
      </c>
      <c r="D325" t="s">
        <v>218</v>
      </c>
      <c r="E325" t="s">
        <v>176</v>
      </c>
      <c r="F325">
        <v>2005</v>
      </c>
      <c r="G325">
        <v>40.932000000000002</v>
      </c>
    </row>
    <row r="326" spans="1:7" x14ac:dyDescent="0.2">
      <c r="A326" t="s">
        <v>15</v>
      </c>
      <c r="B326" t="s">
        <v>216</v>
      </c>
      <c r="C326" t="s">
        <v>217</v>
      </c>
      <c r="D326" t="s">
        <v>218</v>
      </c>
      <c r="E326" t="s">
        <v>176</v>
      </c>
      <c r="F326">
        <v>2006</v>
      </c>
      <c r="G326">
        <v>38.914999999999999</v>
      </c>
    </row>
    <row r="327" spans="1:7" x14ac:dyDescent="0.2">
      <c r="A327" t="s">
        <v>15</v>
      </c>
      <c r="B327" t="s">
        <v>216</v>
      </c>
      <c r="C327" t="s">
        <v>217</v>
      </c>
      <c r="D327" t="s">
        <v>218</v>
      </c>
      <c r="E327" t="s">
        <v>176</v>
      </c>
      <c r="F327">
        <v>2007</v>
      </c>
      <c r="G327">
        <v>37.179000000000002</v>
      </c>
    </row>
    <row r="328" spans="1:7" x14ac:dyDescent="0.2">
      <c r="A328" t="s">
        <v>15</v>
      </c>
      <c r="B328" t="s">
        <v>216</v>
      </c>
      <c r="C328" t="s">
        <v>217</v>
      </c>
      <c r="D328" t="s">
        <v>218</v>
      </c>
      <c r="E328" t="s">
        <v>176</v>
      </c>
      <c r="F328">
        <v>2008</v>
      </c>
      <c r="G328">
        <v>33.167000000000002</v>
      </c>
    </row>
    <row r="329" spans="1:7" x14ac:dyDescent="0.2">
      <c r="A329" t="s">
        <v>15</v>
      </c>
      <c r="B329" t="s">
        <v>216</v>
      </c>
      <c r="C329" t="s">
        <v>217</v>
      </c>
      <c r="D329" t="s">
        <v>218</v>
      </c>
      <c r="E329" t="s">
        <v>176</v>
      </c>
      <c r="F329">
        <v>2009</v>
      </c>
      <c r="G329">
        <v>27.238</v>
      </c>
    </row>
    <row r="330" spans="1:7" x14ac:dyDescent="0.2">
      <c r="A330" t="s">
        <v>15</v>
      </c>
      <c r="B330" t="s">
        <v>216</v>
      </c>
      <c r="C330" t="s">
        <v>217</v>
      </c>
      <c r="D330" t="s">
        <v>218</v>
      </c>
      <c r="E330" t="s">
        <v>176</v>
      </c>
      <c r="F330">
        <v>2010</v>
      </c>
      <c r="G330">
        <v>25.556000000000001</v>
      </c>
    </row>
    <row r="331" spans="1:7" x14ac:dyDescent="0.2">
      <c r="A331" t="s">
        <v>15</v>
      </c>
      <c r="B331" t="s">
        <v>216</v>
      </c>
      <c r="C331" t="s">
        <v>217</v>
      </c>
      <c r="D331" t="s">
        <v>218</v>
      </c>
      <c r="E331" t="s">
        <v>176</v>
      </c>
      <c r="F331">
        <v>2011</v>
      </c>
      <c r="G331">
        <v>22.709</v>
      </c>
    </row>
    <row r="332" spans="1:7" x14ac:dyDescent="0.2">
      <c r="A332" t="s">
        <v>15</v>
      </c>
      <c r="B332" t="s">
        <v>216</v>
      </c>
      <c r="C332" t="s">
        <v>217</v>
      </c>
      <c r="D332" t="s">
        <v>218</v>
      </c>
      <c r="E332" t="s">
        <v>176</v>
      </c>
      <c r="F332">
        <v>2012</v>
      </c>
      <c r="G332">
        <v>23.209</v>
      </c>
    </row>
    <row r="333" spans="1:7" x14ac:dyDescent="0.2">
      <c r="A333" t="s">
        <v>15</v>
      </c>
      <c r="B333" t="s">
        <v>216</v>
      </c>
      <c r="C333" t="s">
        <v>217</v>
      </c>
      <c r="D333" t="s">
        <v>218</v>
      </c>
      <c r="E333" t="s">
        <v>176</v>
      </c>
      <c r="F333">
        <v>2013</v>
      </c>
      <c r="G333">
        <v>23.451000000000001</v>
      </c>
    </row>
    <row r="334" spans="1:7" x14ac:dyDescent="0.2">
      <c r="A334" t="s">
        <v>15</v>
      </c>
      <c r="B334" t="s">
        <v>216</v>
      </c>
      <c r="C334" t="s">
        <v>217</v>
      </c>
      <c r="D334" t="s">
        <v>218</v>
      </c>
      <c r="E334" t="s">
        <v>176</v>
      </c>
      <c r="F334">
        <v>2014</v>
      </c>
      <c r="G334">
        <v>23.395</v>
      </c>
    </row>
    <row r="335" spans="1:7" x14ac:dyDescent="0.2">
      <c r="A335" t="s">
        <v>15</v>
      </c>
      <c r="B335" t="s">
        <v>216</v>
      </c>
      <c r="C335" t="s">
        <v>217</v>
      </c>
      <c r="D335" t="s">
        <v>218</v>
      </c>
      <c r="E335" t="s">
        <v>176</v>
      </c>
      <c r="F335">
        <v>2015</v>
      </c>
      <c r="G335">
        <v>23.759</v>
      </c>
    </row>
    <row r="336" spans="1:7" x14ac:dyDescent="0.2">
      <c r="A336" t="s">
        <v>15</v>
      </c>
      <c r="B336" t="s">
        <v>216</v>
      </c>
      <c r="C336" t="s">
        <v>217</v>
      </c>
      <c r="D336" t="s">
        <v>218</v>
      </c>
      <c r="E336" t="s">
        <v>176</v>
      </c>
      <c r="F336">
        <v>2016</v>
      </c>
      <c r="G336">
        <v>23.649000000000001</v>
      </c>
    </row>
    <row r="337" spans="1:7" x14ac:dyDescent="0.2">
      <c r="A337" t="s">
        <v>15</v>
      </c>
      <c r="B337" t="s">
        <v>216</v>
      </c>
      <c r="C337" t="s">
        <v>217</v>
      </c>
      <c r="D337" t="s">
        <v>218</v>
      </c>
      <c r="E337" t="s">
        <v>176</v>
      </c>
      <c r="F337">
        <v>2017</v>
      </c>
      <c r="G337">
        <v>22.933</v>
      </c>
    </row>
    <row r="338" spans="1:7" x14ac:dyDescent="0.2">
      <c r="A338" t="s">
        <v>16</v>
      </c>
      <c r="B338" t="s">
        <v>216</v>
      </c>
      <c r="C338" t="s">
        <v>217</v>
      </c>
      <c r="D338" t="s">
        <v>218</v>
      </c>
      <c r="E338" t="s">
        <v>176</v>
      </c>
      <c r="F338">
        <v>1990</v>
      </c>
      <c r="G338">
        <v>36.219000000000001</v>
      </c>
    </row>
    <row r="339" spans="1:7" x14ac:dyDescent="0.2">
      <c r="A339" t="s">
        <v>16</v>
      </c>
      <c r="B339" t="s">
        <v>216</v>
      </c>
      <c r="C339" t="s">
        <v>217</v>
      </c>
      <c r="D339" t="s">
        <v>218</v>
      </c>
      <c r="E339" t="s">
        <v>176</v>
      </c>
      <c r="F339">
        <v>1991</v>
      </c>
      <c r="G339">
        <v>37.395000000000003</v>
      </c>
    </row>
    <row r="340" spans="1:7" x14ac:dyDescent="0.2">
      <c r="A340" t="s">
        <v>16</v>
      </c>
      <c r="B340" t="s">
        <v>216</v>
      </c>
      <c r="C340" t="s">
        <v>217</v>
      </c>
      <c r="D340" t="s">
        <v>218</v>
      </c>
      <c r="E340" t="s">
        <v>176</v>
      </c>
      <c r="F340">
        <v>1992</v>
      </c>
      <c r="G340">
        <v>37.911000000000001</v>
      </c>
    </row>
    <row r="341" spans="1:7" x14ac:dyDescent="0.2">
      <c r="A341" t="s">
        <v>16</v>
      </c>
      <c r="B341" t="s">
        <v>216</v>
      </c>
      <c r="C341" t="s">
        <v>217</v>
      </c>
      <c r="D341" t="s">
        <v>218</v>
      </c>
      <c r="E341" t="s">
        <v>176</v>
      </c>
      <c r="F341">
        <v>1993</v>
      </c>
      <c r="G341">
        <v>36.161999999999999</v>
      </c>
    </row>
    <row r="342" spans="1:7" x14ac:dyDescent="0.2">
      <c r="A342" t="s">
        <v>16</v>
      </c>
      <c r="B342" t="s">
        <v>216</v>
      </c>
      <c r="C342" t="s">
        <v>217</v>
      </c>
      <c r="D342" t="s">
        <v>218</v>
      </c>
      <c r="E342" t="s">
        <v>176</v>
      </c>
      <c r="F342">
        <v>1994</v>
      </c>
      <c r="G342">
        <v>34.421999999999997</v>
      </c>
    </row>
    <row r="343" spans="1:7" x14ac:dyDescent="0.2">
      <c r="A343" t="s">
        <v>16</v>
      </c>
      <c r="B343" t="s">
        <v>216</v>
      </c>
      <c r="C343" t="s">
        <v>217</v>
      </c>
      <c r="D343" t="s">
        <v>218</v>
      </c>
      <c r="E343" t="s">
        <v>176</v>
      </c>
      <c r="F343">
        <v>1995</v>
      </c>
      <c r="G343">
        <v>33.97</v>
      </c>
    </row>
    <row r="344" spans="1:7" x14ac:dyDescent="0.2">
      <c r="A344" t="s">
        <v>16</v>
      </c>
      <c r="B344" t="s">
        <v>216</v>
      </c>
      <c r="C344" t="s">
        <v>217</v>
      </c>
      <c r="D344" t="s">
        <v>218</v>
      </c>
      <c r="E344" t="s">
        <v>176</v>
      </c>
      <c r="F344">
        <v>1996</v>
      </c>
      <c r="G344">
        <v>32.777999999999999</v>
      </c>
    </row>
    <row r="345" spans="1:7" x14ac:dyDescent="0.2">
      <c r="A345" t="s">
        <v>16</v>
      </c>
      <c r="B345" t="s">
        <v>216</v>
      </c>
      <c r="C345" t="s">
        <v>217</v>
      </c>
      <c r="D345" t="s">
        <v>218</v>
      </c>
      <c r="E345" t="s">
        <v>176</v>
      </c>
      <c r="F345">
        <v>1997</v>
      </c>
      <c r="G345">
        <v>31.608000000000001</v>
      </c>
    </row>
    <row r="346" spans="1:7" x14ac:dyDescent="0.2">
      <c r="A346" t="s">
        <v>16</v>
      </c>
      <c r="B346" t="s">
        <v>216</v>
      </c>
      <c r="C346" t="s">
        <v>217</v>
      </c>
      <c r="D346" t="s">
        <v>218</v>
      </c>
      <c r="E346" t="s">
        <v>176</v>
      </c>
      <c r="F346">
        <v>1998</v>
      </c>
      <c r="G346">
        <v>29.73</v>
      </c>
    </row>
    <row r="347" spans="1:7" x14ac:dyDescent="0.2">
      <c r="A347" t="s">
        <v>16</v>
      </c>
      <c r="B347" t="s">
        <v>216</v>
      </c>
      <c r="C347" t="s">
        <v>217</v>
      </c>
      <c r="D347" t="s">
        <v>218</v>
      </c>
      <c r="E347" t="s">
        <v>176</v>
      </c>
      <c r="F347">
        <v>1999</v>
      </c>
      <c r="G347">
        <v>28.122</v>
      </c>
    </row>
    <row r="348" spans="1:7" x14ac:dyDescent="0.2">
      <c r="A348" t="s">
        <v>16</v>
      </c>
      <c r="B348" t="s">
        <v>216</v>
      </c>
      <c r="C348" t="s">
        <v>217</v>
      </c>
      <c r="D348" t="s">
        <v>218</v>
      </c>
      <c r="E348" t="s">
        <v>176</v>
      </c>
      <c r="F348">
        <v>2000</v>
      </c>
      <c r="G348">
        <v>26.338999999999999</v>
      </c>
    </row>
    <row r="349" spans="1:7" x14ac:dyDescent="0.2">
      <c r="A349" t="s">
        <v>16</v>
      </c>
      <c r="B349" t="s">
        <v>216</v>
      </c>
      <c r="C349" t="s">
        <v>217</v>
      </c>
      <c r="D349" t="s">
        <v>218</v>
      </c>
      <c r="E349" t="s">
        <v>176</v>
      </c>
      <c r="F349">
        <v>2001</v>
      </c>
      <c r="G349">
        <v>25.728000000000002</v>
      </c>
    </row>
    <row r="350" spans="1:7" x14ac:dyDescent="0.2">
      <c r="A350" t="s">
        <v>16</v>
      </c>
      <c r="B350" t="s">
        <v>216</v>
      </c>
      <c r="C350" t="s">
        <v>217</v>
      </c>
      <c r="D350" t="s">
        <v>218</v>
      </c>
      <c r="E350" t="s">
        <v>176</v>
      </c>
      <c r="F350">
        <v>2002</v>
      </c>
      <c r="G350">
        <v>24.565000000000001</v>
      </c>
    </row>
    <row r="351" spans="1:7" x14ac:dyDescent="0.2">
      <c r="A351" t="s">
        <v>16</v>
      </c>
      <c r="B351" t="s">
        <v>216</v>
      </c>
      <c r="C351" t="s">
        <v>217</v>
      </c>
      <c r="D351" t="s">
        <v>218</v>
      </c>
      <c r="E351" t="s">
        <v>176</v>
      </c>
      <c r="F351">
        <v>2003</v>
      </c>
      <c r="G351">
        <v>24.087</v>
      </c>
    </row>
    <row r="352" spans="1:7" x14ac:dyDescent="0.2">
      <c r="A352" t="s">
        <v>16</v>
      </c>
      <c r="B352" t="s">
        <v>216</v>
      </c>
      <c r="C352" t="s">
        <v>217</v>
      </c>
      <c r="D352" t="s">
        <v>218</v>
      </c>
      <c r="E352" t="s">
        <v>176</v>
      </c>
      <c r="F352">
        <v>2004</v>
      </c>
      <c r="G352">
        <v>23.134</v>
      </c>
    </row>
    <row r="353" spans="1:7" x14ac:dyDescent="0.2">
      <c r="A353" t="s">
        <v>16</v>
      </c>
      <c r="B353" t="s">
        <v>216</v>
      </c>
      <c r="C353" t="s">
        <v>217</v>
      </c>
      <c r="D353" t="s">
        <v>218</v>
      </c>
      <c r="E353" t="s">
        <v>176</v>
      </c>
      <c r="F353">
        <v>2005</v>
      </c>
      <c r="G353">
        <v>22.053000000000001</v>
      </c>
    </row>
    <row r="354" spans="1:7" x14ac:dyDescent="0.2">
      <c r="A354" t="s">
        <v>16</v>
      </c>
      <c r="B354" t="s">
        <v>216</v>
      </c>
      <c r="C354" t="s">
        <v>217</v>
      </c>
      <c r="D354" t="s">
        <v>218</v>
      </c>
      <c r="E354" t="s">
        <v>176</v>
      </c>
      <c r="F354">
        <v>2006</v>
      </c>
      <c r="G354">
        <v>20.766999999999999</v>
      </c>
    </row>
    <row r="355" spans="1:7" x14ac:dyDescent="0.2">
      <c r="A355" t="s">
        <v>16</v>
      </c>
      <c r="B355" t="s">
        <v>216</v>
      </c>
      <c r="C355" t="s">
        <v>217</v>
      </c>
      <c r="D355" t="s">
        <v>218</v>
      </c>
      <c r="E355" t="s">
        <v>176</v>
      </c>
      <c r="F355">
        <v>2007</v>
      </c>
      <c r="G355">
        <v>19.748000000000001</v>
      </c>
    </row>
    <row r="356" spans="1:7" x14ac:dyDescent="0.2">
      <c r="A356" t="s">
        <v>16</v>
      </c>
      <c r="B356" t="s">
        <v>216</v>
      </c>
      <c r="C356" t="s">
        <v>217</v>
      </c>
      <c r="D356" t="s">
        <v>218</v>
      </c>
      <c r="E356" t="s">
        <v>176</v>
      </c>
      <c r="F356">
        <v>2008</v>
      </c>
      <c r="G356">
        <v>18.236000000000001</v>
      </c>
    </row>
    <row r="357" spans="1:7" x14ac:dyDescent="0.2">
      <c r="A357" t="s">
        <v>16</v>
      </c>
      <c r="B357" t="s">
        <v>216</v>
      </c>
      <c r="C357" t="s">
        <v>217</v>
      </c>
      <c r="D357" t="s">
        <v>218</v>
      </c>
      <c r="E357" t="s">
        <v>176</v>
      </c>
      <c r="F357">
        <v>2009</v>
      </c>
      <c r="G357">
        <v>16.754000000000001</v>
      </c>
    </row>
    <row r="358" spans="1:7" x14ac:dyDescent="0.2">
      <c r="A358" t="s">
        <v>16</v>
      </c>
      <c r="B358" t="s">
        <v>216</v>
      </c>
      <c r="C358" t="s">
        <v>217</v>
      </c>
      <c r="D358" t="s">
        <v>218</v>
      </c>
      <c r="E358" t="s">
        <v>176</v>
      </c>
      <c r="F358">
        <v>2010</v>
      </c>
      <c r="G358">
        <v>16.396000000000001</v>
      </c>
    </row>
    <row r="359" spans="1:7" x14ac:dyDescent="0.2">
      <c r="A359" t="s">
        <v>16</v>
      </c>
      <c r="B359" t="s">
        <v>216</v>
      </c>
      <c r="C359" t="s">
        <v>217</v>
      </c>
      <c r="D359" t="s">
        <v>218</v>
      </c>
      <c r="E359" t="s">
        <v>176</v>
      </c>
      <c r="F359">
        <v>2011</v>
      </c>
      <c r="G359">
        <v>15.689</v>
      </c>
    </row>
    <row r="360" spans="1:7" x14ac:dyDescent="0.2">
      <c r="A360" t="s">
        <v>16</v>
      </c>
      <c r="B360" t="s">
        <v>216</v>
      </c>
      <c r="C360" t="s">
        <v>217</v>
      </c>
      <c r="D360" t="s">
        <v>218</v>
      </c>
      <c r="E360" t="s">
        <v>176</v>
      </c>
      <c r="F360">
        <v>2012</v>
      </c>
      <c r="G360">
        <v>14.63</v>
      </c>
    </row>
    <row r="361" spans="1:7" x14ac:dyDescent="0.2">
      <c r="A361" t="s">
        <v>16</v>
      </c>
      <c r="B361" t="s">
        <v>216</v>
      </c>
      <c r="C361" t="s">
        <v>217</v>
      </c>
      <c r="D361" t="s">
        <v>218</v>
      </c>
      <c r="E361" t="s">
        <v>176</v>
      </c>
      <c r="F361">
        <v>2013</v>
      </c>
      <c r="G361">
        <v>13.663</v>
      </c>
    </row>
    <row r="362" spans="1:7" x14ac:dyDescent="0.2">
      <c r="A362" t="s">
        <v>16</v>
      </c>
      <c r="B362" t="s">
        <v>216</v>
      </c>
      <c r="C362" t="s">
        <v>217</v>
      </c>
      <c r="D362" t="s">
        <v>218</v>
      </c>
      <c r="E362" t="s">
        <v>176</v>
      </c>
      <c r="F362">
        <v>2014</v>
      </c>
      <c r="G362">
        <v>13.311</v>
      </c>
    </row>
    <row r="363" spans="1:7" x14ac:dyDescent="0.2">
      <c r="A363" t="s">
        <v>16</v>
      </c>
      <c r="B363" t="s">
        <v>216</v>
      </c>
      <c r="C363" t="s">
        <v>217</v>
      </c>
      <c r="D363" t="s">
        <v>218</v>
      </c>
      <c r="E363" t="s">
        <v>176</v>
      </c>
      <c r="F363">
        <v>2015</v>
      </c>
      <c r="G363">
        <v>12.848000000000001</v>
      </c>
    </row>
    <row r="364" spans="1:7" x14ac:dyDescent="0.2">
      <c r="A364" t="s">
        <v>16</v>
      </c>
      <c r="B364" t="s">
        <v>216</v>
      </c>
      <c r="C364" t="s">
        <v>217</v>
      </c>
      <c r="D364" t="s">
        <v>218</v>
      </c>
      <c r="E364" t="s">
        <v>176</v>
      </c>
      <c r="F364">
        <v>2016</v>
      </c>
      <c r="G364">
        <v>12.433999999999999</v>
      </c>
    </row>
    <row r="365" spans="1:7" x14ac:dyDescent="0.2">
      <c r="A365" t="s">
        <v>16</v>
      </c>
      <c r="B365" t="s">
        <v>216</v>
      </c>
      <c r="C365" t="s">
        <v>217</v>
      </c>
      <c r="D365" t="s">
        <v>218</v>
      </c>
      <c r="E365" t="s">
        <v>176</v>
      </c>
      <c r="F365">
        <v>2017</v>
      </c>
      <c r="G365">
        <v>11.737</v>
      </c>
    </row>
    <row r="366" spans="1:7" x14ac:dyDescent="0.2">
      <c r="A366" t="s">
        <v>219</v>
      </c>
      <c r="B366" t="s">
        <v>216</v>
      </c>
      <c r="C366" t="s">
        <v>217</v>
      </c>
      <c r="D366" t="s">
        <v>218</v>
      </c>
      <c r="E366" t="s">
        <v>176</v>
      </c>
      <c r="F366">
        <v>1990</v>
      </c>
      <c r="G366">
        <v>35.914000000000001</v>
      </c>
    </row>
    <row r="367" spans="1:7" x14ac:dyDescent="0.2">
      <c r="A367" t="s">
        <v>219</v>
      </c>
      <c r="B367" t="s">
        <v>216</v>
      </c>
      <c r="C367" t="s">
        <v>217</v>
      </c>
      <c r="D367" t="s">
        <v>218</v>
      </c>
      <c r="E367" t="s">
        <v>176</v>
      </c>
      <c r="F367">
        <v>1991</v>
      </c>
      <c r="G367">
        <v>34.15</v>
      </c>
    </row>
    <row r="368" spans="1:7" x14ac:dyDescent="0.2">
      <c r="A368" t="s">
        <v>219</v>
      </c>
      <c r="B368" t="s">
        <v>216</v>
      </c>
      <c r="C368" t="s">
        <v>217</v>
      </c>
      <c r="D368" t="s">
        <v>218</v>
      </c>
      <c r="E368" t="s">
        <v>176</v>
      </c>
      <c r="F368">
        <v>1992</v>
      </c>
      <c r="G368">
        <v>28.206</v>
      </c>
    </row>
    <row r="369" spans="1:7" x14ac:dyDescent="0.2">
      <c r="A369" t="s">
        <v>219</v>
      </c>
      <c r="B369" t="s">
        <v>216</v>
      </c>
      <c r="C369" t="s">
        <v>217</v>
      </c>
      <c r="D369" t="s">
        <v>218</v>
      </c>
      <c r="E369" t="s">
        <v>176</v>
      </c>
      <c r="F369">
        <v>1993</v>
      </c>
      <c r="G369">
        <v>24.768000000000001</v>
      </c>
    </row>
    <row r="370" spans="1:7" x14ac:dyDescent="0.2">
      <c r="A370" t="s">
        <v>219</v>
      </c>
      <c r="B370" t="s">
        <v>216</v>
      </c>
      <c r="C370" t="s">
        <v>217</v>
      </c>
      <c r="D370" t="s">
        <v>218</v>
      </c>
      <c r="E370" t="s">
        <v>176</v>
      </c>
      <c r="F370">
        <v>1994</v>
      </c>
      <c r="G370">
        <v>21.565999999999999</v>
      </c>
    </row>
    <row r="371" spans="1:7" x14ac:dyDescent="0.2">
      <c r="A371" t="s">
        <v>219</v>
      </c>
      <c r="B371" t="s">
        <v>216</v>
      </c>
      <c r="C371" t="s">
        <v>217</v>
      </c>
      <c r="D371" t="s">
        <v>218</v>
      </c>
      <c r="E371" t="s">
        <v>176</v>
      </c>
      <c r="F371">
        <v>1995</v>
      </c>
      <c r="G371">
        <v>19.981999999999999</v>
      </c>
    </row>
    <row r="372" spans="1:7" x14ac:dyDescent="0.2">
      <c r="A372" t="s">
        <v>219</v>
      </c>
      <c r="B372" t="s">
        <v>216</v>
      </c>
      <c r="C372" t="s">
        <v>217</v>
      </c>
      <c r="D372" t="s">
        <v>218</v>
      </c>
      <c r="E372" t="s">
        <v>176</v>
      </c>
      <c r="F372">
        <v>1996</v>
      </c>
      <c r="G372">
        <v>20.064</v>
      </c>
    </row>
    <row r="373" spans="1:7" x14ac:dyDescent="0.2">
      <c r="A373" t="s">
        <v>219</v>
      </c>
      <c r="B373" t="s">
        <v>216</v>
      </c>
      <c r="C373" t="s">
        <v>217</v>
      </c>
      <c r="D373" t="s">
        <v>218</v>
      </c>
      <c r="E373" t="s">
        <v>176</v>
      </c>
      <c r="F373">
        <v>1997</v>
      </c>
      <c r="G373">
        <v>19.202999999999999</v>
      </c>
    </row>
    <row r="374" spans="1:7" x14ac:dyDescent="0.2">
      <c r="A374" t="s">
        <v>219</v>
      </c>
      <c r="B374" t="s">
        <v>216</v>
      </c>
      <c r="C374" t="s">
        <v>217</v>
      </c>
      <c r="D374" t="s">
        <v>218</v>
      </c>
      <c r="E374" t="s">
        <v>176</v>
      </c>
      <c r="F374">
        <v>1998</v>
      </c>
      <c r="G374">
        <v>17.841000000000001</v>
      </c>
    </row>
    <row r="375" spans="1:7" x14ac:dyDescent="0.2">
      <c r="A375" t="s">
        <v>219</v>
      </c>
      <c r="B375" t="s">
        <v>216</v>
      </c>
      <c r="C375" t="s">
        <v>217</v>
      </c>
      <c r="D375" t="s">
        <v>218</v>
      </c>
      <c r="E375" t="s">
        <v>176</v>
      </c>
      <c r="F375">
        <v>1999</v>
      </c>
      <c r="G375">
        <v>17.474</v>
      </c>
    </row>
    <row r="376" spans="1:7" x14ac:dyDescent="0.2">
      <c r="A376" t="s">
        <v>219</v>
      </c>
      <c r="B376" t="s">
        <v>216</v>
      </c>
      <c r="C376" t="s">
        <v>217</v>
      </c>
      <c r="D376" t="s">
        <v>218</v>
      </c>
      <c r="E376" t="s">
        <v>176</v>
      </c>
      <c r="F376">
        <v>2000</v>
      </c>
      <c r="G376">
        <v>16.885000000000002</v>
      </c>
    </row>
    <row r="377" spans="1:7" x14ac:dyDescent="0.2">
      <c r="A377" t="s">
        <v>219</v>
      </c>
      <c r="B377" t="s">
        <v>216</v>
      </c>
      <c r="C377" t="s">
        <v>217</v>
      </c>
      <c r="D377" t="s">
        <v>218</v>
      </c>
      <c r="E377" t="s">
        <v>176</v>
      </c>
      <c r="F377">
        <v>2001</v>
      </c>
      <c r="G377">
        <v>18.334</v>
      </c>
    </row>
    <row r="378" spans="1:7" x14ac:dyDescent="0.2">
      <c r="A378" t="s">
        <v>219</v>
      </c>
      <c r="B378" t="s">
        <v>216</v>
      </c>
      <c r="C378" t="s">
        <v>217</v>
      </c>
      <c r="D378" t="s">
        <v>218</v>
      </c>
      <c r="E378" t="s">
        <v>176</v>
      </c>
      <c r="F378">
        <v>2002</v>
      </c>
      <c r="G378">
        <v>18.065999999999999</v>
      </c>
    </row>
    <row r="379" spans="1:7" x14ac:dyDescent="0.2">
      <c r="A379" t="s">
        <v>219</v>
      </c>
      <c r="B379" t="s">
        <v>216</v>
      </c>
      <c r="C379" t="s">
        <v>217</v>
      </c>
      <c r="D379" t="s">
        <v>218</v>
      </c>
      <c r="E379" t="s">
        <v>176</v>
      </c>
      <c r="F379">
        <v>2003</v>
      </c>
      <c r="G379">
        <v>19.062999999999999</v>
      </c>
    </row>
    <row r="380" spans="1:7" x14ac:dyDescent="0.2">
      <c r="A380" t="s">
        <v>219</v>
      </c>
      <c r="B380" t="s">
        <v>216</v>
      </c>
      <c r="C380" t="s">
        <v>217</v>
      </c>
      <c r="D380" t="s">
        <v>218</v>
      </c>
      <c r="E380" t="s">
        <v>176</v>
      </c>
      <c r="F380">
        <v>2004</v>
      </c>
      <c r="G380">
        <v>19.024999999999999</v>
      </c>
    </row>
    <row r="381" spans="1:7" x14ac:dyDescent="0.2">
      <c r="A381" t="s">
        <v>219</v>
      </c>
      <c r="B381" t="s">
        <v>216</v>
      </c>
      <c r="C381" t="s">
        <v>217</v>
      </c>
      <c r="D381" t="s">
        <v>218</v>
      </c>
      <c r="E381" t="s">
        <v>176</v>
      </c>
      <c r="F381">
        <v>2005</v>
      </c>
      <c r="G381">
        <v>18.791</v>
      </c>
    </row>
    <row r="382" spans="1:7" x14ac:dyDescent="0.2">
      <c r="A382" t="s">
        <v>219</v>
      </c>
      <c r="B382" t="s">
        <v>216</v>
      </c>
      <c r="C382" t="s">
        <v>217</v>
      </c>
      <c r="D382" t="s">
        <v>218</v>
      </c>
      <c r="E382" t="s">
        <v>176</v>
      </c>
      <c r="F382">
        <v>2006</v>
      </c>
      <c r="G382">
        <v>19.542000000000002</v>
      </c>
    </row>
    <row r="383" spans="1:7" x14ac:dyDescent="0.2">
      <c r="A383" t="s">
        <v>219</v>
      </c>
      <c r="B383" t="s">
        <v>216</v>
      </c>
      <c r="C383" t="s">
        <v>217</v>
      </c>
      <c r="D383" t="s">
        <v>218</v>
      </c>
      <c r="E383" t="s">
        <v>176</v>
      </c>
      <c r="F383">
        <v>2007</v>
      </c>
      <c r="G383">
        <v>20.132000000000001</v>
      </c>
    </row>
    <row r="384" spans="1:7" x14ac:dyDescent="0.2">
      <c r="A384" t="s">
        <v>219</v>
      </c>
      <c r="B384" t="s">
        <v>216</v>
      </c>
      <c r="C384" t="s">
        <v>217</v>
      </c>
      <c r="D384" t="s">
        <v>218</v>
      </c>
      <c r="E384" t="s">
        <v>176</v>
      </c>
      <c r="F384">
        <v>2008</v>
      </c>
      <c r="G384">
        <v>18.635000000000002</v>
      </c>
    </row>
    <row r="385" spans="1:7" x14ac:dyDescent="0.2">
      <c r="A385" t="s">
        <v>219</v>
      </c>
      <c r="B385" t="s">
        <v>216</v>
      </c>
      <c r="C385" t="s">
        <v>217</v>
      </c>
      <c r="D385" t="s">
        <v>218</v>
      </c>
      <c r="E385" t="s">
        <v>176</v>
      </c>
      <c r="F385">
        <v>2009</v>
      </c>
      <c r="G385">
        <v>17.763999999999999</v>
      </c>
    </row>
    <row r="386" spans="1:7" x14ac:dyDescent="0.2">
      <c r="A386" t="s">
        <v>219</v>
      </c>
      <c r="B386" t="s">
        <v>216</v>
      </c>
      <c r="C386" t="s">
        <v>217</v>
      </c>
      <c r="D386" t="s">
        <v>218</v>
      </c>
      <c r="E386" t="s">
        <v>176</v>
      </c>
      <c r="F386">
        <v>2010</v>
      </c>
      <c r="G386">
        <v>19.25</v>
      </c>
    </row>
    <row r="387" spans="1:7" x14ac:dyDescent="0.2">
      <c r="A387" t="s">
        <v>219</v>
      </c>
      <c r="B387" t="s">
        <v>216</v>
      </c>
      <c r="C387" t="s">
        <v>217</v>
      </c>
      <c r="D387" t="s">
        <v>218</v>
      </c>
      <c r="E387" t="s">
        <v>176</v>
      </c>
      <c r="F387">
        <v>2011</v>
      </c>
      <c r="G387">
        <v>18.190999999999999</v>
      </c>
    </row>
    <row r="388" spans="1:7" x14ac:dyDescent="0.2">
      <c r="A388" t="s">
        <v>219</v>
      </c>
      <c r="B388" t="s">
        <v>216</v>
      </c>
      <c r="C388" t="s">
        <v>217</v>
      </c>
      <c r="D388" t="s">
        <v>218</v>
      </c>
      <c r="E388" t="s">
        <v>176</v>
      </c>
      <c r="F388">
        <v>2012</v>
      </c>
      <c r="G388">
        <v>18.262</v>
      </c>
    </row>
    <row r="389" spans="1:7" x14ac:dyDescent="0.2">
      <c r="A389" t="s">
        <v>219</v>
      </c>
      <c r="B389" t="s">
        <v>216</v>
      </c>
      <c r="C389" t="s">
        <v>217</v>
      </c>
      <c r="D389" t="s">
        <v>218</v>
      </c>
      <c r="E389" t="s">
        <v>176</v>
      </c>
      <c r="F389">
        <v>2013</v>
      </c>
      <c r="G389">
        <v>18.677</v>
      </c>
    </row>
    <row r="390" spans="1:7" x14ac:dyDescent="0.2">
      <c r="A390" t="s">
        <v>219</v>
      </c>
      <c r="B390" t="s">
        <v>216</v>
      </c>
      <c r="C390" t="s">
        <v>217</v>
      </c>
      <c r="D390" t="s">
        <v>218</v>
      </c>
      <c r="E390" t="s">
        <v>176</v>
      </c>
      <c r="F390">
        <v>2014</v>
      </c>
      <c r="G390">
        <v>18.856000000000002</v>
      </c>
    </row>
    <row r="391" spans="1:7" x14ac:dyDescent="0.2">
      <c r="A391" t="s">
        <v>219</v>
      </c>
      <c r="B391" t="s">
        <v>216</v>
      </c>
      <c r="C391" t="s">
        <v>217</v>
      </c>
      <c r="D391" t="s">
        <v>218</v>
      </c>
      <c r="E391" t="s">
        <v>176</v>
      </c>
      <c r="F391">
        <v>2015</v>
      </c>
      <c r="G391">
        <v>18.977</v>
      </c>
    </row>
    <row r="392" spans="1:7" x14ac:dyDescent="0.2">
      <c r="A392" t="s">
        <v>219</v>
      </c>
      <c r="B392" t="s">
        <v>216</v>
      </c>
      <c r="C392" t="s">
        <v>217</v>
      </c>
      <c r="D392" t="s">
        <v>218</v>
      </c>
      <c r="E392" t="s">
        <v>176</v>
      </c>
      <c r="F392">
        <v>2016</v>
      </c>
      <c r="G392">
        <v>18.491</v>
      </c>
    </row>
    <row r="393" spans="1:7" x14ac:dyDescent="0.2">
      <c r="A393" t="s">
        <v>219</v>
      </c>
      <c r="B393" t="s">
        <v>216</v>
      </c>
      <c r="C393" t="s">
        <v>217</v>
      </c>
      <c r="D393" t="s">
        <v>218</v>
      </c>
      <c r="E393" t="s">
        <v>176</v>
      </c>
      <c r="F393">
        <v>2017</v>
      </c>
      <c r="G393">
        <v>19.134</v>
      </c>
    </row>
    <row r="394" spans="1:7" x14ac:dyDescent="0.2">
      <c r="A394" t="s">
        <v>220</v>
      </c>
      <c r="B394" t="s">
        <v>216</v>
      </c>
      <c r="C394" t="s">
        <v>217</v>
      </c>
      <c r="D394" t="s">
        <v>218</v>
      </c>
      <c r="E394" t="s">
        <v>176</v>
      </c>
      <c r="F394">
        <v>1990</v>
      </c>
      <c r="G394">
        <v>37.223999999999997</v>
      </c>
    </row>
    <row r="395" spans="1:7" x14ac:dyDescent="0.2">
      <c r="A395" t="s">
        <v>220</v>
      </c>
      <c r="B395" t="s">
        <v>216</v>
      </c>
      <c r="C395" t="s">
        <v>217</v>
      </c>
      <c r="D395" t="s">
        <v>218</v>
      </c>
      <c r="E395" t="s">
        <v>176</v>
      </c>
      <c r="F395">
        <v>1991</v>
      </c>
      <c r="G395">
        <v>36.209000000000003</v>
      </c>
    </row>
    <row r="396" spans="1:7" x14ac:dyDescent="0.2">
      <c r="A396" t="s">
        <v>220</v>
      </c>
      <c r="B396" t="s">
        <v>216</v>
      </c>
      <c r="C396" t="s">
        <v>217</v>
      </c>
      <c r="D396" t="s">
        <v>218</v>
      </c>
      <c r="E396" t="s">
        <v>176</v>
      </c>
      <c r="F396">
        <v>1992</v>
      </c>
      <c r="G396">
        <v>24.86</v>
      </c>
    </row>
    <row r="397" spans="1:7" x14ac:dyDescent="0.2">
      <c r="A397" t="s">
        <v>220</v>
      </c>
      <c r="B397" t="s">
        <v>216</v>
      </c>
      <c r="C397" t="s">
        <v>217</v>
      </c>
      <c r="D397" t="s">
        <v>218</v>
      </c>
      <c r="E397" t="s">
        <v>176</v>
      </c>
      <c r="F397">
        <v>1993</v>
      </c>
      <c r="G397">
        <v>18.533999999999999</v>
      </c>
    </row>
    <row r="398" spans="1:7" x14ac:dyDescent="0.2">
      <c r="A398" t="s">
        <v>220</v>
      </c>
      <c r="B398" t="s">
        <v>216</v>
      </c>
      <c r="C398" t="s">
        <v>217</v>
      </c>
      <c r="D398" t="s">
        <v>218</v>
      </c>
      <c r="E398" t="s">
        <v>176</v>
      </c>
      <c r="F398">
        <v>1994</v>
      </c>
      <c r="G398">
        <v>17.175000000000001</v>
      </c>
    </row>
    <row r="399" spans="1:7" x14ac:dyDescent="0.2">
      <c r="A399" t="s">
        <v>220</v>
      </c>
      <c r="B399" t="s">
        <v>216</v>
      </c>
      <c r="C399" t="s">
        <v>217</v>
      </c>
      <c r="D399" t="s">
        <v>218</v>
      </c>
      <c r="E399" t="s">
        <v>176</v>
      </c>
      <c r="F399">
        <v>1995</v>
      </c>
      <c r="G399">
        <v>18.137</v>
      </c>
    </row>
    <row r="400" spans="1:7" x14ac:dyDescent="0.2">
      <c r="A400" t="s">
        <v>220</v>
      </c>
      <c r="B400" t="s">
        <v>216</v>
      </c>
      <c r="C400" t="s">
        <v>217</v>
      </c>
      <c r="D400" t="s">
        <v>218</v>
      </c>
      <c r="E400" t="s">
        <v>176</v>
      </c>
      <c r="F400">
        <v>1996</v>
      </c>
      <c r="G400">
        <v>18.890999999999998</v>
      </c>
    </row>
    <row r="401" spans="1:7" x14ac:dyDescent="0.2">
      <c r="A401" t="s">
        <v>220</v>
      </c>
      <c r="B401" t="s">
        <v>216</v>
      </c>
      <c r="C401" t="s">
        <v>217</v>
      </c>
      <c r="D401" t="s">
        <v>218</v>
      </c>
      <c r="E401" t="s">
        <v>176</v>
      </c>
      <c r="F401">
        <v>1997</v>
      </c>
      <c r="G401">
        <v>19.565999999999999</v>
      </c>
    </row>
    <row r="402" spans="1:7" x14ac:dyDescent="0.2">
      <c r="A402" t="s">
        <v>220</v>
      </c>
      <c r="B402" t="s">
        <v>216</v>
      </c>
      <c r="C402" t="s">
        <v>217</v>
      </c>
      <c r="D402" t="s">
        <v>218</v>
      </c>
      <c r="E402" t="s">
        <v>176</v>
      </c>
      <c r="F402">
        <v>1998</v>
      </c>
      <c r="G402">
        <v>19.827000000000002</v>
      </c>
    </row>
    <row r="403" spans="1:7" x14ac:dyDescent="0.2">
      <c r="A403" t="s">
        <v>220</v>
      </c>
      <c r="B403" t="s">
        <v>216</v>
      </c>
      <c r="C403" t="s">
        <v>217</v>
      </c>
      <c r="D403" t="s">
        <v>218</v>
      </c>
      <c r="E403" t="s">
        <v>176</v>
      </c>
      <c r="F403">
        <v>1999</v>
      </c>
      <c r="G403">
        <v>17.518999999999998</v>
      </c>
    </row>
    <row r="404" spans="1:7" x14ac:dyDescent="0.2">
      <c r="A404" t="s">
        <v>220</v>
      </c>
      <c r="B404" t="s">
        <v>216</v>
      </c>
      <c r="C404" t="s">
        <v>217</v>
      </c>
      <c r="D404" t="s">
        <v>218</v>
      </c>
      <c r="E404" t="s">
        <v>176</v>
      </c>
      <c r="F404">
        <v>2000</v>
      </c>
      <c r="G404">
        <v>16.027000000000001</v>
      </c>
    </row>
    <row r="405" spans="1:7" x14ac:dyDescent="0.2">
      <c r="A405" t="s">
        <v>220</v>
      </c>
      <c r="B405" t="s">
        <v>216</v>
      </c>
      <c r="C405" t="s">
        <v>217</v>
      </c>
      <c r="D405" t="s">
        <v>218</v>
      </c>
      <c r="E405" t="s">
        <v>176</v>
      </c>
      <c r="F405">
        <v>2001</v>
      </c>
      <c r="G405">
        <v>16.631</v>
      </c>
    </row>
    <row r="406" spans="1:7" x14ac:dyDescent="0.2">
      <c r="A406" t="s">
        <v>220</v>
      </c>
      <c r="B406" t="s">
        <v>216</v>
      </c>
      <c r="C406" t="s">
        <v>217</v>
      </c>
      <c r="D406" t="s">
        <v>218</v>
      </c>
      <c r="E406" t="s">
        <v>176</v>
      </c>
      <c r="F406">
        <v>2002</v>
      </c>
      <c r="G406">
        <v>17.164999999999999</v>
      </c>
    </row>
    <row r="407" spans="1:7" x14ac:dyDescent="0.2">
      <c r="A407" t="s">
        <v>220</v>
      </c>
      <c r="B407" t="s">
        <v>216</v>
      </c>
      <c r="C407" t="s">
        <v>217</v>
      </c>
      <c r="D407" t="s">
        <v>218</v>
      </c>
      <c r="E407" t="s">
        <v>176</v>
      </c>
      <c r="F407">
        <v>2003</v>
      </c>
      <c r="G407">
        <v>17.413</v>
      </c>
    </row>
    <row r="408" spans="1:7" x14ac:dyDescent="0.2">
      <c r="A408" t="s">
        <v>220</v>
      </c>
      <c r="B408" t="s">
        <v>216</v>
      </c>
      <c r="C408" t="s">
        <v>217</v>
      </c>
      <c r="D408" t="s">
        <v>218</v>
      </c>
      <c r="E408" t="s">
        <v>176</v>
      </c>
      <c r="F408">
        <v>2004</v>
      </c>
      <c r="G408">
        <v>18.081</v>
      </c>
    </row>
    <row r="409" spans="1:7" x14ac:dyDescent="0.2">
      <c r="A409" t="s">
        <v>220</v>
      </c>
      <c r="B409" t="s">
        <v>216</v>
      </c>
      <c r="C409" t="s">
        <v>217</v>
      </c>
      <c r="D409" t="s">
        <v>218</v>
      </c>
      <c r="E409" t="s">
        <v>176</v>
      </c>
      <c r="F409">
        <v>2005</v>
      </c>
      <c r="G409">
        <v>18.366</v>
      </c>
    </row>
    <row r="410" spans="1:7" x14ac:dyDescent="0.2">
      <c r="A410" t="s">
        <v>220</v>
      </c>
      <c r="B410" t="s">
        <v>216</v>
      </c>
      <c r="C410" t="s">
        <v>217</v>
      </c>
      <c r="D410" t="s">
        <v>218</v>
      </c>
      <c r="E410" t="s">
        <v>176</v>
      </c>
      <c r="F410">
        <v>2006</v>
      </c>
      <c r="G410">
        <v>19.407</v>
      </c>
    </row>
    <row r="411" spans="1:7" x14ac:dyDescent="0.2">
      <c r="A411" t="s">
        <v>220</v>
      </c>
      <c r="B411" t="s">
        <v>216</v>
      </c>
      <c r="C411" t="s">
        <v>217</v>
      </c>
      <c r="D411" t="s">
        <v>218</v>
      </c>
      <c r="E411" t="s">
        <v>176</v>
      </c>
      <c r="F411">
        <v>2007</v>
      </c>
      <c r="G411">
        <v>18.747</v>
      </c>
    </row>
    <row r="412" spans="1:7" x14ac:dyDescent="0.2">
      <c r="A412" t="s">
        <v>220</v>
      </c>
      <c r="B412" t="s">
        <v>216</v>
      </c>
      <c r="C412" t="s">
        <v>217</v>
      </c>
      <c r="D412" t="s">
        <v>218</v>
      </c>
      <c r="E412" t="s">
        <v>176</v>
      </c>
      <c r="F412">
        <v>2008</v>
      </c>
      <c r="G412">
        <v>19.234000000000002</v>
      </c>
    </row>
    <row r="413" spans="1:7" x14ac:dyDescent="0.2">
      <c r="A413" t="s">
        <v>220</v>
      </c>
      <c r="B413" t="s">
        <v>216</v>
      </c>
      <c r="C413" t="s">
        <v>217</v>
      </c>
      <c r="D413" t="s">
        <v>218</v>
      </c>
      <c r="E413" t="s">
        <v>176</v>
      </c>
      <c r="F413">
        <v>2009</v>
      </c>
      <c r="G413">
        <v>17.739999999999998</v>
      </c>
    </row>
    <row r="414" spans="1:7" x14ac:dyDescent="0.2">
      <c r="A414" t="s">
        <v>220</v>
      </c>
      <c r="B414" t="s">
        <v>216</v>
      </c>
      <c r="C414" t="s">
        <v>217</v>
      </c>
      <c r="D414" t="s">
        <v>218</v>
      </c>
      <c r="E414" t="s">
        <v>176</v>
      </c>
      <c r="F414">
        <v>2010</v>
      </c>
      <c r="G414">
        <v>18.492999999999999</v>
      </c>
    </row>
    <row r="415" spans="1:7" x14ac:dyDescent="0.2">
      <c r="A415" t="s">
        <v>220</v>
      </c>
      <c r="B415" t="s">
        <v>216</v>
      </c>
      <c r="C415" t="s">
        <v>217</v>
      </c>
      <c r="D415" t="s">
        <v>218</v>
      </c>
      <c r="E415" t="s">
        <v>176</v>
      </c>
      <c r="F415">
        <v>2011</v>
      </c>
      <c r="G415">
        <v>17.774000000000001</v>
      </c>
    </row>
    <row r="416" spans="1:7" x14ac:dyDescent="0.2">
      <c r="A416" t="s">
        <v>220</v>
      </c>
      <c r="B416" t="s">
        <v>216</v>
      </c>
      <c r="C416" t="s">
        <v>217</v>
      </c>
      <c r="D416" t="s">
        <v>218</v>
      </c>
      <c r="E416" t="s">
        <v>176</v>
      </c>
      <c r="F416">
        <v>2012</v>
      </c>
      <c r="G416">
        <v>18.675000000000001</v>
      </c>
    </row>
    <row r="417" spans="1:7" x14ac:dyDescent="0.2">
      <c r="A417" t="s">
        <v>220</v>
      </c>
      <c r="B417" t="s">
        <v>216</v>
      </c>
      <c r="C417" t="s">
        <v>217</v>
      </c>
      <c r="D417" t="s">
        <v>218</v>
      </c>
      <c r="E417" t="s">
        <v>176</v>
      </c>
      <c r="F417">
        <v>2013</v>
      </c>
      <c r="G417">
        <v>18.52</v>
      </c>
    </row>
    <row r="418" spans="1:7" x14ac:dyDescent="0.2">
      <c r="A418" t="s">
        <v>220</v>
      </c>
      <c r="B418" t="s">
        <v>216</v>
      </c>
      <c r="C418" t="s">
        <v>217</v>
      </c>
      <c r="D418" t="s">
        <v>218</v>
      </c>
      <c r="E418" t="s">
        <v>176</v>
      </c>
      <c r="F418">
        <v>2014</v>
      </c>
      <c r="G418">
        <v>18.704999999999998</v>
      </c>
    </row>
    <row r="419" spans="1:7" x14ac:dyDescent="0.2">
      <c r="A419" t="s">
        <v>220</v>
      </c>
      <c r="B419" t="s">
        <v>216</v>
      </c>
      <c r="C419" t="s">
        <v>217</v>
      </c>
      <c r="D419" t="s">
        <v>218</v>
      </c>
      <c r="E419" t="s">
        <v>176</v>
      </c>
      <c r="F419">
        <v>2015</v>
      </c>
      <c r="G419">
        <v>19.257000000000001</v>
      </c>
    </row>
    <row r="420" spans="1:7" x14ac:dyDescent="0.2">
      <c r="A420" t="s">
        <v>220</v>
      </c>
      <c r="B420" t="s">
        <v>216</v>
      </c>
      <c r="C420" t="s">
        <v>217</v>
      </c>
      <c r="D420" t="s">
        <v>218</v>
      </c>
      <c r="E420" t="s">
        <v>176</v>
      </c>
      <c r="F420">
        <v>2016</v>
      </c>
      <c r="G420">
        <v>19.443999999999999</v>
      </c>
    </row>
    <row r="421" spans="1:7" x14ac:dyDescent="0.2">
      <c r="A421" t="s">
        <v>220</v>
      </c>
      <c r="B421" t="s">
        <v>216</v>
      </c>
      <c r="C421" t="s">
        <v>217</v>
      </c>
      <c r="D421" t="s">
        <v>218</v>
      </c>
      <c r="E421" t="s">
        <v>176</v>
      </c>
      <c r="F421">
        <v>2017</v>
      </c>
      <c r="G421">
        <v>18.292000000000002</v>
      </c>
    </row>
    <row r="422" spans="1:7" x14ac:dyDescent="0.2">
      <c r="A422" t="s">
        <v>221</v>
      </c>
      <c r="B422" t="s">
        <v>216</v>
      </c>
      <c r="C422" t="s">
        <v>217</v>
      </c>
      <c r="D422" t="s">
        <v>218</v>
      </c>
      <c r="E422" t="s">
        <v>176</v>
      </c>
      <c r="F422">
        <v>1990</v>
      </c>
      <c r="G422">
        <v>108.611</v>
      </c>
    </row>
    <row r="423" spans="1:7" x14ac:dyDescent="0.2">
      <c r="A423" t="s">
        <v>221</v>
      </c>
      <c r="B423" t="s">
        <v>216</v>
      </c>
      <c r="C423" t="s">
        <v>217</v>
      </c>
      <c r="D423" t="s">
        <v>218</v>
      </c>
      <c r="E423" t="s">
        <v>176</v>
      </c>
      <c r="F423">
        <v>1991</v>
      </c>
      <c r="G423">
        <v>121.321</v>
      </c>
    </row>
    <row r="424" spans="1:7" x14ac:dyDescent="0.2">
      <c r="A424" t="s">
        <v>221</v>
      </c>
      <c r="B424" t="s">
        <v>216</v>
      </c>
      <c r="C424" t="s">
        <v>217</v>
      </c>
      <c r="D424" t="s">
        <v>218</v>
      </c>
      <c r="E424" t="s">
        <v>176</v>
      </c>
      <c r="F424">
        <v>1992</v>
      </c>
      <c r="G424">
        <v>118.764</v>
      </c>
    </row>
    <row r="425" spans="1:7" x14ac:dyDescent="0.2">
      <c r="A425" t="s">
        <v>221</v>
      </c>
      <c r="B425" t="s">
        <v>216</v>
      </c>
      <c r="C425" t="s">
        <v>217</v>
      </c>
      <c r="D425" t="s">
        <v>218</v>
      </c>
      <c r="E425" t="s">
        <v>176</v>
      </c>
      <c r="F425">
        <v>1993</v>
      </c>
      <c r="G425">
        <v>111.85899999999999</v>
      </c>
    </row>
    <row r="426" spans="1:7" x14ac:dyDescent="0.2">
      <c r="A426" t="s">
        <v>221</v>
      </c>
      <c r="B426" t="s">
        <v>216</v>
      </c>
      <c r="C426" t="s">
        <v>217</v>
      </c>
      <c r="D426" t="s">
        <v>218</v>
      </c>
      <c r="E426" t="s">
        <v>176</v>
      </c>
      <c r="F426">
        <v>1994</v>
      </c>
      <c r="G426">
        <v>101.96899999999999</v>
      </c>
    </row>
    <row r="427" spans="1:7" x14ac:dyDescent="0.2">
      <c r="A427" t="s">
        <v>221</v>
      </c>
      <c r="B427" t="s">
        <v>216</v>
      </c>
      <c r="C427" t="s">
        <v>217</v>
      </c>
      <c r="D427" t="s">
        <v>218</v>
      </c>
      <c r="E427" t="s">
        <v>176</v>
      </c>
      <c r="F427">
        <v>1995</v>
      </c>
      <c r="G427">
        <v>85.542000000000002</v>
      </c>
    </row>
    <row r="428" spans="1:7" x14ac:dyDescent="0.2">
      <c r="A428" t="s">
        <v>221</v>
      </c>
      <c r="B428" t="s">
        <v>216</v>
      </c>
      <c r="C428" t="s">
        <v>217</v>
      </c>
      <c r="D428" t="s">
        <v>218</v>
      </c>
      <c r="E428" t="s">
        <v>176</v>
      </c>
      <c r="F428">
        <v>1996</v>
      </c>
      <c r="G428">
        <v>84.866</v>
      </c>
    </row>
    <row r="429" spans="1:7" x14ac:dyDescent="0.2">
      <c r="A429" t="s">
        <v>221</v>
      </c>
      <c r="B429" t="s">
        <v>216</v>
      </c>
      <c r="C429" t="s">
        <v>217</v>
      </c>
      <c r="D429" t="s">
        <v>218</v>
      </c>
      <c r="E429" t="s">
        <v>176</v>
      </c>
      <c r="F429">
        <v>1997</v>
      </c>
      <c r="G429">
        <v>84.408000000000001</v>
      </c>
    </row>
    <row r="430" spans="1:7" x14ac:dyDescent="0.2">
      <c r="A430" t="s">
        <v>221</v>
      </c>
      <c r="B430" t="s">
        <v>216</v>
      </c>
      <c r="C430" t="s">
        <v>217</v>
      </c>
      <c r="D430" t="s">
        <v>218</v>
      </c>
      <c r="E430" t="s">
        <v>176</v>
      </c>
      <c r="F430">
        <v>1998</v>
      </c>
      <c r="G430">
        <v>80.742000000000004</v>
      </c>
    </row>
    <row r="431" spans="1:7" x14ac:dyDescent="0.2">
      <c r="A431" t="s">
        <v>221</v>
      </c>
      <c r="B431" t="s">
        <v>216</v>
      </c>
      <c r="C431" t="s">
        <v>217</v>
      </c>
      <c r="D431" t="s">
        <v>218</v>
      </c>
      <c r="E431" t="s">
        <v>176</v>
      </c>
      <c r="F431">
        <v>1999</v>
      </c>
      <c r="G431">
        <v>84.754999999999995</v>
      </c>
    </row>
    <row r="432" spans="1:7" x14ac:dyDescent="0.2">
      <c r="A432" t="s">
        <v>221</v>
      </c>
      <c r="B432" t="s">
        <v>216</v>
      </c>
      <c r="C432" t="s">
        <v>217</v>
      </c>
      <c r="D432" t="s">
        <v>218</v>
      </c>
      <c r="E432" t="s">
        <v>176</v>
      </c>
      <c r="F432">
        <v>2000</v>
      </c>
      <c r="G432">
        <v>94.210999999999999</v>
      </c>
    </row>
    <row r="433" spans="1:7" x14ac:dyDescent="0.2">
      <c r="A433" t="s">
        <v>221</v>
      </c>
      <c r="B433" t="s">
        <v>216</v>
      </c>
      <c r="C433" t="s">
        <v>217</v>
      </c>
      <c r="D433" t="s">
        <v>218</v>
      </c>
      <c r="E433" t="s">
        <v>176</v>
      </c>
      <c r="F433">
        <v>2001</v>
      </c>
      <c r="G433">
        <v>96.558000000000007</v>
      </c>
    </row>
    <row r="434" spans="1:7" x14ac:dyDescent="0.2">
      <c r="A434" t="s">
        <v>221</v>
      </c>
      <c r="B434" t="s">
        <v>216</v>
      </c>
      <c r="C434" t="s">
        <v>217</v>
      </c>
      <c r="D434" t="s">
        <v>218</v>
      </c>
      <c r="E434" t="s">
        <v>176</v>
      </c>
      <c r="F434">
        <v>2002</v>
      </c>
      <c r="G434">
        <v>96.012</v>
      </c>
    </row>
    <row r="435" spans="1:7" x14ac:dyDescent="0.2">
      <c r="A435" t="s">
        <v>221</v>
      </c>
      <c r="B435" t="s">
        <v>216</v>
      </c>
      <c r="C435" t="s">
        <v>217</v>
      </c>
      <c r="D435" t="s">
        <v>218</v>
      </c>
      <c r="E435" t="s">
        <v>176</v>
      </c>
      <c r="F435">
        <v>2003</v>
      </c>
      <c r="G435">
        <v>100.89700000000001</v>
      </c>
    </row>
    <row r="436" spans="1:7" x14ac:dyDescent="0.2">
      <c r="A436" t="s">
        <v>221</v>
      </c>
      <c r="B436" t="s">
        <v>216</v>
      </c>
      <c r="C436" t="s">
        <v>217</v>
      </c>
      <c r="D436" t="s">
        <v>218</v>
      </c>
      <c r="E436" t="s">
        <v>176</v>
      </c>
      <c r="F436">
        <v>2004</v>
      </c>
      <c r="G436">
        <v>118.804</v>
      </c>
    </row>
    <row r="437" spans="1:7" x14ac:dyDescent="0.2">
      <c r="A437" t="s">
        <v>221</v>
      </c>
      <c r="B437" t="s">
        <v>216</v>
      </c>
      <c r="C437" t="s">
        <v>217</v>
      </c>
      <c r="D437" t="s">
        <v>218</v>
      </c>
      <c r="E437" t="s">
        <v>176</v>
      </c>
      <c r="F437">
        <v>2005</v>
      </c>
      <c r="G437">
        <v>119.402</v>
      </c>
    </row>
    <row r="438" spans="1:7" x14ac:dyDescent="0.2">
      <c r="A438" t="s">
        <v>221</v>
      </c>
      <c r="B438" t="s">
        <v>216</v>
      </c>
      <c r="C438" t="s">
        <v>217</v>
      </c>
      <c r="D438" t="s">
        <v>218</v>
      </c>
      <c r="E438" t="s">
        <v>176</v>
      </c>
      <c r="F438">
        <v>2006</v>
      </c>
      <c r="G438">
        <v>103.92400000000001</v>
      </c>
    </row>
    <row r="439" spans="1:7" x14ac:dyDescent="0.2">
      <c r="A439" t="s">
        <v>221</v>
      </c>
      <c r="B439" t="s">
        <v>216</v>
      </c>
      <c r="C439" t="s">
        <v>217</v>
      </c>
      <c r="D439" t="s">
        <v>218</v>
      </c>
      <c r="E439" t="s">
        <v>176</v>
      </c>
      <c r="F439">
        <v>2007</v>
      </c>
      <c r="G439">
        <v>90.302999999999997</v>
      </c>
    </row>
    <row r="440" spans="1:7" x14ac:dyDescent="0.2">
      <c r="A440" t="s">
        <v>221</v>
      </c>
      <c r="B440" t="s">
        <v>216</v>
      </c>
      <c r="C440" t="s">
        <v>217</v>
      </c>
      <c r="D440" t="s">
        <v>218</v>
      </c>
      <c r="E440" t="s">
        <v>176</v>
      </c>
      <c r="F440">
        <v>2008</v>
      </c>
      <c r="G440">
        <v>79.8</v>
      </c>
    </row>
    <row r="441" spans="1:7" x14ac:dyDescent="0.2">
      <c r="A441" t="s">
        <v>221</v>
      </c>
      <c r="B441" t="s">
        <v>216</v>
      </c>
      <c r="C441" t="s">
        <v>217</v>
      </c>
      <c r="D441" t="s">
        <v>218</v>
      </c>
      <c r="E441" t="s">
        <v>176</v>
      </c>
      <c r="F441">
        <v>2009</v>
      </c>
      <c r="G441">
        <v>68.037999999999997</v>
      </c>
    </row>
    <row r="442" spans="1:7" x14ac:dyDescent="0.2">
      <c r="A442" t="s">
        <v>221</v>
      </c>
      <c r="B442" t="s">
        <v>216</v>
      </c>
      <c r="C442" t="s">
        <v>217</v>
      </c>
      <c r="D442" t="s">
        <v>218</v>
      </c>
      <c r="E442" t="s">
        <v>176</v>
      </c>
      <c r="F442">
        <v>2010</v>
      </c>
      <c r="G442">
        <v>66.475999999999999</v>
      </c>
    </row>
    <row r="443" spans="1:7" x14ac:dyDescent="0.2">
      <c r="A443" t="s">
        <v>221</v>
      </c>
      <c r="B443" t="s">
        <v>216</v>
      </c>
      <c r="C443" t="s">
        <v>217</v>
      </c>
      <c r="D443" t="s">
        <v>218</v>
      </c>
      <c r="E443" t="s">
        <v>176</v>
      </c>
      <c r="F443">
        <v>2011</v>
      </c>
      <c r="G443">
        <v>65.046999999999997</v>
      </c>
    </row>
    <row r="444" spans="1:7" x14ac:dyDescent="0.2">
      <c r="A444" t="s">
        <v>221</v>
      </c>
      <c r="B444" t="s">
        <v>216</v>
      </c>
      <c r="C444" t="s">
        <v>217</v>
      </c>
      <c r="D444" t="s">
        <v>218</v>
      </c>
      <c r="E444" t="s">
        <v>176</v>
      </c>
      <c r="F444">
        <v>2012</v>
      </c>
      <c r="G444">
        <v>58.338999999999999</v>
      </c>
    </row>
    <row r="445" spans="1:7" x14ac:dyDescent="0.2">
      <c r="A445" t="s">
        <v>221</v>
      </c>
      <c r="B445" t="s">
        <v>216</v>
      </c>
      <c r="C445" t="s">
        <v>217</v>
      </c>
      <c r="D445" t="s">
        <v>218</v>
      </c>
      <c r="E445" t="s">
        <v>176</v>
      </c>
      <c r="F445">
        <v>2013</v>
      </c>
      <c r="G445">
        <v>50.692</v>
      </c>
    </row>
    <row r="446" spans="1:7" x14ac:dyDescent="0.2">
      <c r="A446" t="s">
        <v>221</v>
      </c>
      <c r="B446" t="s">
        <v>216</v>
      </c>
      <c r="C446" t="s">
        <v>217</v>
      </c>
      <c r="D446" t="s">
        <v>218</v>
      </c>
      <c r="E446" t="s">
        <v>176</v>
      </c>
      <c r="F446">
        <v>2014</v>
      </c>
      <c r="G446">
        <v>46.057000000000002</v>
      </c>
    </row>
    <row r="447" spans="1:7" x14ac:dyDescent="0.2">
      <c r="A447" t="s">
        <v>221</v>
      </c>
      <c r="B447" t="s">
        <v>216</v>
      </c>
      <c r="C447" t="s">
        <v>217</v>
      </c>
      <c r="D447" t="s">
        <v>218</v>
      </c>
      <c r="E447" t="s">
        <v>176</v>
      </c>
      <c r="F447">
        <v>2015</v>
      </c>
      <c r="G447">
        <v>39.499000000000002</v>
      </c>
    </row>
    <row r="448" spans="1:7" x14ac:dyDescent="0.2">
      <c r="A448" t="s">
        <v>221</v>
      </c>
      <c r="B448" t="s">
        <v>216</v>
      </c>
      <c r="C448" t="s">
        <v>217</v>
      </c>
      <c r="D448" t="s">
        <v>218</v>
      </c>
      <c r="E448" t="s">
        <v>176</v>
      </c>
      <c r="F448">
        <v>2016</v>
      </c>
      <c r="G448">
        <v>35.128</v>
      </c>
    </row>
    <row r="449" spans="1:7" x14ac:dyDescent="0.2">
      <c r="A449" t="s">
        <v>221</v>
      </c>
      <c r="B449" t="s">
        <v>216</v>
      </c>
      <c r="C449" t="s">
        <v>217</v>
      </c>
      <c r="D449" t="s">
        <v>218</v>
      </c>
      <c r="E449" t="s">
        <v>176</v>
      </c>
      <c r="F449">
        <v>2017</v>
      </c>
      <c r="G449">
        <v>30.937999999999999</v>
      </c>
    </row>
    <row r="450" spans="1:7" x14ac:dyDescent="0.2">
      <c r="A450" t="s">
        <v>21</v>
      </c>
      <c r="B450" t="s">
        <v>216</v>
      </c>
      <c r="C450" t="s">
        <v>217</v>
      </c>
      <c r="D450" t="s">
        <v>218</v>
      </c>
      <c r="E450" t="s">
        <v>176</v>
      </c>
      <c r="F450">
        <v>1990</v>
      </c>
      <c r="G450">
        <v>42.408000000000001</v>
      </c>
    </row>
    <row r="451" spans="1:7" x14ac:dyDescent="0.2">
      <c r="A451" t="s">
        <v>21</v>
      </c>
      <c r="B451" t="s">
        <v>216</v>
      </c>
      <c r="C451" t="s">
        <v>217</v>
      </c>
      <c r="D451" t="s">
        <v>218</v>
      </c>
      <c r="E451" t="s">
        <v>176</v>
      </c>
      <c r="F451">
        <v>1991</v>
      </c>
      <c r="G451">
        <v>41.386000000000003</v>
      </c>
    </row>
    <row r="452" spans="1:7" x14ac:dyDescent="0.2">
      <c r="A452" t="s">
        <v>21</v>
      </c>
      <c r="B452" t="s">
        <v>216</v>
      </c>
      <c r="C452" t="s">
        <v>217</v>
      </c>
      <c r="D452" t="s">
        <v>218</v>
      </c>
      <c r="E452" t="s">
        <v>176</v>
      </c>
      <c r="F452">
        <v>1992</v>
      </c>
      <c r="G452">
        <v>40.031999999999996</v>
      </c>
    </row>
    <row r="453" spans="1:7" x14ac:dyDescent="0.2">
      <c r="A453" t="s">
        <v>21</v>
      </c>
      <c r="B453" t="s">
        <v>216</v>
      </c>
      <c r="C453" t="s">
        <v>217</v>
      </c>
      <c r="D453" t="s">
        <v>218</v>
      </c>
      <c r="E453" t="s">
        <v>176</v>
      </c>
      <c r="F453">
        <v>1993</v>
      </c>
      <c r="G453">
        <v>38.771999999999998</v>
      </c>
    </row>
    <row r="454" spans="1:7" x14ac:dyDescent="0.2">
      <c r="A454" t="s">
        <v>21</v>
      </c>
      <c r="B454" t="s">
        <v>216</v>
      </c>
      <c r="C454" t="s">
        <v>217</v>
      </c>
      <c r="D454" t="s">
        <v>218</v>
      </c>
      <c r="E454" t="s">
        <v>176</v>
      </c>
      <c r="F454">
        <v>1994</v>
      </c>
      <c r="G454">
        <v>35.932000000000002</v>
      </c>
    </row>
    <row r="455" spans="1:7" x14ac:dyDescent="0.2">
      <c r="A455" t="s">
        <v>21</v>
      </c>
      <c r="B455" t="s">
        <v>216</v>
      </c>
      <c r="C455" t="s">
        <v>217</v>
      </c>
      <c r="D455" t="s">
        <v>218</v>
      </c>
      <c r="E455" t="s">
        <v>176</v>
      </c>
      <c r="F455">
        <v>1995</v>
      </c>
      <c r="G455">
        <v>34.781999999999996</v>
      </c>
    </row>
    <row r="456" spans="1:7" x14ac:dyDescent="0.2">
      <c r="A456" t="s">
        <v>21</v>
      </c>
      <c r="B456" t="s">
        <v>216</v>
      </c>
      <c r="C456" t="s">
        <v>217</v>
      </c>
      <c r="D456" t="s">
        <v>218</v>
      </c>
      <c r="E456" t="s">
        <v>176</v>
      </c>
      <c r="F456">
        <v>1996</v>
      </c>
      <c r="G456">
        <v>33.683</v>
      </c>
    </row>
    <row r="457" spans="1:7" x14ac:dyDescent="0.2">
      <c r="A457" t="s">
        <v>21</v>
      </c>
      <c r="B457" t="s">
        <v>216</v>
      </c>
      <c r="C457" t="s">
        <v>217</v>
      </c>
      <c r="D457" t="s">
        <v>218</v>
      </c>
      <c r="E457" t="s">
        <v>176</v>
      </c>
      <c r="F457">
        <v>1997</v>
      </c>
      <c r="G457">
        <v>31.425999999999998</v>
      </c>
    </row>
    <row r="458" spans="1:7" x14ac:dyDescent="0.2">
      <c r="A458" t="s">
        <v>21</v>
      </c>
      <c r="B458" t="s">
        <v>216</v>
      </c>
      <c r="C458" t="s">
        <v>217</v>
      </c>
      <c r="D458" t="s">
        <v>218</v>
      </c>
      <c r="E458" t="s">
        <v>176</v>
      </c>
      <c r="F458">
        <v>1998</v>
      </c>
      <c r="G458">
        <v>30.143999999999998</v>
      </c>
    </row>
    <row r="459" spans="1:7" x14ac:dyDescent="0.2">
      <c r="A459" t="s">
        <v>21</v>
      </c>
      <c r="B459" t="s">
        <v>216</v>
      </c>
      <c r="C459" t="s">
        <v>217</v>
      </c>
      <c r="D459" t="s">
        <v>218</v>
      </c>
      <c r="E459" t="s">
        <v>176</v>
      </c>
      <c r="F459">
        <v>1999</v>
      </c>
      <c r="G459">
        <v>29.503</v>
      </c>
    </row>
    <row r="460" spans="1:7" x14ac:dyDescent="0.2">
      <c r="A460" t="s">
        <v>21</v>
      </c>
      <c r="B460" t="s">
        <v>216</v>
      </c>
      <c r="C460" t="s">
        <v>217</v>
      </c>
      <c r="D460" t="s">
        <v>218</v>
      </c>
      <c r="E460" t="s">
        <v>176</v>
      </c>
      <c r="F460">
        <v>2000</v>
      </c>
      <c r="G460">
        <v>27.949000000000002</v>
      </c>
    </row>
    <row r="461" spans="1:7" x14ac:dyDescent="0.2">
      <c r="A461" t="s">
        <v>21</v>
      </c>
      <c r="B461" t="s">
        <v>216</v>
      </c>
      <c r="C461" t="s">
        <v>217</v>
      </c>
      <c r="D461" t="s">
        <v>218</v>
      </c>
      <c r="E461" t="s">
        <v>176</v>
      </c>
      <c r="F461">
        <v>2001</v>
      </c>
      <c r="G461">
        <v>26.994</v>
      </c>
    </row>
    <row r="462" spans="1:7" x14ac:dyDescent="0.2">
      <c r="A462" t="s">
        <v>21</v>
      </c>
      <c r="B462" t="s">
        <v>216</v>
      </c>
      <c r="C462" t="s">
        <v>217</v>
      </c>
      <c r="D462" t="s">
        <v>218</v>
      </c>
      <c r="E462" t="s">
        <v>176</v>
      </c>
      <c r="F462">
        <v>2002</v>
      </c>
      <c r="G462">
        <v>25.856999999999999</v>
      </c>
    </row>
    <row r="463" spans="1:7" x14ac:dyDescent="0.2">
      <c r="A463" t="s">
        <v>21</v>
      </c>
      <c r="B463" t="s">
        <v>216</v>
      </c>
      <c r="C463" t="s">
        <v>217</v>
      </c>
      <c r="D463" t="s">
        <v>218</v>
      </c>
      <c r="E463" t="s">
        <v>176</v>
      </c>
      <c r="F463">
        <v>2003</v>
      </c>
      <c r="G463">
        <v>25.408999999999999</v>
      </c>
    </row>
    <row r="464" spans="1:7" x14ac:dyDescent="0.2">
      <c r="A464" t="s">
        <v>21</v>
      </c>
      <c r="B464" t="s">
        <v>216</v>
      </c>
      <c r="C464" t="s">
        <v>217</v>
      </c>
      <c r="D464" t="s">
        <v>218</v>
      </c>
      <c r="E464" t="s">
        <v>176</v>
      </c>
      <c r="F464">
        <v>2004</v>
      </c>
      <c r="G464">
        <v>24.462</v>
      </c>
    </row>
    <row r="465" spans="1:7" x14ac:dyDescent="0.2">
      <c r="A465" t="s">
        <v>21</v>
      </c>
      <c r="B465" t="s">
        <v>216</v>
      </c>
      <c r="C465" t="s">
        <v>217</v>
      </c>
      <c r="D465" t="s">
        <v>218</v>
      </c>
      <c r="E465" t="s">
        <v>176</v>
      </c>
      <c r="F465">
        <v>2005</v>
      </c>
      <c r="G465">
        <v>23.821999999999999</v>
      </c>
    </row>
    <row r="466" spans="1:7" x14ac:dyDescent="0.2">
      <c r="A466" t="s">
        <v>21</v>
      </c>
      <c r="B466" t="s">
        <v>216</v>
      </c>
      <c r="C466" t="s">
        <v>217</v>
      </c>
      <c r="D466" t="s">
        <v>218</v>
      </c>
      <c r="E466" t="s">
        <v>176</v>
      </c>
      <c r="F466">
        <v>2006</v>
      </c>
      <c r="G466">
        <v>23.231999999999999</v>
      </c>
    </row>
    <row r="467" spans="1:7" x14ac:dyDescent="0.2">
      <c r="A467" t="s">
        <v>21</v>
      </c>
      <c r="B467" t="s">
        <v>216</v>
      </c>
      <c r="C467" t="s">
        <v>217</v>
      </c>
      <c r="D467" t="s">
        <v>218</v>
      </c>
      <c r="E467" t="s">
        <v>176</v>
      </c>
      <c r="F467">
        <v>2007</v>
      </c>
      <c r="G467">
        <v>22.001999999999999</v>
      </c>
    </row>
    <row r="468" spans="1:7" x14ac:dyDescent="0.2">
      <c r="A468" t="s">
        <v>21</v>
      </c>
      <c r="B468" t="s">
        <v>216</v>
      </c>
      <c r="C468" t="s">
        <v>217</v>
      </c>
      <c r="D468" t="s">
        <v>218</v>
      </c>
      <c r="E468" t="s">
        <v>176</v>
      </c>
      <c r="F468">
        <v>2008</v>
      </c>
      <c r="G468">
        <v>21.408999999999999</v>
      </c>
    </row>
    <row r="469" spans="1:7" x14ac:dyDescent="0.2">
      <c r="A469" t="s">
        <v>21</v>
      </c>
      <c r="B469" t="s">
        <v>216</v>
      </c>
      <c r="C469" t="s">
        <v>217</v>
      </c>
      <c r="D469" t="s">
        <v>218</v>
      </c>
      <c r="E469" t="s">
        <v>176</v>
      </c>
      <c r="F469">
        <v>2009</v>
      </c>
      <c r="G469">
        <v>19.481999999999999</v>
      </c>
    </row>
    <row r="470" spans="1:7" x14ac:dyDescent="0.2">
      <c r="A470" t="s">
        <v>21</v>
      </c>
      <c r="B470" t="s">
        <v>216</v>
      </c>
      <c r="C470" t="s">
        <v>217</v>
      </c>
      <c r="D470" t="s">
        <v>218</v>
      </c>
      <c r="E470" t="s">
        <v>176</v>
      </c>
      <c r="F470">
        <v>2010</v>
      </c>
      <c r="G470">
        <v>19.033000000000001</v>
      </c>
    </row>
    <row r="471" spans="1:7" x14ac:dyDescent="0.2">
      <c r="A471" t="s">
        <v>21</v>
      </c>
      <c r="B471" t="s">
        <v>216</v>
      </c>
      <c r="C471" t="s">
        <v>217</v>
      </c>
      <c r="D471" t="s">
        <v>218</v>
      </c>
      <c r="E471" t="s">
        <v>176</v>
      </c>
      <c r="F471">
        <v>2011</v>
      </c>
      <c r="G471">
        <v>17.991</v>
      </c>
    </row>
    <row r="472" spans="1:7" x14ac:dyDescent="0.2">
      <c r="A472" t="s">
        <v>21</v>
      </c>
      <c r="B472" t="s">
        <v>216</v>
      </c>
      <c r="C472" t="s">
        <v>217</v>
      </c>
      <c r="D472" t="s">
        <v>218</v>
      </c>
      <c r="E472" t="s">
        <v>176</v>
      </c>
      <c r="F472">
        <v>2012</v>
      </c>
      <c r="G472">
        <v>16.936</v>
      </c>
    </row>
    <row r="473" spans="1:7" x14ac:dyDescent="0.2">
      <c r="A473" t="s">
        <v>21</v>
      </c>
      <c r="B473" t="s">
        <v>216</v>
      </c>
      <c r="C473" t="s">
        <v>217</v>
      </c>
      <c r="D473" t="s">
        <v>218</v>
      </c>
      <c r="E473" t="s">
        <v>176</v>
      </c>
      <c r="F473">
        <v>2013</v>
      </c>
      <c r="G473">
        <v>16.352</v>
      </c>
    </row>
    <row r="474" spans="1:7" x14ac:dyDescent="0.2">
      <c r="A474" t="s">
        <v>21</v>
      </c>
      <c r="B474" t="s">
        <v>216</v>
      </c>
      <c r="C474" t="s">
        <v>217</v>
      </c>
      <c r="D474" t="s">
        <v>218</v>
      </c>
      <c r="E474" t="s">
        <v>176</v>
      </c>
      <c r="F474">
        <v>2014</v>
      </c>
      <c r="G474">
        <v>15.1</v>
      </c>
    </row>
    <row r="475" spans="1:7" x14ac:dyDescent="0.2">
      <c r="A475" t="s">
        <v>21</v>
      </c>
      <c r="B475" t="s">
        <v>216</v>
      </c>
      <c r="C475" t="s">
        <v>217</v>
      </c>
      <c r="D475" t="s">
        <v>218</v>
      </c>
      <c r="E475" t="s">
        <v>176</v>
      </c>
      <c r="F475">
        <v>2015</v>
      </c>
      <c r="G475">
        <v>15.06</v>
      </c>
    </row>
    <row r="476" spans="1:7" x14ac:dyDescent="0.2">
      <c r="A476" t="s">
        <v>21</v>
      </c>
      <c r="B476" t="s">
        <v>216</v>
      </c>
      <c r="C476" t="s">
        <v>217</v>
      </c>
      <c r="D476" t="s">
        <v>218</v>
      </c>
      <c r="E476" t="s">
        <v>176</v>
      </c>
      <c r="F476">
        <v>2016</v>
      </c>
      <c r="G476">
        <v>14.186</v>
      </c>
    </row>
    <row r="477" spans="1:7" x14ac:dyDescent="0.2">
      <c r="A477" t="s">
        <v>21</v>
      </c>
      <c r="B477" t="s">
        <v>216</v>
      </c>
      <c r="C477" t="s">
        <v>217</v>
      </c>
      <c r="D477" t="s">
        <v>218</v>
      </c>
      <c r="E477" t="s">
        <v>176</v>
      </c>
      <c r="F477">
        <v>2017</v>
      </c>
      <c r="G477">
        <v>13.744</v>
      </c>
    </row>
    <row r="478" spans="1:7" x14ac:dyDescent="0.2">
      <c r="A478" t="s">
        <v>22</v>
      </c>
      <c r="B478" t="s">
        <v>216</v>
      </c>
      <c r="C478" t="s">
        <v>217</v>
      </c>
      <c r="D478" t="s">
        <v>218</v>
      </c>
      <c r="E478" t="s">
        <v>176</v>
      </c>
      <c r="F478">
        <v>1990</v>
      </c>
      <c r="G478">
        <v>28.696999999999999</v>
      </c>
    </row>
    <row r="479" spans="1:7" x14ac:dyDescent="0.2">
      <c r="A479" t="s">
        <v>22</v>
      </c>
      <c r="B479" t="s">
        <v>216</v>
      </c>
      <c r="C479" t="s">
        <v>217</v>
      </c>
      <c r="D479" t="s">
        <v>218</v>
      </c>
      <c r="E479" t="s">
        <v>176</v>
      </c>
      <c r="F479">
        <v>1991</v>
      </c>
      <c r="G479">
        <v>28.157</v>
      </c>
    </row>
    <row r="480" spans="1:7" x14ac:dyDescent="0.2">
      <c r="A480" t="s">
        <v>22</v>
      </c>
      <c r="B480" t="s">
        <v>216</v>
      </c>
      <c r="C480" t="s">
        <v>217</v>
      </c>
      <c r="D480" t="s">
        <v>218</v>
      </c>
      <c r="E480" t="s">
        <v>176</v>
      </c>
      <c r="F480">
        <v>1992</v>
      </c>
      <c r="G480">
        <v>27.658000000000001</v>
      </c>
    </row>
    <row r="481" spans="1:7" x14ac:dyDescent="0.2">
      <c r="A481" t="s">
        <v>22</v>
      </c>
      <c r="B481" t="s">
        <v>216</v>
      </c>
      <c r="C481" t="s">
        <v>217</v>
      </c>
      <c r="D481" t="s">
        <v>218</v>
      </c>
      <c r="E481" t="s">
        <v>176</v>
      </c>
      <c r="F481">
        <v>1993</v>
      </c>
      <c r="G481">
        <v>27.713999999999999</v>
      </c>
    </row>
    <row r="482" spans="1:7" x14ac:dyDescent="0.2">
      <c r="A482" t="s">
        <v>22</v>
      </c>
      <c r="B482" t="s">
        <v>216</v>
      </c>
      <c r="C482" t="s">
        <v>217</v>
      </c>
      <c r="D482" t="s">
        <v>218</v>
      </c>
      <c r="E482" t="s">
        <v>176</v>
      </c>
      <c r="F482">
        <v>1994</v>
      </c>
      <c r="G482">
        <v>27.48</v>
      </c>
    </row>
    <row r="483" spans="1:7" x14ac:dyDescent="0.2">
      <c r="A483" t="s">
        <v>22</v>
      </c>
      <c r="B483" t="s">
        <v>216</v>
      </c>
      <c r="C483" t="s">
        <v>217</v>
      </c>
      <c r="D483" t="s">
        <v>218</v>
      </c>
      <c r="E483" t="s">
        <v>176</v>
      </c>
      <c r="F483">
        <v>1995</v>
      </c>
      <c r="G483">
        <v>27.382000000000001</v>
      </c>
    </row>
    <row r="484" spans="1:7" x14ac:dyDescent="0.2">
      <c r="A484" t="s">
        <v>22</v>
      </c>
      <c r="B484" t="s">
        <v>216</v>
      </c>
      <c r="C484" t="s">
        <v>217</v>
      </c>
      <c r="D484" t="s">
        <v>218</v>
      </c>
      <c r="E484" t="s">
        <v>176</v>
      </c>
      <c r="F484">
        <v>1996</v>
      </c>
      <c r="G484">
        <v>28.134</v>
      </c>
    </row>
    <row r="485" spans="1:7" x14ac:dyDescent="0.2">
      <c r="A485" t="s">
        <v>22</v>
      </c>
      <c r="B485" t="s">
        <v>216</v>
      </c>
      <c r="C485" t="s">
        <v>217</v>
      </c>
      <c r="D485" t="s">
        <v>218</v>
      </c>
      <c r="E485" t="s">
        <v>176</v>
      </c>
      <c r="F485">
        <v>1997</v>
      </c>
      <c r="G485">
        <v>26.725999999999999</v>
      </c>
    </row>
    <row r="486" spans="1:7" x14ac:dyDescent="0.2">
      <c r="A486" t="s">
        <v>22</v>
      </c>
      <c r="B486" t="s">
        <v>216</v>
      </c>
      <c r="C486" t="s">
        <v>217</v>
      </c>
      <c r="D486" t="s">
        <v>218</v>
      </c>
      <c r="E486" t="s">
        <v>176</v>
      </c>
      <c r="F486">
        <v>1998</v>
      </c>
      <c r="G486">
        <v>24.428999999999998</v>
      </c>
    </row>
    <row r="487" spans="1:7" x14ac:dyDescent="0.2">
      <c r="A487" t="s">
        <v>22</v>
      </c>
      <c r="B487" t="s">
        <v>216</v>
      </c>
      <c r="C487" t="s">
        <v>217</v>
      </c>
      <c r="D487" t="s">
        <v>218</v>
      </c>
      <c r="E487" t="s">
        <v>176</v>
      </c>
      <c r="F487">
        <v>1999</v>
      </c>
      <c r="G487">
        <v>23.687000000000001</v>
      </c>
    </row>
    <row r="488" spans="1:7" x14ac:dyDescent="0.2">
      <c r="A488" t="s">
        <v>22</v>
      </c>
      <c r="B488" t="s">
        <v>216</v>
      </c>
      <c r="C488" t="s">
        <v>217</v>
      </c>
      <c r="D488" t="s">
        <v>218</v>
      </c>
      <c r="E488" t="s">
        <v>176</v>
      </c>
      <c r="F488">
        <v>2000</v>
      </c>
      <c r="G488">
        <v>22.085999999999999</v>
      </c>
    </row>
    <row r="489" spans="1:7" x14ac:dyDescent="0.2">
      <c r="A489" t="s">
        <v>22</v>
      </c>
      <c r="B489" t="s">
        <v>216</v>
      </c>
      <c r="C489" t="s">
        <v>217</v>
      </c>
      <c r="D489" t="s">
        <v>218</v>
      </c>
      <c r="E489" t="s">
        <v>176</v>
      </c>
      <c r="F489">
        <v>2001</v>
      </c>
      <c r="G489">
        <v>21.504000000000001</v>
      </c>
    </row>
    <row r="490" spans="1:7" x14ac:dyDescent="0.2">
      <c r="A490" t="s">
        <v>22</v>
      </c>
      <c r="B490" t="s">
        <v>216</v>
      </c>
      <c r="C490" t="s">
        <v>217</v>
      </c>
      <c r="D490" t="s">
        <v>218</v>
      </c>
      <c r="E490" t="s">
        <v>176</v>
      </c>
      <c r="F490">
        <v>2002</v>
      </c>
      <c r="G490">
        <v>20.718</v>
      </c>
    </row>
    <row r="491" spans="1:7" x14ac:dyDescent="0.2">
      <c r="A491" t="s">
        <v>22</v>
      </c>
      <c r="B491" t="s">
        <v>216</v>
      </c>
      <c r="C491" t="s">
        <v>217</v>
      </c>
      <c r="D491" t="s">
        <v>218</v>
      </c>
      <c r="E491" t="s">
        <v>176</v>
      </c>
      <c r="F491">
        <v>2003</v>
      </c>
      <c r="G491">
        <v>21.283000000000001</v>
      </c>
    </row>
    <row r="492" spans="1:7" x14ac:dyDescent="0.2">
      <c r="A492" t="s">
        <v>22</v>
      </c>
      <c r="B492" t="s">
        <v>216</v>
      </c>
      <c r="C492" t="s">
        <v>217</v>
      </c>
      <c r="D492" t="s">
        <v>218</v>
      </c>
      <c r="E492" t="s">
        <v>176</v>
      </c>
      <c r="F492">
        <v>2004</v>
      </c>
      <c r="G492">
        <v>21.861000000000001</v>
      </c>
    </row>
    <row r="493" spans="1:7" x14ac:dyDescent="0.2">
      <c r="A493" t="s">
        <v>22</v>
      </c>
      <c r="B493" t="s">
        <v>216</v>
      </c>
      <c r="C493" t="s">
        <v>217</v>
      </c>
      <c r="D493" t="s">
        <v>218</v>
      </c>
      <c r="E493" t="s">
        <v>176</v>
      </c>
      <c r="F493">
        <v>2005</v>
      </c>
      <c r="G493">
        <v>22.652999999999999</v>
      </c>
    </row>
    <row r="494" spans="1:7" x14ac:dyDescent="0.2">
      <c r="A494" t="s">
        <v>22</v>
      </c>
      <c r="B494" t="s">
        <v>216</v>
      </c>
      <c r="C494" t="s">
        <v>217</v>
      </c>
      <c r="D494" t="s">
        <v>218</v>
      </c>
      <c r="E494" t="s">
        <v>176</v>
      </c>
      <c r="F494">
        <v>2006</v>
      </c>
      <c r="G494">
        <v>23.201000000000001</v>
      </c>
    </row>
    <row r="495" spans="1:7" x14ac:dyDescent="0.2">
      <c r="A495" t="s">
        <v>22</v>
      </c>
      <c r="B495" t="s">
        <v>216</v>
      </c>
      <c r="C495" t="s">
        <v>217</v>
      </c>
      <c r="D495" t="s">
        <v>218</v>
      </c>
      <c r="E495" t="s">
        <v>176</v>
      </c>
      <c r="F495">
        <v>2007</v>
      </c>
      <c r="G495">
        <v>23.265999999999998</v>
      </c>
    </row>
    <row r="496" spans="1:7" x14ac:dyDescent="0.2">
      <c r="A496" t="s">
        <v>22</v>
      </c>
      <c r="B496" t="s">
        <v>216</v>
      </c>
      <c r="C496" t="s">
        <v>217</v>
      </c>
      <c r="D496" t="s">
        <v>218</v>
      </c>
      <c r="E496" t="s">
        <v>176</v>
      </c>
      <c r="F496">
        <v>2008</v>
      </c>
      <c r="G496">
        <v>22.486000000000001</v>
      </c>
    </row>
    <row r="497" spans="1:7" x14ac:dyDescent="0.2">
      <c r="A497" t="s">
        <v>22</v>
      </c>
      <c r="B497" t="s">
        <v>216</v>
      </c>
      <c r="C497" t="s">
        <v>217</v>
      </c>
      <c r="D497" t="s">
        <v>218</v>
      </c>
      <c r="E497" t="s">
        <v>176</v>
      </c>
      <c r="F497">
        <v>2009</v>
      </c>
      <c r="G497">
        <v>22.315000000000001</v>
      </c>
    </row>
    <row r="498" spans="1:7" x14ac:dyDescent="0.2">
      <c r="A498" t="s">
        <v>22</v>
      </c>
      <c r="B498" t="s">
        <v>216</v>
      </c>
      <c r="C498" t="s">
        <v>217</v>
      </c>
      <c r="D498" t="s">
        <v>218</v>
      </c>
      <c r="E498" t="s">
        <v>176</v>
      </c>
      <c r="F498">
        <v>2010</v>
      </c>
      <c r="G498">
        <v>23.15</v>
      </c>
    </row>
    <row r="499" spans="1:7" x14ac:dyDescent="0.2">
      <c r="A499" t="s">
        <v>22</v>
      </c>
      <c r="B499" t="s">
        <v>216</v>
      </c>
      <c r="C499" t="s">
        <v>217</v>
      </c>
      <c r="D499" t="s">
        <v>218</v>
      </c>
      <c r="E499" t="s">
        <v>176</v>
      </c>
      <c r="F499">
        <v>2011</v>
      </c>
      <c r="G499">
        <v>22.753</v>
      </c>
    </row>
    <row r="500" spans="1:7" x14ac:dyDescent="0.2">
      <c r="A500" t="s">
        <v>22</v>
      </c>
      <c r="B500" t="s">
        <v>216</v>
      </c>
      <c r="C500" t="s">
        <v>217</v>
      </c>
      <c r="D500" t="s">
        <v>218</v>
      </c>
      <c r="E500" t="s">
        <v>176</v>
      </c>
      <c r="F500">
        <v>2012</v>
      </c>
      <c r="G500">
        <v>21.856000000000002</v>
      </c>
    </row>
    <row r="501" spans="1:7" x14ac:dyDescent="0.2">
      <c r="A501" t="s">
        <v>22</v>
      </c>
      <c r="B501" t="s">
        <v>216</v>
      </c>
      <c r="C501" t="s">
        <v>217</v>
      </c>
      <c r="D501" t="s">
        <v>218</v>
      </c>
      <c r="E501" t="s">
        <v>176</v>
      </c>
      <c r="F501">
        <v>2013</v>
      </c>
      <c r="G501">
        <v>20.841000000000001</v>
      </c>
    </row>
    <row r="502" spans="1:7" x14ac:dyDescent="0.2">
      <c r="A502" t="s">
        <v>22</v>
      </c>
      <c r="B502" t="s">
        <v>216</v>
      </c>
      <c r="C502" t="s">
        <v>217</v>
      </c>
      <c r="D502" t="s">
        <v>218</v>
      </c>
      <c r="E502" t="s">
        <v>176</v>
      </c>
      <c r="F502">
        <v>2014</v>
      </c>
      <c r="G502">
        <v>19.584</v>
      </c>
    </row>
    <row r="503" spans="1:7" x14ac:dyDescent="0.2">
      <c r="A503" t="s">
        <v>22</v>
      </c>
      <c r="B503" t="s">
        <v>216</v>
      </c>
      <c r="C503" t="s">
        <v>217</v>
      </c>
      <c r="D503" t="s">
        <v>218</v>
      </c>
      <c r="E503" t="s">
        <v>176</v>
      </c>
      <c r="F503">
        <v>2015</v>
      </c>
      <c r="G503">
        <v>19.048999999999999</v>
      </c>
    </row>
    <row r="504" spans="1:7" x14ac:dyDescent="0.2">
      <c r="A504" t="s">
        <v>22</v>
      </c>
      <c r="B504" t="s">
        <v>216</v>
      </c>
      <c r="C504" t="s">
        <v>217</v>
      </c>
      <c r="D504" t="s">
        <v>218</v>
      </c>
      <c r="E504" t="s">
        <v>176</v>
      </c>
      <c r="F504">
        <v>2016</v>
      </c>
      <c r="G504">
        <v>19.515000000000001</v>
      </c>
    </row>
    <row r="505" spans="1:7" x14ac:dyDescent="0.2">
      <c r="A505" t="s">
        <v>22</v>
      </c>
      <c r="B505" t="s">
        <v>216</v>
      </c>
      <c r="C505" t="s">
        <v>217</v>
      </c>
      <c r="D505" t="s">
        <v>218</v>
      </c>
      <c r="E505" t="s">
        <v>176</v>
      </c>
      <c r="F505">
        <v>2017</v>
      </c>
      <c r="G505">
        <v>21.146000000000001</v>
      </c>
    </row>
    <row r="506" spans="1:7" x14ac:dyDescent="0.2">
      <c r="A506" t="s">
        <v>222</v>
      </c>
      <c r="B506" t="s">
        <v>216</v>
      </c>
      <c r="C506" t="s">
        <v>217</v>
      </c>
      <c r="D506" t="s">
        <v>218</v>
      </c>
      <c r="E506" t="s">
        <v>176</v>
      </c>
      <c r="F506">
        <v>1990</v>
      </c>
      <c r="G506">
        <v>27.164999999999999</v>
      </c>
    </row>
    <row r="507" spans="1:7" x14ac:dyDescent="0.2">
      <c r="A507" t="s">
        <v>222</v>
      </c>
      <c r="B507" t="s">
        <v>216</v>
      </c>
      <c r="C507" t="s">
        <v>217</v>
      </c>
      <c r="D507" t="s">
        <v>218</v>
      </c>
      <c r="E507" t="s">
        <v>176</v>
      </c>
      <c r="F507">
        <v>1991</v>
      </c>
      <c r="G507">
        <v>28.498999999999999</v>
      </c>
    </row>
    <row r="508" spans="1:7" x14ac:dyDescent="0.2">
      <c r="A508" t="s">
        <v>222</v>
      </c>
      <c r="B508" t="s">
        <v>216</v>
      </c>
      <c r="C508" t="s">
        <v>217</v>
      </c>
      <c r="D508" t="s">
        <v>218</v>
      </c>
      <c r="E508" t="s">
        <v>176</v>
      </c>
      <c r="F508">
        <v>1992</v>
      </c>
      <c r="G508">
        <v>30.57</v>
      </c>
    </row>
    <row r="509" spans="1:7" x14ac:dyDescent="0.2">
      <c r="A509" t="s">
        <v>222</v>
      </c>
      <c r="B509" t="s">
        <v>216</v>
      </c>
      <c r="C509" t="s">
        <v>217</v>
      </c>
      <c r="D509" t="s">
        <v>218</v>
      </c>
      <c r="E509" t="s">
        <v>176</v>
      </c>
      <c r="F509">
        <v>1993</v>
      </c>
      <c r="G509">
        <v>29.477</v>
      </c>
    </row>
    <row r="510" spans="1:7" x14ac:dyDescent="0.2">
      <c r="A510" t="s">
        <v>222</v>
      </c>
      <c r="B510" t="s">
        <v>216</v>
      </c>
      <c r="C510" t="s">
        <v>217</v>
      </c>
      <c r="D510" t="s">
        <v>218</v>
      </c>
      <c r="E510" t="s">
        <v>176</v>
      </c>
      <c r="F510">
        <v>1994</v>
      </c>
      <c r="G510">
        <v>29.356999999999999</v>
      </c>
    </row>
    <row r="511" spans="1:7" x14ac:dyDescent="0.2">
      <c r="A511" t="s">
        <v>222</v>
      </c>
      <c r="B511" t="s">
        <v>216</v>
      </c>
      <c r="C511" t="s">
        <v>217</v>
      </c>
      <c r="D511" t="s">
        <v>218</v>
      </c>
      <c r="E511" t="s">
        <v>176</v>
      </c>
      <c r="F511">
        <v>1995</v>
      </c>
      <c r="G511">
        <v>30.274000000000001</v>
      </c>
    </row>
    <row r="512" spans="1:7" x14ac:dyDescent="0.2">
      <c r="A512" t="s">
        <v>222</v>
      </c>
      <c r="B512" t="s">
        <v>216</v>
      </c>
      <c r="C512" t="s">
        <v>217</v>
      </c>
      <c r="D512" t="s">
        <v>218</v>
      </c>
      <c r="E512" t="s">
        <v>176</v>
      </c>
      <c r="F512">
        <v>1996</v>
      </c>
      <c r="G512">
        <v>28.376000000000001</v>
      </c>
    </row>
    <row r="513" spans="1:7" x14ac:dyDescent="0.2">
      <c r="A513" t="s">
        <v>222</v>
      </c>
      <c r="B513" t="s">
        <v>216</v>
      </c>
      <c r="C513" t="s">
        <v>217</v>
      </c>
      <c r="D513" t="s">
        <v>218</v>
      </c>
      <c r="E513" t="s">
        <v>176</v>
      </c>
      <c r="F513">
        <v>1997</v>
      </c>
      <c r="G513">
        <v>28.241</v>
      </c>
    </row>
    <row r="514" spans="1:7" x14ac:dyDescent="0.2">
      <c r="A514" t="s">
        <v>222</v>
      </c>
      <c r="B514" t="s">
        <v>216</v>
      </c>
      <c r="C514" t="s">
        <v>217</v>
      </c>
      <c r="D514" t="s">
        <v>218</v>
      </c>
      <c r="E514" t="s">
        <v>176</v>
      </c>
      <c r="F514">
        <v>1998</v>
      </c>
      <c r="G514">
        <v>29.088999999999999</v>
      </c>
    </row>
    <row r="515" spans="1:7" x14ac:dyDescent="0.2">
      <c r="A515" t="s">
        <v>222</v>
      </c>
      <c r="B515" t="s">
        <v>216</v>
      </c>
      <c r="C515" t="s">
        <v>217</v>
      </c>
      <c r="D515" t="s">
        <v>218</v>
      </c>
      <c r="E515" t="s">
        <v>176</v>
      </c>
      <c r="F515">
        <v>1999</v>
      </c>
      <c r="G515">
        <v>30.247</v>
      </c>
    </row>
    <row r="516" spans="1:7" x14ac:dyDescent="0.2">
      <c r="A516" t="s">
        <v>222</v>
      </c>
      <c r="B516" t="s">
        <v>216</v>
      </c>
      <c r="C516" t="s">
        <v>217</v>
      </c>
      <c r="D516" t="s">
        <v>218</v>
      </c>
      <c r="E516" t="s">
        <v>176</v>
      </c>
      <c r="F516">
        <v>2000</v>
      </c>
      <c r="G516">
        <v>29.41</v>
      </c>
    </row>
    <row r="517" spans="1:7" x14ac:dyDescent="0.2">
      <c r="A517" t="s">
        <v>222</v>
      </c>
      <c r="B517" t="s">
        <v>216</v>
      </c>
      <c r="C517" t="s">
        <v>217</v>
      </c>
      <c r="D517" t="s">
        <v>218</v>
      </c>
      <c r="E517" t="s">
        <v>176</v>
      </c>
      <c r="F517">
        <v>2001</v>
      </c>
      <c r="G517">
        <v>28.992000000000001</v>
      </c>
    </row>
    <row r="518" spans="1:7" x14ac:dyDescent="0.2">
      <c r="A518" t="s">
        <v>222</v>
      </c>
      <c r="B518" t="s">
        <v>216</v>
      </c>
      <c r="C518" t="s">
        <v>217</v>
      </c>
      <c r="D518" t="s">
        <v>218</v>
      </c>
      <c r="E518" t="s">
        <v>176</v>
      </c>
      <c r="F518">
        <v>2002</v>
      </c>
      <c r="G518">
        <v>29.532</v>
      </c>
    </row>
    <row r="519" spans="1:7" x14ac:dyDescent="0.2">
      <c r="A519" t="s">
        <v>222</v>
      </c>
      <c r="B519" t="s">
        <v>216</v>
      </c>
      <c r="C519" t="s">
        <v>217</v>
      </c>
      <c r="D519" t="s">
        <v>218</v>
      </c>
      <c r="E519" t="s">
        <v>176</v>
      </c>
      <c r="F519">
        <v>2003</v>
      </c>
      <c r="G519">
        <v>27.001999999999999</v>
      </c>
    </row>
    <row r="520" spans="1:7" x14ac:dyDescent="0.2">
      <c r="A520" t="s">
        <v>222</v>
      </c>
      <c r="B520" t="s">
        <v>216</v>
      </c>
      <c r="C520" t="s">
        <v>217</v>
      </c>
      <c r="D520" t="s">
        <v>218</v>
      </c>
      <c r="E520" t="s">
        <v>176</v>
      </c>
      <c r="F520">
        <v>2004</v>
      </c>
      <c r="G520">
        <v>27.138999999999999</v>
      </c>
    </row>
    <row r="521" spans="1:7" x14ac:dyDescent="0.2">
      <c r="A521" t="s">
        <v>222</v>
      </c>
      <c r="B521" t="s">
        <v>216</v>
      </c>
      <c r="C521" t="s">
        <v>217</v>
      </c>
      <c r="D521" t="s">
        <v>218</v>
      </c>
      <c r="E521" t="s">
        <v>176</v>
      </c>
      <c r="F521">
        <v>2005</v>
      </c>
      <c r="G521">
        <v>27.794</v>
      </c>
    </row>
    <row r="522" spans="1:7" x14ac:dyDescent="0.2">
      <c r="A522" t="s">
        <v>222</v>
      </c>
      <c r="B522" t="s">
        <v>216</v>
      </c>
      <c r="C522" t="s">
        <v>217</v>
      </c>
      <c r="D522" t="s">
        <v>218</v>
      </c>
      <c r="E522" t="s">
        <v>176</v>
      </c>
      <c r="F522">
        <v>2006</v>
      </c>
      <c r="G522">
        <v>25.178999999999998</v>
      </c>
    </row>
    <row r="523" spans="1:7" x14ac:dyDescent="0.2">
      <c r="A523" t="s">
        <v>222</v>
      </c>
      <c r="B523" t="s">
        <v>216</v>
      </c>
      <c r="C523" t="s">
        <v>217</v>
      </c>
      <c r="D523" t="s">
        <v>218</v>
      </c>
      <c r="E523" t="s">
        <v>176</v>
      </c>
      <c r="F523">
        <v>2007</v>
      </c>
      <c r="G523">
        <v>24.102</v>
      </c>
    </row>
    <row r="524" spans="1:7" x14ac:dyDescent="0.2">
      <c r="A524" t="s">
        <v>222</v>
      </c>
      <c r="B524" t="s">
        <v>216</v>
      </c>
      <c r="C524" t="s">
        <v>217</v>
      </c>
      <c r="D524" t="s">
        <v>218</v>
      </c>
      <c r="E524" t="s">
        <v>176</v>
      </c>
      <c r="F524">
        <v>2008</v>
      </c>
      <c r="G524">
        <v>22.268999999999998</v>
      </c>
    </row>
    <row r="525" spans="1:7" x14ac:dyDescent="0.2">
      <c r="A525" t="s">
        <v>222</v>
      </c>
      <c r="B525" t="s">
        <v>216</v>
      </c>
      <c r="C525" t="s">
        <v>217</v>
      </c>
      <c r="D525" t="s">
        <v>218</v>
      </c>
      <c r="E525" t="s">
        <v>176</v>
      </c>
      <c r="F525">
        <v>2009</v>
      </c>
      <c r="G525">
        <v>21.129000000000001</v>
      </c>
    </row>
    <row r="526" spans="1:7" x14ac:dyDescent="0.2">
      <c r="A526" t="s">
        <v>222</v>
      </c>
      <c r="B526" t="s">
        <v>216</v>
      </c>
      <c r="C526" t="s">
        <v>217</v>
      </c>
      <c r="D526" t="s">
        <v>218</v>
      </c>
      <c r="E526" t="s">
        <v>176</v>
      </c>
      <c r="F526">
        <v>2010</v>
      </c>
      <c r="G526">
        <v>19.381</v>
      </c>
    </row>
    <row r="527" spans="1:7" x14ac:dyDescent="0.2">
      <c r="A527" t="s">
        <v>222</v>
      </c>
      <c r="B527" t="s">
        <v>216</v>
      </c>
      <c r="C527" t="s">
        <v>217</v>
      </c>
      <c r="D527" t="s">
        <v>218</v>
      </c>
      <c r="E527" t="s">
        <v>176</v>
      </c>
      <c r="F527">
        <v>2011</v>
      </c>
      <c r="G527">
        <v>17.797999999999998</v>
      </c>
    </row>
    <row r="528" spans="1:7" x14ac:dyDescent="0.2">
      <c r="A528" t="s">
        <v>222</v>
      </c>
      <c r="B528" t="s">
        <v>216</v>
      </c>
      <c r="C528" t="s">
        <v>217</v>
      </c>
      <c r="D528" t="s">
        <v>218</v>
      </c>
      <c r="E528" t="s">
        <v>176</v>
      </c>
      <c r="F528">
        <v>2012</v>
      </c>
      <c r="G528">
        <v>16.585000000000001</v>
      </c>
    </row>
    <row r="529" spans="1:7" x14ac:dyDescent="0.2">
      <c r="A529" t="s">
        <v>222</v>
      </c>
      <c r="B529" t="s">
        <v>216</v>
      </c>
      <c r="C529" t="s">
        <v>217</v>
      </c>
      <c r="D529" t="s">
        <v>218</v>
      </c>
      <c r="E529" t="s">
        <v>176</v>
      </c>
      <c r="F529">
        <v>2013</v>
      </c>
      <c r="G529">
        <v>16.367999999999999</v>
      </c>
    </row>
    <row r="530" spans="1:7" x14ac:dyDescent="0.2">
      <c r="A530" t="s">
        <v>222</v>
      </c>
      <c r="B530" t="s">
        <v>216</v>
      </c>
      <c r="C530" t="s">
        <v>217</v>
      </c>
      <c r="D530" t="s">
        <v>218</v>
      </c>
      <c r="E530" t="s">
        <v>176</v>
      </c>
      <c r="F530">
        <v>2014</v>
      </c>
      <c r="G530">
        <v>16.175999999999998</v>
      </c>
    </row>
    <row r="531" spans="1:7" x14ac:dyDescent="0.2">
      <c r="A531" t="s">
        <v>222</v>
      </c>
      <c r="B531" t="s">
        <v>216</v>
      </c>
      <c r="C531" t="s">
        <v>217</v>
      </c>
      <c r="D531" t="s">
        <v>218</v>
      </c>
      <c r="E531" t="s">
        <v>176</v>
      </c>
      <c r="F531">
        <v>2015</v>
      </c>
      <c r="G531">
        <v>16.579000000000001</v>
      </c>
    </row>
    <row r="532" spans="1:7" x14ac:dyDescent="0.2">
      <c r="A532" t="s">
        <v>222</v>
      </c>
      <c r="B532" t="s">
        <v>216</v>
      </c>
      <c r="C532" t="s">
        <v>217</v>
      </c>
      <c r="D532" t="s">
        <v>218</v>
      </c>
      <c r="E532" t="s">
        <v>176</v>
      </c>
      <c r="F532">
        <v>2016</v>
      </c>
      <c r="G532">
        <v>16.027000000000001</v>
      </c>
    </row>
    <row r="533" spans="1:7" x14ac:dyDescent="0.2">
      <c r="A533" t="s">
        <v>222</v>
      </c>
      <c r="B533" t="s">
        <v>216</v>
      </c>
      <c r="C533" t="s">
        <v>217</v>
      </c>
      <c r="D533" t="s">
        <v>218</v>
      </c>
      <c r="E533" t="s">
        <v>176</v>
      </c>
      <c r="F533">
        <v>2017</v>
      </c>
      <c r="G533">
        <v>16.376000000000001</v>
      </c>
    </row>
    <row r="534" spans="1:7" x14ac:dyDescent="0.2">
      <c r="A534" t="s">
        <v>25</v>
      </c>
      <c r="B534" t="s">
        <v>216</v>
      </c>
      <c r="C534" t="s">
        <v>217</v>
      </c>
      <c r="D534" t="s">
        <v>218</v>
      </c>
      <c r="E534" t="s">
        <v>176</v>
      </c>
      <c r="F534">
        <v>1990</v>
      </c>
      <c r="G534">
        <v>29.946000000000002</v>
      </c>
    </row>
    <row r="535" spans="1:7" x14ac:dyDescent="0.2">
      <c r="A535" t="s">
        <v>25</v>
      </c>
      <c r="B535" t="s">
        <v>216</v>
      </c>
      <c r="C535" t="s">
        <v>217</v>
      </c>
      <c r="D535" t="s">
        <v>218</v>
      </c>
      <c r="E535" t="s">
        <v>176</v>
      </c>
      <c r="F535">
        <v>1991</v>
      </c>
      <c r="G535">
        <v>25.652000000000001</v>
      </c>
    </row>
    <row r="536" spans="1:7" x14ac:dyDescent="0.2">
      <c r="A536" t="s">
        <v>25</v>
      </c>
      <c r="B536" t="s">
        <v>216</v>
      </c>
      <c r="C536" t="s">
        <v>217</v>
      </c>
      <c r="D536" t="s">
        <v>218</v>
      </c>
      <c r="E536" t="s">
        <v>176</v>
      </c>
      <c r="F536">
        <v>1992</v>
      </c>
      <c r="G536">
        <v>22.928999999999998</v>
      </c>
    </row>
    <row r="537" spans="1:7" x14ac:dyDescent="0.2">
      <c r="A537" t="s">
        <v>25</v>
      </c>
      <c r="B537" t="s">
        <v>216</v>
      </c>
      <c r="C537" t="s">
        <v>217</v>
      </c>
      <c r="D537" t="s">
        <v>218</v>
      </c>
      <c r="E537" t="s">
        <v>176</v>
      </c>
      <c r="F537">
        <v>1993</v>
      </c>
      <c r="G537">
        <v>21.366</v>
      </c>
    </row>
    <row r="538" spans="1:7" x14ac:dyDescent="0.2">
      <c r="A538" t="s">
        <v>25</v>
      </c>
      <c r="B538" t="s">
        <v>216</v>
      </c>
      <c r="C538" t="s">
        <v>217</v>
      </c>
      <c r="D538" t="s">
        <v>218</v>
      </c>
      <c r="E538" t="s">
        <v>176</v>
      </c>
      <c r="F538">
        <v>1994</v>
      </c>
      <c r="G538">
        <v>21.071999999999999</v>
      </c>
    </row>
    <row r="539" spans="1:7" x14ac:dyDescent="0.2">
      <c r="A539" t="s">
        <v>25</v>
      </c>
      <c r="B539" t="s">
        <v>216</v>
      </c>
      <c r="C539" t="s">
        <v>217</v>
      </c>
      <c r="D539" t="s">
        <v>218</v>
      </c>
      <c r="E539" t="s">
        <v>176</v>
      </c>
      <c r="F539">
        <v>1995</v>
      </c>
      <c r="G539">
        <v>21.251999999999999</v>
      </c>
    </row>
    <row r="540" spans="1:7" x14ac:dyDescent="0.2">
      <c r="A540" t="s">
        <v>25</v>
      </c>
      <c r="B540" t="s">
        <v>216</v>
      </c>
      <c r="C540" t="s">
        <v>217</v>
      </c>
      <c r="D540" t="s">
        <v>218</v>
      </c>
      <c r="E540" t="s">
        <v>176</v>
      </c>
      <c r="F540">
        <v>1996</v>
      </c>
      <c r="G540">
        <v>21.041</v>
      </c>
    </row>
    <row r="541" spans="1:7" x14ac:dyDescent="0.2">
      <c r="A541" t="s">
        <v>25</v>
      </c>
      <c r="B541" t="s">
        <v>216</v>
      </c>
      <c r="C541" t="s">
        <v>217</v>
      </c>
      <c r="D541" t="s">
        <v>218</v>
      </c>
      <c r="E541" t="s">
        <v>176</v>
      </c>
      <c r="F541">
        <v>1997</v>
      </c>
      <c r="G541">
        <v>20.86</v>
      </c>
    </row>
    <row r="542" spans="1:7" x14ac:dyDescent="0.2">
      <c r="A542" t="s">
        <v>25</v>
      </c>
      <c r="B542" t="s">
        <v>216</v>
      </c>
      <c r="C542" t="s">
        <v>217</v>
      </c>
      <c r="D542" t="s">
        <v>218</v>
      </c>
      <c r="E542" t="s">
        <v>176</v>
      </c>
      <c r="F542">
        <v>1998</v>
      </c>
      <c r="G542">
        <v>21.14</v>
      </c>
    </row>
    <row r="543" spans="1:7" x14ac:dyDescent="0.2">
      <c r="A543" t="s">
        <v>25</v>
      </c>
      <c r="B543" t="s">
        <v>216</v>
      </c>
      <c r="C543" t="s">
        <v>217</v>
      </c>
      <c r="D543" t="s">
        <v>218</v>
      </c>
      <c r="E543" t="s">
        <v>176</v>
      </c>
      <c r="F543">
        <v>1999</v>
      </c>
      <c r="G543">
        <v>20.274999999999999</v>
      </c>
    </row>
    <row r="544" spans="1:7" x14ac:dyDescent="0.2">
      <c r="A544" t="s">
        <v>25</v>
      </c>
      <c r="B544" t="s">
        <v>216</v>
      </c>
      <c r="C544" t="s">
        <v>217</v>
      </c>
      <c r="D544" t="s">
        <v>218</v>
      </c>
      <c r="E544" t="s">
        <v>176</v>
      </c>
      <c r="F544">
        <v>2000</v>
      </c>
      <c r="G544">
        <v>19.827000000000002</v>
      </c>
    </row>
    <row r="545" spans="1:7" x14ac:dyDescent="0.2">
      <c r="A545" t="s">
        <v>25</v>
      </c>
      <c r="B545" t="s">
        <v>216</v>
      </c>
      <c r="C545" t="s">
        <v>217</v>
      </c>
      <c r="D545" t="s">
        <v>218</v>
      </c>
      <c r="E545" t="s">
        <v>176</v>
      </c>
      <c r="F545">
        <v>2001</v>
      </c>
      <c r="G545">
        <v>20.006</v>
      </c>
    </row>
    <row r="546" spans="1:7" x14ac:dyDescent="0.2">
      <c r="A546" t="s">
        <v>25</v>
      </c>
      <c r="B546" t="s">
        <v>216</v>
      </c>
      <c r="C546" t="s">
        <v>217</v>
      </c>
      <c r="D546" t="s">
        <v>218</v>
      </c>
      <c r="E546" t="s">
        <v>176</v>
      </c>
      <c r="F546">
        <v>2002</v>
      </c>
      <c r="G546">
        <v>18.88</v>
      </c>
    </row>
    <row r="547" spans="1:7" x14ac:dyDescent="0.2">
      <c r="A547" t="s">
        <v>25</v>
      </c>
      <c r="B547" t="s">
        <v>216</v>
      </c>
      <c r="C547" t="s">
        <v>217</v>
      </c>
      <c r="D547" t="s">
        <v>218</v>
      </c>
      <c r="E547" t="s">
        <v>176</v>
      </c>
      <c r="F547">
        <v>2003</v>
      </c>
      <c r="G547">
        <v>18.506</v>
      </c>
    </row>
    <row r="548" spans="1:7" x14ac:dyDescent="0.2">
      <c r="A548" t="s">
        <v>25</v>
      </c>
      <c r="B548" t="s">
        <v>216</v>
      </c>
      <c r="C548" t="s">
        <v>217</v>
      </c>
      <c r="D548" t="s">
        <v>218</v>
      </c>
      <c r="E548" t="s">
        <v>176</v>
      </c>
      <c r="F548">
        <v>2004</v>
      </c>
      <c r="G548">
        <v>18.484999999999999</v>
      </c>
    </row>
    <row r="549" spans="1:7" x14ac:dyDescent="0.2">
      <c r="A549" t="s">
        <v>25</v>
      </c>
      <c r="B549" t="s">
        <v>216</v>
      </c>
      <c r="C549" t="s">
        <v>217</v>
      </c>
      <c r="D549" t="s">
        <v>218</v>
      </c>
      <c r="E549" t="s">
        <v>176</v>
      </c>
      <c r="F549">
        <v>2005</v>
      </c>
      <c r="G549">
        <v>19.125</v>
      </c>
    </row>
    <row r="550" spans="1:7" x14ac:dyDescent="0.2">
      <c r="A550" t="s">
        <v>25</v>
      </c>
      <c r="B550" t="s">
        <v>216</v>
      </c>
      <c r="C550" t="s">
        <v>217</v>
      </c>
      <c r="D550" t="s">
        <v>218</v>
      </c>
      <c r="E550" t="s">
        <v>176</v>
      </c>
      <c r="F550">
        <v>2006</v>
      </c>
      <c r="G550">
        <v>17.873999999999999</v>
      </c>
    </row>
    <row r="551" spans="1:7" x14ac:dyDescent="0.2">
      <c r="A551" t="s">
        <v>25</v>
      </c>
      <c r="B551" t="s">
        <v>216</v>
      </c>
      <c r="C551" t="s">
        <v>217</v>
      </c>
      <c r="D551" t="s">
        <v>218</v>
      </c>
      <c r="E551" t="s">
        <v>176</v>
      </c>
      <c r="F551">
        <v>2007</v>
      </c>
      <c r="G551">
        <v>17.771999999999998</v>
      </c>
    </row>
    <row r="552" spans="1:7" x14ac:dyDescent="0.2">
      <c r="A552" t="s">
        <v>25</v>
      </c>
      <c r="B552" t="s">
        <v>216</v>
      </c>
      <c r="C552" t="s">
        <v>217</v>
      </c>
      <c r="D552" t="s">
        <v>218</v>
      </c>
      <c r="E552" t="s">
        <v>176</v>
      </c>
      <c r="F552">
        <v>2008</v>
      </c>
      <c r="G552">
        <v>17.722000000000001</v>
      </c>
    </row>
    <row r="553" spans="1:7" x14ac:dyDescent="0.2">
      <c r="A553" t="s">
        <v>25</v>
      </c>
      <c r="B553" t="s">
        <v>216</v>
      </c>
      <c r="C553" t="s">
        <v>217</v>
      </c>
      <c r="D553" t="s">
        <v>218</v>
      </c>
      <c r="E553" t="s">
        <v>176</v>
      </c>
      <c r="F553">
        <v>2009</v>
      </c>
      <c r="G553">
        <v>16.079000000000001</v>
      </c>
    </row>
    <row r="554" spans="1:7" x14ac:dyDescent="0.2">
      <c r="A554" t="s">
        <v>25</v>
      </c>
      <c r="B554" t="s">
        <v>216</v>
      </c>
      <c r="C554" t="s">
        <v>217</v>
      </c>
      <c r="D554" t="s">
        <v>218</v>
      </c>
      <c r="E554" t="s">
        <v>176</v>
      </c>
      <c r="F554">
        <v>2010</v>
      </c>
      <c r="G554">
        <v>15.714</v>
      </c>
    </row>
    <row r="555" spans="1:7" x14ac:dyDescent="0.2">
      <c r="A555" t="s">
        <v>25</v>
      </c>
      <c r="B555" t="s">
        <v>216</v>
      </c>
      <c r="C555" t="s">
        <v>217</v>
      </c>
      <c r="D555" t="s">
        <v>218</v>
      </c>
      <c r="E555" t="s">
        <v>176</v>
      </c>
      <c r="F555">
        <v>2011</v>
      </c>
      <c r="G555">
        <v>14.289</v>
      </c>
    </row>
    <row r="556" spans="1:7" x14ac:dyDescent="0.2">
      <c r="A556" t="s">
        <v>25</v>
      </c>
      <c r="B556" t="s">
        <v>216</v>
      </c>
      <c r="C556" t="s">
        <v>217</v>
      </c>
      <c r="D556" t="s">
        <v>218</v>
      </c>
      <c r="E556" t="s">
        <v>176</v>
      </c>
      <c r="F556">
        <v>2012</v>
      </c>
      <c r="G556">
        <v>13.859</v>
      </c>
    </row>
    <row r="557" spans="1:7" x14ac:dyDescent="0.2">
      <c r="A557" t="s">
        <v>25</v>
      </c>
      <c r="B557" t="s">
        <v>216</v>
      </c>
      <c r="C557" t="s">
        <v>217</v>
      </c>
      <c r="D557" t="s">
        <v>218</v>
      </c>
      <c r="E557" t="s">
        <v>176</v>
      </c>
      <c r="F557">
        <v>2013</v>
      </c>
      <c r="G557">
        <v>13.436</v>
      </c>
    </row>
    <row r="558" spans="1:7" x14ac:dyDescent="0.2">
      <c r="A558" t="s">
        <v>25</v>
      </c>
      <c r="B558" t="s">
        <v>216</v>
      </c>
      <c r="C558" t="s">
        <v>217</v>
      </c>
      <c r="D558" t="s">
        <v>218</v>
      </c>
      <c r="E558" t="s">
        <v>176</v>
      </c>
      <c r="F558">
        <v>2014</v>
      </c>
      <c r="G558">
        <v>13.359</v>
      </c>
    </row>
    <row r="559" spans="1:7" x14ac:dyDescent="0.2">
      <c r="A559" t="s">
        <v>25</v>
      </c>
      <c r="B559" t="s">
        <v>216</v>
      </c>
      <c r="C559" t="s">
        <v>217</v>
      </c>
      <c r="D559" t="s">
        <v>218</v>
      </c>
      <c r="E559" t="s">
        <v>176</v>
      </c>
      <c r="F559">
        <v>2015</v>
      </c>
      <c r="G559">
        <v>13.286</v>
      </c>
    </row>
    <row r="560" spans="1:7" x14ac:dyDescent="0.2">
      <c r="A560" t="s">
        <v>25</v>
      </c>
      <c r="B560" t="s">
        <v>216</v>
      </c>
      <c r="C560" t="s">
        <v>217</v>
      </c>
      <c r="D560" t="s">
        <v>218</v>
      </c>
      <c r="E560" t="s">
        <v>176</v>
      </c>
      <c r="F560">
        <v>2016</v>
      </c>
      <c r="G560">
        <v>12.14</v>
      </c>
    </row>
    <row r="561" spans="1:7" x14ac:dyDescent="0.2">
      <c r="A561" t="s">
        <v>25</v>
      </c>
      <c r="B561" t="s">
        <v>216</v>
      </c>
      <c r="C561" t="s">
        <v>217</v>
      </c>
      <c r="D561" t="s">
        <v>218</v>
      </c>
      <c r="E561" t="s">
        <v>176</v>
      </c>
      <c r="F561">
        <v>2017</v>
      </c>
      <c r="G561">
        <v>11.939</v>
      </c>
    </row>
    <row r="562" spans="1:7" x14ac:dyDescent="0.2">
      <c r="A562" t="s">
        <v>26</v>
      </c>
      <c r="B562" t="s">
        <v>216</v>
      </c>
      <c r="C562" t="s">
        <v>217</v>
      </c>
      <c r="D562" t="s">
        <v>218</v>
      </c>
      <c r="E562" t="s">
        <v>176</v>
      </c>
      <c r="F562">
        <v>1990</v>
      </c>
      <c r="G562">
        <v>35.238999999999997</v>
      </c>
    </row>
    <row r="563" spans="1:7" x14ac:dyDescent="0.2">
      <c r="A563" t="s">
        <v>26</v>
      </c>
      <c r="B563" t="s">
        <v>216</v>
      </c>
      <c r="C563" t="s">
        <v>217</v>
      </c>
      <c r="D563" t="s">
        <v>218</v>
      </c>
      <c r="E563" t="s">
        <v>176</v>
      </c>
      <c r="F563">
        <v>1991</v>
      </c>
      <c r="G563">
        <v>32.472000000000001</v>
      </c>
    </row>
    <row r="564" spans="1:7" x14ac:dyDescent="0.2">
      <c r="A564" t="s">
        <v>26</v>
      </c>
      <c r="B564" t="s">
        <v>216</v>
      </c>
      <c r="C564" t="s">
        <v>217</v>
      </c>
      <c r="D564" t="s">
        <v>218</v>
      </c>
      <c r="E564" t="s">
        <v>176</v>
      </c>
      <c r="F564">
        <v>1992</v>
      </c>
      <c r="G564">
        <v>32.777999999999999</v>
      </c>
    </row>
    <row r="565" spans="1:7" x14ac:dyDescent="0.2">
      <c r="A565" t="s">
        <v>26</v>
      </c>
      <c r="B565" t="s">
        <v>216</v>
      </c>
      <c r="C565" t="s">
        <v>217</v>
      </c>
      <c r="D565" t="s">
        <v>218</v>
      </c>
      <c r="E565" t="s">
        <v>176</v>
      </c>
      <c r="F565">
        <v>1993</v>
      </c>
      <c r="G565">
        <v>34.713999999999999</v>
      </c>
    </row>
    <row r="566" spans="1:7" x14ac:dyDescent="0.2">
      <c r="A566" t="s">
        <v>26</v>
      </c>
      <c r="B566" t="s">
        <v>216</v>
      </c>
      <c r="C566" t="s">
        <v>217</v>
      </c>
      <c r="D566" t="s">
        <v>218</v>
      </c>
      <c r="E566" t="s">
        <v>176</v>
      </c>
      <c r="F566">
        <v>1994</v>
      </c>
      <c r="G566">
        <v>36.262</v>
      </c>
    </row>
    <row r="567" spans="1:7" x14ac:dyDescent="0.2">
      <c r="A567" t="s">
        <v>26</v>
      </c>
      <c r="B567" t="s">
        <v>216</v>
      </c>
      <c r="C567" t="s">
        <v>217</v>
      </c>
      <c r="D567" t="s">
        <v>218</v>
      </c>
      <c r="E567" t="s">
        <v>176</v>
      </c>
      <c r="F567">
        <v>1995</v>
      </c>
      <c r="G567">
        <v>35.774999999999999</v>
      </c>
    </row>
    <row r="568" spans="1:7" x14ac:dyDescent="0.2">
      <c r="A568" t="s">
        <v>26</v>
      </c>
      <c r="B568" t="s">
        <v>216</v>
      </c>
      <c r="C568" t="s">
        <v>217</v>
      </c>
      <c r="D568" t="s">
        <v>218</v>
      </c>
      <c r="E568" t="s">
        <v>176</v>
      </c>
      <c r="F568">
        <v>1996</v>
      </c>
      <c r="G568">
        <v>37.152000000000001</v>
      </c>
    </row>
    <row r="569" spans="1:7" x14ac:dyDescent="0.2">
      <c r="A569" t="s">
        <v>26</v>
      </c>
      <c r="B569" t="s">
        <v>216</v>
      </c>
      <c r="C569" t="s">
        <v>217</v>
      </c>
      <c r="D569" t="s">
        <v>218</v>
      </c>
      <c r="E569" t="s">
        <v>176</v>
      </c>
      <c r="F569">
        <v>1997</v>
      </c>
      <c r="G569">
        <v>36.511000000000003</v>
      </c>
    </row>
    <row r="570" spans="1:7" x14ac:dyDescent="0.2">
      <c r="A570" t="s">
        <v>26</v>
      </c>
      <c r="B570" t="s">
        <v>216</v>
      </c>
      <c r="C570" t="s">
        <v>217</v>
      </c>
      <c r="D570" t="s">
        <v>218</v>
      </c>
      <c r="E570" t="s">
        <v>176</v>
      </c>
      <c r="F570">
        <v>1998</v>
      </c>
      <c r="G570">
        <v>33.015999999999998</v>
      </c>
    </row>
    <row r="571" spans="1:7" x14ac:dyDescent="0.2">
      <c r="A571" t="s">
        <v>26</v>
      </c>
      <c r="B571" t="s">
        <v>216</v>
      </c>
      <c r="C571" t="s">
        <v>217</v>
      </c>
      <c r="D571" t="s">
        <v>218</v>
      </c>
      <c r="E571" t="s">
        <v>176</v>
      </c>
      <c r="F571">
        <v>1999</v>
      </c>
      <c r="G571">
        <v>29.634</v>
      </c>
    </row>
    <row r="572" spans="1:7" x14ac:dyDescent="0.2">
      <c r="A572" t="s">
        <v>26</v>
      </c>
      <c r="B572" t="s">
        <v>216</v>
      </c>
      <c r="C572" t="s">
        <v>217</v>
      </c>
      <c r="D572" t="s">
        <v>218</v>
      </c>
      <c r="E572" t="s">
        <v>176</v>
      </c>
      <c r="F572">
        <v>2000</v>
      </c>
      <c r="G572">
        <v>29.350999999999999</v>
      </c>
    </row>
    <row r="573" spans="1:7" x14ac:dyDescent="0.2">
      <c r="A573" t="s">
        <v>26</v>
      </c>
      <c r="B573" t="s">
        <v>216</v>
      </c>
      <c r="C573" t="s">
        <v>217</v>
      </c>
      <c r="D573" t="s">
        <v>218</v>
      </c>
      <c r="E573" t="s">
        <v>176</v>
      </c>
      <c r="F573">
        <v>2001</v>
      </c>
      <c r="G573">
        <v>29.259</v>
      </c>
    </row>
    <row r="574" spans="1:7" x14ac:dyDescent="0.2">
      <c r="A574" t="s">
        <v>26</v>
      </c>
      <c r="B574" t="s">
        <v>216</v>
      </c>
      <c r="C574" t="s">
        <v>217</v>
      </c>
      <c r="D574" t="s">
        <v>218</v>
      </c>
      <c r="E574" t="s">
        <v>176</v>
      </c>
      <c r="F574">
        <v>2002</v>
      </c>
      <c r="G574">
        <v>28.997</v>
      </c>
    </row>
    <row r="575" spans="1:7" x14ac:dyDescent="0.2">
      <c r="A575" t="s">
        <v>26</v>
      </c>
      <c r="B575" t="s">
        <v>216</v>
      </c>
      <c r="C575" t="s">
        <v>217</v>
      </c>
      <c r="D575" t="s">
        <v>218</v>
      </c>
      <c r="E575" t="s">
        <v>176</v>
      </c>
      <c r="F575">
        <v>2003</v>
      </c>
      <c r="G575">
        <v>27.707000000000001</v>
      </c>
    </row>
    <row r="576" spans="1:7" x14ac:dyDescent="0.2">
      <c r="A576" t="s">
        <v>26</v>
      </c>
      <c r="B576" t="s">
        <v>216</v>
      </c>
      <c r="C576" t="s">
        <v>217</v>
      </c>
      <c r="D576" t="s">
        <v>218</v>
      </c>
      <c r="E576" t="s">
        <v>176</v>
      </c>
      <c r="F576">
        <v>2004</v>
      </c>
      <c r="G576">
        <v>26.91</v>
      </c>
    </row>
    <row r="577" spans="1:7" x14ac:dyDescent="0.2">
      <c r="A577" t="s">
        <v>26</v>
      </c>
      <c r="B577" t="s">
        <v>216</v>
      </c>
      <c r="C577" t="s">
        <v>217</v>
      </c>
      <c r="D577" t="s">
        <v>218</v>
      </c>
      <c r="E577" t="s">
        <v>176</v>
      </c>
      <c r="F577">
        <v>2005</v>
      </c>
      <c r="G577">
        <v>27.431000000000001</v>
      </c>
    </row>
    <row r="578" spans="1:7" x14ac:dyDescent="0.2">
      <c r="A578" t="s">
        <v>26</v>
      </c>
      <c r="B578" t="s">
        <v>216</v>
      </c>
      <c r="C578" t="s">
        <v>217</v>
      </c>
      <c r="D578" t="s">
        <v>218</v>
      </c>
      <c r="E578" t="s">
        <v>176</v>
      </c>
      <c r="F578">
        <v>2006</v>
      </c>
      <c r="G578">
        <v>27.452999999999999</v>
      </c>
    </row>
    <row r="579" spans="1:7" x14ac:dyDescent="0.2">
      <c r="A579" t="s">
        <v>26</v>
      </c>
      <c r="B579" t="s">
        <v>216</v>
      </c>
      <c r="C579" t="s">
        <v>217</v>
      </c>
      <c r="D579" t="s">
        <v>218</v>
      </c>
      <c r="E579" t="s">
        <v>176</v>
      </c>
      <c r="F579">
        <v>2007</v>
      </c>
      <c r="G579">
        <v>26.437999999999999</v>
      </c>
    </row>
    <row r="580" spans="1:7" x14ac:dyDescent="0.2">
      <c r="A580" t="s">
        <v>26</v>
      </c>
      <c r="B580" t="s">
        <v>216</v>
      </c>
      <c r="C580" t="s">
        <v>217</v>
      </c>
      <c r="D580" t="s">
        <v>218</v>
      </c>
      <c r="E580" t="s">
        <v>176</v>
      </c>
      <c r="F580">
        <v>2008</v>
      </c>
      <c r="G580">
        <v>28.347999999999999</v>
      </c>
    </row>
    <row r="581" spans="1:7" x14ac:dyDescent="0.2">
      <c r="A581" t="s">
        <v>26</v>
      </c>
      <c r="B581" t="s">
        <v>216</v>
      </c>
      <c r="C581" t="s">
        <v>217</v>
      </c>
      <c r="D581" t="s">
        <v>218</v>
      </c>
      <c r="E581" t="s">
        <v>176</v>
      </c>
      <c r="F581">
        <v>2009</v>
      </c>
      <c r="G581">
        <v>24.141999999999999</v>
      </c>
    </row>
    <row r="582" spans="1:7" x14ac:dyDescent="0.2">
      <c r="A582" t="s">
        <v>26</v>
      </c>
      <c r="B582" t="s">
        <v>216</v>
      </c>
      <c r="C582" t="s">
        <v>217</v>
      </c>
      <c r="D582" t="s">
        <v>218</v>
      </c>
      <c r="E582" t="s">
        <v>176</v>
      </c>
      <c r="F582">
        <v>2010</v>
      </c>
      <c r="G582">
        <v>23.367000000000001</v>
      </c>
    </row>
    <row r="583" spans="1:7" x14ac:dyDescent="0.2">
      <c r="A583" t="s">
        <v>26</v>
      </c>
      <c r="B583" t="s">
        <v>216</v>
      </c>
      <c r="C583" t="s">
        <v>217</v>
      </c>
      <c r="D583" t="s">
        <v>218</v>
      </c>
      <c r="E583" t="s">
        <v>176</v>
      </c>
      <c r="F583">
        <v>2011</v>
      </c>
      <c r="G583">
        <v>22.943999999999999</v>
      </c>
    </row>
    <row r="584" spans="1:7" x14ac:dyDescent="0.2">
      <c r="A584" t="s">
        <v>26</v>
      </c>
      <c r="B584" t="s">
        <v>216</v>
      </c>
      <c r="C584" t="s">
        <v>217</v>
      </c>
      <c r="D584" t="s">
        <v>218</v>
      </c>
      <c r="E584" t="s">
        <v>176</v>
      </c>
      <c r="F584">
        <v>2012</v>
      </c>
      <c r="G584">
        <v>22.132000000000001</v>
      </c>
    </row>
    <row r="585" spans="1:7" x14ac:dyDescent="0.2">
      <c r="A585" t="s">
        <v>26</v>
      </c>
      <c r="B585" t="s">
        <v>216</v>
      </c>
      <c r="C585" t="s">
        <v>217</v>
      </c>
      <c r="D585" t="s">
        <v>218</v>
      </c>
      <c r="E585" t="s">
        <v>176</v>
      </c>
      <c r="F585">
        <v>2013</v>
      </c>
      <c r="G585">
        <v>21.114999999999998</v>
      </c>
    </row>
    <row r="586" spans="1:7" x14ac:dyDescent="0.2">
      <c r="A586" t="s">
        <v>26</v>
      </c>
      <c r="B586" t="s">
        <v>216</v>
      </c>
      <c r="C586" t="s">
        <v>217</v>
      </c>
      <c r="D586" t="s">
        <v>218</v>
      </c>
      <c r="E586" t="s">
        <v>176</v>
      </c>
      <c r="F586">
        <v>2014</v>
      </c>
      <c r="G586">
        <v>18.715</v>
      </c>
    </row>
    <row r="587" spans="1:7" x14ac:dyDescent="0.2">
      <c r="A587" t="s">
        <v>26</v>
      </c>
      <c r="B587" t="s">
        <v>216</v>
      </c>
      <c r="C587" t="s">
        <v>217</v>
      </c>
      <c r="D587" t="s">
        <v>218</v>
      </c>
      <c r="E587" t="s">
        <v>176</v>
      </c>
      <c r="F587">
        <v>2015</v>
      </c>
      <c r="G587">
        <v>16.753</v>
      </c>
    </row>
    <row r="588" spans="1:7" x14ac:dyDescent="0.2">
      <c r="A588" t="s">
        <v>26</v>
      </c>
      <c r="B588" t="s">
        <v>216</v>
      </c>
      <c r="C588" t="s">
        <v>217</v>
      </c>
      <c r="D588" t="s">
        <v>218</v>
      </c>
      <c r="E588" t="s">
        <v>176</v>
      </c>
      <c r="F588">
        <v>2016</v>
      </c>
      <c r="G588">
        <v>17.193999999999999</v>
      </c>
    </row>
    <row r="589" spans="1:7" x14ac:dyDescent="0.2">
      <c r="A589" t="s">
        <v>26</v>
      </c>
      <c r="B589" t="s">
        <v>216</v>
      </c>
      <c r="C589" t="s">
        <v>217</v>
      </c>
      <c r="D589" t="s">
        <v>218</v>
      </c>
      <c r="E589" t="s">
        <v>176</v>
      </c>
      <c r="F589">
        <v>2017</v>
      </c>
      <c r="G589">
        <v>16.547999999999998</v>
      </c>
    </row>
    <row r="590" spans="1:7" x14ac:dyDescent="0.2">
      <c r="A590" t="s">
        <v>28</v>
      </c>
      <c r="B590" t="s">
        <v>216</v>
      </c>
      <c r="C590" t="s">
        <v>217</v>
      </c>
      <c r="D590" t="s">
        <v>218</v>
      </c>
      <c r="E590" t="s">
        <v>176</v>
      </c>
      <c r="F590">
        <v>1990</v>
      </c>
      <c r="G590">
        <v>34.347000000000001</v>
      </c>
    </row>
    <row r="591" spans="1:7" x14ac:dyDescent="0.2">
      <c r="A591" t="s">
        <v>28</v>
      </c>
      <c r="B591" t="s">
        <v>216</v>
      </c>
      <c r="C591" t="s">
        <v>217</v>
      </c>
      <c r="D591" t="s">
        <v>218</v>
      </c>
      <c r="E591" t="s">
        <v>176</v>
      </c>
      <c r="F591">
        <v>1991</v>
      </c>
      <c r="G591">
        <v>35.606999999999999</v>
      </c>
    </row>
    <row r="592" spans="1:7" x14ac:dyDescent="0.2">
      <c r="A592" t="s">
        <v>28</v>
      </c>
      <c r="B592" t="s">
        <v>216</v>
      </c>
      <c r="C592" t="s">
        <v>217</v>
      </c>
      <c r="D592" t="s">
        <v>218</v>
      </c>
      <c r="E592" t="s">
        <v>176</v>
      </c>
      <c r="F592">
        <v>1992</v>
      </c>
      <c r="G592">
        <v>36.487000000000002</v>
      </c>
    </row>
    <row r="593" spans="1:7" x14ac:dyDescent="0.2">
      <c r="A593" t="s">
        <v>28</v>
      </c>
      <c r="B593" t="s">
        <v>216</v>
      </c>
      <c r="C593" t="s">
        <v>217</v>
      </c>
      <c r="D593" t="s">
        <v>218</v>
      </c>
      <c r="E593" t="s">
        <v>176</v>
      </c>
      <c r="F593">
        <v>1993</v>
      </c>
      <c r="G593">
        <v>35.222000000000001</v>
      </c>
    </row>
    <row r="594" spans="1:7" x14ac:dyDescent="0.2">
      <c r="A594" t="s">
        <v>28</v>
      </c>
      <c r="B594" t="s">
        <v>216</v>
      </c>
      <c r="C594" t="s">
        <v>217</v>
      </c>
      <c r="D594" t="s">
        <v>218</v>
      </c>
      <c r="E594" t="s">
        <v>176</v>
      </c>
      <c r="F594">
        <v>1994</v>
      </c>
      <c r="G594">
        <v>35.146000000000001</v>
      </c>
    </row>
    <row r="595" spans="1:7" x14ac:dyDescent="0.2">
      <c r="A595" t="s">
        <v>28</v>
      </c>
      <c r="B595" t="s">
        <v>216</v>
      </c>
      <c r="C595" t="s">
        <v>217</v>
      </c>
      <c r="D595" t="s">
        <v>218</v>
      </c>
      <c r="E595" t="s">
        <v>176</v>
      </c>
      <c r="F595">
        <v>1995</v>
      </c>
      <c r="G595">
        <v>34.573</v>
      </c>
    </row>
    <row r="596" spans="1:7" x14ac:dyDescent="0.2">
      <c r="A596" t="s">
        <v>28</v>
      </c>
      <c r="B596" t="s">
        <v>216</v>
      </c>
      <c r="C596" t="s">
        <v>217</v>
      </c>
      <c r="D596" t="s">
        <v>218</v>
      </c>
      <c r="E596" t="s">
        <v>176</v>
      </c>
      <c r="F596">
        <v>1996</v>
      </c>
      <c r="G596">
        <v>33.237000000000002</v>
      </c>
    </row>
    <row r="597" spans="1:7" x14ac:dyDescent="0.2">
      <c r="A597" t="s">
        <v>28</v>
      </c>
      <c r="B597" t="s">
        <v>216</v>
      </c>
      <c r="C597" t="s">
        <v>217</v>
      </c>
      <c r="D597" t="s">
        <v>218</v>
      </c>
      <c r="E597" t="s">
        <v>176</v>
      </c>
      <c r="F597">
        <v>1997</v>
      </c>
      <c r="G597">
        <v>33.215000000000003</v>
      </c>
    </row>
    <row r="598" spans="1:7" x14ac:dyDescent="0.2">
      <c r="A598" t="s">
        <v>28</v>
      </c>
      <c r="B598" t="s">
        <v>216</v>
      </c>
      <c r="C598" t="s">
        <v>217</v>
      </c>
      <c r="D598" t="s">
        <v>218</v>
      </c>
      <c r="E598" t="s">
        <v>176</v>
      </c>
      <c r="F598">
        <v>1998</v>
      </c>
      <c r="G598">
        <v>32.710999999999999</v>
      </c>
    </row>
    <row r="599" spans="1:7" x14ac:dyDescent="0.2">
      <c r="A599" t="s">
        <v>28</v>
      </c>
      <c r="B599" t="s">
        <v>216</v>
      </c>
      <c r="C599" t="s">
        <v>217</v>
      </c>
      <c r="D599" t="s">
        <v>218</v>
      </c>
      <c r="E599" t="s">
        <v>176</v>
      </c>
      <c r="F599">
        <v>1999</v>
      </c>
      <c r="G599">
        <v>33.195</v>
      </c>
    </row>
    <row r="600" spans="1:7" x14ac:dyDescent="0.2">
      <c r="A600" t="s">
        <v>28</v>
      </c>
      <c r="B600" t="s">
        <v>216</v>
      </c>
      <c r="C600" t="s">
        <v>217</v>
      </c>
      <c r="D600" t="s">
        <v>218</v>
      </c>
      <c r="E600" t="s">
        <v>176</v>
      </c>
      <c r="F600">
        <v>2000</v>
      </c>
      <c r="G600">
        <v>33.335999999999999</v>
      </c>
    </row>
    <row r="601" spans="1:7" x14ac:dyDescent="0.2">
      <c r="A601" t="s">
        <v>28</v>
      </c>
      <c r="B601" t="s">
        <v>216</v>
      </c>
      <c r="C601" t="s">
        <v>217</v>
      </c>
      <c r="D601" t="s">
        <v>218</v>
      </c>
      <c r="E601" t="s">
        <v>176</v>
      </c>
      <c r="F601">
        <v>2001</v>
      </c>
      <c r="G601">
        <v>32.183999999999997</v>
      </c>
    </row>
    <row r="602" spans="1:7" x14ac:dyDescent="0.2">
      <c r="A602" t="s">
        <v>28</v>
      </c>
      <c r="B602" t="s">
        <v>216</v>
      </c>
      <c r="C602" t="s">
        <v>217</v>
      </c>
      <c r="D602" t="s">
        <v>218</v>
      </c>
      <c r="E602" t="s">
        <v>176</v>
      </c>
      <c r="F602">
        <v>2002</v>
      </c>
      <c r="G602">
        <v>32.58</v>
      </c>
    </row>
    <row r="603" spans="1:7" x14ac:dyDescent="0.2">
      <c r="A603" t="s">
        <v>28</v>
      </c>
      <c r="B603" t="s">
        <v>216</v>
      </c>
      <c r="C603" t="s">
        <v>217</v>
      </c>
      <c r="D603" t="s">
        <v>218</v>
      </c>
      <c r="E603" t="s">
        <v>176</v>
      </c>
      <c r="F603">
        <v>2003</v>
      </c>
      <c r="G603">
        <v>31.846</v>
      </c>
    </row>
    <row r="604" spans="1:7" x14ac:dyDescent="0.2">
      <c r="A604" t="s">
        <v>28</v>
      </c>
      <c r="B604" t="s">
        <v>216</v>
      </c>
      <c r="C604" t="s">
        <v>217</v>
      </c>
      <c r="D604" t="s">
        <v>218</v>
      </c>
      <c r="E604" t="s">
        <v>176</v>
      </c>
      <c r="F604">
        <v>2004</v>
      </c>
      <c r="G604">
        <v>32.082999999999998</v>
      </c>
    </row>
    <row r="605" spans="1:7" x14ac:dyDescent="0.2">
      <c r="A605" t="s">
        <v>28</v>
      </c>
      <c r="B605" t="s">
        <v>216</v>
      </c>
      <c r="C605" t="s">
        <v>217</v>
      </c>
      <c r="D605" t="s">
        <v>218</v>
      </c>
      <c r="E605" t="s">
        <v>176</v>
      </c>
      <c r="F605">
        <v>2005</v>
      </c>
      <c r="G605">
        <v>31.125</v>
      </c>
    </row>
    <row r="606" spans="1:7" x14ac:dyDescent="0.2">
      <c r="A606" t="s">
        <v>28</v>
      </c>
      <c r="B606" t="s">
        <v>216</v>
      </c>
      <c r="C606" t="s">
        <v>217</v>
      </c>
      <c r="D606" t="s">
        <v>218</v>
      </c>
      <c r="E606" t="s">
        <v>176</v>
      </c>
      <c r="F606">
        <v>2006</v>
      </c>
      <c r="G606">
        <v>29.553999999999998</v>
      </c>
    </row>
    <row r="607" spans="1:7" x14ac:dyDescent="0.2">
      <c r="A607" t="s">
        <v>28</v>
      </c>
      <c r="B607" t="s">
        <v>216</v>
      </c>
      <c r="C607" t="s">
        <v>217</v>
      </c>
      <c r="D607" t="s">
        <v>218</v>
      </c>
      <c r="E607" t="s">
        <v>176</v>
      </c>
      <c r="F607">
        <v>2007</v>
      </c>
      <c r="G607">
        <v>28.9</v>
      </c>
    </row>
    <row r="608" spans="1:7" x14ac:dyDescent="0.2">
      <c r="A608" t="s">
        <v>28</v>
      </c>
      <c r="B608" t="s">
        <v>216</v>
      </c>
      <c r="C608" t="s">
        <v>217</v>
      </c>
      <c r="D608" t="s">
        <v>218</v>
      </c>
      <c r="E608" t="s">
        <v>176</v>
      </c>
      <c r="F608">
        <v>2008</v>
      </c>
      <c r="G608">
        <v>23.975999999999999</v>
      </c>
    </row>
    <row r="609" spans="1:7" x14ac:dyDescent="0.2">
      <c r="A609" t="s">
        <v>28</v>
      </c>
      <c r="B609" t="s">
        <v>216</v>
      </c>
      <c r="C609" t="s">
        <v>217</v>
      </c>
      <c r="D609" t="s">
        <v>218</v>
      </c>
      <c r="E609" t="s">
        <v>176</v>
      </c>
      <c r="F609">
        <v>2009</v>
      </c>
      <c r="G609">
        <v>21.111000000000001</v>
      </c>
    </row>
    <row r="610" spans="1:7" x14ac:dyDescent="0.2">
      <c r="A610" t="s">
        <v>28</v>
      </c>
      <c r="B610" t="s">
        <v>216</v>
      </c>
      <c r="C610" t="s">
        <v>217</v>
      </c>
      <c r="D610" t="s">
        <v>218</v>
      </c>
      <c r="E610" t="s">
        <v>176</v>
      </c>
      <c r="F610">
        <v>2010</v>
      </c>
      <c r="G610">
        <v>19.739000000000001</v>
      </c>
    </row>
    <row r="611" spans="1:7" x14ac:dyDescent="0.2">
      <c r="A611" t="s">
        <v>28</v>
      </c>
      <c r="B611" t="s">
        <v>216</v>
      </c>
      <c r="C611" t="s">
        <v>217</v>
      </c>
      <c r="D611" t="s">
        <v>218</v>
      </c>
      <c r="E611" t="s">
        <v>176</v>
      </c>
      <c r="F611">
        <v>2011</v>
      </c>
      <c r="G611">
        <v>19.297000000000001</v>
      </c>
    </row>
    <row r="612" spans="1:7" x14ac:dyDescent="0.2">
      <c r="A612" t="s">
        <v>28</v>
      </c>
      <c r="B612" t="s">
        <v>216</v>
      </c>
      <c r="C612" t="s">
        <v>217</v>
      </c>
      <c r="D612" t="s">
        <v>218</v>
      </c>
      <c r="E612" t="s">
        <v>176</v>
      </c>
      <c r="F612">
        <v>2012</v>
      </c>
      <c r="G612">
        <v>18.568000000000001</v>
      </c>
    </row>
    <row r="613" spans="1:7" x14ac:dyDescent="0.2">
      <c r="A613" t="s">
        <v>28</v>
      </c>
      <c r="B613" t="s">
        <v>216</v>
      </c>
      <c r="C613" t="s">
        <v>217</v>
      </c>
      <c r="D613" t="s">
        <v>218</v>
      </c>
      <c r="E613" t="s">
        <v>176</v>
      </c>
      <c r="F613">
        <v>2013</v>
      </c>
      <c r="G613">
        <v>16.167999999999999</v>
      </c>
    </row>
    <row r="614" spans="1:7" x14ac:dyDescent="0.2">
      <c r="A614" t="s">
        <v>28</v>
      </c>
      <c r="B614" t="s">
        <v>216</v>
      </c>
      <c r="C614" t="s">
        <v>217</v>
      </c>
      <c r="D614" t="s">
        <v>218</v>
      </c>
      <c r="E614" t="s">
        <v>176</v>
      </c>
      <c r="F614">
        <v>2014</v>
      </c>
      <c r="G614">
        <v>16.579000000000001</v>
      </c>
    </row>
    <row r="615" spans="1:7" x14ac:dyDescent="0.2">
      <c r="A615" t="s">
        <v>28</v>
      </c>
      <c r="B615" t="s">
        <v>216</v>
      </c>
      <c r="C615" t="s">
        <v>217</v>
      </c>
      <c r="D615" t="s">
        <v>218</v>
      </c>
      <c r="E615" t="s">
        <v>176</v>
      </c>
      <c r="F615">
        <v>2015</v>
      </c>
      <c r="G615">
        <v>16.678999999999998</v>
      </c>
    </row>
    <row r="616" spans="1:7" x14ac:dyDescent="0.2">
      <c r="A616" t="s">
        <v>28</v>
      </c>
      <c r="B616" t="s">
        <v>216</v>
      </c>
      <c r="C616" t="s">
        <v>217</v>
      </c>
      <c r="D616" t="s">
        <v>218</v>
      </c>
      <c r="E616" t="s">
        <v>176</v>
      </c>
      <c r="F616">
        <v>2016</v>
      </c>
      <c r="G616">
        <v>15.933999999999999</v>
      </c>
    </row>
    <row r="617" spans="1:7" x14ac:dyDescent="0.2">
      <c r="A617" t="s">
        <v>28</v>
      </c>
      <c r="B617" t="s">
        <v>216</v>
      </c>
      <c r="C617" t="s">
        <v>217</v>
      </c>
      <c r="D617" t="s">
        <v>218</v>
      </c>
      <c r="E617" t="s">
        <v>176</v>
      </c>
      <c r="F617">
        <v>2017</v>
      </c>
      <c r="G617">
        <v>15.882999999999999</v>
      </c>
    </row>
    <row r="618" spans="1:7" x14ac:dyDescent="0.2">
      <c r="A618" t="s">
        <v>27</v>
      </c>
      <c r="B618" t="s">
        <v>216</v>
      </c>
      <c r="C618" t="s">
        <v>217</v>
      </c>
      <c r="D618" t="s">
        <v>218</v>
      </c>
      <c r="E618" t="s">
        <v>176</v>
      </c>
      <c r="F618">
        <v>1990</v>
      </c>
      <c r="G618">
        <v>32.723999999999997</v>
      </c>
    </row>
    <row r="619" spans="1:7" x14ac:dyDescent="0.2">
      <c r="A619" t="s">
        <v>27</v>
      </c>
      <c r="B619" t="s">
        <v>216</v>
      </c>
      <c r="C619" t="s">
        <v>217</v>
      </c>
      <c r="D619" t="s">
        <v>218</v>
      </c>
      <c r="E619" t="s">
        <v>176</v>
      </c>
      <c r="F619">
        <v>1991</v>
      </c>
      <c r="G619">
        <v>32.816000000000003</v>
      </c>
    </row>
    <row r="620" spans="1:7" x14ac:dyDescent="0.2">
      <c r="A620" t="s">
        <v>27</v>
      </c>
      <c r="B620" t="s">
        <v>216</v>
      </c>
      <c r="C620" t="s">
        <v>217</v>
      </c>
      <c r="D620" t="s">
        <v>218</v>
      </c>
      <c r="E620" t="s">
        <v>176</v>
      </c>
      <c r="F620">
        <v>1992</v>
      </c>
      <c r="G620">
        <v>31.158999999999999</v>
      </c>
    </row>
    <row r="621" spans="1:7" x14ac:dyDescent="0.2">
      <c r="A621" t="s">
        <v>27</v>
      </c>
      <c r="B621" t="s">
        <v>216</v>
      </c>
      <c r="C621" t="s">
        <v>217</v>
      </c>
      <c r="D621" t="s">
        <v>218</v>
      </c>
      <c r="E621" t="s">
        <v>176</v>
      </c>
      <c r="F621">
        <v>1993</v>
      </c>
      <c r="G621">
        <v>29.428999999999998</v>
      </c>
    </row>
    <row r="622" spans="1:7" x14ac:dyDescent="0.2">
      <c r="A622" t="s">
        <v>27</v>
      </c>
      <c r="B622" t="s">
        <v>216</v>
      </c>
      <c r="C622" t="s">
        <v>217</v>
      </c>
      <c r="D622" t="s">
        <v>218</v>
      </c>
      <c r="E622" t="s">
        <v>176</v>
      </c>
      <c r="F622">
        <v>1994</v>
      </c>
      <c r="G622">
        <v>29.698</v>
      </c>
    </row>
    <row r="623" spans="1:7" x14ac:dyDescent="0.2">
      <c r="A623" t="s">
        <v>27</v>
      </c>
      <c r="B623" t="s">
        <v>216</v>
      </c>
      <c r="C623" t="s">
        <v>217</v>
      </c>
      <c r="D623" t="s">
        <v>218</v>
      </c>
      <c r="E623" t="s">
        <v>176</v>
      </c>
      <c r="F623">
        <v>1995</v>
      </c>
      <c r="G623">
        <v>28.422999999999998</v>
      </c>
    </row>
    <row r="624" spans="1:7" x14ac:dyDescent="0.2">
      <c r="A624" t="s">
        <v>27</v>
      </c>
      <c r="B624" t="s">
        <v>216</v>
      </c>
      <c r="C624" t="s">
        <v>217</v>
      </c>
      <c r="D624" t="s">
        <v>218</v>
      </c>
      <c r="E624" t="s">
        <v>176</v>
      </c>
      <c r="F624">
        <v>1996</v>
      </c>
      <c r="G624">
        <v>27.762</v>
      </c>
    </row>
    <row r="625" spans="1:7" x14ac:dyDescent="0.2">
      <c r="A625" t="s">
        <v>27</v>
      </c>
      <c r="B625" t="s">
        <v>216</v>
      </c>
      <c r="C625" t="s">
        <v>217</v>
      </c>
      <c r="D625" t="s">
        <v>218</v>
      </c>
      <c r="E625" t="s">
        <v>176</v>
      </c>
      <c r="F625">
        <v>1997</v>
      </c>
      <c r="G625">
        <v>26.701000000000001</v>
      </c>
    </row>
    <row r="626" spans="1:7" x14ac:dyDescent="0.2">
      <c r="A626" t="s">
        <v>27</v>
      </c>
      <c r="B626" t="s">
        <v>216</v>
      </c>
      <c r="C626" t="s">
        <v>217</v>
      </c>
      <c r="D626" t="s">
        <v>218</v>
      </c>
      <c r="E626" t="s">
        <v>176</v>
      </c>
      <c r="F626">
        <v>1998</v>
      </c>
      <c r="G626">
        <v>25.76</v>
      </c>
    </row>
    <row r="627" spans="1:7" x14ac:dyDescent="0.2">
      <c r="A627" t="s">
        <v>27</v>
      </c>
      <c r="B627" t="s">
        <v>216</v>
      </c>
      <c r="C627" t="s">
        <v>217</v>
      </c>
      <c r="D627" t="s">
        <v>218</v>
      </c>
      <c r="E627" t="s">
        <v>176</v>
      </c>
      <c r="F627">
        <v>1999</v>
      </c>
      <c r="G627">
        <v>24.937000000000001</v>
      </c>
    </row>
    <row r="628" spans="1:7" x14ac:dyDescent="0.2">
      <c r="A628" t="s">
        <v>27</v>
      </c>
      <c r="B628" t="s">
        <v>216</v>
      </c>
      <c r="C628" t="s">
        <v>217</v>
      </c>
      <c r="D628" t="s">
        <v>218</v>
      </c>
      <c r="E628" t="s">
        <v>176</v>
      </c>
      <c r="F628">
        <v>2000</v>
      </c>
      <c r="G628">
        <v>24.396000000000001</v>
      </c>
    </row>
    <row r="629" spans="1:7" x14ac:dyDescent="0.2">
      <c r="A629" t="s">
        <v>27</v>
      </c>
      <c r="B629" t="s">
        <v>216</v>
      </c>
      <c r="C629" t="s">
        <v>217</v>
      </c>
      <c r="D629" t="s">
        <v>218</v>
      </c>
      <c r="E629" t="s">
        <v>176</v>
      </c>
      <c r="F629">
        <v>2001</v>
      </c>
      <c r="G629">
        <v>23.202999999999999</v>
      </c>
    </row>
    <row r="630" spans="1:7" x14ac:dyDescent="0.2">
      <c r="A630" t="s">
        <v>27</v>
      </c>
      <c r="B630" t="s">
        <v>216</v>
      </c>
      <c r="C630" t="s">
        <v>217</v>
      </c>
      <c r="D630" t="s">
        <v>218</v>
      </c>
      <c r="E630" t="s">
        <v>176</v>
      </c>
      <c r="F630">
        <v>2002</v>
      </c>
      <c r="G630">
        <v>22.242999999999999</v>
      </c>
    </row>
    <row r="631" spans="1:7" x14ac:dyDescent="0.2">
      <c r="A631" t="s">
        <v>27</v>
      </c>
      <c r="B631" t="s">
        <v>216</v>
      </c>
      <c r="C631" t="s">
        <v>217</v>
      </c>
      <c r="D631" t="s">
        <v>218</v>
      </c>
      <c r="E631" t="s">
        <v>176</v>
      </c>
      <c r="F631">
        <v>2003</v>
      </c>
      <c r="G631">
        <v>21.742999999999999</v>
      </c>
    </row>
    <row r="632" spans="1:7" x14ac:dyDescent="0.2">
      <c r="A632" t="s">
        <v>27</v>
      </c>
      <c r="B632" t="s">
        <v>216</v>
      </c>
      <c r="C632" t="s">
        <v>217</v>
      </c>
      <c r="D632" t="s">
        <v>218</v>
      </c>
      <c r="E632" t="s">
        <v>176</v>
      </c>
      <c r="F632">
        <v>2004</v>
      </c>
      <c r="G632">
        <v>21.026</v>
      </c>
    </row>
    <row r="633" spans="1:7" x14ac:dyDescent="0.2">
      <c r="A633" t="s">
        <v>27</v>
      </c>
      <c r="B633" t="s">
        <v>216</v>
      </c>
      <c r="C633" t="s">
        <v>217</v>
      </c>
      <c r="D633" t="s">
        <v>218</v>
      </c>
      <c r="E633" t="s">
        <v>176</v>
      </c>
      <c r="F633">
        <v>2005</v>
      </c>
      <c r="G633">
        <v>20.358000000000001</v>
      </c>
    </row>
    <row r="634" spans="1:7" x14ac:dyDescent="0.2">
      <c r="A634" t="s">
        <v>27</v>
      </c>
      <c r="B634" t="s">
        <v>216</v>
      </c>
      <c r="C634" t="s">
        <v>217</v>
      </c>
      <c r="D634" t="s">
        <v>218</v>
      </c>
      <c r="E634" t="s">
        <v>176</v>
      </c>
      <c r="F634">
        <v>2006</v>
      </c>
      <c r="G634">
        <v>19.710999999999999</v>
      </c>
    </row>
    <row r="635" spans="1:7" x14ac:dyDescent="0.2">
      <c r="A635" t="s">
        <v>27</v>
      </c>
      <c r="B635" t="s">
        <v>216</v>
      </c>
      <c r="C635" t="s">
        <v>217</v>
      </c>
      <c r="D635" t="s">
        <v>218</v>
      </c>
      <c r="E635" t="s">
        <v>176</v>
      </c>
      <c r="F635">
        <v>2007</v>
      </c>
      <c r="G635">
        <v>18.803000000000001</v>
      </c>
    </row>
    <row r="636" spans="1:7" x14ac:dyDescent="0.2">
      <c r="A636" t="s">
        <v>27</v>
      </c>
      <c r="B636" t="s">
        <v>216</v>
      </c>
      <c r="C636" t="s">
        <v>217</v>
      </c>
      <c r="D636" t="s">
        <v>218</v>
      </c>
      <c r="E636" t="s">
        <v>176</v>
      </c>
      <c r="F636">
        <v>2008</v>
      </c>
      <c r="G636">
        <v>17.716000000000001</v>
      </c>
    </row>
    <row r="637" spans="1:7" x14ac:dyDescent="0.2">
      <c r="A637" t="s">
        <v>27</v>
      </c>
      <c r="B637" t="s">
        <v>216</v>
      </c>
      <c r="C637" t="s">
        <v>217</v>
      </c>
      <c r="D637" t="s">
        <v>218</v>
      </c>
      <c r="E637" t="s">
        <v>176</v>
      </c>
      <c r="F637">
        <v>2009</v>
      </c>
      <c r="G637">
        <v>16.402999999999999</v>
      </c>
    </row>
    <row r="638" spans="1:7" x14ac:dyDescent="0.2">
      <c r="A638" t="s">
        <v>27</v>
      </c>
      <c r="B638" t="s">
        <v>216</v>
      </c>
      <c r="C638" t="s">
        <v>217</v>
      </c>
      <c r="D638" t="s">
        <v>218</v>
      </c>
      <c r="E638" t="s">
        <v>176</v>
      </c>
      <c r="F638">
        <v>2010</v>
      </c>
      <c r="G638">
        <v>16.608000000000001</v>
      </c>
    </row>
    <row r="639" spans="1:7" x14ac:dyDescent="0.2">
      <c r="A639" t="s">
        <v>27</v>
      </c>
      <c r="B639" t="s">
        <v>216</v>
      </c>
      <c r="C639" t="s">
        <v>217</v>
      </c>
      <c r="D639" t="s">
        <v>218</v>
      </c>
      <c r="E639" t="s">
        <v>176</v>
      </c>
      <c r="F639">
        <v>2011</v>
      </c>
      <c r="G639">
        <v>15.662000000000001</v>
      </c>
    </row>
    <row r="640" spans="1:7" x14ac:dyDescent="0.2">
      <c r="A640" t="s">
        <v>27</v>
      </c>
      <c r="B640" t="s">
        <v>216</v>
      </c>
      <c r="C640" t="s">
        <v>217</v>
      </c>
      <c r="D640" t="s">
        <v>218</v>
      </c>
      <c r="E640" t="s">
        <v>176</v>
      </c>
      <c r="F640">
        <v>2012</v>
      </c>
      <c r="G640">
        <v>14.714</v>
      </c>
    </row>
    <row r="641" spans="1:7" x14ac:dyDescent="0.2">
      <c r="A641" t="s">
        <v>27</v>
      </c>
      <c r="B641" t="s">
        <v>216</v>
      </c>
      <c r="C641" t="s">
        <v>217</v>
      </c>
      <c r="D641" t="s">
        <v>218</v>
      </c>
      <c r="E641" t="s">
        <v>176</v>
      </c>
      <c r="F641">
        <v>2013</v>
      </c>
      <c r="G641">
        <v>14.342000000000001</v>
      </c>
    </row>
    <row r="642" spans="1:7" x14ac:dyDescent="0.2">
      <c r="A642" t="s">
        <v>27</v>
      </c>
      <c r="B642" t="s">
        <v>216</v>
      </c>
      <c r="C642" t="s">
        <v>217</v>
      </c>
      <c r="D642" t="s">
        <v>218</v>
      </c>
      <c r="E642" t="s">
        <v>176</v>
      </c>
      <c r="F642">
        <v>2014</v>
      </c>
      <c r="G642">
        <v>14.096</v>
      </c>
    </row>
    <row r="643" spans="1:7" x14ac:dyDescent="0.2">
      <c r="A643" t="s">
        <v>27</v>
      </c>
      <c r="B643" t="s">
        <v>216</v>
      </c>
      <c r="C643" t="s">
        <v>217</v>
      </c>
      <c r="D643" t="s">
        <v>218</v>
      </c>
      <c r="E643" t="s">
        <v>176</v>
      </c>
      <c r="F643">
        <v>2015</v>
      </c>
      <c r="G643">
        <v>13.513999999999999</v>
      </c>
    </row>
    <row r="644" spans="1:7" x14ac:dyDescent="0.2">
      <c r="A644" t="s">
        <v>27</v>
      </c>
      <c r="B644" t="s">
        <v>216</v>
      </c>
      <c r="C644" t="s">
        <v>217</v>
      </c>
      <c r="D644" t="s">
        <v>218</v>
      </c>
      <c r="E644" t="s">
        <v>176</v>
      </c>
      <c r="F644">
        <v>2016</v>
      </c>
      <c r="G644">
        <v>12.999000000000001</v>
      </c>
    </row>
    <row r="645" spans="1:7" x14ac:dyDescent="0.2">
      <c r="A645" t="s">
        <v>27</v>
      </c>
      <c r="B645" t="s">
        <v>216</v>
      </c>
      <c r="C645" t="s">
        <v>217</v>
      </c>
      <c r="D645" t="s">
        <v>218</v>
      </c>
      <c r="E645" t="s">
        <v>176</v>
      </c>
      <c r="F645">
        <v>2017</v>
      </c>
      <c r="G645">
        <v>12.507999999999999</v>
      </c>
    </row>
    <row r="646" spans="1:7" x14ac:dyDescent="0.2">
      <c r="A646" t="s">
        <v>29</v>
      </c>
      <c r="B646" t="s">
        <v>216</v>
      </c>
      <c r="C646" t="s">
        <v>217</v>
      </c>
      <c r="D646" t="s">
        <v>218</v>
      </c>
      <c r="E646" t="s">
        <v>176</v>
      </c>
      <c r="F646">
        <v>1990</v>
      </c>
      <c r="G646">
        <v>57.212000000000003</v>
      </c>
    </row>
    <row r="647" spans="1:7" x14ac:dyDescent="0.2">
      <c r="A647" t="s">
        <v>29</v>
      </c>
      <c r="B647" t="s">
        <v>216</v>
      </c>
      <c r="C647" t="s">
        <v>217</v>
      </c>
      <c r="D647" t="s">
        <v>218</v>
      </c>
      <c r="E647" t="s">
        <v>176</v>
      </c>
      <c r="F647">
        <v>1991</v>
      </c>
      <c r="G647">
        <v>55.164000000000001</v>
      </c>
    </row>
    <row r="648" spans="1:7" x14ac:dyDescent="0.2">
      <c r="A648" t="s">
        <v>29</v>
      </c>
      <c r="B648" t="s">
        <v>216</v>
      </c>
      <c r="C648" t="s">
        <v>217</v>
      </c>
      <c r="D648" t="s">
        <v>218</v>
      </c>
      <c r="E648" t="s">
        <v>176</v>
      </c>
      <c r="F648">
        <v>1992</v>
      </c>
      <c r="G648">
        <v>54.259</v>
      </c>
    </row>
    <row r="649" spans="1:7" x14ac:dyDescent="0.2">
      <c r="A649" t="s">
        <v>29</v>
      </c>
      <c r="B649" t="s">
        <v>216</v>
      </c>
      <c r="C649" t="s">
        <v>217</v>
      </c>
      <c r="D649" t="s">
        <v>218</v>
      </c>
      <c r="E649" t="s">
        <v>176</v>
      </c>
      <c r="F649">
        <v>1993</v>
      </c>
      <c r="G649">
        <v>51.19</v>
      </c>
    </row>
    <row r="650" spans="1:7" x14ac:dyDescent="0.2">
      <c r="A650" t="s">
        <v>29</v>
      </c>
      <c r="B650" t="s">
        <v>216</v>
      </c>
      <c r="C650" t="s">
        <v>217</v>
      </c>
      <c r="D650" t="s">
        <v>218</v>
      </c>
      <c r="E650" t="s">
        <v>176</v>
      </c>
      <c r="F650">
        <v>1994</v>
      </c>
      <c r="G650">
        <v>48.798000000000002</v>
      </c>
    </row>
    <row r="651" spans="1:7" x14ac:dyDescent="0.2">
      <c r="A651" t="s">
        <v>29</v>
      </c>
      <c r="B651" t="s">
        <v>216</v>
      </c>
      <c r="C651" t="s">
        <v>217</v>
      </c>
      <c r="D651" t="s">
        <v>218</v>
      </c>
      <c r="E651" t="s">
        <v>176</v>
      </c>
      <c r="F651">
        <v>1995</v>
      </c>
      <c r="G651">
        <v>45.795000000000002</v>
      </c>
    </row>
    <row r="652" spans="1:7" x14ac:dyDescent="0.2">
      <c r="A652" t="s">
        <v>29</v>
      </c>
      <c r="B652" t="s">
        <v>216</v>
      </c>
      <c r="C652" t="s">
        <v>217</v>
      </c>
      <c r="D652" t="s">
        <v>218</v>
      </c>
      <c r="E652" t="s">
        <v>176</v>
      </c>
      <c r="F652">
        <v>1996</v>
      </c>
      <c r="G652">
        <v>44.048000000000002</v>
      </c>
    </row>
    <row r="653" spans="1:7" x14ac:dyDescent="0.2">
      <c r="A653" t="s">
        <v>29</v>
      </c>
      <c r="B653" t="s">
        <v>216</v>
      </c>
      <c r="C653" t="s">
        <v>217</v>
      </c>
      <c r="D653" t="s">
        <v>218</v>
      </c>
      <c r="E653" t="s">
        <v>176</v>
      </c>
      <c r="F653">
        <v>1997</v>
      </c>
      <c r="G653">
        <v>40.409999999999997</v>
      </c>
    </row>
    <row r="654" spans="1:7" x14ac:dyDescent="0.2">
      <c r="A654" t="s">
        <v>29</v>
      </c>
      <c r="B654" t="s">
        <v>216</v>
      </c>
      <c r="C654" t="s">
        <v>217</v>
      </c>
      <c r="D654" t="s">
        <v>218</v>
      </c>
      <c r="E654" t="s">
        <v>176</v>
      </c>
      <c r="F654">
        <v>1998</v>
      </c>
      <c r="G654">
        <v>38.695</v>
      </c>
    </row>
    <row r="655" spans="1:7" x14ac:dyDescent="0.2">
      <c r="A655" t="s">
        <v>29</v>
      </c>
      <c r="B655" t="s">
        <v>216</v>
      </c>
      <c r="C655" t="s">
        <v>217</v>
      </c>
      <c r="D655" t="s">
        <v>218</v>
      </c>
      <c r="E655" t="s">
        <v>176</v>
      </c>
      <c r="F655">
        <v>1999</v>
      </c>
      <c r="G655">
        <v>36.353000000000002</v>
      </c>
    </row>
    <row r="656" spans="1:7" x14ac:dyDescent="0.2">
      <c r="A656" t="s">
        <v>29</v>
      </c>
      <c r="B656" t="s">
        <v>216</v>
      </c>
      <c r="C656" t="s">
        <v>217</v>
      </c>
      <c r="D656" t="s">
        <v>218</v>
      </c>
      <c r="E656" t="s">
        <v>176</v>
      </c>
      <c r="F656">
        <v>2000</v>
      </c>
      <c r="G656">
        <v>34.753999999999998</v>
      </c>
    </row>
    <row r="657" spans="1:7" x14ac:dyDescent="0.2">
      <c r="A657" t="s">
        <v>29</v>
      </c>
      <c r="B657" t="s">
        <v>216</v>
      </c>
      <c r="C657" t="s">
        <v>217</v>
      </c>
      <c r="D657" t="s">
        <v>218</v>
      </c>
      <c r="E657" t="s">
        <v>176</v>
      </c>
      <c r="F657">
        <v>2001</v>
      </c>
      <c r="G657">
        <v>33.786000000000001</v>
      </c>
    </row>
    <row r="658" spans="1:7" x14ac:dyDescent="0.2">
      <c r="A658" t="s">
        <v>29</v>
      </c>
      <c r="B658" t="s">
        <v>216</v>
      </c>
      <c r="C658" t="s">
        <v>217</v>
      </c>
      <c r="D658" t="s">
        <v>218</v>
      </c>
      <c r="E658" t="s">
        <v>176</v>
      </c>
      <c r="F658">
        <v>2002</v>
      </c>
      <c r="G658">
        <v>31.875</v>
      </c>
    </row>
    <row r="659" spans="1:7" x14ac:dyDescent="0.2">
      <c r="A659" t="s">
        <v>29</v>
      </c>
      <c r="B659" t="s">
        <v>216</v>
      </c>
      <c r="C659" t="s">
        <v>217</v>
      </c>
      <c r="D659" t="s">
        <v>218</v>
      </c>
      <c r="E659" t="s">
        <v>176</v>
      </c>
      <c r="F659">
        <v>2003</v>
      </c>
      <c r="G659">
        <v>31.004999999999999</v>
      </c>
    </row>
    <row r="660" spans="1:7" x14ac:dyDescent="0.2">
      <c r="A660" t="s">
        <v>29</v>
      </c>
      <c r="B660" t="s">
        <v>216</v>
      </c>
      <c r="C660" t="s">
        <v>217</v>
      </c>
      <c r="D660" t="s">
        <v>218</v>
      </c>
      <c r="E660" t="s">
        <v>176</v>
      </c>
      <c r="F660">
        <v>2004</v>
      </c>
      <c r="G660">
        <v>29.86</v>
      </c>
    </row>
    <row r="661" spans="1:7" x14ac:dyDescent="0.2">
      <c r="A661" t="s">
        <v>29</v>
      </c>
      <c r="B661" t="s">
        <v>216</v>
      </c>
      <c r="C661" t="s">
        <v>217</v>
      </c>
      <c r="D661" t="s">
        <v>218</v>
      </c>
      <c r="E661" t="s">
        <v>176</v>
      </c>
      <c r="F661">
        <v>2005</v>
      </c>
      <c r="G661">
        <v>29.434000000000001</v>
      </c>
    </row>
    <row r="662" spans="1:7" x14ac:dyDescent="0.2">
      <c r="A662" t="s">
        <v>29</v>
      </c>
      <c r="B662" t="s">
        <v>216</v>
      </c>
      <c r="C662" t="s">
        <v>217</v>
      </c>
      <c r="D662" t="s">
        <v>218</v>
      </c>
      <c r="E662" t="s">
        <v>176</v>
      </c>
      <c r="F662">
        <v>2006</v>
      </c>
      <c r="G662">
        <v>27.984999999999999</v>
      </c>
    </row>
    <row r="663" spans="1:7" x14ac:dyDescent="0.2">
      <c r="A663" t="s">
        <v>29</v>
      </c>
      <c r="B663" t="s">
        <v>216</v>
      </c>
      <c r="C663" t="s">
        <v>217</v>
      </c>
      <c r="D663" t="s">
        <v>218</v>
      </c>
      <c r="E663" t="s">
        <v>176</v>
      </c>
      <c r="F663">
        <v>2007</v>
      </c>
      <c r="G663">
        <v>26.587</v>
      </c>
    </row>
    <row r="664" spans="1:7" x14ac:dyDescent="0.2">
      <c r="A664" t="s">
        <v>29</v>
      </c>
      <c r="B664" t="s">
        <v>216</v>
      </c>
      <c r="C664" t="s">
        <v>217</v>
      </c>
      <c r="D664" t="s">
        <v>218</v>
      </c>
      <c r="E664" t="s">
        <v>176</v>
      </c>
      <c r="F664">
        <v>2008</v>
      </c>
      <c r="G664">
        <v>23.541</v>
      </c>
    </row>
    <row r="665" spans="1:7" x14ac:dyDescent="0.2">
      <c r="A665" t="s">
        <v>29</v>
      </c>
      <c r="B665" t="s">
        <v>216</v>
      </c>
      <c r="C665" t="s">
        <v>217</v>
      </c>
      <c r="D665" t="s">
        <v>218</v>
      </c>
      <c r="E665" t="s">
        <v>176</v>
      </c>
      <c r="F665">
        <v>2009</v>
      </c>
      <c r="G665">
        <v>20.222000000000001</v>
      </c>
    </row>
    <row r="666" spans="1:7" x14ac:dyDescent="0.2">
      <c r="A666" t="s">
        <v>29</v>
      </c>
      <c r="B666" t="s">
        <v>216</v>
      </c>
      <c r="C666" t="s">
        <v>217</v>
      </c>
      <c r="D666" t="s">
        <v>218</v>
      </c>
      <c r="E666" t="s">
        <v>176</v>
      </c>
      <c r="F666">
        <v>2010</v>
      </c>
      <c r="G666">
        <v>19.652000000000001</v>
      </c>
    </row>
    <row r="667" spans="1:7" x14ac:dyDescent="0.2">
      <c r="A667" t="s">
        <v>29</v>
      </c>
      <c r="B667" t="s">
        <v>216</v>
      </c>
      <c r="C667" t="s">
        <v>217</v>
      </c>
      <c r="D667" t="s">
        <v>218</v>
      </c>
      <c r="E667" t="s">
        <v>176</v>
      </c>
      <c r="F667">
        <v>2011</v>
      </c>
      <c r="G667">
        <v>18.073</v>
      </c>
    </row>
    <row r="668" spans="1:7" x14ac:dyDescent="0.2">
      <c r="A668" t="s">
        <v>29</v>
      </c>
      <c r="B668" t="s">
        <v>216</v>
      </c>
      <c r="C668" t="s">
        <v>217</v>
      </c>
      <c r="D668" t="s">
        <v>218</v>
      </c>
      <c r="E668" t="s">
        <v>176</v>
      </c>
      <c r="F668">
        <v>2012</v>
      </c>
      <c r="G668">
        <v>18.312000000000001</v>
      </c>
    </row>
    <row r="669" spans="1:7" x14ac:dyDescent="0.2">
      <c r="A669" t="s">
        <v>29</v>
      </c>
      <c r="B669" t="s">
        <v>216</v>
      </c>
      <c r="C669" t="s">
        <v>217</v>
      </c>
      <c r="D669" t="s">
        <v>218</v>
      </c>
      <c r="E669" t="s">
        <v>176</v>
      </c>
      <c r="F669">
        <v>2013</v>
      </c>
      <c r="G669">
        <v>17.263999999999999</v>
      </c>
    </row>
    <row r="670" spans="1:7" x14ac:dyDescent="0.2">
      <c r="A670" t="s">
        <v>29</v>
      </c>
      <c r="B670" t="s">
        <v>216</v>
      </c>
      <c r="C670" t="s">
        <v>217</v>
      </c>
      <c r="D670" t="s">
        <v>218</v>
      </c>
      <c r="E670" t="s">
        <v>176</v>
      </c>
      <c r="F670">
        <v>2014</v>
      </c>
      <c r="G670">
        <v>16.053999999999998</v>
      </c>
    </row>
    <row r="671" spans="1:7" x14ac:dyDescent="0.2">
      <c r="A671" t="s">
        <v>29</v>
      </c>
      <c r="B671" t="s">
        <v>216</v>
      </c>
      <c r="C671" t="s">
        <v>217</v>
      </c>
      <c r="D671" t="s">
        <v>218</v>
      </c>
      <c r="E671" t="s">
        <v>176</v>
      </c>
      <c r="F671">
        <v>2015</v>
      </c>
      <c r="G671">
        <v>15.388999999999999</v>
      </c>
    </row>
    <row r="672" spans="1:7" x14ac:dyDescent="0.2">
      <c r="A672" t="s">
        <v>29</v>
      </c>
      <c r="B672" t="s">
        <v>216</v>
      </c>
      <c r="C672" t="s">
        <v>217</v>
      </c>
      <c r="D672" t="s">
        <v>218</v>
      </c>
      <c r="E672" t="s">
        <v>176</v>
      </c>
      <c r="F672">
        <v>2016</v>
      </c>
      <c r="G672">
        <v>13.922000000000001</v>
      </c>
    </row>
    <row r="673" spans="1:7" x14ac:dyDescent="0.2">
      <c r="A673" t="s">
        <v>29</v>
      </c>
      <c r="B673" t="s">
        <v>216</v>
      </c>
      <c r="C673" t="s">
        <v>217</v>
      </c>
      <c r="D673" t="s">
        <v>218</v>
      </c>
      <c r="E673" t="s">
        <v>176</v>
      </c>
      <c r="F673">
        <v>2017</v>
      </c>
      <c r="G673">
        <v>13.308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6782B-B8DD-C34C-A438-D462FB86F65A}">
  <dimension ref="B1:I926"/>
  <sheetViews>
    <sheetView topLeftCell="A261" workbookViewId="0">
      <selection sqref="A1:XFD1048576"/>
    </sheetView>
  </sheetViews>
  <sheetFormatPr baseColWidth="10" defaultRowHeight="16" x14ac:dyDescent="0.2"/>
  <sheetData>
    <row r="1" spans="2:9" x14ac:dyDescent="0.2">
      <c r="B1" t="s">
        <v>209</v>
      </c>
      <c r="D1" t="s">
        <v>210</v>
      </c>
      <c r="G1" t="s">
        <v>211</v>
      </c>
    </row>
    <row r="3" spans="2:9" x14ac:dyDescent="0.2">
      <c r="B3" t="s">
        <v>164</v>
      </c>
      <c r="C3" t="s">
        <v>165</v>
      </c>
      <c r="D3" t="s">
        <v>166</v>
      </c>
      <c r="E3" t="s">
        <v>167</v>
      </c>
      <c r="F3" t="s">
        <v>168</v>
      </c>
      <c r="G3" t="s">
        <v>169</v>
      </c>
      <c r="H3" t="s">
        <v>170</v>
      </c>
      <c r="I3" t="s">
        <v>171</v>
      </c>
    </row>
    <row r="4" spans="2:9" x14ac:dyDescent="0.2">
      <c r="B4" t="s">
        <v>172</v>
      </c>
      <c r="C4" t="s">
        <v>173</v>
      </c>
      <c r="D4" t="s">
        <v>212</v>
      </c>
      <c r="E4" t="s">
        <v>175</v>
      </c>
      <c r="F4" t="s">
        <v>176</v>
      </c>
      <c r="G4">
        <v>1970</v>
      </c>
      <c r="H4">
        <v>67.826999999999998</v>
      </c>
    </row>
    <row r="5" spans="2:9" x14ac:dyDescent="0.2">
      <c r="B5" t="s">
        <v>172</v>
      </c>
      <c r="C5" t="s">
        <v>173</v>
      </c>
      <c r="D5" t="s">
        <v>212</v>
      </c>
      <c r="E5" t="s">
        <v>175</v>
      </c>
      <c r="F5" t="s">
        <v>176</v>
      </c>
      <c r="G5">
        <v>1971</v>
      </c>
      <c r="H5">
        <v>73.263999999999996</v>
      </c>
    </row>
    <row r="6" spans="2:9" x14ac:dyDescent="0.2">
      <c r="B6" t="s">
        <v>172</v>
      </c>
      <c r="C6" t="s">
        <v>173</v>
      </c>
      <c r="D6" t="s">
        <v>212</v>
      </c>
      <c r="E6" t="s">
        <v>175</v>
      </c>
      <c r="F6" t="s">
        <v>176</v>
      </c>
      <c r="G6">
        <v>1972</v>
      </c>
      <c r="H6">
        <v>81.405000000000001</v>
      </c>
    </row>
    <row r="7" spans="2:9" x14ac:dyDescent="0.2">
      <c r="B7" t="s">
        <v>172</v>
      </c>
      <c r="C7" t="s">
        <v>173</v>
      </c>
      <c r="D7" t="s">
        <v>212</v>
      </c>
      <c r="E7" t="s">
        <v>175</v>
      </c>
      <c r="F7" t="s">
        <v>176</v>
      </c>
      <c r="G7">
        <v>1973</v>
      </c>
      <c r="H7">
        <v>92.334999999999994</v>
      </c>
    </row>
    <row r="8" spans="2:9" x14ac:dyDescent="0.2">
      <c r="B8" t="s">
        <v>172</v>
      </c>
      <c r="C8" t="s">
        <v>173</v>
      </c>
      <c r="D8" t="s">
        <v>212</v>
      </c>
      <c r="E8" t="s">
        <v>175</v>
      </c>
      <c r="F8" t="s">
        <v>176</v>
      </c>
      <c r="G8">
        <v>1974</v>
      </c>
      <c r="H8">
        <v>103.773</v>
      </c>
    </row>
    <row r="9" spans="2:9" x14ac:dyDescent="0.2">
      <c r="B9" t="s">
        <v>172</v>
      </c>
      <c r="C9" t="s">
        <v>173</v>
      </c>
      <c r="D9" t="s">
        <v>212</v>
      </c>
      <c r="E9" t="s">
        <v>175</v>
      </c>
      <c r="F9" t="s">
        <v>176</v>
      </c>
      <c r="G9">
        <v>1975</v>
      </c>
      <c r="H9">
        <v>124.355</v>
      </c>
    </row>
    <row r="10" spans="2:9" x14ac:dyDescent="0.2">
      <c r="B10" t="s">
        <v>172</v>
      </c>
      <c r="C10" t="s">
        <v>173</v>
      </c>
      <c r="D10" t="s">
        <v>212</v>
      </c>
      <c r="E10" t="s">
        <v>175</v>
      </c>
      <c r="F10" t="s">
        <v>176</v>
      </c>
      <c r="G10">
        <v>1976</v>
      </c>
      <c r="H10">
        <v>140.30199999999999</v>
      </c>
    </row>
    <row r="11" spans="2:9" x14ac:dyDescent="0.2">
      <c r="B11" t="s">
        <v>172</v>
      </c>
      <c r="C11" t="s">
        <v>173</v>
      </c>
      <c r="D11" t="s">
        <v>212</v>
      </c>
      <c r="E11" t="s">
        <v>175</v>
      </c>
      <c r="F11" t="s">
        <v>176</v>
      </c>
      <c r="G11">
        <v>1977</v>
      </c>
      <c r="H11">
        <v>153.58199999999999</v>
      </c>
    </row>
    <row r="12" spans="2:9" x14ac:dyDescent="0.2">
      <c r="B12" t="s">
        <v>172</v>
      </c>
      <c r="C12" t="s">
        <v>173</v>
      </c>
      <c r="D12" t="s">
        <v>212</v>
      </c>
      <c r="E12" t="s">
        <v>175</v>
      </c>
      <c r="F12" t="s">
        <v>176</v>
      </c>
      <c r="G12">
        <v>1978</v>
      </c>
      <c r="H12">
        <v>174.39099999999999</v>
      </c>
    </row>
    <row r="13" spans="2:9" x14ac:dyDescent="0.2">
      <c r="B13" t="s">
        <v>172</v>
      </c>
      <c r="C13" t="s">
        <v>173</v>
      </c>
      <c r="D13" t="s">
        <v>212</v>
      </c>
      <c r="E13" t="s">
        <v>175</v>
      </c>
      <c r="F13" t="s">
        <v>176</v>
      </c>
      <c r="G13">
        <v>1979</v>
      </c>
      <c r="H13">
        <v>208.518</v>
      </c>
    </row>
    <row r="14" spans="2:9" x14ac:dyDescent="0.2">
      <c r="B14" t="s">
        <v>172</v>
      </c>
      <c r="C14" t="s">
        <v>173</v>
      </c>
      <c r="D14" t="s">
        <v>212</v>
      </c>
      <c r="E14" t="s">
        <v>175</v>
      </c>
      <c r="F14" t="s">
        <v>176</v>
      </c>
      <c r="G14">
        <v>1980</v>
      </c>
      <c r="H14">
        <v>232.797</v>
      </c>
    </row>
    <row r="15" spans="2:9" x14ac:dyDescent="0.2">
      <c r="B15" t="s">
        <v>172</v>
      </c>
      <c r="C15" t="s">
        <v>173</v>
      </c>
      <c r="D15" t="s">
        <v>212</v>
      </c>
      <c r="E15" t="s">
        <v>175</v>
      </c>
      <c r="F15" t="s">
        <v>176</v>
      </c>
      <c r="G15">
        <v>1981</v>
      </c>
      <c r="H15">
        <v>170.626</v>
      </c>
    </row>
    <row r="16" spans="2:9" x14ac:dyDescent="0.2">
      <c r="B16" t="s">
        <v>172</v>
      </c>
      <c r="C16" t="s">
        <v>173</v>
      </c>
      <c r="D16" t="s">
        <v>212</v>
      </c>
      <c r="E16" t="s">
        <v>175</v>
      </c>
      <c r="F16" t="s">
        <v>176</v>
      </c>
      <c r="G16">
        <v>1982</v>
      </c>
      <c r="H16">
        <v>184.34299999999999</v>
      </c>
    </row>
    <row r="17" spans="2:9" x14ac:dyDescent="0.2">
      <c r="B17" t="s">
        <v>172</v>
      </c>
      <c r="C17" t="s">
        <v>173</v>
      </c>
      <c r="D17" t="s">
        <v>212</v>
      </c>
      <c r="E17" t="s">
        <v>175</v>
      </c>
      <c r="F17" t="s">
        <v>176</v>
      </c>
      <c r="G17">
        <v>1983</v>
      </c>
      <c r="H17">
        <v>188.327</v>
      </c>
    </row>
    <row r="18" spans="2:9" x14ac:dyDescent="0.2">
      <c r="B18" t="s">
        <v>172</v>
      </c>
      <c r="C18" t="s">
        <v>173</v>
      </c>
      <c r="D18" t="s">
        <v>212</v>
      </c>
      <c r="E18" t="s">
        <v>175</v>
      </c>
      <c r="F18" t="s">
        <v>176</v>
      </c>
      <c r="G18">
        <v>1984</v>
      </c>
      <c r="H18">
        <v>200.881</v>
      </c>
    </row>
    <row r="19" spans="2:9" x14ac:dyDescent="0.2">
      <c r="B19" t="s">
        <v>172</v>
      </c>
      <c r="C19" t="s">
        <v>173</v>
      </c>
      <c r="D19" t="s">
        <v>212</v>
      </c>
      <c r="E19" t="s">
        <v>175</v>
      </c>
      <c r="F19" t="s">
        <v>176</v>
      </c>
      <c r="G19">
        <v>1985</v>
      </c>
      <c r="H19">
        <v>210.34200000000001</v>
      </c>
    </row>
    <row r="20" spans="2:9" x14ac:dyDescent="0.2">
      <c r="B20" t="s">
        <v>172</v>
      </c>
      <c r="C20" t="s">
        <v>173</v>
      </c>
      <c r="D20" t="s">
        <v>212</v>
      </c>
      <c r="E20" t="s">
        <v>175</v>
      </c>
      <c r="F20" t="s">
        <v>176</v>
      </c>
      <c r="G20">
        <v>1986</v>
      </c>
      <c r="H20">
        <v>225.16200000000001</v>
      </c>
    </row>
    <row r="21" spans="2:9" x14ac:dyDescent="0.2">
      <c r="B21" t="s">
        <v>172</v>
      </c>
      <c r="C21" t="s">
        <v>173</v>
      </c>
      <c r="D21" t="s">
        <v>212</v>
      </c>
      <c r="E21" t="s">
        <v>175</v>
      </c>
      <c r="F21" t="s">
        <v>176</v>
      </c>
      <c r="G21">
        <v>1987</v>
      </c>
      <c r="H21">
        <v>249.22800000000001</v>
      </c>
    </row>
    <row r="22" spans="2:9" x14ac:dyDescent="0.2">
      <c r="B22" t="s">
        <v>172</v>
      </c>
      <c r="C22" t="s">
        <v>173</v>
      </c>
      <c r="D22" t="s">
        <v>212</v>
      </c>
      <c r="E22" t="s">
        <v>175</v>
      </c>
      <c r="F22" t="s">
        <v>176</v>
      </c>
      <c r="G22">
        <v>1988</v>
      </c>
      <c r="H22">
        <v>271.39</v>
      </c>
    </row>
    <row r="23" spans="2:9" x14ac:dyDescent="0.2">
      <c r="B23" t="s">
        <v>172</v>
      </c>
      <c r="C23" t="s">
        <v>173</v>
      </c>
      <c r="D23" t="s">
        <v>212</v>
      </c>
      <c r="E23" t="s">
        <v>175</v>
      </c>
      <c r="F23" t="s">
        <v>176</v>
      </c>
      <c r="G23">
        <v>1989</v>
      </c>
      <c r="H23">
        <v>324.161</v>
      </c>
    </row>
    <row r="24" spans="2:9" x14ac:dyDescent="0.2">
      <c r="B24" t="s">
        <v>172</v>
      </c>
      <c r="C24" t="s">
        <v>173</v>
      </c>
      <c r="D24" t="s">
        <v>212</v>
      </c>
      <c r="E24" t="s">
        <v>175</v>
      </c>
      <c r="F24" t="s">
        <v>176</v>
      </c>
      <c r="G24">
        <v>1990</v>
      </c>
      <c r="H24">
        <v>379.387</v>
      </c>
      <c r="I24" t="s">
        <v>177</v>
      </c>
    </row>
    <row r="25" spans="2:9" x14ac:dyDescent="0.2">
      <c r="B25" t="s">
        <v>172</v>
      </c>
      <c r="C25" t="s">
        <v>173</v>
      </c>
      <c r="D25" t="s">
        <v>212</v>
      </c>
      <c r="E25" t="s">
        <v>175</v>
      </c>
      <c r="F25" t="s">
        <v>176</v>
      </c>
      <c r="G25">
        <v>1991</v>
      </c>
      <c r="H25">
        <v>405.18200000000002</v>
      </c>
    </row>
    <row r="26" spans="2:9" x14ac:dyDescent="0.2">
      <c r="B26" t="s">
        <v>172</v>
      </c>
      <c r="C26" t="s">
        <v>173</v>
      </c>
      <c r="D26" t="s">
        <v>212</v>
      </c>
      <c r="E26" t="s">
        <v>175</v>
      </c>
      <c r="F26" t="s">
        <v>176</v>
      </c>
      <c r="G26">
        <v>1992</v>
      </c>
      <c r="H26">
        <v>428.25299999999999</v>
      </c>
    </row>
    <row r="27" spans="2:9" x14ac:dyDescent="0.2">
      <c r="B27" t="s">
        <v>172</v>
      </c>
      <c r="C27" t="s">
        <v>173</v>
      </c>
      <c r="D27" t="s">
        <v>212</v>
      </c>
      <c r="E27" t="s">
        <v>175</v>
      </c>
      <c r="F27" t="s">
        <v>176</v>
      </c>
      <c r="G27">
        <v>1993</v>
      </c>
      <c r="H27">
        <v>458.45499999999998</v>
      </c>
    </row>
    <row r="28" spans="2:9" x14ac:dyDescent="0.2">
      <c r="B28" t="s">
        <v>172</v>
      </c>
      <c r="C28" t="s">
        <v>173</v>
      </c>
      <c r="D28" t="s">
        <v>212</v>
      </c>
      <c r="E28" t="s">
        <v>175</v>
      </c>
      <c r="F28" t="s">
        <v>176</v>
      </c>
      <c r="G28">
        <v>1994</v>
      </c>
      <c r="H28">
        <v>484.58100000000002</v>
      </c>
    </row>
    <row r="29" spans="2:9" x14ac:dyDescent="0.2">
      <c r="B29" t="s">
        <v>172</v>
      </c>
      <c r="C29" t="s">
        <v>173</v>
      </c>
      <c r="D29" t="s">
        <v>212</v>
      </c>
      <c r="E29" t="s">
        <v>175</v>
      </c>
      <c r="F29" t="s">
        <v>176</v>
      </c>
      <c r="G29">
        <v>1995</v>
      </c>
      <c r="H29">
        <v>515.61800000000005</v>
      </c>
      <c r="I29" t="s">
        <v>177</v>
      </c>
    </row>
    <row r="30" spans="2:9" x14ac:dyDescent="0.2">
      <c r="B30" t="s">
        <v>172</v>
      </c>
      <c r="C30" t="s">
        <v>173</v>
      </c>
      <c r="D30" t="s">
        <v>212</v>
      </c>
      <c r="E30" t="s">
        <v>175</v>
      </c>
      <c r="F30" t="s">
        <v>176</v>
      </c>
      <c r="G30">
        <v>1996</v>
      </c>
      <c r="H30">
        <v>540.16499999999996</v>
      </c>
    </row>
    <row r="31" spans="2:9" x14ac:dyDescent="0.2">
      <c r="B31" t="s">
        <v>172</v>
      </c>
      <c r="C31" t="s">
        <v>173</v>
      </c>
      <c r="D31" t="s">
        <v>212</v>
      </c>
      <c r="E31" t="s">
        <v>175</v>
      </c>
      <c r="F31" t="s">
        <v>176</v>
      </c>
      <c r="G31">
        <v>1997</v>
      </c>
      <c r="H31">
        <v>554.84400000000005</v>
      </c>
    </row>
    <row r="32" spans="2:9" x14ac:dyDescent="0.2">
      <c r="B32" t="s">
        <v>172</v>
      </c>
      <c r="C32" t="s">
        <v>173</v>
      </c>
      <c r="D32" t="s">
        <v>212</v>
      </c>
      <c r="E32" t="s">
        <v>175</v>
      </c>
      <c r="F32" t="s">
        <v>176</v>
      </c>
      <c r="G32">
        <v>1998</v>
      </c>
      <c r="H32">
        <v>596.27800000000002</v>
      </c>
    </row>
    <row r="33" spans="2:9" x14ac:dyDescent="0.2">
      <c r="B33" t="s">
        <v>172</v>
      </c>
      <c r="C33" t="s">
        <v>173</v>
      </c>
      <c r="D33" t="s">
        <v>212</v>
      </c>
      <c r="E33" t="s">
        <v>175</v>
      </c>
      <c r="F33" t="s">
        <v>176</v>
      </c>
      <c r="G33">
        <v>1999</v>
      </c>
      <c r="H33">
        <v>625.721</v>
      </c>
    </row>
    <row r="34" spans="2:9" x14ac:dyDescent="0.2">
      <c r="B34" t="s">
        <v>172</v>
      </c>
      <c r="C34" t="s">
        <v>173</v>
      </c>
      <c r="D34" t="s">
        <v>212</v>
      </c>
      <c r="E34" t="s">
        <v>175</v>
      </c>
      <c r="F34" t="s">
        <v>176</v>
      </c>
      <c r="G34">
        <v>2000</v>
      </c>
      <c r="H34">
        <v>685.51800000000003</v>
      </c>
    </row>
    <row r="35" spans="2:9" x14ac:dyDescent="0.2">
      <c r="B35" t="s">
        <v>172</v>
      </c>
      <c r="C35" t="s">
        <v>173</v>
      </c>
      <c r="D35" t="s">
        <v>212</v>
      </c>
      <c r="E35" t="s">
        <v>175</v>
      </c>
      <c r="F35" t="s">
        <v>176</v>
      </c>
      <c r="G35">
        <v>2001</v>
      </c>
      <c r="H35">
        <v>714.18700000000001</v>
      </c>
    </row>
    <row r="36" spans="2:9" x14ac:dyDescent="0.2">
      <c r="B36" t="s">
        <v>172</v>
      </c>
      <c r="C36" t="s">
        <v>173</v>
      </c>
      <c r="D36" t="s">
        <v>212</v>
      </c>
      <c r="E36" t="s">
        <v>175</v>
      </c>
      <c r="F36" t="s">
        <v>176</v>
      </c>
      <c r="G36">
        <v>2002</v>
      </c>
      <c r="H36">
        <v>781.54200000000003</v>
      </c>
    </row>
    <row r="37" spans="2:9" x14ac:dyDescent="0.2">
      <c r="B37" t="s">
        <v>172</v>
      </c>
      <c r="C37" t="s">
        <v>173</v>
      </c>
      <c r="D37" t="s">
        <v>212</v>
      </c>
      <c r="E37" t="s">
        <v>175</v>
      </c>
      <c r="F37" t="s">
        <v>176</v>
      </c>
      <c r="G37">
        <v>2003</v>
      </c>
      <c r="H37">
        <v>815.57</v>
      </c>
    </row>
    <row r="38" spans="2:9" x14ac:dyDescent="0.2">
      <c r="B38" t="s">
        <v>172</v>
      </c>
      <c r="C38" t="s">
        <v>173</v>
      </c>
      <c r="D38" t="s">
        <v>212</v>
      </c>
      <c r="E38" t="s">
        <v>175</v>
      </c>
      <c r="F38" t="s">
        <v>176</v>
      </c>
      <c r="G38">
        <v>2004</v>
      </c>
      <c r="H38">
        <v>908.14300000000003</v>
      </c>
    </row>
    <row r="39" spans="2:9" x14ac:dyDescent="0.2">
      <c r="B39" t="s">
        <v>172</v>
      </c>
      <c r="C39" t="s">
        <v>173</v>
      </c>
      <c r="D39" t="s">
        <v>212</v>
      </c>
      <c r="E39" t="s">
        <v>175</v>
      </c>
      <c r="F39" t="s">
        <v>176</v>
      </c>
      <c r="G39">
        <v>2005</v>
      </c>
      <c r="H39">
        <v>904.58</v>
      </c>
      <c r="I39" t="s">
        <v>183</v>
      </c>
    </row>
    <row r="40" spans="2:9" x14ac:dyDescent="0.2">
      <c r="B40" t="s">
        <v>172</v>
      </c>
      <c r="C40" t="s">
        <v>173</v>
      </c>
      <c r="D40" t="s">
        <v>212</v>
      </c>
      <c r="E40" t="s">
        <v>175</v>
      </c>
      <c r="F40" t="s">
        <v>176</v>
      </c>
      <c r="G40">
        <v>2006</v>
      </c>
      <c r="H40">
        <v>929.71400000000006</v>
      </c>
      <c r="I40" t="s">
        <v>183</v>
      </c>
    </row>
    <row r="41" spans="2:9" x14ac:dyDescent="0.2">
      <c r="B41" t="s">
        <v>172</v>
      </c>
      <c r="C41" t="s">
        <v>173</v>
      </c>
      <c r="D41" t="s">
        <v>212</v>
      </c>
      <c r="E41" t="s">
        <v>175</v>
      </c>
      <c r="F41" t="s">
        <v>176</v>
      </c>
      <c r="G41">
        <v>2007</v>
      </c>
      <c r="H41">
        <v>972.68600000000004</v>
      </c>
      <c r="I41" t="s">
        <v>183</v>
      </c>
    </row>
    <row r="42" spans="2:9" x14ac:dyDescent="0.2">
      <c r="B42" t="s">
        <v>172</v>
      </c>
      <c r="C42" t="s">
        <v>173</v>
      </c>
      <c r="D42" t="s">
        <v>212</v>
      </c>
      <c r="E42" t="s">
        <v>175</v>
      </c>
      <c r="F42" t="s">
        <v>176</v>
      </c>
      <c r="G42">
        <v>2008</v>
      </c>
      <c r="H42">
        <v>1003.974</v>
      </c>
    </row>
    <row r="43" spans="2:9" x14ac:dyDescent="0.2">
      <c r="B43" t="s">
        <v>172</v>
      </c>
      <c r="C43" t="s">
        <v>173</v>
      </c>
      <c r="D43" t="s">
        <v>212</v>
      </c>
      <c r="E43" t="s">
        <v>175</v>
      </c>
      <c r="F43" t="s">
        <v>176</v>
      </c>
      <c r="G43">
        <v>2009</v>
      </c>
      <c r="H43">
        <v>1020.966</v>
      </c>
      <c r="I43" t="s">
        <v>183</v>
      </c>
    </row>
    <row r="44" spans="2:9" x14ac:dyDescent="0.2">
      <c r="B44" t="s">
        <v>172</v>
      </c>
      <c r="C44" t="s">
        <v>173</v>
      </c>
      <c r="D44" t="s">
        <v>212</v>
      </c>
      <c r="E44" t="s">
        <v>175</v>
      </c>
      <c r="F44" t="s">
        <v>176</v>
      </c>
      <c r="G44">
        <v>2010</v>
      </c>
      <c r="H44">
        <v>1079.326</v>
      </c>
      <c r="I44" t="s">
        <v>183</v>
      </c>
    </row>
    <row r="45" spans="2:9" x14ac:dyDescent="0.2">
      <c r="B45" t="s">
        <v>172</v>
      </c>
      <c r="C45" t="s">
        <v>173</v>
      </c>
      <c r="D45" t="s">
        <v>212</v>
      </c>
      <c r="E45" t="s">
        <v>175</v>
      </c>
      <c r="F45" t="s">
        <v>176</v>
      </c>
      <c r="G45">
        <v>2011</v>
      </c>
      <c r="H45">
        <v>1103.0429999999999</v>
      </c>
      <c r="I45" t="s">
        <v>183</v>
      </c>
    </row>
    <row r="46" spans="2:9" x14ac:dyDescent="0.2">
      <c r="B46" t="s">
        <v>172</v>
      </c>
      <c r="C46" t="s">
        <v>173</v>
      </c>
      <c r="D46" t="s">
        <v>212</v>
      </c>
      <c r="E46" t="s">
        <v>175</v>
      </c>
      <c r="F46" t="s">
        <v>176</v>
      </c>
      <c r="G46">
        <v>2012</v>
      </c>
      <c r="H46">
        <v>1161.8409999999999</v>
      </c>
      <c r="I46" t="s">
        <v>183</v>
      </c>
    </row>
    <row r="47" spans="2:9" x14ac:dyDescent="0.2">
      <c r="B47" t="s">
        <v>172</v>
      </c>
      <c r="C47" t="s">
        <v>173</v>
      </c>
      <c r="D47" t="s">
        <v>212</v>
      </c>
      <c r="E47" t="s">
        <v>175</v>
      </c>
      <c r="F47" t="s">
        <v>176</v>
      </c>
      <c r="G47">
        <v>2013</v>
      </c>
      <c r="H47">
        <v>1239.1469999999999</v>
      </c>
      <c r="I47" t="s">
        <v>183</v>
      </c>
    </row>
    <row r="48" spans="2:9" x14ac:dyDescent="0.2">
      <c r="B48" t="s">
        <v>172</v>
      </c>
      <c r="C48" t="s">
        <v>173</v>
      </c>
      <c r="D48" t="s">
        <v>212</v>
      </c>
      <c r="E48" t="s">
        <v>175</v>
      </c>
      <c r="F48" t="s">
        <v>176</v>
      </c>
      <c r="G48">
        <v>2014</v>
      </c>
      <c r="H48">
        <v>1262.7180000000001</v>
      </c>
      <c r="I48" t="s">
        <v>183</v>
      </c>
    </row>
    <row r="49" spans="2:9" x14ac:dyDescent="0.2">
      <c r="B49" t="s">
        <v>172</v>
      </c>
      <c r="C49" t="s">
        <v>173</v>
      </c>
      <c r="D49" t="s">
        <v>212</v>
      </c>
      <c r="E49" t="s">
        <v>175</v>
      </c>
      <c r="F49" t="s">
        <v>176</v>
      </c>
      <c r="G49">
        <v>2015</v>
      </c>
      <c r="H49">
        <v>1282.761</v>
      </c>
      <c r="I49" t="s">
        <v>183</v>
      </c>
    </row>
    <row r="50" spans="2:9" x14ac:dyDescent="0.2">
      <c r="B50" t="s">
        <v>172</v>
      </c>
      <c r="C50" t="s">
        <v>173</v>
      </c>
      <c r="D50" t="s">
        <v>212</v>
      </c>
      <c r="E50" t="s">
        <v>175</v>
      </c>
      <c r="F50" t="s">
        <v>176</v>
      </c>
      <c r="G50">
        <v>2016</v>
      </c>
      <c r="H50">
        <v>1345.905</v>
      </c>
      <c r="I50" t="s">
        <v>183</v>
      </c>
    </row>
    <row r="51" spans="2:9" x14ac:dyDescent="0.2">
      <c r="B51" t="s">
        <v>172</v>
      </c>
      <c r="C51" t="s">
        <v>173</v>
      </c>
      <c r="D51" t="s">
        <v>212</v>
      </c>
      <c r="E51" t="s">
        <v>175</v>
      </c>
      <c r="F51" t="s">
        <v>176</v>
      </c>
      <c r="G51">
        <v>2017</v>
      </c>
      <c r="H51">
        <v>1370.1389999999999</v>
      </c>
      <c r="I51" t="s">
        <v>183</v>
      </c>
    </row>
    <row r="52" spans="2:9" x14ac:dyDescent="0.2">
      <c r="B52" t="s">
        <v>172</v>
      </c>
      <c r="C52" t="s">
        <v>173</v>
      </c>
      <c r="D52" t="s">
        <v>212</v>
      </c>
      <c r="E52" t="s">
        <v>175</v>
      </c>
      <c r="F52" t="s">
        <v>176</v>
      </c>
      <c r="G52">
        <v>2018</v>
      </c>
      <c r="H52">
        <v>1362.521</v>
      </c>
    </row>
    <row r="53" spans="2:9" x14ac:dyDescent="0.2">
      <c r="B53" t="s">
        <v>179</v>
      </c>
      <c r="C53" t="s">
        <v>173</v>
      </c>
      <c r="D53" t="s">
        <v>212</v>
      </c>
      <c r="E53" t="s">
        <v>175</v>
      </c>
      <c r="F53" t="s">
        <v>176</v>
      </c>
      <c r="G53">
        <v>1995</v>
      </c>
      <c r="H53">
        <v>387.24299999999999</v>
      </c>
      <c r="I53" t="s">
        <v>177</v>
      </c>
    </row>
    <row r="54" spans="2:9" x14ac:dyDescent="0.2">
      <c r="B54" t="s">
        <v>179</v>
      </c>
      <c r="C54" t="s">
        <v>173</v>
      </c>
      <c r="D54" t="s">
        <v>212</v>
      </c>
      <c r="E54" t="s">
        <v>175</v>
      </c>
      <c r="F54" t="s">
        <v>176</v>
      </c>
      <c r="G54">
        <v>1996</v>
      </c>
      <c r="H54">
        <v>385.56700000000001</v>
      </c>
    </row>
    <row r="55" spans="2:9" x14ac:dyDescent="0.2">
      <c r="B55" t="s">
        <v>179</v>
      </c>
      <c r="C55" t="s">
        <v>173</v>
      </c>
      <c r="D55" t="s">
        <v>212</v>
      </c>
      <c r="E55" t="s">
        <v>175</v>
      </c>
      <c r="F55" t="s">
        <v>176</v>
      </c>
      <c r="G55">
        <v>1997</v>
      </c>
      <c r="H55">
        <v>446.428</v>
      </c>
    </row>
    <row r="56" spans="2:9" x14ac:dyDescent="0.2">
      <c r="B56" t="s">
        <v>179</v>
      </c>
      <c r="C56" t="s">
        <v>173</v>
      </c>
      <c r="D56" t="s">
        <v>212</v>
      </c>
      <c r="E56" t="s">
        <v>175</v>
      </c>
      <c r="F56" t="s">
        <v>176</v>
      </c>
      <c r="G56">
        <v>1998</v>
      </c>
      <c r="H56">
        <v>473.89100000000002</v>
      </c>
    </row>
    <row r="57" spans="2:9" x14ac:dyDescent="0.2">
      <c r="B57" t="s">
        <v>179</v>
      </c>
      <c r="C57" t="s">
        <v>173</v>
      </c>
      <c r="D57" t="s">
        <v>212</v>
      </c>
      <c r="E57" t="s">
        <v>175</v>
      </c>
      <c r="F57" t="s">
        <v>176</v>
      </c>
      <c r="G57">
        <v>1999</v>
      </c>
      <c r="H57">
        <v>511.41899999999998</v>
      </c>
    </row>
    <row r="58" spans="2:9" x14ac:dyDescent="0.2">
      <c r="B58" t="s">
        <v>179</v>
      </c>
      <c r="C58" t="s">
        <v>173</v>
      </c>
      <c r="D58" t="s">
        <v>212</v>
      </c>
      <c r="E58" t="s">
        <v>175</v>
      </c>
      <c r="F58" t="s">
        <v>176</v>
      </c>
      <c r="G58">
        <v>2000</v>
      </c>
      <c r="H58">
        <v>583.28099999999995</v>
      </c>
    </row>
    <row r="59" spans="2:9" x14ac:dyDescent="0.2">
      <c r="B59" t="s">
        <v>179</v>
      </c>
      <c r="C59" t="s">
        <v>173</v>
      </c>
      <c r="D59" t="s">
        <v>212</v>
      </c>
      <c r="E59" t="s">
        <v>175</v>
      </c>
      <c r="F59" t="s">
        <v>176</v>
      </c>
      <c r="G59">
        <v>2001</v>
      </c>
      <c r="H59">
        <v>590.99199999999996</v>
      </c>
    </row>
    <row r="60" spans="2:9" x14ac:dyDescent="0.2">
      <c r="B60" t="s">
        <v>179</v>
      </c>
      <c r="C60" t="s">
        <v>173</v>
      </c>
      <c r="D60" t="s">
        <v>212</v>
      </c>
      <c r="E60" t="s">
        <v>175</v>
      </c>
      <c r="F60" t="s">
        <v>176</v>
      </c>
      <c r="G60">
        <v>2002</v>
      </c>
      <c r="H60">
        <v>692.85199999999998</v>
      </c>
    </row>
    <row r="61" spans="2:9" x14ac:dyDescent="0.2">
      <c r="B61" t="s">
        <v>179</v>
      </c>
      <c r="C61" t="s">
        <v>173</v>
      </c>
      <c r="D61" t="s">
        <v>212</v>
      </c>
      <c r="E61" t="s">
        <v>175</v>
      </c>
      <c r="F61" t="s">
        <v>176</v>
      </c>
      <c r="G61">
        <v>2003</v>
      </c>
      <c r="H61">
        <v>745.02099999999996</v>
      </c>
    </row>
    <row r="62" spans="2:9" x14ac:dyDescent="0.2">
      <c r="B62" t="s">
        <v>179</v>
      </c>
      <c r="C62" t="s">
        <v>173</v>
      </c>
      <c r="D62" t="s">
        <v>212</v>
      </c>
      <c r="E62" t="s">
        <v>175</v>
      </c>
      <c r="F62" t="s">
        <v>176</v>
      </c>
      <c r="G62">
        <v>2004</v>
      </c>
      <c r="H62">
        <v>722.15099999999995</v>
      </c>
    </row>
    <row r="63" spans="2:9" x14ac:dyDescent="0.2">
      <c r="B63" t="s">
        <v>179</v>
      </c>
      <c r="C63" t="s">
        <v>173</v>
      </c>
      <c r="D63" t="s">
        <v>212</v>
      </c>
      <c r="E63" t="s">
        <v>175</v>
      </c>
      <c r="F63" t="s">
        <v>176</v>
      </c>
      <c r="G63">
        <v>2005</v>
      </c>
      <c r="H63">
        <v>705.64700000000005</v>
      </c>
    </row>
    <row r="64" spans="2:9" x14ac:dyDescent="0.2">
      <c r="B64" t="s">
        <v>179</v>
      </c>
      <c r="C64" t="s">
        <v>173</v>
      </c>
      <c r="D64" t="s">
        <v>212</v>
      </c>
      <c r="E64" t="s">
        <v>175</v>
      </c>
      <c r="F64" t="s">
        <v>176</v>
      </c>
      <c r="G64">
        <v>2006</v>
      </c>
      <c r="H64">
        <v>748.98400000000004</v>
      </c>
    </row>
    <row r="65" spans="2:9" x14ac:dyDescent="0.2">
      <c r="B65" t="s">
        <v>179</v>
      </c>
      <c r="C65" t="s">
        <v>173</v>
      </c>
      <c r="D65" t="s">
        <v>212</v>
      </c>
      <c r="E65" t="s">
        <v>175</v>
      </c>
      <c r="F65" t="s">
        <v>176</v>
      </c>
      <c r="G65">
        <v>2007</v>
      </c>
      <c r="H65">
        <v>796.18700000000001</v>
      </c>
    </row>
    <row r="66" spans="2:9" x14ac:dyDescent="0.2">
      <c r="B66" t="s">
        <v>179</v>
      </c>
      <c r="C66" t="s">
        <v>173</v>
      </c>
      <c r="D66" t="s">
        <v>212</v>
      </c>
      <c r="E66" t="s">
        <v>175</v>
      </c>
      <c r="F66" t="s">
        <v>176</v>
      </c>
      <c r="G66">
        <v>2008</v>
      </c>
      <c r="H66">
        <v>792.53099999999995</v>
      </c>
    </row>
    <row r="67" spans="2:9" x14ac:dyDescent="0.2">
      <c r="B67" t="s">
        <v>179</v>
      </c>
      <c r="C67" t="s">
        <v>173</v>
      </c>
      <c r="D67" t="s">
        <v>212</v>
      </c>
      <c r="E67" t="s">
        <v>175</v>
      </c>
      <c r="F67" t="s">
        <v>176</v>
      </c>
      <c r="G67">
        <v>2009</v>
      </c>
      <c r="H67">
        <v>816.37300000000005</v>
      </c>
    </row>
    <row r="68" spans="2:9" x14ac:dyDescent="0.2">
      <c r="B68" t="s">
        <v>179</v>
      </c>
      <c r="C68" t="s">
        <v>173</v>
      </c>
      <c r="D68" t="s">
        <v>212</v>
      </c>
      <c r="E68" t="s">
        <v>175</v>
      </c>
      <c r="F68" t="s">
        <v>176</v>
      </c>
      <c r="G68">
        <v>2010</v>
      </c>
      <c r="H68">
        <v>853.89700000000005</v>
      </c>
    </row>
    <row r="69" spans="2:9" x14ac:dyDescent="0.2">
      <c r="B69" t="s">
        <v>179</v>
      </c>
      <c r="C69" t="s">
        <v>173</v>
      </c>
      <c r="D69" t="s">
        <v>212</v>
      </c>
      <c r="E69" t="s">
        <v>175</v>
      </c>
      <c r="F69" t="s">
        <v>176</v>
      </c>
      <c r="G69">
        <v>2011</v>
      </c>
      <c r="H69">
        <v>896.54200000000003</v>
      </c>
    </row>
    <row r="70" spans="2:9" x14ac:dyDescent="0.2">
      <c r="B70" t="s">
        <v>179</v>
      </c>
      <c r="C70" t="s">
        <v>173</v>
      </c>
      <c r="D70" t="s">
        <v>212</v>
      </c>
      <c r="E70" t="s">
        <v>175</v>
      </c>
      <c r="F70" t="s">
        <v>176</v>
      </c>
      <c r="G70">
        <v>2012</v>
      </c>
      <c r="H70">
        <v>909.75699999999995</v>
      </c>
    </row>
    <row r="71" spans="2:9" x14ac:dyDescent="0.2">
      <c r="B71" t="s">
        <v>179</v>
      </c>
      <c r="C71" t="s">
        <v>173</v>
      </c>
      <c r="D71" t="s">
        <v>212</v>
      </c>
      <c r="E71" t="s">
        <v>175</v>
      </c>
      <c r="F71" t="s">
        <v>176</v>
      </c>
      <c r="G71">
        <v>2013</v>
      </c>
      <c r="H71">
        <v>972.601</v>
      </c>
    </row>
    <row r="72" spans="2:9" x14ac:dyDescent="0.2">
      <c r="B72" t="s">
        <v>179</v>
      </c>
      <c r="C72" t="s">
        <v>173</v>
      </c>
      <c r="D72" t="s">
        <v>212</v>
      </c>
      <c r="E72" t="s">
        <v>175</v>
      </c>
      <c r="F72" t="s">
        <v>176</v>
      </c>
      <c r="G72">
        <v>2014</v>
      </c>
      <c r="H72">
        <v>981.20699999999999</v>
      </c>
    </row>
    <row r="73" spans="2:9" x14ac:dyDescent="0.2">
      <c r="B73" t="s">
        <v>179</v>
      </c>
      <c r="C73" t="s">
        <v>173</v>
      </c>
      <c r="D73" t="s">
        <v>212</v>
      </c>
      <c r="E73" t="s">
        <v>175</v>
      </c>
      <c r="F73" t="s">
        <v>176</v>
      </c>
      <c r="G73">
        <v>2015</v>
      </c>
      <c r="H73">
        <v>1013.854</v>
      </c>
    </row>
    <row r="74" spans="2:9" x14ac:dyDescent="0.2">
      <c r="B74" t="s">
        <v>179</v>
      </c>
      <c r="C74" t="s">
        <v>173</v>
      </c>
      <c r="D74" t="s">
        <v>212</v>
      </c>
      <c r="E74" t="s">
        <v>175</v>
      </c>
      <c r="F74" t="s">
        <v>176</v>
      </c>
      <c r="G74">
        <v>2016</v>
      </c>
      <c r="H74">
        <v>1067.567</v>
      </c>
    </row>
    <row r="75" spans="2:9" x14ac:dyDescent="0.2">
      <c r="B75" t="s">
        <v>179</v>
      </c>
      <c r="C75" t="s">
        <v>173</v>
      </c>
      <c r="D75" t="s">
        <v>212</v>
      </c>
      <c r="E75" t="s">
        <v>175</v>
      </c>
      <c r="F75" t="s">
        <v>176</v>
      </c>
      <c r="G75">
        <v>2017</v>
      </c>
      <c r="H75">
        <v>1099.5630000000001</v>
      </c>
    </row>
    <row r="76" spans="2:9" x14ac:dyDescent="0.2">
      <c r="B76" t="s">
        <v>179</v>
      </c>
      <c r="C76" t="s">
        <v>173</v>
      </c>
      <c r="D76" t="s">
        <v>212</v>
      </c>
      <c r="E76" t="s">
        <v>175</v>
      </c>
      <c r="F76" t="s">
        <v>176</v>
      </c>
      <c r="G76">
        <v>2018</v>
      </c>
      <c r="H76">
        <v>1123.5930000000001</v>
      </c>
      <c r="I76" t="s">
        <v>180</v>
      </c>
    </row>
    <row r="77" spans="2:9" x14ac:dyDescent="0.2">
      <c r="B77" t="s">
        <v>181</v>
      </c>
      <c r="C77" t="s">
        <v>173</v>
      </c>
      <c r="D77" t="s">
        <v>212</v>
      </c>
      <c r="E77" t="s">
        <v>175</v>
      </c>
      <c r="F77" t="s">
        <v>176</v>
      </c>
      <c r="G77">
        <v>1990</v>
      </c>
      <c r="H77">
        <v>14.462</v>
      </c>
    </row>
    <row r="78" spans="2:9" x14ac:dyDescent="0.2">
      <c r="B78" t="s">
        <v>181</v>
      </c>
      <c r="C78" t="s">
        <v>173</v>
      </c>
      <c r="D78" t="s">
        <v>212</v>
      </c>
      <c r="E78" t="s">
        <v>175</v>
      </c>
      <c r="F78" t="s">
        <v>176</v>
      </c>
      <c r="G78">
        <v>1991</v>
      </c>
      <c r="H78">
        <v>16.582999999999998</v>
      </c>
    </row>
    <row r="79" spans="2:9" x14ac:dyDescent="0.2">
      <c r="B79" t="s">
        <v>181</v>
      </c>
      <c r="C79" t="s">
        <v>173</v>
      </c>
      <c r="D79" t="s">
        <v>212</v>
      </c>
      <c r="E79" t="s">
        <v>175</v>
      </c>
      <c r="F79" t="s">
        <v>176</v>
      </c>
      <c r="G79">
        <v>1992</v>
      </c>
      <c r="H79">
        <v>24.367999999999999</v>
      </c>
    </row>
    <row r="80" spans="2:9" x14ac:dyDescent="0.2">
      <c r="B80" t="s">
        <v>181</v>
      </c>
      <c r="C80" t="s">
        <v>173</v>
      </c>
      <c r="D80" t="s">
        <v>212</v>
      </c>
      <c r="E80" t="s">
        <v>175</v>
      </c>
      <c r="F80" t="s">
        <v>176</v>
      </c>
      <c r="G80">
        <v>1993</v>
      </c>
      <c r="H80">
        <v>39.262</v>
      </c>
    </row>
    <row r="81" spans="2:9" x14ac:dyDescent="0.2">
      <c r="B81" t="s">
        <v>181</v>
      </c>
      <c r="C81" t="s">
        <v>173</v>
      </c>
      <c r="D81" t="s">
        <v>212</v>
      </c>
      <c r="E81" t="s">
        <v>175</v>
      </c>
      <c r="F81" t="s">
        <v>176</v>
      </c>
      <c r="G81">
        <v>1994</v>
      </c>
      <c r="H81">
        <v>50.957000000000001</v>
      </c>
    </row>
    <row r="82" spans="2:9" x14ac:dyDescent="0.2">
      <c r="B82" t="s">
        <v>181</v>
      </c>
      <c r="C82" t="s">
        <v>173</v>
      </c>
      <c r="D82" t="s">
        <v>212</v>
      </c>
      <c r="E82" t="s">
        <v>175</v>
      </c>
      <c r="F82" t="s">
        <v>176</v>
      </c>
      <c r="G82">
        <v>1995</v>
      </c>
      <c r="H82">
        <v>83.447000000000003</v>
      </c>
      <c r="I82" t="s">
        <v>177</v>
      </c>
    </row>
    <row r="83" spans="2:9" x14ac:dyDescent="0.2">
      <c r="B83" t="s">
        <v>181</v>
      </c>
      <c r="C83" t="s">
        <v>173</v>
      </c>
      <c r="D83" t="s">
        <v>212</v>
      </c>
      <c r="E83" t="s">
        <v>175</v>
      </c>
      <c r="F83" t="s">
        <v>176</v>
      </c>
      <c r="G83">
        <v>1996</v>
      </c>
      <c r="H83">
        <v>88.863</v>
      </c>
    </row>
    <row r="84" spans="2:9" x14ac:dyDescent="0.2">
      <c r="B84" t="s">
        <v>181</v>
      </c>
      <c r="C84" t="s">
        <v>173</v>
      </c>
      <c r="D84" t="s">
        <v>212</v>
      </c>
      <c r="E84" t="s">
        <v>175</v>
      </c>
      <c r="F84" t="s">
        <v>176</v>
      </c>
      <c r="G84">
        <v>1997</v>
      </c>
      <c r="H84">
        <v>92.59</v>
      </c>
    </row>
    <row r="85" spans="2:9" x14ac:dyDescent="0.2">
      <c r="B85" t="s">
        <v>181</v>
      </c>
      <c r="C85" t="s">
        <v>173</v>
      </c>
      <c r="D85" t="s">
        <v>212</v>
      </c>
      <c r="E85" t="s">
        <v>175</v>
      </c>
      <c r="F85" t="s">
        <v>176</v>
      </c>
      <c r="G85">
        <v>1998</v>
      </c>
      <c r="H85">
        <v>93.384</v>
      </c>
    </row>
    <row r="86" spans="2:9" x14ac:dyDescent="0.2">
      <c r="B86" t="s">
        <v>181</v>
      </c>
      <c r="C86" t="s">
        <v>173</v>
      </c>
      <c r="D86" t="s">
        <v>212</v>
      </c>
      <c r="E86" t="s">
        <v>175</v>
      </c>
      <c r="F86" t="s">
        <v>176</v>
      </c>
      <c r="G86">
        <v>1999</v>
      </c>
      <c r="H86">
        <v>95.105000000000004</v>
      </c>
    </row>
    <row r="87" spans="2:9" x14ac:dyDescent="0.2">
      <c r="B87" t="s">
        <v>181</v>
      </c>
      <c r="C87" t="s">
        <v>173</v>
      </c>
      <c r="D87" t="s">
        <v>212</v>
      </c>
      <c r="E87" t="s">
        <v>175</v>
      </c>
      <c r="F87" t="s">
        <v>176</v>
      </c>
      <c r="G87">
        <v>2000</v>
      </c>
      <c r="H87">
        <v>104.56699999999999</v>
      </c>
      <c r="I87" t="s">
        <v>177</v>
      </c>
    </row>
    <row r="88" spans="2:9" x14ac:dyDescent="0.2">
      <c r="B88" t="s">
        <v>181</v>
      </c>
      <c r="C88" t="s">
        <v>173</v>
      </c>
      <c r="D88" t="s">
        <v>212</v>
      </c>
      <c r="E88" t="s">
        <v>175</v>
      </c>
      <c r="F88" t="s">
        <v>176</v>
      </c>
      <c r="G88">
        <v>2001</v>
      </c>
      <c r="H88">
        <v>123.432</v>
      </c>
    </row>
    <row r="89" spans="2:9" x14ac:dyDescent="0.2">
      <c r="B89" t="s">
        <v>181</v>
      </c>
      <c r="C89" t="s">
        <v>173</v>
      </c>
      <c r="D89" t="s">
        <v>212</v>
      </c>
      <c r="E89" t="s">
        <v>175</v>
      </c>
      <c r="F89" t="s">
        <v>176</v>
      </c>
      <c r="G89">
        <v>2002</v>
      </c>
      <c r="H89">
        <v>126.79</v>
      </c>
    </row>
    <row r="90" spans="2:9" x14ac:dyDescent="0.2">
      <c r="B90" t="s">
        <v>181</v>
      </c>
      <c r="C90" t="s">
        <v>173</v>
      </c>
      <c r="D90" t="s">
        <v>212</v>
      </c>
      <c r="E90" t="s">
        <v>175</v>
      </c>
      <c r="F90" t="s">
        <v>176</v>
      </c>
      <c r="G90">
        <v>2003</v>
      </c>
      <c r="H90">
        <v>147.94300000000001</v>
      </c>
      <c r="I90" t="s">
        <v>177</v>
      </c>
    </row>
    <row r="91" spans="2:9" x14ac:dyDescent="0.2">
      <c r="B91" t="s">
        <v>181</v>
      </c>
      <c r="C91" t="s">
        <v>173</v>
      </c>
      <c r="D91" t="s">
        <v>212</v>
      </c>
      <c r="E91" t="s">
        <v>175</v>
      </c>
      <c r="F91" t="s">
        <v>176</v>
      </c>
      <c r="G91">
        <v>2004</v>
      </c>
      <c r="H91">
        <v>164.27500000000001</v>
      </c>
    </row>
    <row r="92" spans="2:9" x14ac:dyDescent="0.2">
      <c r="B92" t="s">
        <v>181</v>
      </c>
      <c r="C92" t="s">
        <v>173</v>
      </c>
      <c r="D92" t="s">
        <v>212</v>
      </c>
      <c r="E92" t="s">
        <v>175</v>
      </c>
      <c r="F92" t="s">
        <v>176</v>
      </c>
      <c r="G92">
        <v>2005</v>
      </c>
      <c r="H92">
        <v>200.48699999999999</v>
      </c>
    </row>
    <row r="93" spans="2:9" x14ac:dyDescent="0.2">
      <c r="B93" t="s">
        <v>181</v>
      </c>
      <c r="C93" t="s">
        <v>173</v>
      </c>
      <c r="D93" t="s">
        <v>212</v>
      </c>
      <c r="E93" t="s">
        <v>175</v>
      </c>
      <c r="F93" t="s">
        <v>176</v>
      </c>
      <c r="G93">
        <v>2006</v>
      </c>
      <c r="H93">
        <v>213.30500000000001</v>
      </c>
    </row>
    <row r="94" spans="2:9" x14ac:dyDescent="0.2">
      <c r="B94" t="s">
        <v>181</v>
      </c>
      <c r="C94" t="s">
        <v>173</v>
      </c>
      <c r="D94" t="s">
        <v>212</v>
      </c>
      <c r="E94" t="s">
        <v>175</v>
      </c>
      <c r="F94" t="s">
        <v>176</v>
      </c>
      <c r="G94">
        <v>2007</v>
      </c>
      <c r="H94">
        <v>254.13399999999999</v>
      </c>
    </row>
    <row r="95" spans="2:9" x14ac:dyDescent="0.2">
      <c r="B95" t="s">
        <v>181</v>
      </c>
      <c r="C95" t="s">
        <v>173</v>
      </c>
      <c r="D95" t="s">
        <v>212</v>
      </c>
      <c r="E95" t="s">
        <v>175</v>
      </c>
      <c r="F95" t="s">
        <v>176</v>
      </c>
      <c r="G95">
        <v>2008</v>
      </c>
      <c r="H95">
        <v>326.23500000000001</v>
      </c>
    </row>
    <row r="96" spans="2:9" x14ac:dyDescent="0.2">
      <c r="B96" t="s">
        <v>181</v>
      </c>
      <c r="C96" t="s">
        <v>173</v>
      </c>
      <c r="D96" t="s">
        <v>212</v>
      </c>
      <c r="E96" t="s">
        <v>175</v>
      </c>
      <c r="F96" t="s">
        <v>176</v>
      </c>
      <c r="G96">
        <v>2009</v>
      </c>
      <c r="H96">
        <v>343.596</v>
      </c>
    </row>
    <row r="97" spans="2:9" x14ac:dyDescent="0.2">
      <c r="B97" t="s">
        <v>181</v>
      </c>
      <c r="C97" t="s">
        <v>173</v>
      </c>
      <c r="D97" t="s">
        <v>212</v>
      </c>
      <c r="E97" t="s">
        <v>175</v>
      </c>
      <c r="F97" t="s">
        <v>176</v>
      </c>
      <c r="G97">
        <v>2010</v>
      </c>
      <c r="H97">
        <v>333.52699999999999</v>
      </c>
    </row>
    <row r="98" spans="2:9" x14ac:dyDescent="0.2">
      <c r="B98" t="s">
        <v>181</v>
      </c>
      <c r="C98" t="s">
        <v>173</v>
      </c>
      <c r="D98" t="s">
        <v>212</v>
      </c>
      <c r="E98" t="s">
        <v>175</v>
      </c>
      <c r="F98" t="s">
        <v>176</v>
      </c>
      <c r="G98">
        <v>2011</v>
      </c>
      <c r="H98">
        <v>329.09199999999998</v>
      </c>
    </row>
    <row r="99" spans="2:9" x14ac:dyDescent="0.2">
      <c r="B99" t="s">
        <v>181</v>
      </c>
      <c r="C99" t="s">
        <v>173</v>
      </c>
      <c r="D99" t="s">
        <v>212</v>
      </c>
      <c r="E99" t="s">
        <v>175</v>
      </c>
      <c r="F99" t="s">
        <v>176</v>
      </c>
      <c r="G99">
        <v>2012</v>
      </c>
      <c r="H99">
        <v>339.84699999999998</v>
      </c>
    </row>
    <row r="100" spans="2:9" x14ac:dyDescent="0.2">
      <c r="B100" t="s">
        <v>181</v>
      </c>
      <c r="C100" t="s">
        <v>173</v>
      </c>
      <c r="D100" t="s">
        <v>212</v>
      </c>
      <c r="E100" t="s">
        <v>175</v>
      </c>
      <c r="F100" t="s">
        <v>176</v>
      </c>
      <c r="G100">
        <v>2013</v>
      </c>
      <c r="H100">
        <v>401.29</v>
      </c>
    </row>
    <row r="101" spans="2:9" x14ac:dyDescent="0.2">
      <c r="B101" t="s">
        <v>181</v>
      </c>
      <c r="C101" t="s">
        <v>173</v>
      </c>
      <c r="D101" t="s">
        <v>212</v>
      </c>
      <c r="E101" t="s">
        <v>175</v>
      </c>
      <c r="F101" t="s">
        <v>176</v>
      </c>
      <c r="G101">
        <v>2014</v>
      </c>
      <c r="H101">
        <v>444.01799999999997</v>
      </c>
    </row>
    <row r="102" spans="2:9" x14ac:dyDescent="0.2">
      <c r="B102" t="s">
        <v>181</v>
      </c>
      <c r="C102" t="s">
        <v>173</v>
      </c>
      <c r="D102" t="s">
        <v>212</v>
      </c>
      <c r="E102" t="s">
        <v>175</v>
      </c>
      <c r="F102" t="s">
        <v>176</v>
      </c>
      <c r="G102">
        <v>2015</v>
      </c>
      <c r="H102">
        <v>448.75</v>
      </c>
    </row>
    <row r="103" spans="2:9" x14ac:dyDescent="0.2">
      <c r="B103" t="s">
        <v>181</v>
      </c>
      <c r="C103" t="s">
        <v>173</v>
      </c>
      <c r="D103" t="s">
        <v>212</v>
      </c>
      <c r="E103" t="s">
        <v>175</v>
      </c>
      <c r="F103" t="s">
        <v>176</v>
      </c>
      <c r="G103">
        <v>2016</v>
      </c>
      <c r="H103">
        <v>473.57400000000001</v>
      </c>
    </row>
    <row r="104" spans="2:9" x14ac:dyDescent="0.2">
      <c r="B104" t="s">
        <v>181</v>
      </c>
      <c r="C104" t="s">
        <v>173</v>
      </c>
      <c r="D104" t="s">
        <v>212</v>
      </c>
      <c r="E104" t="s">
        <v>175</v>
      </c>
      <c r="F104" t="s">
        <v>176</v>
      </c>
      <c r="G104">
        <v>2017</v>
      </c>
      <c r="H104">
        <v>510.39499999999998</v>
      </c>
    </row>
    <row r="105" spans="2:9" x14ac:dyDescent="0.2">
      <c r="B105" t="s">
        <v>181</v>
      </c>
      <c r="C105" t="s">
        <v>173</v>
      </c>
      <c r="D105" t="s">
        <v>212</v>
      </c>
      <c r="E105" t="s">
        <v>175</v>
      </c>
      <c r="F105" t="s">
        <v>176</v>
      </c>
      <c r="G105">
        <v>2018</v>
      </c>
      <c r="H105">
        <v>532.37900000000002</v>
      </c>
      <c r="I105" t="s">
        <v>180</v>
      </c>
    </row>
    <row r="106" spans="2:9" x14ac:dyDescent="0.2">
      <c r="B106" t="s">
        <v>182</v>
      </c>
      <c r="C106" t="s">
        <v>173</v>
      </c>
      <c r="D106" t="s">
        <v>212</v>
      </c>
      <c r="E106" t="s">
        <v>175</v>
      </c>
      <c r="F106" t="s">
        <v>176</v>
      </c>
      <c r="G106">
        <v>1970</v>
      </c>
      <c r="H106">
        <v>50.210999999999999</v>
      </c>
      <c r="I106" t="s">
        <v>183</v>
      </c>
    </row>
    <row r="107" spans="2:9" x14ac:dyDescent="0.2">
      <c r="B107" t="s">
        <v>182</v>
      </c>
      <c r="C107" t="s">
        <v>173</v>
      </c>
      <c r="D107" t="s">
        <v>212</v>
      </c>
      <c r="E107" t="s">
        <v>175</v>
      </c>
      <c r="F107" t="s">
        <v>176</v>
      </c>
      <c r="G107">
        <v>1971</v>
      </c>
      <c r="H107">
        <v>55.237000000000002</v>
      </c>
      <c r="I107" t="s">
        <v>183</v>
      </c>
    </row>
    <row r="108" spans="2:9" x14ac:dyDescent="0.2">
      <c r="B108" t="s">
        <v>182</v>
      </c>
      <c r="C108" t="s">
        <v>173</v>
      </c>
      <c r="D108" t="s">
        <v>212</v>
      </c>
      <c r="E108" t="s">
        <v>175</v>
      </c>
      <c r="F108" t="s">
        <v>176</v>
      </c>
      <c r="G108">
        <v>1972</v>
      </c>
      <c r="H108">
        <v>58.960999999999999</v>
      </c>
      <c r="I108" t="s">
        <v>183</v>
      </c>
    </row>
    <row r="109" spans="2:9" x14ac:dyDescent="0.2">
      <c r="B109" t="s">
        <v>182</v>
      </c>
      <c r="C109" t="s">
        <v>173</v>
      </c>
      <c r="D109" t="s">
        <v>212</v>
      </c>
      <c r="E109" t="s">
        <v>175</v>
      </c>
      <c r="F109" t="s">
        <v>176</v>
      </c>
      <c r="G109">
        <v>1973</v>
      </c>
      <c r="H109">
        <v>64.162999999999997</v>
      </c>
      <c r="I109" t="s">
        <v>183</v>
      </c>
    </row>
    <row r="110" spans="2:9" x14ac:dyDescent="0.2">
      <c r="B110" t="s">
        <v>182</v>
      </c>
      <c r="C110" t="s">
        <v>173</v>
      </c>
      <c r="D110" t="s">
        <v>212</v>
      </c>
      <c r="E110" t="s">
        <v>175</v>
      </c>
      <c r="F110" t="s">
        <v>176</v>
      </c>
      <c r="G110">
        <v>1974</v>
      </c>
      <c r="H110">
        <v>68.603999999999999</v>
      </c>
      <c r="I110" t="s">
        <v>183</v>
      </c>
    </row>
    <row r="111" spans="2:9" x14ac:dyDescent="0.2">
      <c r="B111" t="s">
        <v>182</v>
      </c>
      <c r="C111" t="s">
        <v>173</v>
      </c>
      <c r="D111" t="s">
        <v>212</v>
      </c>
      <c r="E111" t="s">
        <v>175</v>
      </c>
      <c r="F111" t="s">
        <v>176</v>
      </c>
      <c r="G111">
        <v>1975</v>
      </c>
      <c r="H111">
        <v>74.045000000000002</v>
      </c>
      <c r="I111" t="s">
        <v>183</v>
      </c>
    </row>
    <row r="112" spans="2:9" x14ac:dyDescent="0.2">
      <c r="B112" t="s">
        <v>182</v>
      </c>
      <c r="C112" t="s">
        <v>173</v>
      </c>
      <c r="D112" t="s">
        <v>212</v>
      </c>
      <c r="E112" t="s">
        <v>175</v>
      </c>
      <c r="F112" t="s">
        <v>176</v>
      </c>
      <c r="G112">
        <v>1976</v>
      </c>
      <c r="H112">
        <v>72.88</v>
      </c>
      <c r="I112" t="s">
        <v>183</v>
      </c>
    </row>
    <row r="113" spans="2:9" x14ac:dyDescent="0.2">
      <c r="B113" t="s">
        <v>182</v>
      </c>
      <c r="C113" t="s">
        <v>173</v>
      </c>
      <c r="D113" t="s">
        <v>212</v>
      </c>
      <c r="E113" t="s">
        <v>175</v>
      </c>
      <c r="F113" t="s">
        <v>176</v>
      </c>
      <c r="G113">
        <v>1977</v>
      </c>
      <c r="H113">
        <v>79.820999999999998</v>
      </c>
      <c r="I113" t="s">
        <v>183</v>
      </c>
    </row>
    <row r="114" spans="2:9" x14ac:dyDescent="0.2">
      <c r="B114" t="s">
        <v>182</v>
      </c>
      <c r="C114" t="s">
        <v>173</v>
      </c>
      <c r="D114" t="s">
        <v>212</v>
      </c>
      <c r="E114" t="s">
        <v>175</v>
      </c>
      <c r="F114" t="s">
        <v>176</v>
      </c>
      <c r="G114">
        <v>1978</v>
      </c>
      <c r="H114">
        <v>86.677999999999997</v>
      </c>
      <c r="I114" t="s">
        <v>183</v>
      </c>
    </row>
    <row r="115" spans="2:9" x14ac:dyDescent="0.2">
      <c r="B115" t="s">
        <v>182</v>
      </c>
      <c r="C115" t="s">
        <v>173</v>
      </c>
      <c r="D115" t="s">
        <v>212</v>
      </c>
      <c r="E115" t="s">
        <v>175</v>
      </c>
      <c r="F115" t="s">
        <v>176</v>
      </c>
      <c r="G115">
        <v>1979</v>
      </c>
      <c r="H115">
        <v>90.325000000000003</v>
      </c>
      <c r="I115" t="s">
        <v>183</v>
      </c>
    </row>
    <row r="116" spans="2:9" x14ac:dyDescent="0.2">
      <c r="B116" t="s">
        <v>182</v>
      </c>
      <c r="C116" t="s">
        <v>173</v>
      </c>
      <c r="D116" t="s">
        <v>212</v>
      </c>
      <c r="E116" t="s">
        <v>175</v>
      </c>
      <c r="F116" t="s">
        <v>176</v>
      </c>
      <c r="G116">
        <v>1980</v>
      </c>
      <c r="H116">
        <v>101.458</v>
      </c>
    </row>
    <row r="117" spans="2:9" x14ac:dyDescent="0.2">
      <c r="B117" t="s">
        <v>182</v>
      </c>
      <c r="C117" t="s">
        <v>173</v>
      </c>
      <c r="D117" t="s">
        <v>212</v>
      </c>
      <c r="E117" t="s">
        <v>175</v>
      </c>
      <c r="F117" t="s">
        <v>176</v>
      </c>
      <c r="G117">
        <v>1981</v>
      </c>
      <c r="H117">
        <v>111.101</v>
      </c>
    </row>
    <row r="118" spans="2:9" x14ac:dyDescent="0.2">
      <c r="B118" t="s">
        <v>182</v>
      </c>
      <c r="C118" t="s">
        <v>173</v>
      </c>
      <c r="D118" t="s">
        <v>212</v>
      </c>
      <c r="E118" t="s">
        <v>175</v>
      </c>
      <c r="F118" t="s">
        <v>176</v>
      </c>
      <c r="G118">
        <v>1982</v>
      </c>
      <c r="H118">
        <v>123.334</v>
      </c>
    </row>
    <row r="119" spans="2:9" x14ac:dyDescent="0.2">
      <c r="B119" t="s">
        <v>182</v>
      </c>
      <c r="C119" t="s">
        <v>173</v>
      </c>
      <c r="D119" t="s">
        <v>212</v>
      </c>
      <c r="E119" t="s">
        <v>175</v>
      </c>
      <c r="F119" t="s">
        <v>176</v>
      </c>
      <c r="G119">
        <v>1983</v>
      </c>
      <c r="H119">
        <v>138.422</v>
      </c>
    </row>
    <row r="120" spans="2:9" x14ac:dyDescent="0.2">
      <c r="B120" t="s">
        <v>182</v>
      </c>
      <c r="C120" t="s">
        <v>173</v>
      </c>
      <c r="D120" t="s">
        <v>212</v>
      </c>
      <c r="E120" t="s">
        <v>175</v>
      </c>
      <c r="F120" t="s">
        <v>176</v>
      </c>
      <c r="G120">
        <v>1984</v>
      </c>
      <c r="H120">
        <v>149.75</v>
      </c>
    </row>
    <row r="121" spans="2:9" x14ac:dyDescent="0.2">
      <c r="B121" t="s">
        <v>182</v>
      </c>
      <c r="C121" t="s">
        <v>173</v>
      </c>
      <c r="D121" t="s">
        <v>212</v>
      </c>
      <c r="E121" t="s">
        <v>175</v>
      </c>
      <c r="F121" t="s">
        <v>176</v>
      </c>
      <c r="G121">
        <v>1985</v>
      </c>
      <c r="H121">
        <v>165.82499999999999</v>
      </c>
    </row>
    <row r="122" spans="2:9" x14ac:dyDescent="0.2">
      <c r="B122" t="s">
        <v>182</v>
      </c>
      <c r="C122" t="s">
        <v>173</v>
      </c>
      <c r="D122" t="s">
        <v>212</v>
      </c>
      <c r="E122" t="s">
        <v>175</v>
      </c>
      <c r="F122" t="s">
        <v>176</v>
      </c>
      <c r="G122">
        <v>1986</v>
      </c>
      <c r="H122">
        <v>185.68299999999999</v>
      </c>
    </row>
    <row r="123" spans="2:9" x14ac:dyDescent="0.2">
      <c r="B123" t="s">
        <v>182</v>
      </c>
      <c r="C123" t="s">
        <v>173</v>
      </c>
      <c r="D123" t="s">
        <v>212</v>
      </c>
      <c r="E123" t="s">
        <v>175</v>
      </c>
      <c r="F123" t="s">
        <v>176</v>
      </c>
      <c r="G123">
        <v>1987</v>
      </c>
      <c r="H123">
        <v>201.18299999999999</v>
      </c>
    </row>
    <row r="124" spans="2:9" x14ac:dyDescent="0.2">
      <c r="B124" t="s">
        <v>182</v>
      </c>
      <c r="C124" t="s">
        <v>173</v>
      </c>
      <c r="D124" t="s">
        <v>212</v>
      </c>
      <c r="E124" t="s">
        <v>175</v>
      </c>
      <c r="F124" t="s">
        <v>176</v>
      </c>
      <c r="G124">
        <v>1988</v>
      </c>
      <c r="H124">
        <v>207.01</v>
      </c>
    </row>
    <row r="125" spans="2:9" x14ac:dyDescent="0.2">
      <c r="B125" t="s">
        <v>182</v>
      </c>
      <c r="C125" t="s">
        <v>173</v>
      </c>
      <c r="D125" t="s">
        <v>212</v>
      </c>
      <c r="E125" t="s">
        <v>175</v>
      </c>
      <c r="F125" t="s">
        <v>176</v>
      </c>
      <c r="G125">
        <v>1989</v>
      </c>
      <c r="H125">
        <v>220.202</v>
      </c>
    </row>
    <row r="126" spans="2:9" x14ac:dyDescent="0.2">
      <c r="B126" t="s">
        <v>182</v>
      </c>
      <c r="C126" t="s">
        <v>173</v>
      </c>
      <c r="D126" t="s">
        <v>212</v>
      </c>
      <c r="E126" t="s">
        <v>175</v>
      </c>
      <c r="F126" t="s">
        <v>176</v>
      </c>
      <c r="G126">
        <v>1990</v>
      </c>
      <c r="H126">
        <v>253.666</v>
      </c>
    </row>
    <row r="127" spans="2:9" x14ac:dyDescent="0.2">
      <c r="B127" t="s">
        <v>182</v>
      </c>
      <c r="C127" t="s">
        <v>173</v>
      </c>
      <c r="D127" t="s">
        <v>212</v>
      </c>
      <c r="E127" t="s">
        <v>175</v>
      </c>
      <c r="F127" t="s">
        <v>176</v>
      </c>
      <c r="G127">
        <v>1991</v>
      </c>
      <c r="H127">
        <v>248.8</v>
      </c>
    </row>
    <row r="128" spans="2:9" x14ac:dyDescent="0.2">
      <c r="B128" t="s">
        <v>182</v>
      </c>
      <c r="C128" t="s">
        <v>173</v>
      </c>
      <c r="D128" t="s">
        <v>212</v>
      </c>
      <c r="E128" t="s">
        <v>175</v>
      </c>
      <c r="F128" t="s">
        <v>176</v>
      </c>
      <c r="G128">
        <v>1992</v>
      </c>
      <c r="H128">
        <v>266.17599999999999</v>
      </c>
    </row>
    <row r="129" spans="2:9" x14ac:dyDescent="0.2">
      <c r="B129" t="s">
        <v>182</v>
      </c>
      <c r="C129" t="s">
        <v>173</v>
      </c>
      <c r="D129" t="s">
        <v>212</v>
      </c>
      <c r="E129" t="s">
        <v>175</v>
      </c>
      <c r="F129" t="s">
        <v>176</v>
      </c>
      <c r="G129">
        <v>1993</v>
      </c>
      <c r="H129">
        <v>291.62599999999998</v>
      </c>
    </row>
    <row r="130" spans="2:9" x14ac:dyDescent="0.2">
      <c r="B130" t="s">
        <v>182</v>
      </c>
      <c r="C130" t="s">
        <v>173</v>
      </c>
      <c r="D130" t="s">
        <v>212</v>
      </c>
      <c r="E130" t="s">
        <v>175</v>
      </c>
      <c r="F130" t="s">
        <v>176</v>
      </c>
      <c r="G130">
        <v>1994</v>
      </c>
      <c r="H130">
        <v>311.755</v>
      </c>
    </row>
    <row r="131" spans="2:9" x14ac:dyDescent="0.2">
      <c r="B131" t="s">
        <v>182</v>
      </c>
      <c r="C131" t="s">
        <v>173</v>
      </c>
      <c r="D131" t="s">
        <v>212</v>
      </c>
      <c r="E131" t="s">
        <v>175</v>
      </c>
      <c r="F131" t="s">
        <v>176</v>
      </c>
      <c r="G131">
        <v>1995</v>
      </c>
      <c r="H131">
        <v>307.94600000000003</v>
      </c>
    </row>
    <row r="132" spans="2:9" x14ac:dyDescent="0.2">
      <c r="B132" t="s">
        <v>182</v>
      </c>
      <c r="C132" t="s">
        <v>173</v>
      </c>
      <c r="D132" t="s">
        <v>212</v>
      </c>
      <c r="E132" t="s">
        <v>175</v>
      </c>
      <c r="F132" t="s">
        <v>176</v>
      </c>
      <c r="G132">
        <v>1996</v>
      </c>
      <c r="H132">
        <v>328.202</v>
      </c>
    </row>
    <row r="133" spans="2:9" x14ac:dyDescent="0.2">
      <c r="B133" t="s">
        <v>182</v>
      </c>
      <c r="C133" t="s">
        <v>173</v>
      </c>
      <c r="D133" t="s">
        <v>212</v>
      </c>
      <c r="E133" t="s">
        <v>175</v>
      </c>
      <c r="F133" t="s">
        <v>176</v>
      </c>
      <c r="G133">
        <v>1997</v>
      </c>
      <c r="H133">
        <v>345.99200000000002</v>
      </c>
    </row>
    <row r="134" spans="2:9" x14ac:dyDescent="0.2">
      <c r="B134" t="s">
        <v>182</v>
      </c>
      <c r="C134" t="s">
        <v>173</v>
      </c>
      <c r="D134" t="s">
        <v>212</v>
      </c>
      <c r="E134" t="s">
        <v>175</v>
      </c>
      <c r="F134" t="s">
        <v>176</v>
      </c>
      <c r="G134">
        <v>1998</v>
      </c>
      <c r="H134">
        <v>363.30599999999998</v>
      </c>
    </row>
    <row r="135" spans="2:9" x14ac:dyDescent="0.2">
      <c r="B135" t="s">
        <v>182</v>
      </c>
      <c r="C135" t="s">
        <v>173</v>
      </c>
      <c r="D135" t="s">
        <v>212</v>
      </c>
      <c r="E135" t="s">
        <v>175</v>
      </c>
      <c r="F135" t="s">
        <v>176</v>
      </c>
      <c r="G135">
        <v>1999</v>
      </c>
      <c r="H135">
        <v>367.245</v>
      </c>
    </row>
    <row r="136" spans="2:9" x14ac:dyDescent="0.2">
      <c r="B136" t="s">
        <v>182</v>
      </c>
      <c r="C136" t="s">
        <v>173</v>
      </c>
      <c r="D136" t="s">
        <v>212</v>
      </c>
      <c r="E136" t="s">
        <v>175</v>
      </c>
      <c r="F136" t="s">
        <v>176</v>
      </c>
      <c r="G136">
        <v>2000</v>
      </c>
      <c r="H136">
        <v>396.02</v>
      </c>
    </row>
    <row r="137" spans="2:9" x14ac:dyDescent="0.2">
      <c r="B137" t="s">
        <v>182</v>
      </c>
      <c r="C137" t="s">
        <v>173</v>
      </c>
      <c r="D137" t="s">
        <v>212</v>
      </c>
      <c r="E137" t="s">
        <v>175</v>
      </c>
      <c r="F137" t="s">
        <v>176</v>
      </c>
      <c r="G137">
        <v>2001</v>
      </c>
      <c r="H137">
        <v>410.07799999999997</v>
      </c>
    </row>
    <row r="138" spans="2:9" x14ac:dyDescent="0.2">
      <c r="B138" t="s">
        <v>182</v>
      </c>
      <c r="C138" t="s">
        <v>173</v>
      </c>
      <c r="D138" t="s">
        <v>212</v>
      </c>
      <c r="E138" t="s">
        <v>175</v>
      </c>
      <c r="F138" t="s">
        <v>176</v>
      </c>
      <c r="G138">
        <v>2002</v>
      </c>
      <c r="H138">
        <v>439.13299999999998</v>
      </c>
    </row>
    <row r="139" spans="2:9" x14ac:dyDescent="0.2">
      <c r="B139" t="s">
        <v>182</v>
      </c>
      <c r="C139" t="s">
        <v>173</v>
      </c>
      <c r="D139" t="s">
        <v>212</v>
      </c>
      <c r="E139" t="s">
        <v>175</v>
      </c>
      <c r="F139" t="s">
        <v>176</v>
      </c>
      <c r="G139">
        <v>2003</v>
      </c>
      <c r="H139">
        <v>438.15699999999998</v>
      </c>
      <c r="I139" t="s">
        <v>177</v>
      </c>
    </row>
    <row r="140" spans="2:9" x14ac:dyDescent="0.2">
      <c r="B140" t="s">
        <v>182</v>
      </c>
      <c r="C140" t="s">
        <v>173</v>
      </c>
      <c r="D140" t="s">
        <v>212</v>
      </c>
      <c r="E140" t="s">
        <v>175</v>
      </c>
      <c r="F140" t="s">
        <v>176</v>
      </c>
      <c r="G140">
        <v>2004</v>
      </c>
      <c r="H140">
        <v>480.54300000000001</v>
      </c>
    </row>
    <row r="141" spans="2:9" x14ac:dyDescent="0.2">
      <c r="B141" t="s">
        <v>182</v>
      </c>
      <c r="C141" t="s">
        <v>173</v>
      </c>
      <c r="D141" t="s">
        <v>212</v>
      </c>
      <c r="E141" t="s">
        <v>175</v>
      </c>
      <c r="F141" t="s">
        <v>176</v>
      </c>
      <c r="G141">
        <v>2005</v>
      </c>
      <c r="H141">
        <v>490.11399999999998</v>
      </c>
    </row>
    <row r="142" spans="2:9" x14ac:dyDescent="0.2">
      <c r="B142" t="s">
        <v>182</v>
      </c>
      <c r="C142" t="s">
        <v>173</v>
      </c>
      <c r="D142" t="s">
        <v>212</v>
      </c>
      <c r="E142" t="s">
        <v>175</v>
      </c>
      <c r="F142" t="s">
        <v>176</v>
      </c>
      <c r="G142">
        <v>2006</v>
      </c>
      <c r="H142">
        <v>530.07600000000002</v>
      </c>
    </row>
    <row r="143" spans="2:9" x14ac:dyDescent="0.2">
      <c r="B143" t="s">
        <v>182</v>
      </c>
      <c r="C143" t="s">
        <v>173</v>
      </c>
      <c r="D143" t="s">
        <v>212</v>
      </c>
      <c r="E143" t="s">
        <v>175</v>
      </c>
      <c r="F143" t="s">
        <v>176</v>
      </c>
      <c r="G143">
        <v>2007</v>
      </c>
      <c r="H143">
        <v>580.28499999999997</v>
      </c>
    </row>
    <row r="144" spans="2:9" x14ac:dyDescent="0.2">
      <c r="B144" t="s">
        <v>182</v>
      </c>
      <c r="C144" t="s">
        <v>173</v>
      </c>
      <c r="D144" t="s">
        <v>212</v>
      </c>
      <c r="E144" t="s">
        <v>175</v>
      </c>
      <c r="F144" t="s">
        <v>176</v>
      </c>
      <c r="G144">
        <v>2008</v>
      </c>
      <c r="H144">
        <v>603.68299999999999</v>
      </c>
    </row>
    <row r="145" spans="2:9" x14ac:dyDescent="0.2">
      <c r="B145" t="s">
        <v>182</v>
      </c>
      <c r="C145" t="s">
        <v>173</v>
      </c>
      <c r="D145" t="s">
        <v>212</v>
      </c>
      <c r="E145" t="s">
        <v>175</v>
      </c>
      <c r="F145" t="s">
        <v>176</v>
      </c>
      <c r="G145">
        <v>2009</v>
      </c>
      <c r="H145">
        <v>625.68499999999995</v>
      </c>
    </row>
    <row r="146" spans="2:9" x14ac:dyDescent="0.2">
      <c r="B146" t="s">
        <v>182</v>
      </c>
      <c r="C146" t="s">
        <v>173</v>
      </c>
      <c r="D146" t="s">
        <v>212</v>
      </c>
      <c r="E146" t="s">
        <v>175</v>
      </c>
      <c r="F146" t="s">
        <v>176</v>
      </c>
      <c r="G146">
        <v>2010</v>
      </c>
      <c r="H146">
        <v>670.61099999999999</v>
      </c>
    </row>
    <row r="147" spans="2:9" x14ac:dyDescent="0.2">
      <c r="B147" t="s">
        <v>182</v>
      </c>
      <c r="C147" t="s">
        <v>173</v>
      </c>
      <c r="D147" t="s">
        <v>212</v>
      </c>
      <c r="E147" t="s">
        <v>175</v>
      </c>
      <c r="F147" t="s">
        <v>176</v>
      </c>
      <c r="G147">
        <v>2011</v>
      </c>
      <c r="H147">
        <v>683.27499999999998</v>
      </c>
      <c r="I147" t="s">
        <v>177</v>
      </c>
    </row>
    <row r="148" spans="2:9" x14ac:dyDescent="0.2">
      <c r="B148" t="s">
        <v>182</v>
      </c>
      <c r="C148" t="s">
        <v>173</v>
      </c>
      <c r="D148" t="s">
        <v>212</v>
      </c>
      <c r="E148" t="s">
        <v>175</v>
      </c>
      <c r="F148" t="s">
        <v>176</v>
      </c>
      <c r="G148">
        <v>2012</v>
      </c>
      <c r="H148">
        <v>691.29200000000003</v>
      </c>
    </row>
    <row r="149" spans="2:9" x14ac:dyDescent="0.2">
      <c r="B149" t="s">
        <v>182</v>
      </c>
      <c r="C149" t="s">
        <v>173</v>
      </c>
      <c r="D149" t="s">
        <v>212</v>
      </c>
      <c r="E149" t="s">
        <v>175</v>
      </c>
      <c r="F149" t="s">
        <v>176</v>
      </c>
      <c r="G149">
        <v>2013</v>
      </c>
      <c r="H149">
        <v>701.28300000000002</v>
      </c>
    </row>
    <row r="150" spans="2:9" x14ac:dyDescent="0.2">
      <c r="B150" t="s">
        <v>182</v>
      </c>
      <c r="C150" t="s">
        <v>173</v>
      </c>
      <c r="D150" t="s">
        <v>212</v>
      </c>
      <c r="E150" t="s">
        <v>175</v>
      </c>
      <c r="F150" t="s">
        <v>176</v>
      </c>
      <c r="G150">
        <v>2014</v>
      </c>
      <c r="H150">
        <v>717.20100000000002</v>
      </c>
    </row>
    <row r="151" spans="2:9" x14ac:dyDescent="0.2">
      <c r="B151" t="s">
        <v>182</v>
      </c>
      <c r="C151" t="s">
        <v>173</v>
      </c>
      <c r="D151" t="s">
        <v>212</v>
      </c>
      <c r="E151" t="s">
        <v>175</v>
      </c>
      <c r="F151" t="s">
        <v>176</v>
      </c>
      <c r="G151">
        <v>2015</v>
      </c>
      <c r="H151">
        <v>739.35599999999999</v>
      </c>
    </row>
    <row r="152" spans="2:9" x14ac:dyDescent="0.2">
      <c r="B152" t="s">
        <v>182</v>
      </c>
      <c r="C152" t="s">
        <v>173</v>
      </c>
      <c r="D152" t="s">
        <v>212</v>
      </c>
      <c r="E152" t="s">
        <v>175</v>
      </c>
      <c r="F152" t="s">
        <v>176</v>
      </c>
      <c r="G152">
        <v>2016</v>
      </c>
      <c r="H152">
        <v>758.03899999999999</v>
      </c>
    </row>
    <row r="153" spans="2:9" x14ac:dyDescent="0.2">
      <c r="B153" t="s">
        <v>182</v>
      </c>
      <c r="C153" t="s">
        <v>173</v>
      </c>
      <c r="D153" t="s">
        <v>212</v>
      </c>
      <c r="E153" t="s">
        <v>175</v>
      </c>
      <c r="F153" t="s">
        <v>176</v>
      </c>
      <c r="G153">
        <v>2017</v>
      </c>
      <c r="H153">
        <v>802.71699999999998</v>
      </c>
    </row>
    <row r="154" spans="2:9" x14ac:dyDescent="0.2">
      <c r="B154" t="s">
        <v>182</v>
      </c>
      <c r="C154" t="s">
        <v>173</v>
      </c>
      <c r="D154" t="s">
        <v>212</v>
      </c>
      <c r="E154" t="s">
        <v>175</v>
      </c>
      <c r="F154" t="s">
        <v>176</v>
      </c>
      <c r="G154">
        <v>2018</v>
      </c>
      <c r="H154">
        <v>826.60900000000004</v>
      </c>
      <c r="I154" t="s">
        <v>180</v>
      </c>
    </row>
    <row r="155" spans="2:9" x14ac:dyDescent="0.2">
      <c r="B155" t="s">
        <v>184</v>
      </c>
      <c r="C155" t="s">
        <v>173</v>
      </c>
      <c r="D155" t="s">
        <v>212</v>
      </c>
      <c r="E155" t="s">
        <v>175</v>
      </c>
      <c r="F155" t="s">
        <v>176</v>
      </c>
      <c r="G155">
        <v>1970</v>
      </c>
      <c r="H155">
        <v>43.773000000000003</v>
      </c>
    </row>
    <row r="156" spans="2:9" x14ac:dyDescent="0.2">
      <c r="B156" t="s">
        <v>184</v>
      </c>
      <c r="C156" t="s">
        <v>173</v>
      </c>
      <c r="D156" t="s">
        <v>212</v>
      </c>
      <c r="E156" t="s">
        <v>175</v>
      </c>
      <c r="F156" t="s">
        <v>176</v>
      </c>
      <c r="G156">
        <v>1971</v>
      </c>
      <c r="H156">
        <v>50.308</v>
      </c>
    </row>
    <row r="157" spans="2:9" x14ac:dyDescent="0.2">
      <c r="B157" t="s">
        <v>184</v>
      </c>
      <c r="C157" t="s">
        <v>173</v>
      </c>
      <c r="D157" t="s">
        <v>212</v>
      </c>
      <c r="E157" t="s">
        <v>175</v>
      </c>
      <c r="F157" t="s">
        <v>176</v>
      </c>
      <c r="G157">
        <v>1972</v>
      </c>
      <c r="H157">
        <v>59.219000000000001</v>
      </c>
    </row>
    <row r="158" spans="2:9" x14ac:dyDescent="0.2">
      <c r="B158" t="s">
        <v>184</v>
      </c>
      <c r="C158" t="s">
        <v>173</v>
      </c>
      <c r="D158" t="s">
        <v>212</v>
      </c>
      <c r="E158" t="s">
        <v>175</v>
      </c>
      <c r="F158" t="s">
        <v>176</v>
      </c>
      <c r="G158">
        <v>1973</v>
      </c>
      <c r="H158">
        <v>60.927</v>
      </c>
    </row>
    <row r="159" spans="2:9" x14ac:dyDescent="0.2">
      <c r="B159" t="s">
        <v>184</v>
      </c>
      <c r="C159" t="s">
        <v>173</v>
      </c>
      <c r="D159" t="s">
        <v>212</v>
      </c>
      <c r="E159" t="s">
        <v>175</v>
      </c>
      <c r="F159" t="s">
        <v>176</v>
      </c>
      <c r="G159">
        <v>1974</v>
      </c>
      <c r="H159">
        <v>66.819000000000003</v>
      </c>
    </row>
    <row r="160" spans="2:9" x14ac:dyDescent="0.2">
      <c r="B160" t="s">
        <v>184</v>
      </c>
      <c r="C160" t="s">
        <v>173</v>
      </c>
      <c r="D160" t="s">
        <v>212</v>
      </c>
      <c r="E160" t="s">
        <v>175</v>
      </c>
      <c r="F160" t="s">
        <v>176</v>
      </c>
      <c r="G160">
        <v>1975</v>
      </c>
      <c r="H160">
        <v>66.108000000000004</v>
      </c>
    </row>
    <row r="161" spans="2:8" x14ac:dyDescent="0.2">
      <c r="B161" t="s">
        <v>184</v>
      </c>
      <c r="C161" t="s">
        <v>173</v>
      </c>
      <c r="D161" t="s">
        <v>212</v>
      </c>
      <c r="E161" t="s">
        <v>175</v>
      </c>
      <c r="F161" t="s">
        <v>176</v>
      </c>
      <c r="G161">
        <v>1976</v>
      </c>
      <c r="H161">
        <v>74.649000000000001</v>
      </c>
    </row>
    <row r="162" spans="2:8" x14ac:dyDescent="0.2">
      <c r="B162" t="s">
        <v>184</v>
      </c>
      <c r="C162" t="s">
        <v>173</v>
      </c>
      <c r="D162" t="s">
        <v>212</v>
      </c>
      <c r="E162" t="s">
        <v>175</v>
      </c>
      <c r="F162" t="s">
        <v>176</v>
      </c>
      <c r="G162">
        <v>1977</v>
      </c>
      <c r="H162">
        <v>79.555999999999997</v>
      </c>
    </row>
    <row r="163" spans="2:8" x14ac:dyDescent="0.2">
      <c r="B163" t="s">
        <v>184</v>
      </c>
      <c r="C163" t="s">
        <v>173</v>
      </c>
      <c r="D163" t="s">
        <v>212</v>
      </c>
      <c r="E163" t="s">
        <v>175</v>
      </c>
      <c r="F163" t="s">
        <v>176</v>
      </c>
      <c r="G163">
        <v>1978</v>
      </c>
      <c r="H163">
        <v>89.454999999999998</v>
      </c>
    </row>
    <row r="164" spans="2:8" x14ac:dyDescent="0.2">
      <c r="B164" t="s">
        <v>184</v>
      </c>
      <c r="C164" t="s">
        <v>173</v>
      </c>
      <c r="D164" t="s">
        <v>212</v>
      </c>
      <c r="E164" t="s">
        <v>175</v>
      </c>
      <c r="F164" t="s">
        <v>176</v>
      </c>
      <c r="G164">
        <v>1979</v>
      </c>
      <c r="H164">
        <v>99.591999999999999</v>
      </c>
    </row>
    <row r="165" spans="2:8" x14ac:dyDescent="0.2">
      <c r="B165" t="s">
        <v>184</v>
      </c>
      <c r="C165" t="s">
        <v>173</v>
      </c>
      <c r="D165" t="s">
        <v>212</v>
      </c>
      <c r="E165" t="s">
        <v>175</v>
      </c>
      <c r="F165" t="s">
        <v>176</v>
      </c>
      <c r="G165">
        <v>1980</v>
      </c>
      <c r="H165">
        <v>109.03</v>
      </c>
    </row>
    <row r="166" spans="2:8" x14ac:dyDescent="0.2">
      <c r="B166" t="s">
        <v>184</v>
      </c>
      <c r="C166" t="s">
        <v>173</v>
      </c>
      <c r="D166" t="s">
        <v>212</v>
      </c>
      <c r="E166" t="s">
        <v>175</v>
      </c>
      <c r="F166" t="s">
        <v>176</v>
      </c>
      <c r="G166">
        <v>1981</v>
      </c>
      <c r="H166">
        <v>119.389</v>
      </c>
    </row>
    <row r="167" spans="2:8" x14ac:dyDescent="0.2">
      <c r="B167" t="s">
        <v>184</v>
      </c>
      <c r="C167" t="s">
        <v>173</v>
      </c>
      <c r="D167" t="s">
        <v>212</v>
      </c>
      <c r="E167" t="s">
        <v>175</v>
      </c>
      <c r="F167" t="s">
        <v>176</v>
      </c>
      <c r="G167">
        <v>1982</v>
      </c>
      <c r="H167">
        <v>129.58199999999999</v>
      </c>
    </row>
    <row r="168" spans="2:8" x14ac:dyDescent="0.2">
      <c r="B168" t="s">
        <v>184</v>
      </c>
      <c r="C168" t="s">
        <v>173</v>
      </c>
      <c r="D168" t="s">
        <v>212</v>
      </c>
      <c r="E168" t="s">
        <v>175</v>
      </c>
      <c r="F168" t="s">
        <v>176</v>
      </c>
      <c r="G168">
        <v>1983</v>
      </c>
      <c r="H168">
        <v>147.256</v>
      </c>
    </row>
    <row r="169" spans="2:8" x14ac:dyDescent="0.2">
      <c r="B169" t="s">
        <v>184</v>
      </c>
      <c r="C169" t="s">
        <v>173</v>
      </c>
      <c r="D169" t="s">
        <v>212</v>
      </c>
      <c r="E169" t="s">
        <v>175</v>
      </c>
      <c r="F169" t="s">
        <v>176</v>
      </c>
      <c r="G169">
        <v>1984</v>
      </c>
      <c r="H169">
        <v>163.417</v>
      </c>
    </row>
    <row r="170" spans="2:8" x14ac:dyDescent="0.2">
      <c r="B170" t="s">
        <v>184</v>
      </c>
      <c r="C170" t="s">
        <v>173</v>
      </c>
      <c r="D170" t="s">
        <v>212</v>
      </c>
      <c r="E170" t="s">
        <v>175</v>
      </c>
      <c r="F170" t="s">
        <v>176</v>
      </c>
      <c r="G170">
        <v>1985</v>
      </c>
      <c r="H170">
        <v>181.018</v>
      </c>
    </row>
    <row r="171" spans="2:8" x14ac:dyDescent="0.2">
      <c r="B171" t="s">
        <v>184</v>
      </c>
      <c r="C171" t="s">
        <v>173</v>
      </c>
      <c r="D171" t="s">
        <v>212</v>
      </c>
      <c r="E171" t="s">
        <v>175</v>
      </c>
      <c r="F171" t="s">
        <v>176</v>
      </c>
      <c r="G171">
        <v>1986</v>
      </c>
      <c r="H171">
        <v>187.185</v>
      </c>
    </row>
    <row r="172" spans="2:8" x14ac:dyDescent="0.2">
      <c r="B172" t="s">
        <v>184</v>
      </c>
      <c r="C172" t="s">
        <v>173</v>
      </c>
      <c r="D172" t="s">
        <v>212</v>
      </c>
      <c r="E172" t="s">
        <v>175</v>
      </c>
      <c r="F172" t="s">
        <v>176</v>
      </c>
      <c r="G172">
        <v>1987</v>
      </c>
      <c r="H172">
        <v>202.006</v>
      </c>
    </row>
    <row r="173" spans="2:8" x14ac:dyDescent="0.2">
      <c r="B173" t="s">
        <v>184</v>
      </c>
      <c r="C173" t="s">
        <v>173</v>
      </c>
      <c r="D173" t="s">
        <v>212</v>
      </c>
      <c r="E173" t="s">
        <v>175</v>
      </c>
      <c r="F173" t="s">
        <v>176</v>
      </c>
      <c r="G173">
        <v>1988</v>
      </c>
      <c r="H173">
        <v>221.381</v>
      </c>
    </row>
    <row r="174" spans="2:8" x14ac:dyDescent="0.2">
      <c r="B174" t="s">
        <v>184</v>
      </c>
      <c r="C174" t="s">
        <v>173</v>
      </c>
      <c r="D174" t="s">
        <v>212</v>
      </c>
      <c r="E174" t="s">
        <v>175</v>
      </c>
      <c r="F174" t="s">
        <v>176</v>
      </c>
      <c r="G174">
        <v>1989</v>
      </c>
      <c r="H174">
        <v>237.26300000000001</v>
      </c>
    </row>
    <row r="175" spans="2:8" x14ac:dyDescent="0.2">
      <c r="B175" t="s">
        <v>184</v>
      </c>
      <c r="C175" t="s">
        <v>173</v>
      </c>
      <c r="D175" t="s">
        <v>212</v>
      </c>
      <c r="E175" t="s">
        <v>175</v>
      </c>
      <c r="F175" t="s">
        <v>176</v>
      </c>
      <c r="G175">
        <v>1990</v>
      </c>
      <c r="H175">
        <v>252.46</v>
      </c>
    </row>
    <row r="176" spans="2:8" x14ac:dyDescent="0.2">
      <c r="B176" t="s">
        <v>184</v>
      </c>
      <c r="C176" t="s">
        <v>173</v>
      </c>
      <c r="D176" t="s">
        <v>212</v>
      </c>
      <c r="E176" t="s">
        <v>175</v>
      </c>
      <c r="F176" t="s">
        <v>176</v>
      </c>
      <c r="G176">
        <v>1991</v>
      </c>
      <c r="H176">
        <v>265.86799999999999</v>
      </c>
    </row>
    <row r="177" spans="2:9" x14ac:dyDescent="0.2">
      <c r="B177" t="s">
        <v>184</v>
      </c>
      <c r="C177" t="s">
        <v>173</v>
      </c>
      <c r="D177" t="s">
        <v>212</v>
      </c>
      <c r="E177" t="s">
        <v>175</v>
      </c>
      <c r="F177" t="s">
        <v>176</v>
      </c>
      <c r="G177">
        <v>1992</v>
      </c>
      <c r="H177">
        <v>280.95</v>
      </c>
    </row>
    <row r="178" spans="2:9" x14ac:dyDescent="0.2">
      <c r="B178" t="s">
        <v>184</v>
      </c>
      <c r="C178" t="s">
        <v>173</v>
      </c>
      <c r="D178" t="s">
        <v>212</v>
      </c>
      <c r="E178" t="s">
        <v>175</v>
      </c>
      <c r="F178" t="s">
        <v>176</v>
      </c>
      <c r="G178">
        <v>1993</v>
      </c>
      <c r="H178">
        <v>301.90100000000001</v>
      </c>
      <c r="I178" t="s">
        <v>177</v>
      </c>
    </row>
    <row r="179" spans="2:9" x14ac:dyDescent="0.2">
      <c r="B179" t="s">
        <v>184</v>
      </c>
      <c r="C179" t="s">
        <v>173</v>
      </c>
      <c r="D179" t="s">
        <v>212</v>
      </c>
      <c r="E179" t="s">
        <v>175</v>
      </c>
      <c r="F179" t="s">
        <v>176</v>
      </c>
      <c r="G179">
        <v>1994</v>
      </c>
      <c r="H179">
        <v>306.90199999999999</v>
      </c>
    </row>
    <row r="180" spans="2:9" x14ac:dyDescent="0.2">
      <c r="B180" t="s">
        <v>184</v>
      </c>
      <c r="C180" t="s">
        <v>173</v>
      </c>
      <c r="D180" t="s">
        <v>212</v>
      </c>
      <c r="E180" t="s">
        <v>175</v>
      </c>
      <c r="F180" t="s">
        <v>176</v>
      </c>
      <c r="G180">
        <v>1995</v>
      </c>
      <c r="H180">
        <v>386.88299999999998</v>
      </c>
    </row>
    <row r="181" spans="2:9" x14ac:dyDescent="0.2">
      <c r="B181" t="s">
        <v>184</v>
      </c>
      <c r="C181" t="s">
        <v>173</v>
      </c>
      <c r="D181" t="s">
        <v>212</v>
      </c>
      <c r="E181" t="s">
        <v>175</v>
      </c>
      <c r="F181" t="s">
        <v>176</v>
      </c>
      <c r="G181">
        <v>1996</v>
      </c>
      <c r="H181">
        <v>409.31200000000001</v>
      </c>
    </row>
    <row r="182" spans="2:9" x14ac:dyDescent="0.2">
      <c r="B182" t="s">
        <v>184</v>
      </c>
      <c r="C182" t="s">
        <v>173</v>
      </c>
      <c r="D182" t="s">
        <v>212</v>
      </c>
      <c r="E182" t="s">
        <v>175</v>
      </c>
      <c r="F182" t="s">
        <v>176</v>
      </c>
      <c r="G182">
        <v>1997</v>
      </c>
      <c r="H182">
        <v>421.64499999999998</v>
      </c>
    </row>
    <row r="183" spans="2:9" x14ac:dyDescent="0.2">
      <c r="B183" t="s">
        <v>184</v>
      </c>
      <c r="C183" t="s">
        <v>173</v>
      </c>
      <c r="D183" t="s">
        <v>212</v>
      </c>
      <c r="E183" t="s">
        <v>175</v>
      </c>
      <c r="F183" t="s">
        <v>176</v>
      </c>
      <c r="G183">
        <v>1998</v>
      </c>
      <c r="H183">
        <v>426.16399999999999</v>
      </c>
    </row>
    <row r="184" spans="2:9" x14ac:dyDescent="0.2">
      <c r="B184" t="s">
        <v>184</v>
      </c>
      <c r="C184" t="s">
        <v>173</v>
      </c>
      <c r="D184" t="s">
        <v>212</v>
      </c>
      <c r="E184" t="s">
        <v>175</v>
      </c>
      <c r="F184" t="s">
        <v>176</v>
      </c>
      <c r="G184">
        <v>1999</v>
      </c>
      <c r="H184">
        <v>463.46</v>
      </c>
    </row>
    <row r="185" spans="2:9" x14ac:dyDescent="0.2">
      <c r="B185" t="s">
        <v>184</v>
      </c>
      <c r="C185" t="s">
        <v>173</v>
      </c>
      <c r="D185" t="s">
        <v>212</v>
      </c>
      <c r="E185" t="s">
        <v>175</v>
      </c>
      <c r="F185" t="s">
        <v>176</v>
      </c>
      <c r="G185">
        <v>2000</v>
      </c>
      <c r="H185">
        <v>498.642</v>
      </c>
    </row>
    <row r="186" spans="2:9" x14ac:dyDescent="0.2">
      <c r="B186" t="s">
        <v>184</v>
      </c>
      <c r="C186" t="s">
        <v>173</v>
      </c>
      <c r="D186" t="s">
        <v>212</v>
      </c>
      <c r="E186" t="s">
        <v>175</v>
      </c>
      <c r="F186" t="s">
        <v>176</v>
      </c>
      <c r="G186">
        <v>2001</v>
      </c>
      <c r="H186">
        <v>514.58000000000004</v>
      </c>
    </row>
    <row r="187" spans="2:9" x14ac:dyDescent="0.2">
      <c r="B187" t="s">
        <v>184</v>
      </c>
      <c r="C187" t="s">
        <v>173</v>
      </c>
      <c r="D187" t="s">
        <v>212</v>
      </c>
      <c r="E187" t="s">
        <v>175</v>
      </c>
      <c r="F187" t="s">
        <v>176</v>
      </c>
      <c r="G187">
        <v>2002</v>
      </c>
      <c r="H187">
        <v>557.20899999999995</v>
      </c>
    </row>
    <row r="188" spans="2:9" x14ac:dyDescent="0.2">
      <c r="B188" t="s">
        <v>184</v>
      </c>
      <c r="C188" t="s">
        <v>173</v>
      </c>
      <c r="D188" t="s">
        <v>212</v>
      </c>
      <c r="E188" t="s">
        <v>175</v>
      </c>
      <c r="F188" t="s">
        <v>176</v>
      </c>
      <c r="G188">
        <v>2003</v>
      </c>
      <c r="H188">
        <v>566.71100000000001</v>
      </c>
    </row>
    <row r="189" spans="2:9" x14ac:dyDescent="0.2">
      <c r="B189" t="s">
        <v>184</v>
      </c>
      <c r="C189" t="s">
        <v>173</v>
      </c>
      <c r="D189" t="s">
        <v>212</v>
      </c>
      <c r="E189" t="s">
        <v>175</v>
      </c>
      <c r="F189" t="s">
        <v>176</v>
      </c>
      <c r="G189">
        <v>2004</v>
      </c>
      <c r="H189">
        <v>604.78399999999999</v>
      </c>
    </row>
    <row r="190" spans="2:9" x14ac:dyDescent="0.2">
      <c r="B190" t="s">
        <v>184</v>
      </c>
      <c r="C190" t="s">
        <v>173</v>
      </c>
      <c r="D190" t="s">
        <v>212</v>
      </c>
      <c r="E190" t="s">
        <v>175</v>
      </c>
      <c r="F190" t="s">
        <v>176</v>
      </c>
      <c r="G190">
        <v>2005</v>
      </c>
      <c r="H190">
        <v>616.64099999999996</v>
      </c>
    </row>
    <row r="191" spans="2:9" x14ac:dyDescent="0.2">
      <c r="B191" t="s">
        <v>184</v>
      </c>
      <c r="C191" t="s">
        <v>173</v>
      </c>
      <c r="D191" t="s">
        <v>212</v>
      </c>
      <c r="E191" t="s">
        <v>175</v>
      </c>
      <c r="F191" t="s">
        <v>176</v>
      </c>
      <c r="G191">
        <v>2006</v>
      </c>
      <c r="H191">
        <v>630.90499999999997</v>
      </c>
    </row>
    <row r="192" spans="2:9" x14ac:dyDescent="0.2">
      <c r="B192" t="s">
        <v>184</v>
      </c>
      <c r="C192" t="s">
        <v>173</v>
      </c>
      <c r="D192" t="s">
        <v>212</v>
      </c>
      <c r="E192" t="s">
        <v>175</v>
      </c>
      <c r="F192" t="s">
        <v>176</v>
      </c>
      <c r="G192">
        <v>2007</v>
      </c>
      <c r="H192">
        <v>689.96600000000001</v>
      </c>
    </row>
    <row r="193" spans="2:9" x14ac:dyDescent="0.2">
      <c r="B193" t="s">
        <v>184</v>
      </c>
      <c r="C193" t="s">
        <v>173</v>
      </c>
      <c r="D193" t="s">
        <v>212</v>
      </c>
      <c r="E193" t="s">
        <v>175</v>
      </c>
      <c r="F193" t="s">
        <v>176</v>
      </c>
      <c r="G193">
        <v>2008</v>
      </c>
      <c r="H193">
        <v>784.70500000000004</v>
      </c>
    </row>
    <row r="194" spans="2:9" x14ac:dyDescent="0.2">
      <c r="B194" t="s">
        <v>184</v>
      </c>
      <c r="C194" t="s">
        <v>173</v>
      </c>
      <c r="D194" t="s">
        <v>212</v>
      </c>
      <c r="E194" t="s">
        <v>175</v>
      </c>
      <c r="F194" t="s">
        <v>176</v>
      </c>
      <c r="G194">
        <v>2009</v>
      </c>
      <c r="H194">
        <v>793.07</v>
      </c>
    </row>
    <row r="195" spans="2:9" x14ac:dyDescent="0.2">
      <c r="B195" t="s">
        <v>184</v>
      </c>
      <c r="C195" t="s">
        <v>173</v>
      </c>
      <c r="D195" t="s">
        <v>212</v>
      </c>
      <c r="E195" t="s">
        <v>175</v>
      </c>
      <c r="F195" t="s">
        <v>176</v>
      </c>
      <c r="G195">
        <v>2010</v>
      </c>
      <c r="H195">
        <v>801.30899999999997</v>
      </c>
    </row>
    <row r="196" spans="2:9" x14ac:dyDescent="0.2">
      <c r="B196" t="s">
        <v>184</v>
      </c>
      <c r="C196" t="s">
        <v>173</v>
      </c>
      <c r="D196" t="s">
        <v>212</v>
      </c>
      <c r="E196" t="s">
        <v>175</v>
      </c>
      <c r="F196" t="s">
        <v>176</v>
      </c>
      <c r="G196">
        <v>2011</v>
      </c>
      <c r="H196">
        <v>824.31100000000004</v>
      </c>
    </row>
    <row r="197" spans="2:9" x14ac:dyDescent="0.2">
      <c r="B197" t="s">
        <v>184</v>
      </c>
      <c r="C197" t="s">
        <v>173</v>
      </c>
      <c r="D197" t="s">
        <v>212</v>
      </c>
      <c r="E197" t="s">
        <v>175</v>
      </c>
      <c r="F197" t="s">
        <v>176</v>
      </c>
      <c r="G197">
        <v>2012</v>
      </c>
      <c r="H197">
        <v>847.48800000000006</v>
      </c>
    </row>
    <row r="198" spans="2:9" x14ac:dyDescent="0.2">
      <c r="B198" t="s">
        <v>184</v>
      </c>
      <c r="C198" t="s">
        <v>173</v>
      </c>
      <c r="D198" t="s">
        <v>212</v>
      </c>
      <c r="E198" t="s">
        <v>175</v>
      </c>
      <c r="F198" t="s">
        <v>176</v>
      </c>
      <c r="G198">
        <v>2013</v>
      </c>
      <c r="H198">
        <v>885.79499999999996</v>
      </c>
    </row>
    <row r="199" spans="2:9" x14ac:dyDescent="0.2">
      <c r="B199" t="s">
        <v>184</v>
      </c>
      <c r="C199" t="s">
        <v>173</v>
      </c>
      <c r="D199" t="s">
        <v>212</v>
      </c>
      <c r="E199" t="s">
        <v>175</v>
      </c>
      <c r="F199" t="s">
        <v>176</v>
      </c>
      <c r="G199">
        <v>2014</v>
      </c>
      <c r="H199">
        <v>893.51</v>
      </c>
    </row>
    <row r="200" spans="2:9" x14ac:dyDescent="0.2">
      <c r="B200" t="s">
        <v>184</v>
      </c>
      <c r="C200" t="s">
        <v>173</v>
      </c>
      <c r="D200" t="s">
        <v>212</v>
      </c>
      <c r="E200" t="s">
        <v>175</v>
      </c>
      <c r="F200" t="s">
        <v>176</v>
      </c>
      <c r="G200">
        <v>2015</v>
      </c>
      <c r="H200">
        <v>953.774</v>
      </c>
    </row>
    <row r="201" spans="2:9" x14ac:dyDescent="0.2">
      <c r="B201" t="s">
        <v>184</v>
      </c>
      <c r="C201" t="s">
        <v>173</v>
      </c>
      <c r="D201" t="s">
        <v>212</v>
      </c>
      <c r="E201" t="s">
        <v>175</v>
      </c>
      <c r="F201" t="s">
        <v>176</v>
      </c>
      <c r="G201">
        <v>2016</v>
      </c>
      <c r="H201">
        <v>1006.154</v>
      </c>
    </row>
    <row r="202" spans="2:9" x14ac:dyDescent="0.2">
      <c r="B202" t="s">
        <v>184</v>
      </c>
      <c r="C202" t="s">
        <v>173</v>
      </c>
      <c r="D202" t="s">
        <v>212</v>
      </c>
      <c r="E202" t="s">
        <v>175</v>
      </c>
      <c r="F202" t="s">
        <v>176</v>
      </c>
      <c r="G202">
        <v>2017</v>
      </c>
      <c r="H202">
        <v>1025.3520000000001</v>
      </c>
    </row>
    <row r="203" spans="2:9" x14ac:dyDescent="0.2">
      <c r="B203" t="s">
        <v>184</v>
      </c>
      <c r="C203" t="s">
        <v>173</v>
      </c>
      <c r="D203" t="s">
        <v>212</v>
      </c>
      <c r="E203" t="s">
        <v>175</v>
      </c>
      <c r="F203" t="s">
        <v>176</v>
      </c>
      <c r="G203">
        <v>2018</v>
      </c>
      <c r="H203">
        <v>1043.7149999999999</v>
      </c>
      <c r="I203" t="s">
        <v>178</v>
      </c>
    </row>
    <row r="204" spans="2:9" x14ac:dyDescent="0.2">
      <c r="B204" t="s">
        <v>185</v>
      </c>
      <c r="C204" t="s">
        <v>173</v>
      </c>
      <c r="D204" t="s">
        <v>212</v>
      </c>
      <c r="E204" t="s">
        <v>175</v>
      </c>
      <c r="F204" t="s">
        <v>176</v>
      </c>
      <c r="G204">
        <v>1970</v>
      </c>
      <c r="H204">
        <v>48.26</v>
      </c>
    </row>
    <row r="205" spans="2:9" x14ac:dyDescent="0.2">
      <c r="B205" t="s">
        <v>185</v>
      </c>
      <c r="C205" t="s">
        <v>173</v>
      </c>
      <c r="D205" t="s">
        <v>212</v>
      </c>
      <c r="E205" t="s">
        <v>175</v>
      </c>
      <c r="F205" t="s">
        <v>176</v>
      </c>
      <c r="G205">
        <v>1975</v>
      </c>
      <c r="H205">
        <v>81.769000000000005</v>
      </c>
    </row>
    <row r="206" spans="2:9" x14ac:dyDescent="0.2">
      <c r="B206" t="s">
        <v>185</v>
      </c>
      <c r="C206" t="s">
        <v>173</v>
      </c>
      <c r="D206" t="s">
        <v>212</v>
      </c>
      <c r="E206" t="s">
        <v>175</v>
      </c>
      <c r="F206" t="s">
        <v>176</v>
      </c>
      <c r="G206">
        <v>1980</v>
      </c>
      <c r="H206">
        <v>134.613</v>
      </c>
    </row>
    <row r="207" spans="2:9" x14ac:dyDescent="0.2">
      <c r="B207" t="s">
        <v>185</v>
      </c>
      <c r="C207" t="s">
        <v>173</v>
      </c>
      <c r="D207" t="s">
        <v>212</v>
      </c>
      <c r="E207" t="s">
        <v>175</v>
      </c>
      <c r="F207" t="s">
        <v>176</v>
      </c>
      <c r="G207">
        <v>1985</v>
      </c>
      <c r="H207">
        <v>219.71700000000001</v>
      </c>
    </row>
    <row r="208" spans="2:9" x14ac:dyDescent="0.2">
      <c r="B208" t="s">
        <v>185</v>
      </c>
      <c r="C208" t="s">
        <v>173</v>
      </c>
      <c r="D208" t="s">
        <v>212</v>
      </c>
      <c r="E208" t="s">
        <v>175</v>
      </c>
      <c r="F208" t="s">
        <v>176</v>
      </c>
      <c r="G208">
        <v>1990</v>
      </c>
      <c r="H208">
        <v>350.08</v>
      </c>
    </row>
    <row r="209" spans="2:9" x14ac:dyDescent="0.2">
      <c r="B209" t="s">
        <v>185</v>
      </c>
      <c r="C209" t="s">
        <v>173</v>
      </c>
      <c r="D209" t="s">
        <v>212</v>
      </c>
      <c r="E209" t="s">
        <v>175</v>
      </c>
      <c r="F209" t="s">
        <v>176</v>
      </c>
      <c r="G209">
        <v>1991</v>
      </c>
      <c r="H209">
        <v>379.32</v>
      </c>
    </row>
    <row r="210" spans="2:9" x14ac:dyDescent="0.2">
      <c r="B210" t="s">
        <v>185</v>
      </c>
      <c r="C210" t="s">
        <v>173</v>
      </c>
      <c r="D210" t="s">
        <v>212</v>
      </c>
      <c r="E210" t="s">
        <v>175</v>
      </c>
      <c r="F210" t="s">
        <v>176</v>
      </c>
      <c r="G210">
        <v>1992</v>
      </c>
      <c r="H210">
        <v>397.46</v>
      </c>
    </row>
    <row r="211" spans="2:9" x14ac:dyDescent="0.2">
      <c r="B211" t="s">
        <v>185</v>
      </c>
      <c r="C211" t="s">
        <v>173</v>
      </c>
      <c r="D211" t="s">
        <v>212</v>
      </c>
      <c r="E211" t="s">
        <v>175</v>
      </c>
      <c r="F211" t="s">
        <v>176</v>
      </c>
      <c r="G211">
        <v>1993</v>
      </c>
      <c r="H211">
        <v>423.38799999999998</v>
      </c>
    </row>
    <row r="212" spans="2:9" x14ac:dyDescent="0.2">
      <c r="B212" t="s">
        <v>185</v>
      </c>
      <c r="C212" t="s">
        <v>173</v>
      </c>
      <c r="D212" t="s">
        <v>212</v>
      </c>
      <c r="E212" t="s">
        <v>175</v>
      </c>
      <c r="F212" t="s">
        <v>176</v>
      </c>
      <c r="G212">
        <v>1994</v>
      </c>
      <c r="H212">
        <v>448.66800000000001</v>
      </c>
    </row>
    <row r="213" spans="2:9" x14ac:dyDescent="0.2">
      <c r="B213" t="s">
        <v>185</v>
      </c>
      <c r="C213" t="s">
        <v>173</v>
      </c>
      <c r="D213" t="s">
        <v>212</v>
      </c>
      <c r="E213" t="s">
        <v>175</v>
      </c>
      <c r="F213" t="s">
        <v>176</v>
      </c>
      <c r="G213">
        <v>1995</v>
      </c>
      <c r="H213">
        <v>438.60300000000001</v>
      </c>
      <c r="I213" t="s">
        <v>177</v>
      </c>
    </row>
    <row r="214" spans="2:9" x14ac:dyDescent="0.2">
      <c r="B214" t="s">
        <v>185</v>
      </c>
      <c r="C214" t="s">
        <v>173</v>
      </c>
      <c r="D214" t="s">
        <v>212</v>
      </c>
      <c r="E214" t="s">
        <v>175</v>
      </c>
      <c r="F214" t="s">
        <v>176</v>
      </c>
      <c r="G214">
        <v>1996</v>
      </c>
      <c r="H214">
        <v>455.44499999999999</v>
      </c>
    </row>
    <row r="215" spans="2:9" x14ac:dyDescent="0.2">
      <c r="B215" t="s">
        <v>185</v>
      </c>
      <c r="C215" t="s">
        <v>173</v>
      </c>
      <c r="D215" t="s">
        <v>212</v>
      </c>
      <c r="E215" t="s">
        <v>175</v>
      </c>
      <c r="F215" t="s">
        <v>176</v>
      </c>
      <c r="G215">
        <v>1997</v>
      </c>
      <c r="H215">
        <v>467.339</v>
      </c>
    </row>
    <row r="216" spans="2:9" x14ac:dyDescent="0.2">
      <c r="B216" t="s">
        <v>185</v>
      </c>
      <c r="C216" t="s">
        <v>173</v>
      </c>
      <c r="D216" t="s">
        <v>212</v>
      </c>
      <c r="E216" t="s">
        <v>175</v>
      </c>
      <c r="F216" t="s">
        <v>176</v>
      </c>
      <c r="G216">
        <v>1998</v>
      </c>
      <c r="H216">
        <v>487.98500000000001</v>
      </c>
    </row>
    <row r="217" spans="2:9" x14ac:dyDescent="0.2">
      <c r="B217" t="s">
        <v>185</v>
      </c>
      <c r="C217" t="s">
        <v>173</v>
      </c>
      <c r="D217" t="s">
        <v>212</v>
      </c>
      <c r="E217" t="s">
        <v>175</v>
      </c>
      <c r="F217" t="s">
        <v>176</v>
      </c>
      <c r="G217">
        <v>1999</v>
      </c>
      <c r="H217">
        <v>512.44299999999998</v>
      </c>
    </row>
    <row r="218" spans="2:9" x14ac:dyDescent="0.2">
      <c r="B218" t="s">
        <v>185</v>
      </c>
      <c r="C218" t="s">
        <v>173</v>
      </c>
      <c r="D218" t="s">
        <v>212</v>
      </c>
      <c r="E218" t="s">
        <v>175</v>
      </c>
      <c r="F218" t="s">
        <v>176</v>
      </c>
      <c r="G218">
        <v>2000</v>
      </c>
      <c r="H218">
        <v>567.26199999999994</v>
      </c>
    </row>
    <row r="219" spans="2:9" x14ac:dyDescent="0.2">
      <c r="B219" t="s">
        <v>185</v>
      </c>
      <c r="C219" t="s">
        <v>173</v>
      </c>
      <c r="D219" t="s">
        <v>212</v>
      </c>
      <c r="E219" t="s">
        <v>175</v>
      </c>
      <c r="F219" t="s">
        <v>176</v>
      </c>
      <c r="G219">
        <v>2001</v>
      </c>
      <c r="H219">
        <v>606.07600000000002</v>
      </c>
    </row>
    <row r="220" spans="2:9" x14ac:dyDescent="0.2">
      <c r="B220" t="s">
        <v>185</v>
      </c>
      <c r="C220" t="s">
        <v>173</v>
      </c>
      <c r="D220" t="s">
        <v>212</v>
      </c>
      <c r="E220" t="s">
        <v>175</v>
      </c>
      <c r="F220" t="s">
        <v>176</v>
      </c>
      <c r="G220">
        <v>2002</v>
      </c>
      <c r="H220">
        <v>656.39200000000005</v>
      </c>
    </row>
    <row r="221" spans="2:9" x14ac:dyDescent="0.2">
      <c r="B221" t="s">
        <v>185</v>
      </c>
      <c r="C221" t="s">
        <v>173</v>
      </c>
      <c r="D221" t="s">
        <v>212</v>
      </c>
      <c r="E221" t="s">
        <v>175</v>
      </c>
      <c r="F221" t="s">
        <v>176</v>
      </c>
      <c r="G221">
        <v>2003</v>
      </c>
      <c r="H221">
        <v>648.60599999999999</v>
      </c>
      <c r="I221" t="s">
        <v>177</v>
      </c>
    </row>
    <row r="222" spans="2:9" x14ac:dyDescent="0.2">
      <c r="B222" t="s">
        <v>185</v>
      </c>
      <c r="C222" t="s">
        <v>173</v>
      </c>
      <c r="D222" t="s">
        <v>212</v>
      </c>
      <c r="E222" t="s">
        <v>175</v>
      </c>
      <c r="F222" t="s">
        <v>176</v>
      </c>
      <c r="G222">
        <v>2004</v>
      </c>
      <c r="H222">
        <v>672.76900000000001</v>
      </c>
    </row>
    <row r="223" spans="2:9" x14ac:dyDescent="0.2">
      <c r="B223" t="s">
        <v>185</v>
      </c>
      <c r="C223" t="s">
        <v>173</v>
      </c>
      <c r="D223" t="s">
        <v>212</v>
      </c>
      <c r="E223" t="s">
        <v>175</v>
      </c>
      <c r="F223" t="s">
        <v>176</v>
      </c>
      <c r="G223">
        <v>2005</v>
      </c>
      <c r="H223">
        <v>695.85400000000004</v>
      </c>
    </row>
    <row r="224" spans="2:9" x14ac:dyDescent="0.2">
      <c r="B224" t="s">
        <v>185</v>
      </c>
      <c r="C224" t="s">
        <v>173</v>
      </c>
      <c r="D224" t="s">
        <v>212</v>
      </c>
      <c r="E224" t="s">
        <v>175</v>
      </c>
      <c r="F224" t="s">
        <v>176</v>
      </c>
      <c r="G224">
        <v>2006</v>
      </c>
      <c r="H224">
        <v>783.05799999999999</v>
      </c>
    </row>
    <row r="225" spans="2:9" x14ac:dyDescent="0.2">
      <c r="B225" t="s">
        <v>185</v>
      </c>
      <c r="C225" t="s">
        <v>173</v>
      </c>
      <c r="D225" t="s">
        <v>212</v>
      </c>
      <c r="E225" t="s">
        <v>175</v>
      </c>
      <c r="F225" t="s">
        <v>176</v>
      </c>
      <c r="G225">
        <v>2007</v>
      </c>
      <c r="H225">
        <v>823.15800000000002</v>
      </c>
    </row>
    <row r="226" spans="2:9" x14ac:dyDescent="0.2">
      <c r="B226" t="s">
        <v>185</v>
      </c>
      <c r="C226" t="s">
        <v>173</v>
      </c>
      <c r="D226" t="s">
        <v>212</v>
      </c>
      <c r="E226" t="s">
        <v>175</v>
      </c>
      <c r="F226" t="s">
        <v>176</v>
      </c>
      <c r="G226">
        <v>2008</v>
      </c>
      <c r="H226">
        <v>874.85199999999998</v>
      </c>
    </row>
    <row r="227" spans="2:9" x14ac:dyDescent="0.2">
      <c r="B227" t="s">
        <v>185</v>
      </c>
      <c r="C227" t="s">
        <v>173</v>
      </c>
      <c r="D227" t="s">
        <v>212</v>
      </c>
      <c r="E227" t="s">
        <v>175</v>
      </c>
      <c r="F227" t="s">
        <v>176</v>
      </c>
      <c r="G227">
        <v>2009</v>
      </c>
      <c r="H227">
        <v>913.04899999999998</v>
      </c>
    </row>
    <row r="228" spans="2:9" x14ac:dyDescent="0.2">
      <c r="B228" t="s">
        <v>185</v>
      </c>
      <c r="C228" t="s">
        <v>173</v>
      </c>
      <c r="D228" t="s">
        <v>212</v>
      </c>
      <c r="E228" t="s">
        <v>175</v>
      </c>
      <c r="F228" t="s">
        <v>176</v>
      </c>
      <c r="G228">
        <v>2010</v>
      </c>
      <c r="H228">
        <v>957.553</v>
      </c>
    </row>
    <row r="229" spans="2:9" x14ac:dyDescent="0.2">
      <c r="B229" t="s">
        <v>185</v>
      </c>
      <c r="C229" t="s">
        <v>173</v>
      </c>
      <c r="D229" t="s">
        <v>212</v>
      </c>
      <c r="E229" t="s">
        <v>175</v>
      </c>
      <c r="F229" t="s">
        <v>176</v>
      </c>
      <c r="G229">
        <v>2011</v>
      </c>
      <c r="H229">
        <v>997.00300000000004</v>
      </c>
    </row>
    <row r="230" spans="2:9" x14ac:dyDescent="0.2">
      <c r="B230" t="s">
        <v>185</v>
      </c>
      <c r="C230" t="s">
        <v>173</v>
      </c>
      <c r="D230" t="s">
        <v>212</v>
      </c>
      <c r="E230" t="s">
        <v>175</v>
      </c>
      <c r="F230" t="s">
        <v>176</v>
      </c>
      <c r="G230">
        <v>2012</v>
      </c>
      <c r="H230">
        <v>1026.953</v>
      </c>
    </row>
    <row r="231" spans="2:9" x14ac:dyDescent="0.2">
      <c r="B231" t="s">
        <v>185</v>
      </c>
      <c r="C231" t="s">
        <v>173</v>
      </c>
      <c r="D231" t="s">
        <v>212</v>
      </c>
      <c r="E231" t="s">
        <v>175</v>
      </c>
      <c r="F231" t="s">
        <v>176</v>
      </c>
      <c r="G231">
        <v>2013</v>
      </c>
      <c r="H231">
        <v>1079.0239999999999</v>
      </c>
    </row>
    <row r="232" spans="2:9" x14ac:dyDescent="0.2">
      <c r="B232" t="s">
        <v>185</v>
      </c>
      <c r="C232" t="s">
        <v>173</v>
      </c>
      <c r="D232" t="s">
        <v>212</v>
      </c>
      <c r="E232" t="s">
        <v>175</v>
      </c>
      <c r="F232" t="s">
        <v>176</v>
      </c>
      <c r="G232">
        <v>2014</v>
      </c>
      <c r="H232">
        <v>1083.6289999999999</v>
      </c>
    </row>
    <row r="233" spans="2:9" x14ac:dyDescent="0.2">
      <c r="B233" t="s">
        <v>185</v>
      </c>
      <c r="C233" t="s">
        <v>173</v>
      </c>
      <c r="D233" t="s">
        <v>212</v>
      </c>
      <c r="E233" t="s">
        <v>175</v>
      </c>
      <c r="F233" t="s">
        <v>176</v>
      </c>
      <c r="G233">
        <v>2015</v>
      </c>
      <c r="H233">
        <v>1090.289</v>
      </c>
    </row>
    <row r="234" spans="2:9" x14ac:dyDescent="0.2">
      <c r="B234" t="s">
        <v>185</v>
      </c>
      <c r="C234" t="s">
        <v>173</v>
      </c>
      <c r="D234" t="s">
        <v>212</v>
      </c>
      <c r="E234" t="s">
        <v>175</v>
      </c>
      <c r="F234" t="s">
        <v>176</v>
      </c>
      <c r="G234">
        <v>2016</v>
      </c>
      <c r="H234">
        <v>820.44100000000003</v>
      </c>
    </row>
    <row r="235" spans="2:9" x14ac:dyDescent="0.2">
      <c r="B235" t="s">
        <v>185</v>
      </c>
      <c r="C235" t="s">
        <v>173</v>
      </c>
      <c r="D235" t="s">
        <v>212</v>
      </c>
      <c r="E235" t="s">
        <v>175</v>
      </c>
      <c r="F235" t="s">
        <v>176</v>
      </c>
      <c r="G235">
        <v>2017</v>
      </c>
      <c r="H235">
        <v>819.57600000000002</v>
      </c>
    </row>
    <row r="236" spans="2:9" x14ac:dyDescent="0.2">
      <c r="B236" t="s">
        <v>185</v>
      </c>
      <c r="C236" t="s">
        <v>173</v>
      </c>
      <c r="D236" t="s">
        <v>212</v>
      </c>
      <c r="E236" t="s">
        <v>175</v>
      </c>
      <c r="F236" t="s">
        <v>176</v>
      </c>
      <c r="G236">
        <v>2018</v>
      </c>
      <c r="H236">
        <v>823.54</v>
      </c>
      <c r="I236" t="s">
        <v>180</v>
      </c>
    </row>
    <row r="237" spans="2:9" x14ac:dyDescent="0.2">
      <c r="B237" t="s">
        <v>186</v>
      </c>
      <c r="C237" t="s">
        <v>173</v>
      </c>
      <c r="D237" t="s">
        <v>212</v>
      </c>
      <c r="E237" t="s">
        <v>175</v>
      </c>
      <c r="F237" t="s">
        <v>176</v>
      </c>
      <c r="G237">
        <v>1970</v>
      </c>
      <c r="H237">
        <v>75.968999999999994</v>
      </c>
    </row>
    <row r="238" spans="2:9" x14ac:dyDescent="0.2">
      <c r="B238" t="s">
        <v>186</v>
      </c>
      <c r="C238" t="s">
        <v>173</v>
      </c>
      <c r="D238" t="s">
        <v>212</v>
      </c>
      <c r="E238" t="s">
        <v>175</v>
      </c>
      <c r="F238" t="s">
        <v>176</v>
      </c>
      <c r="G238">
        <v>1971</v>
      </c>
      <c r="H238">
        <v>83.234999999999999</v>
      </c>
    </row>
    <row r="239" spans="2:9" x14ac:dyDescent="0.2">
      <c r="B239" t="s">
        <v>186</v>
      </c>
      <c r="C239" t="s">
        <v>173</v>
      </c>
      <c r="D239" t="s">
        <v>212</v>
      </c>
      <c r="E239" t="s">
        <v>175</v>
      </c>
      <c r="F239" t="s">
        <v>176</v>
      </c>
      <c r="G239">
        <v>1972</v>
      </c>
      <c r="H239">
        <v>89.757000000000005</v>
      </c>
    </row>
    <row r="240" spans="2:9" x14ac:dyDescent="0.2">
      <c r="B240" t="s">
        <v>186</v>
      </c>
      <c r="C240" t="s">
        <v>173</v>
      </c>
      <c r="D240" t="s">
        <v>212</v>
      </c>
      <c r="E240" t="s">
        <v>175</v>
      </c>
      <c r="F240" t="s">
        <v>176</v>
      </c>
      <c r="G240">
        <v>1973</v>
      </c>
      <c r="H240">
        <v>96.272999999999996</v>
      </c>
    </row>
    <row r="241" spans="2:8" x14ac:dyDescent="0.2">
      <c r="B241" t="s">
        <v>186</v>
      </c>
      <c r="C241" t="s">
        <v>173</v>
      </c>
      <c r="D241" t="s">
        <v>212</v>
      </c>
      <c r="E241" t="s">
        <v>175</v>
      </c>
      <c r="F241" t="s">
        <v>176</v>
      </c>
      <c r="G241">
        <v>1974</v>
      </c>
      <c r="H241">
        <v>107.511</v>
      </c>
    </row>
    <row r="242" spans="2:8" x14ac:dyDescent="0.2">
      <c r="B242" t="s">
        <v>186</v>
      </c>
      <c r="C242" t="s">
        <v>173</v>
      </c>
      <c r="D242" t="s">
        <v>212</v>
      </c>
      <c r="E242" t="s">
        <v>175</v>
      </c>
      <c r="F242" t="s">
        <v>176</v>
      </c>
      <c r="G242">
        <v>1975</v>
      </c>
      <c r="H242">
        <v>121.2</v>
      </c>
    </row>
    <row r="243" spans="2:8" x14ac:dyDescent="0.2">
      <c r="B243" t="s">
        <v>186</v>
      </c>
      <c r="C243" t="s">
        <v>173</v>
      </c>
      <c r="D243" t="s">
        <v>212</v>
      </c>
      <c r="E243" t="s">
        <v>175</v>
      </c>
      <c r="F243" t="s">
        <v>176</v>
      </c>
      <c r="G243">
        <v>1976</v>
      </c>
      <c r="H243">
        <v>134.744</v>
      </c>
    </row>
    <row r="244" spans="2:8" x14ac:dyDescent="0.2">
      <c r="B244" t="s">
        <v>186</v>
      </c>
      <c r="C244" t="s">
        <v>173</v>
      </c>
      <c r="D244" t="s">
        <v>212</v>
      </c>
      <c r="E244" t="s">
        <v>175</v>
      </c>
      <c r="F244" t="s">
        <v>176</v>
      </c>
      <c r="G244">
        <v>1977</v>
      </c>
      <c r="H244">
        <v>148.84299999999999</v>
      </c>
    </row>
    <row r="245" spans="2:8" x14ac:dyDescent="0.2">
      <c r="B245" t="s">
        <v>186</v>
      </c>
      <c r="C245" t="s">
        <v>173</v>
      </c>
      <c r="D245" t="s">
        <v>212</v>
      </c>
      <c r="E245" t="s">
        <v>175</v>
      </c>
      <c r="F245" t="s">
        <v>176</v>
      </c>
      <c r="G245">
        <v>1978</v>
      </c>
      <c r="H245">
        <v>167.79900000000001</v>
      </c>
    </row>
    <row r="246" spans="2:8" x14ac:dyDescent="0.2">
      <c r="B246" t="s">
        <v>186</v>
      </c>
      <c r="C246" t="s">
        <v>173</v>
      </c>
      <c r="D246" t="s">
        <v>212</v>
      </c>
      <c r="E246" t="s">
        <v>175</v>
      </c>
      <c r="F246" t="s">
        <v>176</v>
      </c>
      <c r="G246">
        <v>1979</v>
      </c>
      <c r="H246">
        <v>185.999</v>
      </c>
    </row>
    <row r="247" spans="2:8" x14ac:dyDescent="0.2">
      <c r="B247" t="s">
        <v>186</v>
      </c>
      <c r="C247" t="s">
        <v>173</v>
      </c>
      <c r="D247" t="s">
        <v>212</v>
      </c>
      <c r="E247" t="s">
        <v>175</v>
      </c>
      <c r="F247" t="s">
        <v>176</v>
      </c>
      <c r="G247">
        <v>1980</v>
      </c>
      <c r="H247">
        <v>209.352</v>
      </c>
    </row>
    <row r="248" spans="2:8" x14ac:dyDescent="0.2">
      <c r="B248" t="s">
        <v>186</v>
      </c>
      <c r="C248" t="s">
        <v>173</v>
      </c>
      <c r="D248" t="s">
        <v>212</v>
      </c>
      <c r="E248" t="s">
        <v>175</v>
      </c>
      <c r="F248" t="s">
        <v>176</v>
      </c>
      <c r="G248">
        <v>1981</v>
      </c>
      <c r="H248">
        <v>233.48699999999999</v>
      </c>
    </row>
    <row r="249" spans="2:8" x14ac:dyDescent="0.2">
      <c r="B249" t="s">
        <v>186</v>
      </c>
      <c r="C249" t="s">
        <v>173</v>
      </c>
      <c r="D249" t="s">
        <v>212</v>
      </c>
      <c r="E249" t="s">
        <v>175</v>
      </c>
      <c r="F249" t="s">
        <v>176</v>
      </c>
      <c r="G249">
        <v>1982</v>
      </c>
      <c r="H249">
        <v>246.35499999999999</v>
      </c>
    </row>
    <row r="250" spans="2:8" x14ac:dyDescent="0.2">
      <c r="B250" t="s">
        <v>186</v>
      </c>
      <c r="C250" t="s">
        <v>173</v>
      </c>
      <c r="D250" t="s">
        <v>212</v>
      </c>
      <c r="E250" t="s">
        <v>175</v>
      </c>
      <c r="F250" t="s">
        <v>176</v>
      </c>
      <c r="G250">
        <v>1983</v>
      </c>
      <c r="H250">
        <v>271.15100000000001</v>
      </c>
    </row>
    <row r="251" spans="2:8" x14ac:dyDescent="0.2">
      <c r="B251" t="s">
        <v>186</v>
      </c>
      <c r="C251" t="s">
        <v>173</v>
      </c>
      <c r="D251" t="s">
        <v>212</v>
      </c>
      <c r="E251" t="s">
        <v>175</v>
      </c>
      <c r="F251" t="s">
        <v>176</v>
      </c>
      <c r="G251">
        <v>1984</v>
      </c>
      <c r="H251">
        <v>290.59500000000003</v>
      </c>
    </row>
    <row r="252" spans="2:8" x14ac:dyDescent="0.2">
      <c r="B252" t="s">
        <v>186</v>
      </c>
      <c r="C252" t="s">
        <v>173</v>
      </c>
      <c r="D252" t="s">
        <v>212</v>
      </c>
      <c r="E252" t="s">
        <v>175</v>
      </c>
      <c r="F252" t="s">
        <v>176</v>
      </c>
      <c r="G252">
        <v>1985</v>
      </c>
      <c r="H252">
        <v>315.70499999999998</v>
      </c>
    </row>
    <row r="253" spans="2:8" x14ac:dyDescent="0.2">
      <c r="B253" t="s">
        <v>186</v>
      </c>
      <c r="C253" t="s">
        <v>173</v>
      </c>
      <c r="D253" t="s">
        <v>212</v>
      </c>
      <c r="E253" t="s">
        <v>175</v>
      </c>
      <c r="F253" t="s">
        <v>176</v>
      </c>
      <c r="G253">
        <v>1986</v>
      </c>
      <c r="H253">
        <v>333.43</v>
      </c>
    </row>
    <row r="254" spans="2:8" x14ac:dyDescent="0.2">
      <c r="B254" t="s">
        <v>186</v>
      </c>
      <c r="C254" t="s">
        <v>173</v>
      </c>
      <c r="D254" t="s">
        <v>212</v>
      </c>
      <c r="E254" t="s">
        <v>175</v>
      </c>
      <c r="F254" t="s">
        <v>176</v>
      </c>
      <c r="G254">
        <v>1987</v>
      </c>
      <c r="H254">
        <v>357.84500000000003</v>
      </c>
    </row>
    <row r="255" spans="2:8" x14ac:dyDescent="0.2">
      <c r="B255" t="s">
        <v>186</v>
      </c>
      <c r="C255" t="s">
        <v>173</v>
      </c>
      <c r="D255" t="s">
        <v>212</v>
      </c>
      <c r="E255" t="s">
        <v>175</v>
      </c>
      <c r="F255" t="s">
        <v>176</v>
      </c>
      <c r="G255">
        <v>1988</v>
      </c>
      <c r="H255">
        <v>394.89299999999997</v>
      </c>
    </row>
    <row r="256" spans="2:8" x14ac:dyDescent="0.2">
      <c r="B256" t="s">
        <v>186</v>
      </c>
      <c r="C256" t="s">
        <v>173</v>
      </c>
      <c r="D256" t="s">
        <v>212</v>
      </c>
      <c r="E256" t="s">
        <v>175</v>
      </c>
      <c r="F256" t="s">
        <v>176</v>
      </c>
      <c r="G256">
        <v>1989</v>
      </c>
      <c r="H256">
        <v>413.05599999999998</v>
      </c>
    </row>
    <row r="257" spans="2:8" x14ac:dyDescent="0.2">
      <c r="B257" t="s">
        <v>186</v>
      </c>
      <c r="C257" t="s">
        <v>173</v>
      </c>
      <c r="D257" t="s">
        <v>212</v>
      </c>
      <c r="E257" t="s">
        <v>175</v>
      </c>
      <c r="F257" t="s">
        <v>176</v>
      </c>
      <c r="G257">
        <v>1990</v>
      </c>
      <c r="H257">
        <v>441.02499999999998</v>
      </c>
    </row>
    <row r="258" spans="2:8" x14ac:dyDescent="0.2">
      <c r="B258" t="s">
        <v>186</v>
      </c>
      <c r="C258" t="s">
        <v>173</v>
      </c>
      <c r="D258" t="s">
        <v>212</v>
      </c>
      <c r="E258" t="s">
        <v>175</v>
      </c>
      <c r="F258" t="s">
        <v>176</v>
      </c>
      <c r="G258">
        <v>1992</v>
      </c>
      <c r="H258">
        <v>409.803</v>
      </c>
    </row>
    <row r="259" spans="2:8" x14ac:dyDescent="0.2">
      <c r="B259" t="s">
        <v>186</v>
      </c>
      <c r="C259" t="s">
        <v>173</v>
      </c>
      <c r="D259" t="s">
        <v>212</v>
      </c>
      <c r="E259" t="s">
        <v>175</v>
      </c>
      <c r="F259" t="s">
        <v>176</v>
      </c>
      <c r="G259">
        <v>1993</v>
      </c>
      <c r="H259">
        <v>426.61</v>
      </c>
    </row>
    <row r="260" spans="2:8" x14ac:dyDescent="0.2">
      <c r="B260" t="s">
        <v>186</v>
      </c>
      <c r="C260" t="s">
        <v>173</v>
      </c>
      <c r="D260" t="s">
        <v>212</v>
      </c>
      <c r="E260" t="s">
        <v>175</v>
      </c>
      <c r="F260" t="s">
        <v>176</v>
      </c>
      <c r="G260">
        <v>1994</v>
      </c>
      <c r="H260">
        <v>450.45699999999999</v>
      </c>
    </row>
    <row r="261" spans="2:8" x14ac:dyDescent="0.2">
      <c r="B261" t="s">
        <v>186</v>
      </c>
      <c r="C261" t="s">
        <v>173</v>
      </c>
      <c r="D261" t="s">
        <v>212</v>
      </c>
      <c r="E261" t="s">
        <v>175</v>
      </c>
      <c r="F261" t="s">
        <v>176</v>
      </c>
      <c r="G261">
        <v>1995</v>
      </c>
      <c r="H261">
        <v>462.44299999999998</v>
      </c>
    </row>
    <row r="262" spans="2:8" x14ac:dyDescent="0.2">
      <c r="B262" t="s">
        <v>186</v>
      </c>
      <c r="C262" t="s">
        <v>173</v>
      </c>
      <c r="D262" t="s">
        <v>212</v>
      </c>
      <c r="E262" t="s">
        <v>175</v>
      </c>
      <c r="F262" t="s">
        <v>176</v>
      </c>
      <c r="G262">
        <v>1996</v>
      </c>
      <c r="H262">
        <v>472.68900000000002</v>
      </c>
    </row>
    <row r="263" spans="2:8" x14ac:dyDescent="0.2">
      <c r="B263" t="s">
        <v>186</v>
      </c>
      <c r="C263" t="s">
        <v>173</v>
      </c>
      <c r="D263" t="s">
        <v>212</v>
      </c>
      <c r="E263" t="s">
        <v>175</v>
      </c>
      <c r="F263" t="s">
        <v>176</v>
      </c>
      <c r="G263">
        <v>1997</v>
      </c>
      <c r="H263">
        <v>507.63200000000001</v>
      </c>
    </row>
    <row r="264" spans="2:8" x14ac:dyDescent="0.2">
      <c r="B264" t="s">
        <v>186</v>
      </c>
      <c r="C264" t="s">
        <v>173</v>
      </c>
      <c r="D264" t="s">
        <v>212</v>
      </c>
      <c r="E264" t="s">
        <v>175</v>
      </c>
      <c r="F264" t="s">
        <v>176</v>
      </c>
      <c r="G264">
        <v>1998</v>
      </c>
      <c r="H264">
        <v>536.73800000000006</v>
      </c>
    </row>
    <row r="265" spans="2:8" x14ac:dyDescent="0.2">
      <c r="B265" t="s">
        <v>186</v>
      </c>
      <c r="C265" t="s">
        <v>173</v>
      </c>
      <c r="D265" t="s">
        <v>212</v>
      </c>
      <c r="E265" t="s">
        <v>175</v>
      </c>
      <c r="F265" t="s">
        <v>176</v>
      </c>
      <c r="G265">
        <v>1999</v>
      </c>
      <c r="H265">
        <v>571.48800000000006</v>
      </c>
    </row>
    <row r="266" spans="2:8" x14ac:dyDescent="0.2">
      <c r="B266" t="s">
        <v>186</v>
      </c>
      <c r="C266" t="s">
        <v>173</v>
      </c>
      <c r="D266" t="s">
        <v>212</v>
      </c>
      <c r="E266" t="s">
        <v>175</v>
      </c>
      <c r="F266" t="s">
        <v>176</v>
      </c>
      <c r="G266">
        <v>2000</v>
      </c>
      <c r="H266">
        <v>629.14700000000005</v>
      </c>
    </row>
    <row r="267" spans="2:8" x14ac:dyDescent="0.2">
      <c r="B267" t="s">
        <v>186</v>
      </c>
      <c r="C267" t="s">
        <v>173</v>
      </c>
      <c r="D267" t="s">
        <v>212</v>
      </c>
      <c r="E267" t="s">
        <v>175</v>
      </c>
      <c r="F267" t="s">
        <v>176</v>
      </c>
      <c r="G267">
        <v>2001</v>
      </c>
      <c r="H267">
        <v>655.46900000000005</v>
      </c>
    </row>
    <row r="268" spans="2:8" x14ac:dyDescent="0.2">
      <c r="B268" t="s">
        <v>186</v>
      </c>
      <c r="C268" t="s">
        <v>173</v>
      </c>
      <c r="D268" t="s">
        <v>212</v>
      </c>
      <c r="E268" t="s">
        <v>175</v>
      </c>
      <c r="F268" t="s">
        <v>176</v>
      </c>
      <c r="G268">
        <v>2002</v>
      </c>
      <c r="H268">
        <v>719.83</v>
      </c>
    </row>
    <row r="269" spans="2:8" x14ac:dyDescent="0.2">
      <c r="B269" t="s">
        <v>186</v>
      </c>
      <c r="C269" t="s">
        <v>173</v>
      </c>
      <c r="D269" t="s">
        <v>212</v>
      </c>
      <c r="E269" t="s">
        <v>175</v>
      </c>
      <c r="F269" t="s">
        <v>176</v>
      </c>
      <c r="G269">
        <v>2003</v>
      </c>
      <c r="H269">
        <v>753.649</v>
      </c>
    </row>
    <row r="270" spans="2:8" x14ac:dyDescent="0.2">
      <c r="B270" t="s">
        <v>186</v>
      </c>
      <c r="C270" t="s">
        <v>173</v>
      </c>
      <c r="D270" t="s">
        <v>212</v>
      </c>
      <c r="E270" t="s">
        <v>175</v>
      </c>
      <c r="F270" t="s">
        <v>176</v>
      </c>
      <c r="G270">
        <v>2004</v>
      </c>
      <c r="H270">
        <v>819.26400000000001</v>
      </c>
    </row>
    <row r="271" spans="2:8" x14ac:dyDescent="0.2">
      <c r="B271" t="s">
        <v>186</v>
      </c>
      <c r="C271" t="s">
        <v>173</v>
      </c>
      <c r="D271" t="s">
        <v>212</v>
      </c>
      <c r="E271" t="s">
        <v>175</v>
      </c>
      <c r="F271" t="s">
        <v>176</v>
      </c>
      <c r="G271">
        <v>2005</v>
      </c>
      <c r="H271">
        <v>836.57100000000003</v>
      </c>
    </row>
    <row r="272" spans="2:8" x14ac:dyDescent="0.2">
      <c r="B272" t="s">
        <v>186</v>
      </c>
      <c r="C272" t="s">
        <v>173</v>
      </c>
      <c r="D272" t="s">
        <v>212</v>
      </c>
      <c r="E272" t="s">
        <v>175</v>
      </c>
      <c r="F272" t="s">
        <v>176</v>
      </c>
      <c r="G272">
        <v>2006</v>
      </c>
      <c r="H272">
        <v>883.62599999999998</v>
      </c>
    </row>
    <row r="273" spans="2:9" x14ac:dyDescent="0.2">
      <c r="B273" t="s">
        <v>186</v>
      </c>
      <c r="C273" t="s">
        <v>173</v>
      </c>
      <c r="D273" t="s">
        <v>212</v>
      </c>
      <c r="E273" t="s">
        <v>175</v>
      </c>
      <c r="F273" t="s">
        <v>176</v>
      </c>
      <c r="G273">
        <v>2007</v>
      </c>
      <c r="H273">
        <v>930.64599999999996</v>
      </c>
    </row>
    <row r="274" spans="2:9" x14ac:dyDescent="0.2">
      <c r="B274" t="s">
        <v>186</v>
      </c>
      <c r="C274" t="s">
        <v>173</v>
      </c>
      <c r="D274" t="s">
        <v>212</v>
      </c>
      <c r="E274" t="s">
        <v>175</v>
      </c>
      <c r="F274" t="s">
        <v>176</v>
      </c>
      <c r="G274">
        <v>2008</v>
      </c>
      <c r="H274">
        <v>974.78499999999997</v>
      </c>
    </row>
    <row r="275" spans="2:9" x14ac:dyDescent="0.2">
      <c r="B275" t="s">
        <v>186</v>
      </c>
      <c r="C275" t="s">
        <v>173</v>
      </c>
      <c r="D275" t="s">
        <v>212</v>
      </c>
      <c r="E275" t="s">
        <v>175</v>
      </c>
      <c r="F275" t="s">
        <v>176</v>
      </c>
      <c r="G275">
        <v>2009</v>
      </c>
      <c r="H275">
        <v>683.57299999999998</v>
      </c>
    </row>
    <row r="276" spans="2:9" x14ac:dyDescent="0.2">
      <c r="B276" t="s">
        <v>186</v>
      </c>
      <c r="C276" t="s">
        <v>173</v>
      </c>
      <c r="D276" t="s">
        <v>212</v>
      </c>
      <c r="E276" t="s">
        <v>175</v>
      </c>
      <c r="F276" t="s">
        <v>176</v>
      </c>
      <c r="G276">
        <v>2010</v>
      </c>
      <c r="H276">
        <v>731.91499999999996</v>
      </c>
    </row>
    <row r="277" spans="2:9" x14ac:dyDescent="0.2">
      <c r="B277" t="s">
        <v>186</v>
      </c>
      <c r="C277" t="s">
        <v>173</v>
      </c>
      <c r="D277" t="s">
        <v>212</v>
      </c>
      <c r="E277" t="s">
        <v>175</v>
      </c>
      <c r="F277" t="s">
        <v>176</v>
      </c>
      <c r="G277">
        <v>2011</v>
      </c>
      <c r="H277">
        <v>764.88</v>
      </c>
    </row>
    <row r="278" spans="2:9" x14ac:dyDescent="0.2">
      <c r="B278" t="s">
        <v>186</v>
      </c>
      <c r="C278" t="s">
        <v>173</v>
      </c>
      <c r="D278" t="s">
        <v>212</v>
      </c>
      <c r="E278" t="s">
        <v>175</v>
      </c>
      <c r="F278" t="s">
        <v>176</v>
      </c>
      <c r="G278">
        <v>2012</v>
      </c>
      <c r="H278">
        <v>802.16300000000001</v>
      </c>
    </row>
    <row r="279" spans="2:9" x14ac:dyDescent="0.2">
      <c r="B279" t="s">
        <v>186</v>
      </c>
      <c r="C279" t="s">
        <v>173</v>
      </c>
      <c r="D279" t="s">
        <v>212</v>
      </c>
      <c r="E279" t="s">
        <v>175</v>
      </c>
      <c r="F279" t="s">
        <v>176</v>
      </c>
      <c r="G279">
        <v>2013</v>
      </c>
      <c r="H279">
        <v>804.12</v>
      </c>
    </row>
    <row r="280" spans="2:9" x14ac:dyDescent="0.2">
      <c r="B280" t="s">
        <v>186</v>
      </c>
      <c r="C280" t="s">
        <v>173</v>
      </c>
      <c r="D280" t="s">
        <v>212</v>
      </c>
      <c r="E280" t="s">
        <v>175</v>
      </c>
      <c r="F280" t="s">
        <v>176</v>
      </c>
      <c r="G280">
        <v>2014</v>
      </c>
      <c r="H280">
        <v>814.02800000000002</v>
      </c>
    </row>
    <row r="281" spans="2:9" x14ac:dyDescent="0.2">
      <c r="B281" t="s">
        <v>186</v>
      </c>
      <c r="C281" t="s">
        <v>173</v>
      </c>
      <c r="D281" t="s">
        <v>212</v>
      </c>
      <c r="E281" t="s">
        <v>175</v>
      </c>
      <c r="F281" t="s">
        <v>176</v>
      </c>
      <c r="G281">
        <v>2015</v>
      </c>
      <c r="H281">
        <v>842.67200000000003</v>
      </c>
    </row>
    <row r="282" spans="2:9" x14ac:dyDescent="0.2">
      <c r="B282" t="s">
        <v>186</v>
      </c>
      <c r="C282" t="s">
        <v>173</v>
      </c>
      <c r="D282" t="s">
        <v>212</v>
      </c>
      <c r="E282" t="s">
        <v>175</v>
      </c>
      <c r="F282" t="s">
        <v>176</v>
      </c>
      <c r="G282">
        <v>2016</v>
      </c>
      <c r="H282">
        <v>875.51099999999997</v>
      </c>
    </row>
    <row r="283" spans="2:9" x14ac:dyDescent="0.2">
      <c r="B283" t="s">
        <v>186</v>
      </c>
      <c r="C283" t="s">
        <v>173</v>
      </c>
      <c r="D283" t="s">
        <v>212</v>
      </c>
      <c r="E283" t="s">
        <v>175</v>
      </c>
      <c r="F283" t="s">
        <v>176</v>
      </c>
      <c r="G283">
        <v>2017</v>
      </c>
      <c r="H283">
        <v>914.39300000000003</v>
      </c>
    </row>
    <row r="284" spans="2:9" x14ac:dyDescent="0.2">
      <c r="B284" t="s">
        <v>186</v>
      </c>
      <c r="C284" t="s">
        <v>173</v>
      </c>
      <c r="D284" t="s">
        <v>212</v>
      </c>
      <c r="E284" t="s">
        <v>175</v>
      </c>
      <c r="F284" t="s">
        <v>176</v>
      </c>
      <c r="G284">
        <v>2018</v>
      </c>
      <c r="H284">
        <v>930.37099999999998</v>
      </c>
      <c r="I284" t="s">
        <v>178</v>
      </c>
    </row>
    <row r="285" spans="2:9" x14ac:dyDescent="0.2">
      <c r="B285" t="s">
        <v>187</v>
      </c>
      <c r="C285" t="s">
        <v>173</v>
      </c>
      <c r="D285" t="s">
        <v>212</v>
      </c>
      <c r="E285" t="s">
        <v>175</v>
      </c>
      <c r="F285" t="s">
        <v>176</v>
      </c>
      <c r="G285">
        <v>1970</v>
      </c>
      <c r="H285">
        <v>35.957999999999998</v>
      </c>
    </row>
    <row r="286" spans="2:9" x14ac:dyDescent="0.2">
      <c r="B286" t="s">
        <v>187</v>
      </c>
      <c r="C286" t="s">
        <v>173</v>
      </c>
      <c r="D286" t="s">
        <v>212</v>
      </c>
      <c r="E286" t="s">
        <v>175</v>
      </c>
      <c r="F286" t="s">
        <v>176</v>
      </c>
      <c r="G286">
        <v>1988</v>
      </c>
      <c r="H286">
        <v>282.96699999999998</v>
      </c>
    </row>
    <row r="287" spans="2:9" x14ac:dyDescent="0.2">
      <c r="B287" t="s">
        <v>187</v>
      </c>
      <c r="C287" t="s">
        <v>173</v>
      </c>
      <c r="D287" t="s">
        <v>212</v>
      </c>
      <c r="E287" t="s">
        <v>175</v>
      </c>
      <c r="F287" t="s">
        <v>176</v>
      </c>
      <c r="G287">
        <v>1989</v>
      </c>
      <c r="H287">
        <v>321.53500000000003</v>
      </c>
    </row>
    <row r="288" spans="2:9" x14ac:dyDescent="0.2">
      <c r="B288" t="s">
        <v>187</v>
      </c>
      <c r="C288" t="s">
        <v>173</v>
      </c>
      <c r="D288" t="s">
        <v>212</v>
      </c>
      <c r="E288" t="s">
        <v>175</v>
      </c>
      <c r="F288" t="s">
        <v>176</v>
      </c>
      <c r="G288">
        <v>1990</v>
      </c>
      <c r="H288">
        <v>354.54700000000003</v>
      </c>
    </row>
    <row r="289" spans="2:8" x14ac:dyDescent="0.2">
      <c r="B289" t="s">
        <v>187</v>
      </c>
      <c r="C289" t="s">
        <v>173</v>
      </c>
      <c r="D289" t="s">
        <v>212</v>
      </c>
      <c r="E289" t="s">
        <v>175</v>
      </c>
      <c r="F289" t="s">
        <v>176</v>
      </c>
      <c r="G289">
        <v>1991</v>
      </c>
      <c r="H289">
        <v>364.084</v>
      </c>
    </row>
    <row r="290" spans="2:8" x14ac:dyDescent="0.2">
      <c r="B290" t="s">
        <v>187</v>
      </c>
      <c r="C290" t="s">
        <v>173</v>
      </c>
      <c r="D290" t="s">
        <v>212</v>
      </c>
      <c r="E290" t="s">
        <v>175</v>
      </c>
      <c r="F290" t="s">
        <v>176</v>
      </c>
      <c r="G290">
        <v>1992</v>
      </c>
      <c r="H290">
        <v>393.18400000000003</v>
      </c>
    </row>
    <row r="291" spans="2:8" x14ac:dyDescent="0.2">
      <c r="B291" t="s">
        <v>187</v>
      </c>
      <c r="C291" t="s">
        <v>173</v>
      </c>
      <c r="D291" t="s">
        <v>212</v>
      </c>
      <c r="E291" t="s">
        <v>175</v>
      </c>
      <c r="F291" t="s">
        <v>176</v>
      </c>
      <c r="G291">
        <v>1993</v>
      </c>
      <c r="H291">
        <v>443.92399999999998</v>
      </c>
    </row>
    <row r="292" spans="2:8" x14ac:dyDescent="0.2">
      <c r="B292" t="s">
        <v>187</v>
      </c>
      <c r="C292" t="s">
        <v>173</v>
      </c>
      <c r="D292" t="s">
        <v>212</v>
      </c>
      <c r="E292" t="s">
        <v>175</v>
      </c>
      <c r="F292" t="s">
        <v>176</v>
      </c>
      <c r="G292">
        <v>1994</v>
      </c>
      <c r="H292">
        <v>553.95799999999997</v>
      </c>
    </row>
    <row r="293" spans="2:8" x14ac:dyDescent="0.2">
      <c r="B293" t="s">
        <v>187</v>
      </c>
      <c r="C293" t="s">
        <v>173</v>
      </c>
      <c r="D293" t="s">
        <v>212</v>
      </c>
      <c r="E293" t="s">
        <v>175</v>
      </c>
      <c r="F293" t="s">
        <v>176</v>
      </c>
      <c r="G293">
        <v>1995</v>
      </c>
      <c r="H293">
        <v>561.005</v>
      </c>
    </row>
    <row r="294" spans="2:8" x14ac:dyDescent="0.2">
      <c r="B294" t="s">
        <v>187</v>
      </c>
      <c r="C294" t="s">
        <v>173</v>
      </c>
      <c r="D294" t="s">
        <v>212</v>
      </c>
      <c r="E294" t="s">
        <v>175</v>
      </c>
      <c r="F294" t="s">
        <v>176</v>
      </c>
      <c r="G294">
        <v>1996</v>
      </c>
      <c r="H294">
        <v>565.75699999999995</v>
      </c>
    </row>
    <row r="295" spans="2:8" x14ac:dyDescent="0.2">
      <c r="B295" t="s">
        <v>187</v>
      </c>
      <c r="C295" t="s">
        <v>173</v>
      </c>
      <c r="D295" t="s">
        <v>212</v>
      </c>
      <c r="E295" t="s">
        <v>175</v>
      </c>
      <c r="F295" t="s">
        <v>176</v>
      </c>
      <c r="G295">
        <v>1997</v>
      </c>
      <c r="H295">
        <v>593.73299999999995</v>
      </c>
    </row>
    <row r="296" spans="2:8" x14ac:dyDescent="0.2">
      <c r="B296" t="s">
        <v>187</v>
      </c>
      <c r="C296" t="s">
        <v>173</v>
      </c>
      <c r="D296" t="s">
        <v>212</v>
      </c>
      <c r="E296" t="s">
        <v>175</v>
      </c>
      <c r="F296" t="s">
        <v>176</v>
      </c>
      <c r="G296">
        <v>1998</v>
      </c>
      <c r="H296">
        <v>620.33699999999999</v>
      </c>
    </row>
    <row r="297" spans="2:8" x14ac:dyDescent="0.2">
      <c r="B297" t="s">
        <v>187</v>
      </c>
      <c r="C297" t="s">
        <v>173</v>
      </c>
      <c r="D297" t="s">
        <v>212</v>
      </c>
      <c r="E297" t="s">
        <v>175</v>
      </c>
      <c r="F297" t="s">
        <v>176</v>
      </c>
      <c r="G297">
        <v>1999</v>
      </c>
      <c r="H297">
        <v>628.41999999999996</v>
      </c>
    </row>
    <row r="298" spans="2:8" x14ac:dyDescent="0.2">
      <c r="B298" t="s">
        <v>187</v>
      </c>
      <c r="C298" t="s">
        <v>173</v>
      </c>
      <c r="D298" t="s">
        <v>212</v>
      </c>
      <c r="E298" t="s">
        <v>175</v>
      </c>
      <c r="F298" t="s">
        <v>176</v>
      </c>
      <c r="G298">
        <v>2000</v>
      </c>
      <c r="H298">
        <v>543.97799999999995</v>
      </c>
    </row>
    <row r="299" spans="2:8" x14ac:dyDescent="0.2">
      <c r="B299" t="s">
        <v>187</v>
      </c>
      <c r="C299" t="s">
        <v>173</v>
      </c>
      <c r="D299" t="s">
        <v>212</v>
      </c>
      <c r="E299" t="s">
        <v>175</v>
      </c>
      <c r="F299" t="s">
        <v>176</v>
      </c>
      <c r="G299">
        <v>2001</v>
      </c>
      <c r="H299">
        <v>625.54899999999998</v>
      </c>
    </row>
    <row r="300" spans="2:8" x14ac:dyDescent="0.2">
      <c r="B300" t="s">
        <v>187</v>
      </c>
      <c r="C300" t="s">
        <v>173</v>
      </c>
      <c r="D300" t="s">
        <v>212</v>
      </c>
      <c r="E300" t="s">
        <v>175</v>
      </c>
      <c r="F300" t="s">
        <v>176</v>
      </c>
      <c r="G300">
        <v>2002</v>
      </c>
      <c r="H300">
        <v>771.52099999999996</v>
      </c>
    </row>
    <row r="301" spans="2:8" x14ac:dyDescent="0.2">
      <c r="B301" t="s">
        <v>187</v>
      </c>
      <c r="C301" t="s">
        <v>173</v>
      </c>
      <c r="D301" t="s">
        <v>212</v>
      </c>
      <c r="E301" t="s">
        <v>175</v>
      </c>
      <c r="F301" t="s">
        <v>176</v>
      </c>
      <c r="G301">
        <v>2003</v>
      </c>
      <c r="H301">
        <v>760.73400000000004</v>
      </c>
    </row>
    <row r="302" spans="2:8" x14ac:dyDescent="0.2">
      <c r="B302" t="s">
        <v>187</v>
      </c>
      <c r="C302" t="s">
        <v>173</v>
      </c>
      <c r="D302" t="s">
        <v>212</v>
      </c>
      <c r="E302" t="s">
        <v>175</v>
      </c>
      <c r="F302" t="s">
        <v>176</v>
      </c>
      <c r="G302">
        <v>2004</v>
      </c>
      <c r="H302">
        <v>805.11</v>
      </c>
    </row>
    <row r="303" spans="2:8" x14ac:dyDescent="0.2">
      <c r="B303" t="s">
        <v>187</v>
      </c>
      <c r="C303" t="s">
        <v>173</v>
      </c>
      <c r="D303" t="s">
        <v>212</v>
      </c>
      <c r="E303" t="s">
        <v>175</v>
      </c>
      <c r="F303" t="s">
        <v>176</v>
      </c>
      <c r="G303">
        <v>2005</v>
      </c>
      <c r="H303">
        <v>882.60799999999995</v>
      </c>
    </row>
    <row r="304" spans="2:8" x14ac:dyDescent="0.2">
      <c r="B304" t="s">
        <v>187</v>
      </c>
      <c r="C304" t="s">
        <v>173</v>
      </c>
      <c r="D304" t="s">
        <v>212</v>
      </c>
      <c r="E304" t="s">
        <v>175</v>
      </c>
      <c r="F304" t="s">
        <v>176</v>
      </c>
      <c r="G304">
        <v>2006</v>
      </c>
      <c r="H304">
        <v>906.22400000000005</v>
      </c>
    </row>
    <row r="305" spans="2:9" x14ac:dyDescent="0.2">
      <c r="B305" t="s">
        <v>187</v>
      </c>
      <c r="C305" t="s">
        <v>173</v>
      </c>
      <c r="D305" t="s">
        <v>212</v>
      </c>
      <c r="E305" t="s">
        <v>175</v>
      </c>
      <c r="F305" t="s">
        <v>176</v>
      </c>
      <c r="G305">
        <v>2007</v>
      </c>
      <c r="H305">
        <v>997.68499999999995</v>
      </c>
    </row>
    <row r="306" spans="2:9" x14ac:dyDescent="0.2">
      <c r="B306" t="s">
        <v>187</v>
      </c>
      <c r="C306" t="s">
        <v>173</v>
      </c>
      <c r="D306" t="s">
        <v>212</v>
      </c>
      <c r="E306" t="s">
        <v>175</v>
      </c>
      <c r="F306" t="s">
        <v>176</v>
      </c>
      <c r="G306">
        <v>2008</v>
      </c>
      <c r="H306">
        <v>1180.2729999999999</v>
      </c>
      <c r="I306" t="s">
        <v>180</v>
      </c>
    </row>
    <row r="307" spans="2:9" x14ac:dyDescent="0.2">
      <c r="B307" t="s">
        <v>187</v>
      </c>
      <c r="C307" t="s">
        <v>173</v>
      </c>
      <c r="D307" t="s">
        <v>212</v>
      </c>
      <c r="E307" t="s">
        <v>175</v>
      </c>
      <c r="F307" t="s">
        <v>176</v>
      </c>
      <c r="G307">
        <v>2009</v>
      </c>
      <c r="H307">
        <v>868.48400000000004</v>
      </c>
      <c r="I307" t="s">
        <v>177</v>
      </c>
    </row>
    <row r="308" spans="2:9" x14ac:dyDescent="0.2">
      <c r="B308" t="s">
        <v>187</v>
      </c>
      <c r="C308" t="s">
        <v>173</v>
      </c>
      <c r="D308" t="s">
        <v>212</v>
      </c>
      <c r="E308" t="s">
        <v>175</v>
      </c>
      <c r="F308" t="s">
        <v>176</v>
      </c>
      <c r="G308">
        <v>2010</v>
      </c>
      <c r="H308">
        <v>809.65800000000002</v>
      </c>
    </row>
    <row r="309" spans="2:9" x14ac:dyDescent="0.2">
      <c r="B309" t="s">
        <v>187</v>
      </c>
      <c r="C309" t="s">
        <v>173</v>
      </c>
      <c r="D309" t="s">
        <v>212</v>
      </c>
      <c r="E309" t="s">
        <v>175</v>
      </c>
      <c r="F309" t="s">
        <v>176</v>
      </c>
      <c r="G309">
        <v>2011</v>
      </c>
      <c r="H309">
        <v>780.99800000000005</v>
      </c>
    </row>
    <row r="310" spans="2:9" x14ac:dyDescent="0.2">
      <c r="B310" t="s">
        <v>187</v>
      </c>
      <c r="C310" t="s">
        <v>173</v>
      </c>
      <c r="D310" t="s">
        <v>212</v>
      </c>
      <c r="E310" t="s">
        <v>175</v>
      </c>
      <c r="F310" t="s">
        <v>176</v>
      </c>
      <c r="G310">
        <v>2012</v>
      </c>
      <c r="H310">
        <v>724.09699999999998</v>
      </c>
    </row>
    <row r="311" spans="2:9" x14ac:dyDescent="0.2">
      <c r="B311" t="s">
        <v>187</v>
      </c>
      <c r="C311" t="s">
        <v>173</v>
      </c>
      <c r="D311" t="s">
        <v>212</v>
      </c>
      <c r="E311" t="s">
        <v>175</v>
      </c>
      <c r="F311" t="s">
        <v>176</v>
      </c>
      <c r="G311">
        <v>2013</v>
      </c>
      <c r="H311">
        <v>774.54600000000005</v>
      </c>
    </row>
    <row r="312" spans="2:9" x14ac:dyDescent="0.2">
      <c r="B312" t="s">
        <v>187</v>
      </c>
      <c r="C312" t="s">
        <v>173</v>
      </c>
      <c r="D312" t="s">
        <v>212</v>
      </c>
      <c r="E312" t="s">
        <v>175</v>
      </c>
      <c r="F312" t="s">
        <v>176</v>
      </c>
      <c r="G312">
        <v>2014</v>
      </c>
      <c r="H312">
        <v>827.30399999999997</v>
      </c>
    </row>
    <row r="313" spans="2:9" x14ac:dyDescent="0.2">
      <c r="B313" t="s">
        <v>187</v>
      </c>
      <c r="C313" t="s">
        <v>173</v>
      </c>
      <c r="D313" t="s">
        <v>212</v>
      </c>
      <c r="E313" t="s">
        <v>175</v>
      </c>
      <c r="F313" t="s">
        <v>176</v>
      </c>
      <c r="G313">
        <v>2015</v>
      </c>
      <c r="H313">
        <v>848.61900000000003</v>
      </c>
    </row>
    <row r="314" spans="2:9" x14ac:dyDescent="0.2">
      <c r="B314" t="s">
        <v>187</v>
      </c>
      <c r="C314" t="s">
        <v>173</v>
      </c>
      <c r="D314" t="s">
        <v>212</v>
      </c>
      <c r="E314" t="s">
        <v>175</v>
      </c>
      <c r="F314" t="s">
        <v>176</v>
      </c>
      <c r="G314">
        <v>2016</v>
      </c>
      <c r="H314">
        <v>850.40300000000002</v>
      </c>
    </row>
    <row r="315" spans="2:9" x14ac:dyDescent="0.2">
      <c r="B315" t="s">
        <v>187</v>
      </c>
      <c r="C315" t="s">
        <v>173</v>
      </c>
      <c r="D315" t="s">
        <v>212</v>
      </c>
      <c r="E315" t="s">
        <v>175</v>
      </c>
      <c r="F315" t="s">
        <v>176</v>
      </c>
      <c r="G315">
        <v>2017</v>
      </c>
      <c r="H315">
        <v>860.55700000000002</v>
      </c>
    </row>
    <row r="316" spans="2:9" x14ac:dyDescent="0.2">
      <c r="B316" t="s">
        <v>187</v>
      </c>
      <c r="C316" t="s">
        <v>173</v>
      </c>
      <c r="D316" t="s">
        <v>212</v>
      </c>
      <c r="E316" t="s">
        <v>175</v>
      </c>
      <c r="F316" t="s">
        <v>176</v>
      </c>
      <c r="G316">
        <v>2018</v>
      </c>
      <c r="H316">
        <v>885.36099999999999</v>
      </c>
      <c r="I316" t="s">
        <v>180</v>
      </c>
    </row>
    <row r="317" spans="2:9" x14ac:dyDescent="0.2">
      <c r="B317" t="s">
        <v>188</v>
      </c>
      <c r="C317" t="s">
        <v>173</v>
      </c>
      <c r="D317" t="s">
        <v>212</v>
      </c>
      <c r="E317" t="s">
        <v>175</v>
      </c>
      <c r="F317" t="s">
        <v>176</v>
      </c>
      <c r="G317">
        <v>1991</v>
      </c>
      <c r="H317">
        <v>70.325000000000003</v>
      </c>
    </row>
    <row r="318" spans="2:9" x14ac:dyDescent="0.2">
      <c r="B318" t="s">
        <v>188</v>
      </c>
      <c r="C318" t="s">
        <v>173</v>
      </c>
      <c r="D318" t="s">
        <v>212</v>
      </c>
      <c r="E318" t="s">
        <v>175</v>
      </c>
      <c r="F318" t="s">
        <v>176</v>
      </c>
      <c r="G318">
        <v>1992</v>
      </c>
      <c r="H318">
        <v>82.426000000000002</v>
      </c>
    </row>
    <row r="319" spans="2:9" x14ac:dyDescent="0.2">
      <c r="B319" t="s">
        <v>188</v>
      </c>
      <c r="C319" t="s">
        <v>173</v>
      </c>
      <c r="D319" t="s">
        <v>212</v>
      </c>
      <c r="E319" t="s">
        <v>175</v>
      </c>
      <c r="F319" t="s">
        <v>176</v>
      </c>
      <c r="G319">
        <v>1993</v>
      </c>
      <c r="H319">
        <v>88.563999999999993</v>
      </c>
    </row>
    <row r="320" spans="2:9" x14ac:dyDescent="0.2">
      <c r="B320" t="s">
        <v>188</v>
      </c>
      <c r="C320" t="s">
        <v>173</v>
      </c>
      <c r="D320" t="s">
        <v>212</v>
      </c>
      <c r="E320" t="s">
        <v>175</v>
      </c>
      <c r="F320" t="s">
        <v>176</v>
      </c>
      <c r="G320">
        <v>1994</v>
      </c>
      <c r="H320">
        <v>100.539</v>
      </c>
    </row>
    <row r="321" spans="2:9" x14ac:dyDescent="0.2">
      <c r="B321" t="s">
        <v>188</v>
      </c>
      <c r="C321" t="s">
        <v>173</v>
      </c>
      <c r="D321" t="s">
        <v>212</v>
      </c>
      <c r="E321" t="s">
        <v>175</v>
      </c>
      <c r="F321" t="s">
        <v>176</v>
      </c>
      <c r="G321">
        <v>1995</v>
      </c>
      <c r="H321">
        <v>118.041</v>
      </c>
    </row>
    <row r="322" spans="2:9" x14ac:dyDescent="0.2">
      <c r="B322" t="s">
        <v>188</v>
      </c>
      <c r="C322" t="s">
        <v>173</v>
      </c>
      <c r="D322" t="s">
        <v>212</v>
      </c>
      <c r="E322" t="s">
        <v>175</v>
      </c>
      <c r="F322" t="s">
        <v>176</v>
      </c>
      <c r="G322">
        <v>1996</v>
      </c>
      <c r="H322">
        <v>133.959</v>
      </c>
    </row>
    <row r="323" spans="2:9" x14ac:dyDescent="0.2">
      <c r="B323" t="s">
        <v>188</v>
      </c>
      <c r="C323" t="s">
        <v>173</v>
      </c>
      <c r="D323" t="s">
        <v>212</v>
      </c>
      <c r="E323" t="s">
        <v>175</v>
      </c>
      <c r="F323" t="s">
        <v>176</v>
      </c>
      <c r="G323">
        <v>1997</v>
      </c>
      <c r="H323">
        <v>139.387</v>
      </c>
    </row>
    <row r="324" spans="2:9" x14ac:dyDescent="0.2">
      <c r="B324" t="s">
        <v>188</v>
      </c>
      <c r="C324" t="s">
        <v>173</v>
      </c>
      <c r="D324" t="s">
        <v>212</v>
      </c>
      <c r="E324" t="s">
        <v>175</v>
      </c>
      <c r="F324" t="s">
        <v>176</v>
      </c>
      <c r="G324">
        <v>1998</v>
      </c>
      <c r="H324">
        <v>200.55699999999999</v>
      </c>
      <c r="I324" t="s">
        <v>177</v>
      </c>
    </row>
    <row r="325" spans="2:9" x14ac:dyDescent="0.2">
      <c r="B325" t="s">
        <v>188</v>
      </c>
      <c r="C325" t="s">
        <v>173</v>
      </c>
      <c r="D325" t="s">
        <v>212</v>
      </c>
      <c r="E325" t="s">
        <v>175</v>
      </c>
      <c r="F325" t="s">
        <v>176</v>
      </c>
      <c r="G325">
        <v>1999</v>
      </c>
      <c r="H325">
        <v>236.7</v>
      </c>
    </row>
    <row r="326" spans="2:9" x14ac:dyDescent="0.2">
      <c r="B326" t="s">
        <v>188</v>
      </c>
      <c r="C326" t="s">
        <v>173</v>
      </c>
      <c r="D326" t="s">
        <v>212</v>
      </c>
      <c r="E326" t="s">
        <v>175</v>
      </c>
      <c r="F326" t="s">
        <v>176</v>
      </c>
      <c r="G326">
        <v>2000</v>
      </c>
      <c r="H326">
        <v>275.11200000000002</v>
      </c>
    </row>
    <row r="327" spans="2:9" x14ac:dyDescent="0.2">
      <c r="B327" t="s">
        <v>188</v>
      </c>
      <c r="C327" t="s">
        <v>173</v>
      </c>
      <c r="D327" t="s">
        <v>212</v>
      </c>
      <c r="E327" t="s">
        <v>175</v>
      </c>
      <c r="F327" t="s">
        <v>176</v>
      </c>
      <c r="G327">
        <v>2001</v>
      </c>
      <c r="H327">
        <v>316.89800000000002</v>
      </c>
    </row>
    <row r="328" spans="2:9" x14ac:dyDescent="0.2">
      <c r="B328" t="s">
        <v>188</v>
      </c>
      <c r="C328" t="s">
        <v>173</v>
      </c>
      <c r="D328" t="s">
        <v>212</v>
      </c>
      <c r="E328" t="s">
        <v>175</v>
      </c>
      <c r="F328" t="s">
        <v>176</v>
      </c>
      <c r="G328">
        <v>2002</v>
      </c>
      <c r="H328">
        <v>355.23599999999999</v>
      </c>
    </row>
    <row r="329" spans="2:9" x14ac:dyDescent="0.2">
      <c r="B329" t="s">
        <v>188</v>
      </c>
      <c r="C329" t="s">
        <v>173</v>
      </c>
      <c r="D329" t="s">
        <v>212</v>
      </c>
      <c r="E329" t="s">
        <v>175</v>
      </c>
      <c r="F329" t="s">
        <v>176</v>
      </c>
      <c r="G329">
        <v>2003</v>
      </c>
      <c r="H329">
        <v>402.053</v>
      </c>
      <c r="I329" t="s">
        <v>177</v>
      </c>
    </row>
    <row r="330" spans="2:9" x14ac:dyDescent="0.2">
      <c r="B330" t="s">
        <v>188</v>
      </c>
      <c r="C330" t="s">
        <v>173</v>
      </c>
      <c r="D330" t="s">
        <v>212</v>
      </c>
      <c r="E330" t="s">
        <v>175</v>
      </c>
      <c r="F330" t="s">
        <v>176</v>
      </c>
      <c r="G330">
        <v>2004</v>
      </c>
      <c r="H330">
        <v>409.09800000000001</v>
      </c>
    </row>
    <row r="331" spans="2:9" x14ac:dyDescent="0.2">
      <c r="B331" t="s">
        <v>188</v>
      </c>
      <c r="C331" t="s">
        <v>173</v>
      </c>
      <c r="D331" t="s">
        <v>212</v>
      </c>
      <c r="E331" t="s">
        <v>175</v>
      </c>
      <c r="F331" t="s">
        <v>176</v>
      </c>
      <c r="G331">
        <v>2005</v>
      </c>
      <c r="H331">
        <v>428.96199999999999</v>
      </c>
    </row>
    <row r="332" spans="2:9" x14ac:dyDescent="0.2">
      <c r="B332" t="s">
        <v>188</v>
      </c>
      <c r="C332" t="s">
        <v>173</v>
      </c>
      <c r="D332" t="s">
        <v>212</v>
      </c>
      <c r="E332" t="s">
        <v>175</v>
      </c>
      <c r="F332" t="s">
        <v>176</v>
      </c>
      <c r="G332">
        <v>2006</v>
      </c>
      <c r="H332">
        <v>441.19600000000003</v>
      </c>
    </row>
    <row r="333" spans="2:9" x14ac:dyDescent="0.2">
      <c r="B333" t="s">
        <v>188</v>
      </c>
      <c r="C333" t="s">
        <v>173</v>
      </c>
      <c r="D333" t="s">
        <v>212</v>
      </c>
      <c r="E333" t="s">
        <v>175</v>
      </c>
      <c r="F333" t="s">
        <v>176</v>
      </c>
      <c r="G333">
        <v>2007</v>
      </c>
      <c r="H333">
        <v>444.54399999999998</v>
      </c>
    </row>
    <row r="334" spans="2:9" x14ac:dyDescent="0.2">
      <c r="B334" t="s">
        <v>188</v>
      </c>
      <c r="C334" t="s">
        <v>173</v>
      </c>
      <c r="D334" t="s">
        <v>212</v>
      </c>
      <c r="E334" t="s">
        <v>175</v>
      </c>
      <c r="F334" t="s">
        <v>176</v>
      </c>
      <c r="G334">
        <v>2008</v>
      </c>
      <c r="H334">
        <v>464.15100000000001</v>
      </c>
    </row>
    <row r="335" spans="2:9" x14ac:dyDescent="0.2">
      <c r="B335" t="s">
        <v>188</v>
      </c>
      <c r="C335" t="s">
        <v>173</v>
      </c>
      <c r="D335" t="s">
        <v>212</v>
      </c>
      <c r="E335" t="s">
        <v>175</v>
      </c>
      <c r="F335" t="s">
        <v>176</v>
      </c>
      <c r="G335">
        <v>2009</v>
      </c>
      <c r="H335">
        <v>473.77300000000002</v>
      </c>
    </row>
    <row r="336" spans="2:9" x14ac:dyDescent="0.2">
      <c r="B336" t="s">
        <v>188</v>
      </c>
      <c r="C336" t="s">
        <v>173</v>
      </c>
      <c r="D336" t="s">
        <v>212</v>
      </c>
      <c r="E336" t="s">
        <v>175</v>
      </c>
      <c r="F336" t="s">
        <v>176</v>
      </c>
      <c r="G336">
        <v>2010</v>
      </c>
      <c r="H336">
        <v>547.85199999999998</v>
      </c>
    </row>
    <row r="337" spans="2:9" x14ac:dyDescent="0.2">
      <c r="B337" t="s">
        <v>188</v>
      </c>
      <c r="C337" t="s">
        <v>173</v>
      </c>
      <c r="D337" t="s">
        <v>212</v>
      </c>
      <c r="E337" t="s">
        <v>175</v>
      </c>
      <c r="F337" t="s">
        <v>176</v>
      </c>
      <c r="G337">
        <v>2011</v>
      </c>
      <c r="H337">
        <v>587.66999999999996</v>
      </c>
    </row>
    <row r="338" spans="2:9" x14ac:dyDescent="0.2">
      <c r="B338" t="s">
        <v>188</v>
      </c>
      <c r="C338" t="s">
        <v>173</v>
      </c>
      <c r="D338" t="s">
        <v>212</v>
      </c>
      <c r="E338" t="s">
        <v>175</v>
      </c>
      <c r="F338" t="s">
        <v>176</v>
      </c>
      <c r="G338">
        <v>2012</v>
      </c>
      <c r="H338">
        <v>608.86400000000003</v>
      </c>
    </row>
    <row r="339" spans="2:9" x14ac:dyDescent="0.2">
      <c r="B339" t="s">
        <v>188</v>
      </c>
      <c r="C339" t="s">
        <v>173</v>
      </c>
      <c r="D339" t="s">
        <v>212</v>
      </c>
      <c r="E339" t="s">
        <v>175</v>
      </c>
      <c r="F339" t="s">
        <v>176</v>
      </c>
      <c r="G339">
        <v>2013</v>
      </c>
      <c r="H339">
        <v>607.52300000000002</v>
      </c>
    </row>
    <row r="340" spans="2:9" x14ac:dyDescent="0.2">
      <c r="B340" t="s">
        <v>188</v>
      </c>
      <c r="C340" t="s">
        <v>173</v>
      </c>
      <c r="D340" t="s">
        <v>212</v>
      </c>
      <c r="E340" t="s">
        <v>175</v>
      </c>
      <c r="F340" t="s">
        <v>176</v>
      </c>
      <c r="G340">
        <v>2014</v>
      </c>
      <c r="H340">
        <v>613.21100000000001</v>
      </c>
    </row>
    <row r="341" spans="2:9" x14ac:dyDescent="0.2">
      <c r="B341" t="s">
        <v>188</v>
      </c>
      <c r="C341" t="s">
        <v>173</v>
      </c>
      <c r="D341" t="s">
        <v>212</v>
      </c>
      <c r="E341" t="s">
        <v>175</v>
      </c>
      <c r="F341" t="s">
        <v>176</v>
      </c>
      <c r="G341">
        <v>2015</v>
      </c>
      <c r="H341">
        <v>601.78200000000004</v>
      </c>
    </row>
    <row r="342" spans="2:9" x14ac:dyDescent="0.2">
      <c r="B342" t="s">
        <v>188</v>
      </c>
      <c r="C342" t="s">
        <v>173</v>
      </c>
      <c r="D342" t="s">
        <v>212</v>
      </c>
      <c r="E342" t="s">
        <v>175</v>
      </c>
      <c r="F342" t="s">
        <v>176</v>
      </c>
      <c r="G342">
        <v>2016</v>
      </c>
      <c r="H342">
        <v>627.36699999999996</v>
      </c>
    </row>
    <row r="343" spans="2:9" x14ac:dyDescent="0.2">
      <c r="B343" t="s">
        <v>188</v>
      </c>
      <c r="C343" t="s">
        <v>173</v>
      </c>
      <c r="D343" t="s">
        <v>212</v>
      </c>
      <c r="E343" t="s">
        <v>175</v>
      </c>
      <c r="F343" t="s">
        <v>176</v>
      </c>
      <c r="G343">
        <v>2017</v>
      </c>
      <c r="H343">
        <v>614.83799999999997</v>
      </c>
    </row>
    <row r="344" spans="2:9" x14ac:dyDescent="0.2">
      <c r="B344" t="s">
        <v>188</v>
      </c>
      <c r="C344" t="s">
        <v>173</v>
      </c>
      <c r="D344" t="s">
        <v>212</v>
      </c>
      <c r="E344" t="s">
        <v>175</v>
      </c>
      <c r="F344" t="s">
        <v>176</v>
      </c>
      <c r="G344">
        <v>2018</v>
      </c>
      <c r="H344">
        <v>607.98299999999995</v>
      </c>
      <c r="I344" t="s">
        <v>178</v>
      </c>
    </row>
    <row r="345" spans="2:9" x14ac:dyDescent="0.2">
      <c r="B345" t="s">
        <v>189</v>
      </c>
      <c r="C345" t="s">
        <v>173</v>
      </c>
      <c r="D345" t="s">
        <v>212</v>
      </c>
      <c r="E345" t="s">
        <v>175</v>
      </c>
      <c r="F345" t="s">
        <v>176</v>
      </c>
      <c r="G345">
        <v>1970</v>
      </c>
      <c r="H345">
        <v>21.212</v>
      </c>
    </row>
    <row r="346" spans="2:9" x14ac:dyDescent="0.2">
      <c r="B346" t="s">
        <v>189</v>
      </c>
      <c r="C346" t="s">
        <v>173</v>
      </c>
      <c r="D346" t="s">
        <v>212</v>
      </c>
      <c r="E346" t="s">
        <v>175</v>
      </c>
      <c r="F346" t="s">
        <v>176</v>
      </c>
      <c r="G346">
        <v>1971</v>
      </c>
      <c r="H346">
        <v>40.802</v>
      </c>
    </row>
    <row r="347" spans="2:9" x14ac:dyDescent="0.2">
      <c r="B347" t="s">
        <v>189</v>
      </c>
      <c r="C347" t="s">
        <v>173</v>
      </c>
      <c r="D347" t="s">
        <v>212</v>
      </c>
      <c r="E347" t="s">
        <v>175</v>
      </c>
      <c r="F347" t="s">
        <v>176</v>
      </c>
      <c r="G347">
        <v>1972</v>
      </c>
      <c r="H347">
        <v>41.308</v>
      </c>
    </row>
    <row r="348" spans="2:9" x14ac:dyDescent="0.2">
      <c r="B348" t="s">
        <v>189</v>
      </c>
      <c r="C348" t="s">
        <v>173</v>
      </c>
      <c r="D348" t="s">
        <v>212</v>
      </c>
      <c r="E348" t="s">
        <v>175</v>
      </c>
      <c r="F348" t="s">
        <v>176</v>
      </c>
      <c r="G348">
        <v>1973</v>
      </c>
      <c r="H348">
        <v>40.213000000000001</v>
      </c>
    </row>
    <row r="349" spans="2:9" x14ac:dyDescent="0.2">
      <c r="B349" t="s">
        <v>189</v>
      </c>
      <c r="C349" t="s">
        <v>173</v>
      </c>
      <c r="D349" t="s">
        <v>212</v>
      </c>
      <c r="E349" t="s">
        <v>175</v>
      </c>
      <c r="F349" t="s">
        <v>176</v>
      </c>
      <c r="G349">
        <v>1974</v>
      </c>
      <c r="H349">
        <v>43.454000000000001</v>
      </c>
    </row>
    <row r="350" spans="2:9" x14ac:dyDescent="0.2">
      <c r="B350" t="s">
        <v>189</v>
      </c>
      <c r="C350" t="s">
        <v>173</v>
      </c>
      <c r="D350" t="s">
        <v>212</v>
      </c>
      <c r="E350" t="s">
        <v>175</v>
      </c>
      <c r="F350" t="s">
        <v>176</v>
      </c>
      <c r="G350">
        <v>1975</v>
      </c>
      <c r="H350">
        <v>46.878</v>
      </c>
    </row>
    <row r="351" spans="2:9" x14ac:dyDescent="0.2">
      <c r="B351" t="s">
        <v>189</v>
      </c>
      <c r="C351" t="s">
        <v>173</v>
      </c>
      <c r="D351" t="s">
        <v>212</v>
      </c>
      <c r="E351" t="s">
        <v>175</v>
      </c>
      <c r="F351" t="s">
        <v>176</v>
      </c>
      <c r="G351">
        <v>1976</v>
      </c>
      <c r="H351">
        <v>48.816000000000003</v>
      </c>
    </row>
    <row r="352" spans="2:9" x14ac:dyDescent="0.2">
      <c r="B352" t="s">
        <v>189</v>
      </c>
      <c r="C352" t="s">
        <v>173</v>
      </c>
      <c r="D352" t="s">
        <v>212</v>
      </c>
      <c r="E352" t="s">
        <v>175</v>
      </c>
      <c r="F352" t="s">
        <v>176</v>
      </c>
      <c r="G352">
        <v>1977</v>
      </c>
      <c r="H352">
        <v>54.552999999999997</v>
      </c>
    </row>
    <row r="353" spans="2:8" x14ac:dyDescent="0.2">
      <c r="B353" t="s">
        <v>189</v>
      </c>
      <c r="C353" t="s">
        <v>173</v>
      </c>
      <c r="D353" t="s">
        <v>212</v>
      </c>
      <c r="E353" t="s">
        <v>175</v>
      </c>
      <c r="F353" t="s">
        <v>176</v>
      </c>
      <c r="G353">
        <v>1978</v>
      </c>
      <c r="H353">
        <v>66.338999999999999</v>
      </c>
    </row>
    <row r="354" spans="2:8" x14ac:dyDescent="0.2">
      <c r="B354" t="s">
        <v>189</v>
      </c>
      <c r="C354" t="s">
        <v>173</v>
      </c>
      <c r="D354" t="s">
        <v>212</v>
      </c>
      <c r="E354" t="s">
        <v>175</v>
      </c>
      <c r="F354" t="s">
        <v>176</v>
      </c>
      <c r="G354">
        <v>1979</v>
      </c>
      <c r="H354">
        <v>69.911000000000001</v>
      </c>
    </row>
    <row r="355" spans="2:8" x14ac:dyDescent="0.2">
      <c r="B355" t="s">
        <v>189</v>
      </c>
      <c r="C355" t="s">
        <v>173</v>
      </c>
      <c r="D355" t="s">
        <v>212</v>
      </c>
      <c r="E355" t="s">
        <v>175</v>
      </c>
      <c r="F355" t="s">
        <v>176</v>
      </c>
      <c r="G355">
        <v>1980</v>
      </c>
      <c r="H355">
        <v>91.212000000000003</v>
      </c>
    </row>
    <row r="356" spans="2:8" x14ac:dyDescent="0.2">
      <c r="B356" t="s">
        <v>189</v>
      </c>
      <c r="C356" t="s">
        <v>173</v>
      </c>
      <c r="D356" t="s">
        <v>212</v>
      </c>
      <c r="E356" t="s">
        <v>175</v>
      </c>
      <c r="F356" t="s">
        <v>176</v>
      </c>
      <c r="G356">
        <v>1981</v>
      </c>
      <c r="H356">
        <v>88.19</v>
      </c>
    </row>
    <row r="357" spans="2:8" x14ac:dyDescent="0.2">
      <c r="B357" t="s">
        <v>189</v>
      </c>
      <c r="C357" t="s">
        <v>173</v>
      </c>
      <c r="D357" t="s">
        <v>212</v>
      </c>
      <c r="E357" t="s">
        <v>175</v>
      </c>
      <c r="F357" t="s">
        <v>176</v>
      </c>
      <c r="G357">
        <v>1982</v>
      </c>
      <c r="H357">
        <v>93.605999999999995</v>
      </c>
    </row>
    <row r="358" spans="2:8" x14ac:dyDescent="0.2">
      <c r="B358" t="s">
        <v>189</v>
      </c>
      <c r="C358" t="s">
        <v>173</v>
      </c>
      <c r="D358" t="s">
        <v>212</v>
      </c>
      <c r="E358" t="s">
        <v>175</v>
      </c>
      <c r="F358" t="s">
        <v>176</v>
      </c>
      <c r="G358">
        <v>1983</v>
      </c>
      <c r="H358">
        <v>107.605</v>
      </c>
    </row>
    <row r="359" spans="2:8" x14ac:dyDescent="0.2">
      <c r="B359" t="s">
        <v>189</v>
      </c>
      <c r="C359" t="s">
        <v>173</v>
      </c>
      <c r="D359" t="s">
        <v>212</v>
      </c>
      <c r="E359" t="s">
        <v>175</v>
      </c>
      <c r="F359" t="s">
        <v>176</v>
      </c>
      <c r="G359">
        <v>1984</v>
      </c>
      <c r="H359">
        <v>126.40900000000001</v>
      </c>
    </row>
    <row r="360" spans="2:8" x14ac:dyDescent="0.2">
      <c r="B360" t="s">
        <v>189</v>
      </c>
      <c r="C360" t="s">
        <v>173</v>
      </c>
      <c r="D360" t="s">
        <v>212</v>
      </c>
      <c r="E360" t="s">
        <v>175</v>
      </c>
      <c r="F360" t="s">
        <v>176</v>
      </c>
      <c r="G360">
        <v>1985</v>
      </c>
      <c r="H360">
        <v>142.24799999999999</v>
      </c>
    </row>
    <row r="361" spans="2:8" x14ac:dyDescent="0.2">
      <c r="B361" t="s">
        <v>189</v>
      </c>
      <c r="C361" t="s">
        <v>173</v>
      </c>
      <c r="D361" t="s">
        <v>212</v>
      </c>
      <c r="E361" t="s">
        <v>175</v>
      </c>
      <c r="F361" t="s">
        <v>176</v>
      </c>
      <c r="G361">
        <v>1986</v>
      </c>
      <c r="H361">
        <v>151.91</v>
      </c>
    </row>
    <row r="362" spans="2:8" x14ac:dyDescent="0.2">
      <c r="B362" t="s">
        <v>189</v>
      </c>
      <c r="C362" t="s">
        <v>173</v>
      </c>
      <c r="D362" t="s">
        <v>212</v>
      </c>
      <c r="E362" t="s">
        <v>175</v>
      </c>
      <c r="F362" t="s">
        <v>176</v>
      </c>
      <c r="G362">
        <v>1987</v>
      </c>
      <c r="H362">
        <v>168.31</v>
      </c>
    </row>
    <row r="363" spans="2:8" x14ac:dyDescent="0.2">
      <c r="B363" t="s">
        <v>189</v>
      </c>
      <c r="C363" t="s">
        <v>173</v>
      </c>
      <c r="D363" t="s">
        <v>212</v>
      </c>
      <c r="E363" t="s">
        <v>175</v>
      </c>
      <c r="F363" t="s">
        <v>176</v>
      </c>
      <c r="G363">
        <v>1988</v>
      </c>
      <c r="H363">
        <v>184.03899999999999</v>
      </c>
    </row>
    <row r="364" spans="2:8" x14ac:dyDescent="0.2">
      <c r="B364" t="s">
        <v>189</v>
      </c>
      <c r="C364" t="s">
        <v>173</v>
      </c>
      <c r="D364" t="s">
        <v>212</v>
      </c>
      <c r="E364" t="s">
        <v>175</v>
      </c>
      <c r="F364" t="s">
        <v>176</v>
      </c>
      <c r="G364">
        <v>1989</v>
      </c>
      <c r="H364">
        <v>182.535</v>
      </c>
    </row>
    <row r="365" spans="2:8" x14ac:dyDescent="0.2">
      <c r="B365" t="s">
        <v>189</v>
      </c>
      <c r="C365" t="s">
        <v>173</v>
      </c>
      <c r="D365" t="s">
        <v>212</v>
      </c>
      <c r="E365" t="s">
        <v>175</v>
      </c>
      <c r="F365" t="s">
        <v>176</v>
      </c>
      <c r="G365">
        <v>1990</v>
      </c>
      <c r="H365">
        <v>201.465</v>
      </c>
    </row>
    <row r="366" spans="2:8" x14ac:dyDescent="0.2">
      <c r="B366" t="s">
        <v>189</v>
      </c>
      <c r="C366" t="s">
        <v>173</v>
      </c>
      <c r="D366" t="s">
        <v>212</v>
      </c>
      <c r="E366" t="s">
        <v>175</v>
      </c>
      <c r="F366" t="s">
        <v>176</v>
      </c>
      <c r="G366">
        <v>1991</v>
      </c>
      <c r="H366">
        <v>220.91</v>
      </c>
    </row>
    <row r="367" spans="2:8" x14ac:dyDescent="0.2">
      <c r="B367" t="s">
        <v>189</v>
      </c>
      <c r="C367" t="s">
        <v>173</v>
      </c>
      <c r="D367" t="s">
        <v>212</v>
      </c>
      <c r="E367" t="s">
        <v>175</v>
      </c>
      <c r="F367" t="s">
        <v>176</v>
      </c>
      <c r="G367">
        <v>1992</v>
      </c>
      <c r="H367">
        <v>235.834</v>
      </c>
    </row>
    <row r="368" spans="2:8" x14ac:dyDescent="0.2">
      <c r="B368" t="s">
        <v>189</v>
      </c>
      <c r="C368" t="s">
        <v>173</v>
      </c>
      <c r="D368" t="s">
        <v>212</v>
      </c>
      <c r="E368" t="s">
        <v>175</v>
      </c>
      <c r="F368" t="s">
        <v>176</v>
      </c>
      <c r="G368">
        <v>1993</v>
      </c>
      <c r="H368">
        <v>250.1</v>
      </c>
    </row>
    <row r="369" spans="2:8" x14ac:dyDescent="0.2">
      <c r="B369" t="s">
        <v>189</v>
      </c>
      <c r="C369" t="s">
        <v>173</v>
      </c>
      <c r="D369" t="s">
        <v>212</v>
      </c>
      <c r="E369" t="s">
        <v>175</v>
      </c>
      <c r="F369" t="s">
        <v>176</v>
      </c>
      <c r="G369">
        <v>1994</v>
      </c>
      <c r="H369">
        <v>264.82400000000001</v>
      </c>
    </row>
    <row r="370" spans="2:8" x14ac:dyDescent="0.2">
      <c r="B370" t="s">
        <v>189</v>
      </c>
      <c r="C370" t="s">
        <v>173</v>
      </c>
      <c r="D370" t="s">
        <v>212</v>
      </c>
      <c r="E370" t="s">
        <v>175</v>
      </c>
      <c r="F370" t="s">
        <v>176</v>
      </c>
      <c r="G370">
        <v>1995</v>
      </c>
      <c r="H370">
        <v>292.35199999999998</v>
      </c>
    </row>
    <row r="371" spans="2:8" x14ac:dyDescent="0.2">
      <c r="B371" t="s">
        <v>189</v>
      </c>
      <c r="C371" t="s">
        <v>173</v>
      </c>
      <c r="D371" t="s">
        <v>212</v>
      </c>
      <c r="E371" t="s">
        <v>175</v>
      </c>
      <c r="F371" t="s">
        <v>176</v>
      </c>
      <c r="G371">
        <v>1996</v>
      </c>
      <c r="H371">
        <v>313.71600000000001</v>
      </c>
    </row>
    <row r="372" spans="2:8" x14ac:dyDescent="0.2">
      <c r="B372" t="s">
        <v>189</v>
      </c>
      <c r="C372" t="s">
        <v>173</v>
      </c>
      <c r="D372" t="s">
        <v>212</v>
      </c>
      <c r="E372" t="s">
        <v>175</v>
      </c>
      <c r="F372" t="s">
        <v>176</v>
      </c>
      <c r="G372">
        <v>1997</v>
      </c>
      <c r="H372">
        <v>326.95299999999997</v>
      </c>
    </row>
    <row r="373" spans="2:8" x14ac:dyDescent="0.2">
      <c r="B373" t="s">
        <v>189</v>
      </c>
      <c r="C373" t="s">
        <v>173</v>
      </c>
      <c r="D373" t="s">
        <v>212</v>
      </c>
      <c r="E373" t="s">
        <v>175</v>
      </c>
      <c r="F373" t="s">
        <v>176</v>
      </c>
      <c r="G373">
        <v>1998</v>
      </c>
      <c r="H373">
        <v>346.92500000000001</v>
      </c>
    </row>
    <row r="374" spans="2:8" x14ac:dyDescent="0.2">
      <c r="B374" t="s">
        <v>189</v>
      </c>
      <c r="C374" t="s">
        <v>173</v>
      </c>
      <c r="D374" t="s">
        <v>212</v>
      </c>
      <c r="E374" t="s">
        <v>175</v>
      </c>
      <c r="F374" t="s">
        <v>176</v>
      </c>
      <c r="G374">
        <v>1999</v>
      </c>
      <c r="H374">
        <v>367.34100000000001</v>
      </c>
    </row>
    <row r="375" spans="2:8" x14ac:dyDescent="0.2">
      <c r="B375" t="s">
        <v>189</v>
      </c>
      <c r="C375" t="s">
        <v>173</v>
      </c>
      <c r="D375" t="s">
        <v>212</v>
      </c>
      <c r="E375" t="s">
        <v>175</v>
      </c>
      <c r="F375" t="s">
        <v>176</v>
      </c>
      <c r="G375">
        <v>2000</v>
      </c>
      <c r="H375">
        <v>411.19600000000003</v>
      </c>
    </row>
    <row r="376" spans="2:8" x14ac:dyDescent="0.2">
      <c r="B376" t="s">
        <v>189</v>
      </c>
      <c r="C376" t="s">
        <v>173</v>
      </c>
      <c r="D376" t="s">
        <v>212</v>
      </c>
      <c r="E376" t="s">
        <v>175</v>
      </c>
      <c r="F376" t="s">
        <v>176</v>
      </c>
      <c r="G376">
        <v>2001</v>
      </c>
      <c r="H376">
        <v>459.988</v>
      </c>
    </row>
    <row r="377" spans="2:8" x14ac:dyDescent="0.2">
      <c r="B377" t="s">
        <v>189</v>
      </c>
      <c r="C377" t="s">
        <v>173</v>
      </c>
      <c r="D377" t="s">
        <v>212</v>
      </c>
      <c r="E377" t="s">
        <v>175</v>
      </c>
      <c r="F377" t="s">
        <v>176</v>
      </c>
      <c r="G377">
        <v>2002</v>
      </c>
      <c r="H377">
        <v>508.173</v>
      </c>
    </row>
    <row r="378" spans="2:8" x14ac:dyDescent="0.2">
      <c r="B378" t="s">
        <v>189</v>
      </c>
      <c r="C378" t="s">
        <v>173</v>
      </c>
      <c r="D378" t="s">
        <v>212</v>
      </c>
      <c r="E378" t="s">
        <v>175</v>
      </c>
      <c r="F378" t="s">
        <v>176</v>
      </c>
      <c r="G378">
        <v>2003</v>
      </c>
      <c r="H378">
        <v>547.66099999999994</v>
      </c>
    </row>
    <row r="379" spans="2:8" x14ac:dyDescent="0.2">
      <c r="B379" t="s">
        <v>189</v>
      </c>
      <c r="C379" t="s">
        <v>173</v>
      </c>
      <c r="D379" t="s">
        <v>212</v>
      </c>
      <c r="E379" t="s">
        <v>175</v>
      </c>
      <c r="F379" t="s">
        <v>176</v>
      </c>
      <c r="G379">
        <v>2004</v>
      </c>
      <c r="H379">
        <v>591.44299999999998</v>
      </c>
    </row>
    <row r="380" spans="2:8" x14ac:dyDescent="0.2">
      <c r="B380" t="s">
        <v>189</v>
      </c>
      <c r="C380" t="s">
        <v>173</v>
      </c>
      <c r="D380" t="s">
        <v>212</v>
      </c>
      <c r="E380" t="s">
        <v>175</v>
      </c>
      <c r="F380" t="s">
        <v>176</v>
      </c>
      <c r="G380">
        <v>2005</v>
      </c>
      <c r="H380">
        <v>653.697</v>
      </c>
    </row>
    <row r="381" spans="2:8" x14ac:dyDescent="0.2">
      <c r="B381" t="s">
        <v>189</v>
      </c>
      <c r="C381" t="s">
        <v>173</v>
      </c>
      <c r="D381" t="s">
        <v>212</v>
      </c>
      <c r="E381" t="s">
        <v>175</v>
      </c>
      <c r="F381" t="s">
        <v>176</v>
      </c>
      <c r="G381">
        <v>2006</v>
      </c>
      <c r="H381">
        <v>710.12</v>
      </c>
    </row>
    <row r="382" spans="2:8" x14ac:dyDescent="0.2">
      <c r="B382" t="s">
        <v>189</v>
      </c>
      <c r="C382" t="s">
        <v>173</v>
      </c>
      <c r="D382" t="s">
        <v>212</v>
      </c>
      <c r="E382" t="s">
        <v>175</v>
      </c>
      <c r="F382" t="s">
        <v>176</v>
      </c>
      <c r="G382">
        <v>2007</v>
      </c>
      <c r="H382">
        <v>702.54300000000001</v>
      </c>
    </row>
    <row r="383" spans="2:8" x14ac:dyDescent="0.2">
      <c r="B383" t="s">
        <v>189</v>
      </c>
      <c r="C383" t="s">
        <v>173</v>
      </c>
      <c r="D383" t="s">
        <v>212</v>
      </c>
      <c r="E383" t="s">
        <v>175</v>
      </c>
      <c r="F383" t="s">
        <v>176</v>
      </c>
      <c r="G383">
        <v>2008</v>
      </c>
      <c r="H383">
        <v>753.375</v>
      </c>
    </row>
    <row r="384" spans="2:8" x14ac:dyDescent="0.2">
      <c r="B384" t="s">
        <v>189</v>
      </c>
      <c r="C384" t="s">
        <v>173</v>
      </c>
      <c r="D384" t="s">
        <v>212</v>
      </c>
      <c r="E384" t="s">
        <v>175</v>
      </c>
      <c r="F384" t="s">
        <v>176</v>
      </c>
      <c r="G384">
        <v>2009</v>
      </c>
      <c r="H384">
        <v>886.072</v>
      </c>
    </row>
    <row r="385" spans="2:9" x14ac:dyDescent="0.2">
      <c r="B385" t="s">
        <v>189</v>
      </c>
      <c r="C385" t="s">
        <v>173</v>
      </c>
      <c r="D385" t="s">
        <v>212</v>
      </c>
      <c r="E385" t="s">
        <v>175</v>
      </c>
      <c r="F385" t="s">
        <v>176</v>
      </c>
      <c r="G385">
        <v>2010</v>
      </c>
      <c r="H385">
        <v>964.63300000000004</v>
      </c>
    </row>
    <row r="386" spans="2:9" x14ac:dyDescent="0.2">
      <c r="B386" t="s">
        <v>189</v>
      </c>
      <c r="C386" t="s">
        <v>173</v>
      </c>
      <c r="D386" t="s">
        <v>212</v>
      </c>
      <c r="E386" t="s">
        <v>175</v>
      </c>
      <c r="F386" t="s">
        <v>176</v>
      </c>
      <c r="G386">
        <v>2011</v>
      </c>
      <c r="H386">
        <v>1163.5409999999999</v>
      </c>
    </row>
    <row r="387" spans="2:9" x14ac:dyDescent="0.2">
      <c r="B387" t="s">
        <v>189</v>
      </c>
      <c r="C387" t="s">
        <v>173</v>
      </c>
      <c r="D387" t="s">
        <v>212</v>
      </c>
      <c r="E387" t="s">
        <v>175</v>
      </c>
      <c r="F387" t="s">
        <v>176</v>
      </c>
      <c r="G387">
        <v>2012</v>
      </c>
      <c r="H387">
        <v>1221.2860000000001</v>
      </c>
    </row>
    <row r="388" spans="2:9" x14ac:dyDescent="0.2">
      <c r="B388" t="s">
        <v>189</v>
      </c>
      <c r="C388" t="s">
        <v>173</v>
      </c>
      <c r="D388" t="s">
        <v>212</v>
      </c>
      <c r="E388" t="s">
        <v>175</v>
      </c>
      <c r="F388" t="s">
        <v>176</v>
      </c>
      <c r="G388">
        <v>2013</v>
      </c>
      <c r="H388">
        <v>1239.694</v>
      </c>
    </row>
    <row r="389" spans="2:9" x14ac:dyDescent="0.2">
      <c r="B389" t="s">
        <v>189</v>
      </c>
      <c r="C389" t="s">
        <v>173</v>
      </c>
      <c r="D389" t="s">
        <v>212</v>
      </c>
      <c r="E389" t="s">
        <v>175</v>
      </c>
      <c r="F389" t="s">
        <v>176</v>
      </c>
      <c r="G389">
        <v>2014</v>
      </c>
      <c r="H389">
        <v>1232.2470000000001</v>
      </c>
    </row>
    <row r="390" spans="2:9" x14ac:dyDescent="0.2">
      <c r="B390" t="s">
        <v>189</v>
      </c>
      <c r="C390" t="s">
        <v>173</v>
      </c>
      <c r="D390" t="s">
        <v>212</v>
      </c>
      <c r="E390" t="s">
        <v>175</v>
      </c>
      <c r="F390" t="s">
        <v>176</v>
      </c>
      <c r="G390">
        <v>2015</v>
      </c>
      <c r="H390">
        <v>1203.498</v>
      </c>
    </row>
    <row r="391" spans="2:9" x14ac:dyDescent="0.2">
      <c r="B391" t="s">
        <v>189</v>
      </c>
      <c r="C391" t="s">
        <v>173</v>
      </c>
      <c r="D391" t="s">
        <v>212</v>
      </c>
      <c r="E391" t="s">
        <v>175</v>
      </c>
      <c r="F391" t="s">
        <v>176</v>
      </c>
      <c r="G391">
        <v>2016</v>
      </c>
      <c r="H391">
        <v>1230.2919999999999</v>
      </c>
    </row>
    <row r="392" spans="2:9" x14ac:dyDescent="0.2">
      <c r="B392" t="s">
        <v>189</v>
      </c>
      <c r="C392" t="s">
        <v>173</v>
      </c>
      <c r="D392" t="s">
        <v>212</v>
      </c>
      <c r="E392" t="s">
        <v>175</v>
      </c>
      <c r="F392" t="s">
        <v>176</v>
      </c>
      <c r="G392">
        <v>2017</v>
      </c>
      <c r="H392">
        <v>1236.807</v>
      </c>
    </row>
    <row r="393" spans="2:9" x14ac:dyDescent="0.2">
      <c r="B393" t="s">
        <v>189</v>
      </c>
      <c r="C393" t="s">
        <v>173</v>
      </c>
      <c r="D393" t="s">
        <v>212</v>
      </c>
      <c r="E393" t="s">
        <v>175</v>
      </c>
      <c r="F393" t="s">
        <v>176</v>
      </c>
      <c r="G393">
        <v>2018</v>
      </c>
      <c r="H393">
        <v>1266.548</v>
      </c>
      <c r="I393" t="s">
        <v>180</v>
      </c>
    </row>
    <row r="394" spans="2:9" x14ac:dyDescent="0.2">
      <c r="B394" t="s">
        <v>190</v>
      </c>
      <c r="C394" t="s">
        <v>173</v>
      </c>
      <c r="D394" t="s">
        <v>212</v>
      </c>
      <c r="E394" t="s">
        <v>175</v>
      </c>
      <c r="F394" t="s">
        <v>176</v>
      </c>
      <c r="G394">
        <v>1970</v>
      </c>
      <c r="H394">
        <v>25.600999999999999</v>
      </c>
    </row>
    <row r="395" spans="2:9" x14ac:dyDescent="0.2">
      <c r="B395" t="s">
        <v>190</v>
      </c>
      <c r="C395" t="s">
        <v>173</v>
      </c>
      <c r="D395" t="s">
        <v>212</v>
      </c>
      <c r="E395" t="s">
        <v>175</v>
      </c>
      <c r="F395" t="s">
        <v>176</v>
      </c>
      <c r="G395">
        <v>1971</v>
      </c>
      <c r="H395">
        <v>29.759</v>
      </c>
    </row>
    <row r="396" spans="2:9" x14ac:dyDescent="0.2">
      <c r="B396" t="s">
        <v>190</v>
      </c>
      <c r="C396" t="s">
        <v>173</v>
      </c>
      <c r="D396" t="s">
        <v>212</v>
      </c>
      <c r="E396" t="s">
        <v>175</v>
      </c>
      <c r="F396" t="s">
        <v>176</v>
      </c>
      <c r="G396">
        <v>1972</v>
      </c>
      <c r="H396">
        <v>33.567</v>
      </c>
    </row>
    <row r="397" spans="2:9" x14ac:dyDescent="0.2">
      <c r="B397" t="s">
        <v>190</v>
      </c>
      <c r="C397" t="s">
        <v>173</v>
      </c>
      <c r="D397" t="s">
        <v>212</v>
      </c>
      <c r="E397" t="s">
        <v>175</v>
      </c>
      <c r="F397" t="s">
        <v>176</v>
      </c>
      <c r="G397">
        <v>1973</v>
      </c>
      <c r="H397">
        <v>37.951999999999998</v>
      </c>
    </row>
    <row r="398" spans="2:9" x14ac:dyDescent="0.2">
      <c r="B398" t="s">
        <v>190</v>
      </c>
      <c r="C398" t="s">
        <v>173</v>
      </c>
      <c r="D398" t="s">
        <v>212</v>
      </c>
      <c r="E398" t="s">
        <v>175</v>
      </c>
      <c r="F398" t="s">
        <v>176</v>
      </c>
      <c r="G398">
        <v>1974</v>
      </c>
      <c r="H398">
        <v>42.877000000000002</v>
      </c>
    </row>
    <row r="399" spans="2:9" x14ac:dyDescent="0.2">
      <c r="B399" t="s">
        <v>190</v>
      </c>
      <c r="C399" t="s">
        <v>173</v>
      </c>
      <c r="D399" t="s">
        <v>212</v>
      </c>
      <c r="E399" t="s">
        <v>175</v>
      </c>
      <c r="F399" t="s">
        <v>176</v>
      </c>
      <c r="G399">
        <v>1975</v>
      </c>
      <c r="H399">
        <v>46.811</v>
      </c>
    </row>
    <row r="400" spans="2:9" x14ac:dyDescent="0.2">
      <c r="B400" t="s">
        <v>190</v>
      </c>
      <c r="C400" t="s">
        <v>173</v>
      </c>
      <c r="D400" t="s">
        <v>212</v>
      </c>
      <c r="E400" t="s">
        <v>175</v>
      </c>
      <c r="F400" t="s">
        <v>176</v>
      </c>
      <c r="G400">
        <v>1976</v>
      </c>
      <c r="H400">
        <v>52.478000000000002</v>
      </c>
    </row>
    <row r="401" spans="2:8" x14ac:dyDescent="0.2">
      <c r="B401" t="s">
        <v>190</v>
      </c>
      <c r="C401" t="s">
        <v>173</v>
      </c>
      <c r="D401" t="s">
        <v>212</v>
      </c>
      <c r="E401" t="s">
        <v>175</v>
      </c>
      <c r="F401" t="s">
        <v>176</v>
      </c>
      <c r="G401">
        <v>1977</v>
      </c>
      <c r="H401">
        <v>55.515000000000001</v>
      </c>
    </row>
    <row r="402" spans="2:8" x14ac:dyDescent="0.2">
      <c r="B402" t="s">
        <v>190</v>
      </c>
      <c r="C402" t="s">
        <v>173</v>
      </c>
      <c r="D402" t="s">
        <v>212</v>
      </c>
      <c r="E402" t="s">
        <v>175</v>
      </c>
      <c r="F402" t="s">
        <v>176</v>
      </c>
      <c r="G402">
        <v>1978</v>
      </c>
      <c r="H402">
        <v>61.094000000000001</v>
      </c>
    </row>
    <row r="403" spans="2:8" x14ac:dyDescent="0.2">
      <c r="B403" t="s">
        <v>190</v>
      </c>
      <c r="C403" t="s">
        <v>173</v>
      </c>
      <c r="D403" t="s">
        <v>212</v>
      </c>
      <c r="E403" t="s">
        <v>175</v>
      </c>
      <c r="F403" t="s">
        <v>176</v>
      </c>
      <c r="G403">
        <v>1979</v>
      </c>
      <c r="H403">
        <v>72.759</v>
      </c>
    </row>
    <row r="404" spans="2:8" x14ac:dyDescent="0.2">
      <c r="B404" t="s">
        <v>190</v>
      </c>
      <c r="C404" t="s">
        <v>173</v>
      </c>
      <c r="D404" t="s">
        <v>212</v>
      </c>
      <c r="E404" t="s">
        <v>175</v>
      </c>
      <c r="F404" t="s">
        <v>176</v>
      </c>
      <c r="G404">
        <v>1980</v>
      </c>
      <c r="H404">
        <v>88.742000000000004</v>
      </c>
    </row>
    <row r="405" spans="2:8" x14ac:dyDescent="0.2">
      <c r="B405" t="s">
        <v>190</v>
      </c>
      <c r="C405" t="s">
        <v>173</v>
      </c>
      <c r="D405" t="s">
        <v>212</v>
      </c>
      <c r="E405" t="s">
        <v>175</v>
      </c>
      <c r="F405" t="s">
        <v>176</v>
      </c>
      <c r="G405">
        <v>1981</v>
      </c>
      <c r="H405">
        <v>104.69</v>
      </c>
    </row>
    <row r="406" spans="2:8" x14ac:dyDescent="0.2">
      <c r="B406" t="s">
        <v>190</v>
      </c>
      <c r="C406" t="s">
        <v>173</v>
      </c>
      <c r="D406" t="s">
        <v>212</v>
      </c>
      <c r="E406" t="s">
        <v>175</v>
      </c>
      <c r="F406" t="s">
        <v>176</v>
      </c>
      <c r="G406">
        <v>1982</v>
      </c>
      <c r="H406">
        <v>119.00700000000001</v>
      </c>
    </row>
    <row r="407" spans="2:8" x14ac:dyDescent="0.2">
      <c r="B407" t="s">
        <v>190</v>
      </c>
      <c r="C407" t="s">
        <v>173</v>
      </c>
      <c r="D407" t="s">
        <v>212</v>
      </c>
      <c r="E407" t="s">
        <v>175</v>
      </c>
      <c r="F407" t="s">
        <v>176</v>
      </c>
      <c r="G407">
        <v>1983</v>
      </c>
      <c r="H407">
        <v>128.24799999999999</v>
      </c>
    </row>
    <row r="408" spans="2:8" x14ac:dyDescent="0.2">
      <c r="B408" t="s">
        <v>190</v>
      </c>
      <c r="C408" t="s">
        <v>173</v>
      </c>
      <c r="D408" t="s">
        <v>212</v>
      </c>
      <c r="E408" t="s">
        <v>175</v>
      </c>
      <c r="F408" t="s">
        <v>176</v>
      </c>
      <c r="G408">
        <v>1984</v>
      </c>
      <c r="H408">
        <v>142.70699999999999</v>
      </c>
    </row>
    <row r="409" spans="2:8" x14ac:dyDescent="0.2">
      <c r="B409" t="s">
        <v>190</v>
      </c>
      <c r="C409" t="s">
        <v>173</v>
      </c>
      <c r="D409" t="s">
        <v>212</v>
      </c>
      <c r="E409" t="s">
        <v>175</v>
      </c>
      <c r="F409" t="s">
        <v>176</v>
      </c>
      <c r="G409">
        <v>1985</v>
      </c>
      <c r="H409">
        <v>155.29400000000001</v>
      </c>
    </row>
    <row r="410" spans="2:8" x14ac:dyDescent="0.2">
      <c r="B410" t="s">
        <v>190</v>
      </c>
      <c r="C410" t="s">
        <v>173</v>
      </c>
      <c r="D410" t="s">
        <v>212</v>
      </c>
      <c r="E410" t="s">
        <v>175</v>
      </c>
      <c r="F410" t="s">
        <v>176</v>
      </c>
      <c r="G410">
        <v>1986</v>
      </c>
      <c r="H410">
        <v>172.63200000000001</v>
      </c>
    </row>
    <row r="411" spans="2:8" x14ac:dyDescent="0.2">
      <c r="B411" t="s">
        <v>190</v>
      </c>
      <c r="C411" t="s">
        <v>173</v>
      </c>
      <c r="D411" t="s">
        <v>212</v>
      </c>
      <c r="E411" t="s">
        <v>175</v>
      </c>
      <c r="F411" t="s">
        <v>176</v>
      </c>
      <c r="G411">
        <v>1987</v>
      </c>
      <c r="H411">
        <v>177.22300000000001</v>
      </c>
    </row>
    <row r="412" spans="2:8" x14ac:dyDescent="0.2">
      <c r="B412" t="s">
        <v>190</v>
      </c>
      <c r="C412" t="s">
        <v>173</v>
      </c>
      <c r="D412" t="s">
        <v>212</v>
      </c>
      <c r="E412" t="s">
        <v>175</v>
      </c>
      <c r="F412" t="s">
        <v>176</v>
      </c>
      <c r="G412">
        <v>1988</v>
      </c>
      <c r="H412">
        <v>199.16300000000001</v>
      </c>
    </row>
    <row r="413" spans="2:8" x14ac:dyDescent="0.2">
      <c r="B413" t="s">
        <v>190</v>
      </c>
      <c r="C413" t="s">
        <v>173</v>
      </c>
      <c r="D413" t="s">
        <v>212</v>
      </c>
      <c r="E413" t="s">
        <v>175</v>
      </c>
      <c r="F413" t="s">
        <v>176</v>
      </c>
      <c r="G413">
        <v>1989</v>
      </c>
      <c r="H413">
        <v>223.773</v>
      </c>
    </row>
    <row r="414" spans="2:8" x14ac:dyDescent="0.2">
      <c r="B414" t="s">
        <v>190</v>
      </c>
      <c r="C414" t="s">
        <v>173</v>
      </c>
      <c r="D414" t="s">
        <v>212</v>
      </c>
      <c r="E414" t="s">
        <v>175</v>
      </c>
      <c r="F414" t="s">
        <v>176</v>
      </c>
      <c r="G414">
        <v>1990</v>
      </c>
      <c r="H414">
        <v>237.887</v>
      </c>
    </row>
    <row r="415" spans="2:8" x14ac:dyDescent="0.2">
      <c r="B415" t="s">
        <v>190</v>
      </c>
      <c r="C415" t="s">
        <v>173</v>
      </c>
      <c r="D415" t="s">
        <v>212</v>
      </c>
      <c r="E415" t="s">
        <v>175</v>
      </c>
      <c r="F415" t="s">
        <v>176</v>
      </c>
      <c r="G415">
        <v>1991</v>
      </c>
      <c r="H415">
        <v>261.298</v>
      </c>
    </row>
    <row r="416" spans="2:8" x14ac:dyDescent="0.2">
      <c r="B416" t="s">
        <v>190</v>
      </c>
      <c r="C416" t="s">
        <v>173</v>
      </c>
      <c r="D416" t="s">
        <v>212</v>
      </c>
      <c r="E416" t="s">
        <v>175</v>
      </c>
      <c r="F416" t="s">
        <v>176</v>
      </c>
      <c r="G416">
        <v>1992</v>
      </c>
      <c r="H416">
        <v>268.77800000000002</v>
      </c>
    </row>
    <row r="417" spans="2:9" x14ac:dyDescent="0.2">
      <c r="B417" t="s">
        <v>190</v>
      </c>
      <c r="C417" t="s">
        <v>173</v>
      </c>
      <c r="D417" t="s">
        <v>212</v>
      </c>
      <c r="E417" t="s">
        <v>175</v>
      </c>
      <c r="F417" t="s">
        <v>176</v>
      </c>
      <c r="G417">
        <v>1993</v>
      </c>
      <c r="H417">
        <v>299.452</v>
      </c>
    </row>
    <row r="418" spans="2:9" x14ac:dyDescent="0.2">
      <c r="B418" t="s">
        <v>190</v>
      </c>
      <c r="C418" t="s">
        <v>173</v>
      </c>
      <c r="D418" t="s">
        <v>212</v>
      </c>
      <c r="E418" t="s">
        <v>175</v>
      </c>
      <c r="F418" t="s">
        <v>176</v>
      </c>
      <c r="G418">
        <v>1994</v>
      </c>
      <c r="H418">
        <v>334.005</v>
      </c>
    </row>
    <row r="419" spans="2:9" x14ac:dyDescent="0.2">
      <c r="B419" t="s">
        <v>190</v>
      </c>
      <c r="C419" t="s">
        <v>173</v>
      </c>
      <c r="D419" t="s">
        <v>212</v>
      </c>
      <c r="E419" t="s">
        <v>175</v>
      </c>
      <c r="F419" t="s">
        <v>176</v>
      </c>
      <c r="G419">
        <v>1995</v>
      </c>
      <c r="H419">
        <v>420.495</v>
      </c>
      <c r="I419" t="s">
        <v>177</v>
      </c>
    </row>
    <row r="420" spans="2:9" x14ac:dyDescent="0.2">
      <c r="B420" t="s">
        <v>190</v>
      </c>
      <c r="C420" t="s">
        <v>173</v>
      </c>
      <c r="D420" t="s">
        <v>212</v>
      </c>
      <c r="E420" t="s">
        <v>175</v>
      </c>
      <c r="F420" t="s">
        <v>176</v>
      </c>
      <c r="G420">
        <v>1996</v>
      </c>
      <c r="H420">
        <v>438.37700000000001</v>
      </c>
    </row>
    <row r="421" spans="2:9" x14ac:dyDescent="0.2">
      <c r="B421" t="s">
        <v>190</v>
      </c>
      <c r="C421" t="s">
        <v>173</v>
      </c>
      <c r="D421" t="s">
        <v>212</v>
      </c>
      <c r="E421" t="s">
        <v>175</v>
      </c>
      <c r="F421" t="s">
        <v>176</v>
      </c>
      <c r="G421">
        <v>1997</v>
      </c>
      <c r="H421">
        <v>474.43299999999999</v>
      </c>
    </row>
    <row r="422" spans="2:9" x14ac:dyDescent="0.2">
      <c r="B422" t="s">
        <v>190</v>
      </c>
      <c r="C422" t="s">
        <v>173</v>
      </c>
      <c r="D422" t="s">
        <v>212</v>
      </c>
      <c r="E422" t="s">
        <v>175</v>
      </c>
      <c r="F422" t="s">
        <v>176</v>
      </c>
      <c r="G422">
        <v>1998</v>
      </c>
      <c r="H422">
        <v>510.267</v>
      </c>
    </row>
    <row r="423" spans="2:9" x14ac:dyDescent="0.2">
      <c r="B423" t="s">
        <v>190</v>
      </c>
      <c r="C423" t="s">
        <v>173</v>
      </c>
      <c r="D423" t="s">
        <v>212</v>
      </c>
      <c r="E423" t="s">
        <v>175</v>
      </c>
      <c r="F423" t="s">
        <v>176</v>
      </c>
      <c r="G423">
        <v>1999</v>
      </c>
      <c r="H423">
        <v>523.25300000000004</v>
      </c>
    </row>
    <row r="424" spans="2:9" x14ac:dyDescent="0.2">
      <c r="B424" t="s">
        <v>190</v>
      </c>
      <c r="C424" t="s">
        <v>173</v>
      </c>
      <c r="D424" t="s">
        <v>212</v>
      </c>
      <c r="E424" t="s">
        <v>175</v>
      </c>
      <c r="F424" t="s">
        <v>176</v>
      </c>
      <c r="G424">
        <v>2000</v>
      </c>
      <c r="H424">
        <v>555.26499999999999</v>
      </c>
    </row>
    <row r="425" spans="2:9" x14ac:dyDescent="0.2">
      <c r="B425" t="s">
        <v>190</v>
      </c>
      <c r="C425" t="s">
        <v>173</v>
      </c>
      <c r="D425" t="s">
        <v>212</v>
      </c>
      <c r="E425" t="s">
        <v>175</v>
      </c>
      <c r="F425" t="s">
        <v>176</v>
      </c>
      <c r="G425">
        <v>2001</v>
      </c>
      <c r="H425">
        <v>545.803</v>
      </c>
    </row>
    <row r="426" spans="2:9" x14ac:dyDescent="0.2">
      <c r="B426" t="s">
        <v>190</v>
      </c>
      <c r="C426" t="s">
        <v>173</v>
      </c>
      <c r="D426" t="s">
        <v>212</v>
      </c>
      <c r="E426" t="s">
        <v>175</v>
      </c>
      <c r="F426" t="s">
        <v>176</v>
      </c>
      <c r="G426">
        <v>2002</v>
      </c>
      <c r="H426">
        <v>574.12800000000004</v>
      </c>
    </row>
    <row r="427" spans="2:9" x14ac:dyDescent="0.2">
      <c r="B427" t="s">
        <v>190</v>
      </c>
      <c r="C427" t="s">
        <v>173</v>
      </c>
      <c r="D427" t="s">
        <v>212</v>
      </c>
      <c r="E427" t="s">
        <v>175</v>
      </c>
      <c r="F427" t="s">
        <v>176</v>
      </c>
      <c r="G427">
        <v>2003</v>
      </c>
      <c r="H427">
        <v>564.70399999999995</v>
      </c>
    </row>
    <row r="428" spans="2:9" x14ac:dyDescent="0.2">
      <c r="B428" t="s">
        <v>190</v>
      </c>
      <c r="C428" t="s">
        <v>173</v>
      </c>
      <c r="D428" t="s">
        <v>212</v>
      </c>
      <c r="E428" t="s">
        <v>175</v>
      </c>
      <c r="F428" t="s">
        <v>176</v>
      </c>
      <c r="G428">
        <v>2004</v>
      </c>
      <c r="H428">
        <v>582.35500000000002</v>
      </c>
    </row>
    <row r="429" spans="2:9" x14ac:dyDescent="0.2">
      <c r="B429" t="s">
        <v>190</v>
      </c>
      <c r="C429" t="s">
        <v>173</v>
      </c>
      <c r="D429" t="s">
        <v>212</v>
      </c>
      <c r="E429" t="s">
        <v>175</v>
      </c>
      <c r="F429" t="s">
        <v>176</v>
      </c>
      <c r="G429">
        <v>2005</v>
      </c>
      <c r="H429">
        <v>563.70799999999997</v>
      </c>
    </row>
    <row r="430" spans="2:9" x14ac:dyDescent="0.2">
      <c r="B430" t="s">
        <v>190</v>
      </c>
      <c r="C430" t="s">
        <v>173</v>
      </c>
      <c r="D430" t="s">
        <v>212</v>
      </c>
      <c r="E430" t="s">
        <v>175</v>
      </c>
      <c r="F430" t="s">
        <v>176</v>
      </c>
      <c r="G430">
        <v>2006</v>
      </c>
      <c r="H430">
        <v>591.87199999999996</v>
      </c>
    </row>
    <row r="431" spans="2:9" x14ac:dyDescent="0.2">
      <c r="B431" t="s">
        <v>190</v>
      </c>
      <c r="C431" t="s">
        <v>173</v>
      </c>
      <c r="D431" t="s">
        <v>212</v>
      </c>
      <c r="E431" t="s">
        <v>175</v>
      </c>
      <c r="F431" t="s">
        <v>176</v>
      </c>
      <c r="G431">
        <v>2007</v>
      </c>
      <c r="H431">
        <v>606.62099999999998</v>
      </c>
    </row>
    <row r="432" spans="2:9" x14ac:dyDescent="0.2">
      <c r="B432" t="s">
        <v>190</v>
      </c>
      <c r="C432" t="s">
        <v>173</v>
      </c>
      <c r="D432" t="s">
        <v>212</v>
      </c>
      <c r="E432" t="s">
        <v>175</v>
      </c>
      <c r="F432" t="s">
        <v>176</v>
      </c>
      <c r="G432">
        <v>2008</v>
      </c>
      <c r="H432">
        <v>654.66200000000003</v>
      </c>
    </row>
    <row r="433" spans="2:9" x14ac:dyDescent="0.2">
      <c r="B433" t="s">
        <v>190</v>
      </c>
      <c r="C433" t="s">
        <v>173</v>
      </c>
      <c r="D433" t="s">
        <v>212</v>
      </c>
      <c r="E433" t="s">
        <v>175</v>
      </c>
      <c r="F433" t="s">
        <v>176</v>
      </c>
      <c r="G433">
        <v>2009</v>
      </c>
      <c r="H433">
        <v>638.84199999999998</v>
      </c>
    </row>
    <row r="434" spans="2:9" x14ac:dyDescent="0.2">
      <c r="B434" t="s">
        <v>190</v>
      </c>
      <c r="C434" t="s">
        <v>173</v>
      </c>
      <c r="D434" t="s">
        <v>212</v>
      </c>
      <c r="E434" t="s">
        <v>175</v>
      </c>
      <c r="F434" t="s">
        <v>176</v>
      </c>
      <c r="G434">
        <v>2010</v>
      </c>
      <c r="H434">
        <v>668.62199999999996</v>
      </c>
    </row>
    <row r="435" spans="2:9" x14ac:dyDescent="0.2">
      <c r="B435" t="s">
        <v>190</v>
      </c>
      <c r="C435" t="s">
        <v>173</v>
      </c>
      <c r="D435" t="s">
        <v>212</v>
      </c>
      <c r="E435" t="s">
        <v>175</v>
      </c>
      <c r="F435" t="s">
        <v>176</v>
      </c>
      <c r="G435">
        <v>2011</v>
      </c>
      <c r="H435">
        <v>712.21900000000005</v>
      </c>
    </row>
    <row r="436" spans="2:9" x14ac:dyDescent="0.2">
      <c r="B436" t="s">
        <v>190</v>
      </c>
      <c r="C436" t="s">
        <v>173</v>
      </c>
      <c r="D436" t="s">
        <v>212</v>
      </c>
      <c r="E436" t="s">
        <v>175</v>
      </c>
      <c r="F436" t="s">
        <v>176</v>
      </c>
      <c r="G436">
        <v>2012</v>
      </c>
      <c r="H436">
        <v>742.39099999999996</v>
      </c>
      <c r="I436" t="s">
        <v>177</v>
      </c>
    </row>
    <row r="437" spans="2:9" x14ac:dyDescent="0.2">
      <c r="B437" t="s">
        <v>190</v>
      </c>
      <c r="C437" t="s">
        <v>173</v>
      </c>
      <c r="D437" t="s">
        <v>212</v>
      </c>
      <c r="E437" t="s">
        <v>175</v>
      </c>
      <c r="F437" t="s">
        <v>176</v>
      </c>
      <c r="G437">
        <v>2013</v>
      </c>
      <c r="H437">
        <v>739.50099999999998</v>
      </c>
    </row>
    <row r="438" spans="2:9" x14ac:dyDescent="0.2">
      <c r="B438" t="s">
        <v>190</v>
      </c>
      <c r="C438" t="s">
        <v>173</v>
      </c>
      <c r="D438" t="s">
        <v>212</v>
      </c>
      <c r="E438" t="s">
        <v>175</v>
      </c>
      <c r="F438" t="s">
        <v>176</v>
      </c>
      <c r="G438">
        <v>2014</v>
      </c>
      <c r="H438">
        <v>749.00400000000002</v>
      </c>
    </row>
    <row r="439" spans="2:9" x14ac:dyDescent="0.2">
      <c r="B439" t="s">
        <v>190</v>
      </c>
      <c r="C439" t="s">
        <v>173</v>
      </c>
      <c r="D439" t="s">
        <v>212</v>
      </c>
      <c r="E439" t="s">
        <v>175</v>
      </c>
      <c r="F439" t="s">
        <v>176</v>
      </c>
      <c r="G439">
        <v>2015</v>
      </c>
      <c r="H439">
        <v>795.07799999999997</v>
      </c>
    </row>
    <row r="440" spans="2:9" x14ac:dyDescent="0.2">
      <c r="B440" t="s">
        <v>190</v>
      </c>
      <c r="C440" t="s">
        <v>173</v>
      </c>
      <c r="D440" t="s">
        <v>212</v>
      </c>
      <c r="E440" t="s">
        <v>175</v>
      </c>
      <c r="F440" t="s">
        <v>176</v>
      </c>
      <c r="G440">
        <v>2016</v>
      </c>
      <c r="H440">
        <v>828.32299999999998</v>
      </c>
    </row>
    <row r="441" spans="2:9" x14ac:dyDescent="0.2">
      <c r="B441" t="s">
        <v>190</v>
      </c>
      <c r="C441" t="s">
        <v>173</v>
      </c>
      <c r="D441" t="s">
        <v>212</v>
      </c>
      <c r="E441" t="s">
        <v>175</v>
      </c>
      <c r="F441" t="s">
        <v>176</v>
      </c>
      <c r="G441">
        <v>2017</v>
      </c>
      <c r="H441">
        <v>881.30600000000004</v>
      </c>
    </row>
    <row r="442" spans="2:9" x14ac:dyDescent="0.2">
      <c r="B442" t="s">
        <v>190</v>
      </c>
      <c r="C442" t="s">
        <v>173</v>
      </c>
      <c r="D442" t="s">
        <v>212</v>
      </c>
      <c r="E442" t="s">
        <v>175</v>
      </c>
      <c r="F442" t="s">
        <v>176</v>
      </c>
      <c r="G442">
        <v>2018</v>
      </c>
      <c r="H442">
        <v>883.23</v>
      </c>
      <c r="I442" t="s">
        <v>178</v>
      </c>
    </row>
    <row r="443" spans="2:9" x14ac:dyDescent="0.2">
      <c r="B443" t="s">
        <v>191</v>
      </c>
      <c r="C443" t="s">
        <v>173</v>
      </c>
      <c r="D443" t="s">
        <v>212</v>
      </c>
      <c r="E443" t="s">
        <v>175</v>
      </c>
      <c r="F443" t="s">
        <v>176</v>
      </c>
      <c r="G443">
        <v>1995</v>
      </c>
      <c r="H443">
        <v>158.48599999999999</v>
      </c>
      <c r="I443" t="s">
        <v>183</v>
      </c>
    </row>
    <row r="444" spans="2:9" x14ac:dyDescent="0.2">
      <c r="B444" t="s">
        <v>191</v>
      </c>
      <c r="C444" t="s">
        <v>173</v>
      </c>
      <c r="D444" t="s">
        <v>212</v>
      </c>
      <c r="E444" t="s">
        <v>175</v>
      </c>
      <c r="F444" t="s">
        <v>176</v>
      </c>
      <c r="G444">
        <v>1996</v>
      </c>
      <c r="H444">
        <v>159.43799999999999</v>
      </c>
      <c r="I444" t="s">
        <v>183</v>
      </c>
    </row>
    <row r="445" spans="2:9" x14ac:dyDescent="0.2">
      <c r="B445" t="s">
        <v>191</v>
      </c>
      <c r="C445" t="s">
        <v>173</v>
      </c>
      <c r="D445" t="s">
        <v>212</v>
      </c>
      <c r="E445" t="s">
        <v>175</v>
      </c>
      <c r="F445" t="s">
        <v>176</v>
      </c>
      <c r="G445">
        <v>1997</v>
      </c>
      <c r="H445">
        <v>170.48699999999999</v>
      </c>
      <c r="I445" t="s">
        <v>183</v>
      </c>
    </row>
    <row r="446" spans="2:9" x14ac:dyDescent="0.2">
      <c r="B446" t="s">
        <v>191</v>
      </c>
      <c r="C446" t="s">
        <v>173</v>
      </c>
      <c r="D446" t="s">
        <v>212</v>
      </c>
      <c r="E446" t="s">
        <v>175</v>
      </c>
      <c r="F446" t="s">
        <v>176</v>
      </c>
      <c r="G446">
        <v>1998</v>
      </c>
      <c r="H446">
        <v>183.99199999999999</v>
      </c>
      <c r="I446" t="s">
        <v>183</v>
      </c>
    </row>
    <row r="447" spans="2:9" x14ac:dyDescent="0.2">
      <c r="B447" t="s">
        <v>191</v>
      </c>
      <c r="C447" t="s">
        <v>173</v>
      </c>
      <c r="D447" t="s">
        <v>212</v>
      </c>
      <c r="E447" t="s">
        <v>175</v>
      </c>
      <c r="F447" t="s">
        <v>176</v>
      </c>
      <c r="G447">
        <v>1999</v>
      </c>
      <c r="H447">
        <v>290.02199999999999</v>
      </c>
    </row>
    <row r="448" spans="2:9" x14ac:dyDescent="0.2">
      <c r="B448" t="s">
        <v>191</v>
      </c>
      <c r="C448" t="s">
        <v>173</v>
      </c>
      <c r="D448" t="s">
        <v>212</v>
      </c>
      <c r="E448" t="s">
        <v>175</v>
      </c>
      <c r="F448" t="s">
        <v>176</v>
      </c>
      <c r="G448">
        <v>2000</v>
      </c>
      <c r="H448">
        <v>614.65300000000002</v>
      </c>
      <c r="I448" t="s">
        <v>177</v>
      </c>
    </row>
    <row r="449" spans="2:9" x14ac:dyDescent="0.2">
      <c r="B449" t="s">
        <v>191</v>
      </c>
      <c r="C449" t="s">
        <v>173</v>
      </c>
      <c r="D449" t="s">
        <v>212</v>
      </c>
      <c r="E449" t="s">
        <v>175</v>
      </c>
      <c r="F449" t="s">
        <v>176</v>
      </c>
      <c r="G449">
        <v>2001</v>
      </c>
      <c r="H449">
        <v>640.88499999999999</v>
      </c>
    </row>
    <row r="450" spans="2:9" x14ac:dyDescent="0.2">
      <c r="B450" t="s">
        <v>191</v>
      </c>
      <c r="C450" t="s">
        <v>173</v>
      </c>
      <c r="D450" t="s">
        <v>212</v>
      </c>
      <c r="E450" t="s">
        <v>175</v>
      </c>
      <c r="F450" t="s">
        <v>176</v>
      </c>
      <c r="G450">
        <v>2002</v>
      </c>
      <c r="H450">
        <v>720.63900000000001</v>
      </c>
    </row>
    <row r="451" spans="2:9" x14ac:dyDescent="0.2">
      <c r="B451" t="s">
        <v>191</v>
      </c>
      <c r="C451" t="s">
        <v>173</v>
      </c>
      <c r="D451" t="s">
        <v>212</v>
      </c>
      <c r="E451" t="s">
        <v>175</v>
      </c>
      <c r="F451" t="s">
        <v>176</v>
      </c>
      <c r="G451">
        <v>2003</v>
      </c>
      <c r="H451">
        <v>754.83</v>
      </c>
    </row>
    <row r="452" spans="2:9" x14ac:dyDescent="0.2">
      <c r="B452" t="s">
        <v>191</v>
      </c>
      <c r="C452" t="s">
        <v>173</v>
      </c>
      <c r="D452" t="s">
        <v>212</v>
      </c>
      <c r="E452" t="s">
        <v>175</v>
      </c>
      <c r="F452" t="s">
        <v>176</v>
      </c>
      <c r="G452">
        <v>2004</v>
      </c>
      <c r="H452">
        <v>796.07399999999996</v>
      </c>
    </row>
    <row r="453" spans="2:9" x14ac:dyDescent="0.2">
      <c r="B453" t="s">
        <v>191</v>
      </c>
      <c r="C453" t="s">
        <v>173</v>
      </c>
      <c r="D453" t="s">
        <v>212</v>
      </c>
      <c r="E453" t="s">
        <v>175</v>
      </c>
      <c r="F453" t="s">
        <v>176</v>
      </c>
      <c r="G453">
        <v>2005</v>
      </c>
      <c r="H453">
        <v>820.46600000000001</v>
      </c>
    </row>
    <row r="454" spans="2:9" x14ac:dyDescent="0.2">
      <c r="B454" t="s">
        <v>191</v>
      </c>
      <c r="C454" t="s">
        <v>173</v>
      </c>
      <c r="D454" t="s">
        <v>212</v>
      </c>
      <c r="E454" t="s">
        <v>175</v>
      </c>
      <c r="F454" t="s">
        <v>176</v>
      </c>
      <c r="G454">
        <v>2006</v>
      </c>
      <c r="H454">
        <v>886.41899999999998</v>
      </c>
    </row>
    <row r="455" spans="2:9" x14ac:dyDescent="0.2">
      <c r="B455" t="s">
        <v>191</v>
      </c>
      <c r="C455" t="s">
        <v>173</v>
      </c>
      <c r="D455" t="s">
        <v>212</v>
      </c>
      <c r="E455" t="s">
        <v>175</v>
      </c>
      <c r="F455" t="s">
        <v>176</v>
      </c>
      <c r="G455">
        <v>2007</v>
      </c>
      <c r="H455">
        <v>803.77800000000002</v>
      </c>
    </row>
    <row r="456" spans="2:9" x14ac:dyDescent="0.2">
      <c r="B456" t="s">
        <v>191</v>
      </c>
      <c r="C456" t="s">
        <v>173</v>
      </c>
      <c r="D456" t="s">
        <v>212</v>
      </c>
      <c r="E456" t="s">
        <v>175</v>
      </c>
      <c r="F456" t="s">
        <v>176</v>
      </c>
      <c r="G456">
        <v>2008</v>
      </c>
      <c r="H456">
        <v>688.18499999999995</v>
      </c>
    </row>
    <row r="457" spans="2:9" x14ac:dyDescent="0.2">
      <c r="B457" t="s">
        <v>191</v>
      </c>
      <c r="C457" t="s">
        <v>173</v>
      </c>
      <c r="D457" t="s">
        <v>212</v>
      </c>
      <c r="E457" t="s">
        <v>175</v>
      </c>
      <c r="F457" t="s">
        <v>176</v>
      </c>
      <c r="G457">
        <v>2009</v>
      </c>
      <c r="H457">
        <v>815.78899999999999</v>
      </c>
    </row>
    <row r="458" spans="2:9" x14ac:dyDescent="0.2">
      <c r="B458" t="s">
        <v>191</v>
      </c>
      <c r="C458" t="s">
        <v>173</v>
      </c>
      <c r="D458" t="s">
        <v>212</v>
      </c>
      <c r="E458" t="s">
        <v>175</v>
      </c>
      <c r="F458" t="s">
        <v>176</v>
      </c>
      <c r="G458">
        <v>2010</v>
      </c>
      <c r="H458">
        <v>848.23299999999995</v>
      </c>
    </row>
    <row r="459" spans="2:9" x14ac:dyDescent="0.2">
      <c r="B459" t="s">
        <v>191</v>
      </c>
      <c r="C459" t="s">
        <v>173</v>
      </c>
      <c r="D459" t="s">
        <v>212</v>
      </c>
      <c r="E459" t="s">
        <v>175</v>
      </c>
      <c r="F459" t="s">
        <v>176</v>
      </c>
      <c r="G459">
        <v>2011</v>
      </c>
      <c r="H459">
        <v>813.61199999999997</v>
      </c>
      <c r="I459" t="s">
        <v>177</v>
      </c>
    </row>
    <row r="460" spans="2:9" x14ac:dyDescent="0.2">
      <c r="B460" t="s">
        <v>191</v>
      </c>
      <c r="C460" t="s">
        <v>173</v>
      </c>
      <c r="D460" t="s">
        <v>212</v>
      </c>
      <c r="E460" t="s">
        <v>175</v>
      </c>
      <c r="F460" t="s">
        <v>176</v>
      </c>
      <c r="G460">
        <v>2012</v>
      </c>
      <c r="H460">
        <v>890.47500000000002</v>
      </c>
    </row>
    <row r="461" spans="2:9" x14ac:dyDescent="0.2">
      <c r="B461" t="s">
        <v>191</v>
      </c>
      <c r="C461" t="s">
        <v>173</v>
      </c>
      <c r="D461" t="s">
        <v>212</v>
      </c>
      <c r="E461" t="s">
        <v>175</v>
      </c>
      <c r="F461" t="s">
        <v>176</v>
      </c>
      <c r="G461">
        <v>2013</v>
      </c>
      <c r="H461">
        <v>722.59100000000001</v>
      </c>
    </row>
    <row r="462" spans="2:9" x14ac:dyDescent="0.2">
      <c r="B462" t="s">
        <v>191</v>
      </c>
      <c r="C462" t="s">
        <v>173</v>
      </c>
      <c r="D462" t="s">
        <v>212</v>
      </c>
      <c r="E462" t="s">
        <v>175</v>
      </c>
      <c r="F462" t="s">
        <v>176</v>
      </c>
      <c r="G462">
        <v>2014</v>
      </c>
      <c r="H462">
        <v>720.64</v>
      </c>
    </row>
    <row r="463" spans="2:9" x14ac:dyDescent="0.2">
      <c r="B463" t="s">
        <v>191</v>
      </c>
      <c r="C463" t="s">
        <v>173</v>
      </c>
      <c r="D463" t="s">
        <v>212</v>
      </c>
      <c r="E463" t="s">
        <v>175</v>
      </c>
      <c r="F463" t="s">
        <v>176</v>
      </c>
      <c r="G463">
        <v>2015</v>
      </c>
      <c r="H463">
        <v>709.36099999999999</v>
      </c>
    </row>
    <row r="464" spans="2:9" x14ac:dyDescent="0.2">
      <c r="B464" t="s">
        <v>191</v>
      </c>
      <c r="C464" t="s">
        <v>173</v>
      </c>
      <c r="D464" t="s">
        <v>212</v>
      </c>
      <c r="E464" t="s">
        <v>175</v>
      </c>
      <c r="F464" t="s">
        <v>176</v>
      </c>
      <c r="G464">
        <v>2016</v>
      </c>
      <c r="H464">
        <v>716.23</v>
      </c>
    </row>
    <row r="465" spans="2:9" x14ac:dyDescent="0.2">
      <c r="B465" t="s">
        <v>191</v>
      </c>
      <c r="C465" t="s">
        <v>173</v>
      </c>
      <c r="D465" t="s">
        <v>212</v>
      </c>
      <c r="E465" t="s">
        <v>175</v>
      </c>
      <c r="F465" t="s">
        <v>176</v>
      </c>
      <c r="G465">
        <v>2017</v>
      </c>
      <c r="H465">
        <v>722.00900000000001</v>
      </c>
    </row>
    <row r="466" spans="2:9" x14ac:dyDescent="0.2">
      <c r="B466" t="s">
        <v>191</v>
      </c>
      <c r="C466" t="s">
        <v>173</v>
      </c>
      <c r="D466" t="s">
        <v>212</v>
      </c>
      <c r="E466" t="s">
        <v>175</v>
      </c>
      <c r="F466" t="s">
        <v>176</v>
      </c>
      <c r="G466">
        <v>2018</v>
      </c>
      <c r="H466">
        <v>748.03899999999999</v>
      </c>
      <c r="I466" t="s">
        <v>180</v>
      </c>
    </row>
    <row r="467" spans="2:9" x14ac:dyDescent="0.2">
      <c r="B467" t="s">
        <v>192</v>
      </c>
      <c r="C467" t="s">
        <v>173</v>
      </c>
      <c r="D467" t="s">
        <v>212</v>
      </c>
      <c r="E467" t="s">
        <v>175</v>
      </c>
      <c r="F467" t="s">
        <v>176</v>
      </c>
      <c r="G467">
        <v>1972</v>
      </c>
      <c r="H467">
        <v>96.962000000000003</v>
      </c>
    </row>
    <row r="468" spans="2:9" x14ac:dyDescent="0.2">
      <c r="B468" t="s">
        <v>192</v>
      </c>
      <c r="C468" t="s">
        <v>173</v>
      </c>
      <c r="D468" t="s">
        <v>212</v>
      </c>
      <c r="E468" t="s">
        <v>175</v>
      </c>
      <c r="F468" t="s">
        <v>176</v>
      </c>
      <c r="G468">
        <v>1973</v>
      </c>
      <c r="H468">
        <v>105.372</v>
      </c>
    </row>
    <row r="469" spans="2:9" x14ac:dyDescent="0.2">
      <c r="B469" t="s">
        <v>192</v>
      </c>
      <c r="C469" t="s">
        <v>173</v>
      </c>
      <c r="D469" t="s">
        <v>212</v>
      </c>
      <c r="E469" t="s">
        <v>175</v>
      </c>
      <c r="F469" t="s">
        <v>176</v>
      </c>
      <c r="G469">
        <v>1974</v>
      </c>
      <c r="H469">
        <v>118.22</v>
      </c>
    </row>
    <row r="470" spans="2:9" x14ac:dyDescent="0.2">
      <c r="B470" t="s">
        <v>192</v>
      </c>
      <c r="C470" t="s">
        <v>173</v>
      </c>
      <c r="D470" t="s">
        <v>212</v>
      </c>
      <c r="E470" t="s">
        <v>175</v>
      </c>
      <c r="F470" t="s">
        <v>176</v>
      </c>
      <c r="G470">
        <v>1975</v>
      </c>
      <c r="H470">
        <v>127.008</v>
      </c>
    </row>
    <row r="471" spans="2:9" x14ac:dyDescent="0.2">
      <c r="B471" t="s">
        <v>192</v>
      </c>
      <c r="C471" t="s">
        <v>173</v>
      </c>
      <c r="D471" t="s">
        <v>212</v>
      </c>
      <c r="E471" t="s">
        <v>175</v>
      </c>
      <c r="F471" t="s">
        <v>176</v>
      </c>
      <c r="G471">
        <v>1976</v>
      </c>
      <c r="H471">
        <v>137.71700000000001</v>
      </c>
    </row>
    <row r="472" spans="2:9" x14ac:dyDescent="0.2">
      <c r="B472" t="s">
        <v>192</v>
      </c>
      <c r="C472" t="s">
        <v>173</v>
      </c>
      <c r="D472" t="s">
        <v>212</v>
      </c>
      <c r="E472" t="s">
        <v>175</v>
      </c>
      <c r="F472" t="s">
        <v>176</v>
      </c>
      <c r="G472">
        <v>1977</v>
      </c>
      <c r="H472">
        <v>148.87100000000001</v>
      </c>
    </row>
    <row r="473" spans="2:9" x14ac:dyDescent="0.2">
      <c r="B473" t="s">
        <v>192</v>
      </c>
      <c r="C473" t="s">
        <v>173</v>
      </c>
      <c r="D473" t="s">
        <v>212</v>
      </c>
      <c r="E473" t="s">
        <v>175</v>
      </c>
      <c r="F473" t="s">
        <v>176</v>
      </c>
      <c r="G473">
        <v>1978</v>
      </c>
      <c r="H473">
        <v>164.60300000000001</v>
      </c>
    </row>
    <row r="474" spans="2:9" x14ac:dyDescent="0.2">
      <c r="B474" t="s">
        <v>192</v>
      </c>
      <c r="C474" t="s">
        <v>173</v>
      </c>
      <c r="D474" t="s">
        <v>212</v>
      </c>
      <c r="E474" t="s">
        <v>175</v>
      </c>
      <c r="F474" t="s">
        <v>176</v>
      </c>
      <c r="G474">
        <v>1979</v>
      </c>
      <c r="H474">
        <v>186.09800000000001</v>
      </c>
    </row>
    <row r="475" spans="2:9" x14ac:dyDescent="0.2">
      <c r="B475" t="s">
        <v>192</v>
      </c>
      <c r="C475" t="s">
        <v>173</v>
      </c>
      <c r="D475" t="s">
        <v>212</v>
      </c>
      <c r="E475" t="s">
        <v>175</v>
      </c>
      <c r="F475" t="s">
        <v>176</v>
      </c>
      <c r="G475">
        <v>1980</v>
      </c>
      <c r="H475">
        <v>201.041</v>
      </c>
    </row>
    <row r="476" spans="2:9" x14ac:dyDescent="0.2">
      <c r="B476" t="s">
        <v>192</v>
      </c>
      <c r="C476" t="s">
        <v>173</v>
      </c>
      <c r="D476" t="s">
        <v>212</v>
      </c>
      <c r="E476" t="s">
        <v>175</v>
      </c>
      <c r="F476" t="s">
        <v>176</v>
      </c>
      <c r="G476">
        <v>1981</v>
      </c>
      <c r="H476">
        <v>212.88800000000001</v>
      </c>
    </row>
    <row r="477" spans="2:9" x14ac:dyDescent="0.2">
      <c r="B477" t="s">
        <v>192</v>
      </c>
      <c r="C477" t="s">
        <v>173</v>
      </c>
      <c r="D477" t="s">
        <v>212</v>
      </c>
      <c r="E477" t="s">
        <v>175</v>
      </c>
      <c r="F477" t="s">
        <v>176</v>
      </c>
      <c r="G477">
        <v>1982</v>
      </c>
      <c r="H477">
        <v>222.381</v>
      </c>
    </row>
    <row r="478" spans="2:9" x14ac:dyDescent="0.2">
      <c r="B478" t="s">
        <v>192</v>
      </c>
      <c r="C478" t="s">
        <v>173</v>
      </c>
      <c r="D478" t="s">
        <v>212</v>
      </c>
      <c r="E478" t="s">
        <v>175</v>
      </c>
      <c r="F478" t="s">
        <v>176</v>
      </c>
      <c r="G478">
        <v>1983</v>
      </c>
      <c r="H478">
        <v>238.76900000000001</v>
      </c>
    </row>
    <row r="479" spans="2:9" x14ac:dyDescent="0.2">
      <c r="B479" t="s">
        <v>192</v>
      </c>
      <c r="C479" t="s">
        <v>173</v>
      </c>
      <c r="D479" t="s">
        <v>212</v>
      </c>
      <c r="E479" t="s">
        <v>175</v>
      </c>
      <c r="F479" t="s">
        <v>176</v>
      </c>
      <c r="G479">
        <v>1984</v>
      </c>
      <c r="H479">
        <v>246.98</v>
      </c>
    </row>
    <row r="480" spans="2:9" x14ac:dyDescent="0.2">
      <c r="B480" t="s">
        <v>192</v>
      </c>
      <c r="C480" t="s">
        <v>173</v>
      </c>
      <c r="D480" t="s">
        <v>212</v>
      </c>
      <c r="E480" t="s">
        <v>175</v>
      </c>
      <c r="F480" t="s">
        <v>176</v>
      </c>
      <c r="G480">
        <v>1985</v>
      </c>
      <c r="H480">
        <v>261.14100000000002</v>
      </c>
    </row>
    <row r="481" spans="2:9" x14ac:dyDescent="0.2">
      <c r="B481" t="s">
        <v>192</v>
      </c>
      <c r="C481" t="s">
        <v>173</v>
      </c>
      <c r="D481" t="s">
        <v>212</v>
      </c>
      <c r="E481" t="s">
        <v>175</v>
      </c>
      <c r="F481" t="s">
        <v>176</v>
      </c>
      <c r="G481">
        <v>1986</v>
      </c>
      <c r="H481">
        <v>303.25200000000001</v>
      </c>
    </row>
    <row r="482" spans="2:9" x14ac:dyDescent="0.2">
      <c r="B482" t="s">
        <v>192</v>
      </c>
      <c r="C482" t="s">
        <v>173</v>
      </c>
      <c r="D482" t="s">
        <v>212</v>
      </c>
      <c r="E482" t="s">
        <v>175</v>
      </c>
      <c r="F482" t="s">
        <v>176</v>
      </c>
      <c r="G482">
        <v>1987</v>
      </c>
      <c r="H482">
        <v>312.774</v>
      </c>
    </row>
    <row r="483" spans="2:9" x14ac:dyDescent="0.2">
      <c r="B483" t="s">
        <v>192</v>
      </c>
      <c r="C483" t="s">
        <v>173</v>
      </c>
      <c r="D483" t="s">
        <v>212</v>
      </c>
      <c r="E483" t="s">
        <v>175</v>
      </c>
      <c r="F483" t="s">
        <v>176</v>
      </c>
      <c r="G483">
        <v>1988</v>
      </c>
      <c r="H483">
        <v>336.54</v>
      </c>
    </row>
    <row r="484" spans="2:9" x14ac:dyDescent="0.2">
      <c r="B484" t="s">
        <v>192</v>
      </c>
      <c r="C484" t="s">
        <v>173</v>
      </c>
      <c r="D484" t="s">
        <v>212</v>
      </c>
      <c r="E484" t="s">
        <v>175</v>
      </c>
      <c r="F484" t="s">
        <v>176</v>
      </c>
      <c r="G484">
        <v>1989</v>
      </c>
      <c r="H484">
        <v>355.69600000000003</v>
      </c>
    </row>
    <row r="485" spans="2:9" x14ac:dyDescent="0.2">
      <c r="B485" t="s">
        <v>192</v>
      </c>
      <c r="C485" t="s">
        <v>173</v>
      </c>
      <c r="D485" t="s">
        <v>212</v>
      </c>
      <c r="E485" t="s">
        <v>175</v>
      </c>
      <c r="F485" t="s">
        <v>176</v>
      </c>
      <c r="G485">
        <v>1990</v>
      </c>
      <c r="H485">
        <v>402.81900000000002</v>
      </c>
    </row>
    <row r="486" spans="2:9" x14ac:dyDescent="0.2">
      <c r="B486" t="s">
        <v>192</v>
      </c>
      <c r="C486" t="s">
        <v>173</v>
      </c>
      <c r="D486" t="s">
        <v>212</v>
      </c>
      <c r="E486" t="s">
        <v>175</v>
      </c>
      <c r="F486" t="s">
        <v>176</v>
      </c>
      <c r="G486">
        <v>1991</v>
      </c>
      <c r="H486">
        <v>407.822</v>
      </c>
    </row>
    <row r="487" spans="2:9" x14ac:dyDescent="0.2">
      <c r="B487" t="s">
        <v>192</v>
      </c>
      <c r="C487" t="s">
        <v>173</v>
      </c>
      <c r="D487" t="s">
        <v>212</v>
      </c>
      <c r="E487" t="s">
        <v>175</v>
      </c>
      <c r="F487" t="s">
        <v>176</v>
      </c>
      <c r="G487">
        <v>1992</v>
      </c>
      <c r="H487">
        <v>375.06200000000001</v>
      </c>
    </row>
    <row r="488" spans="2:9" x14ac:dyDescent="0.2">
      <c r="B488" t="s">
        <v>192</v>
      </c>
      <c r="C488" t="s">
        <v>173</v>
      </c>
      <c r="D488" t="s">
        <v>212</v>
      </c>
      <c r="E488" t="s">
        <v>175</v>
      </c>
      <c r="F488" t="s">
        <v>176</v>
      </c>
      <c r="G488">
        <v>1993</v>
      </c>
      <c r="H488">
        <v>373.71800000000002</v>
      </c>
    </row>
    <row r="489" spans="2:9" x14ac:dyDescent="0.2">
      <c r="B489" t="s">
        <v>192</v>
      </c>
      <c r="C489" t="s">
        <v>173</v>
      </c>
      <c r="D489" t="s">
        <v>212</v>
      </c>
      <c r="E489" t="s">
        <v>175</v>
      </c>
      <c r="F489" t="s">
        <v>176</v>
      </c>
      <c r="G489">
        <v>1994</v>
      </c>
      <c r="H489">
        <v>397.93200000000002</v>
      </c>
    </row>
    <row r="490" spans="2:9" x14ac:dyDescent="0.2">
      <c r="B490" t="s">
        <v>192</v>
      </c>
      <c r="C490" t="s">
        <v>173</v>
      </c>
      <c r="D490" t="s">
        <v>212</v>
      </c>
      <c r="E490" t="s">
        <v>175</v>
      </c>
      <c r="F490" t="s">
        <v>176</v>
      </c>
      <c r="G490">
        <v>1995</v>
      </c>
      <c r="H490">
        <v>430.11</v>
      </c>
    </row>
    <row r="491" spans="2:9" x14ac:dyDescent="0.2">
      <c r="B491" t="s">
        <v>192</v>
      </c>
      <c r="C491" t="s">
        <v>173</v>
      </c>
      <c r="D491" t="s">
        <v>212</v>
      </c>
      <c r="E491" t="s">
        <v>175</v>
      </c>
      <c r="F491" t="s">
        <v>176</v>
      </c>
      <c r="G491">
        <v>1996</v>
      </c>
      <c r="H491">
        <v>547.99599999999998</v>
      </c>
    </row>
    <row r="492" spans="2:9" x14ac:dyDescent="0.2">
      <c r="B492" t="s">
        <v>192</v>
      </c>
      <c r="C492" t="s">
        <v>173</v>
      </c>
      <c r="D492" t="s">
        <v>212</v>
      </c>
      <c r="E492" t="s">
        <v>175</v>
      </c>
      <c r="F492" t="s">
        <v>176</v>
      </c>
      <c r="G492">
        <v>1997</v>
      </c>
      <c r="H492">
        <v>542.64700000000005</v>
      </c>
    </row>
    <row r="493" spans="2:9" x14ac:dyDescent="0.2">
      <c r="B493" t="s">
        <v>192</v>
      </c>
      <c r="C493" t="s">
        <v>173</v>
      </c>
      <c r="D493" t="s">
        <v>212</v>
      </c>
      <c r="E493" t="s">
        <v>175</v>
      </c>
      <c r="F493" t="s">
        <v>176</v>
      </c>
      <c r="G493">
        <v>1998</v>
      </c>
      <c r="H493">
        <v>681.33199999999999</v>
      </c>
      <c r="I493" t="s">
        <v>177</v>
      </c>
    </row>
    <row r="494" spans="2:9" x14ac:dyDescent="0.2">
      <c r="B494" t="s">
        <v>192</v>
      </c>
      <c r="C494" t="s">
        <v>173</v>
      </c>
      <c r="D494" t="s">
        <v>212</v>
      </c>
      <c r="E494" t="s">
        <v>175</v>
      </c>
      <c r="F494" t="s">
        <v>176</v>
      </c>
      <c r="G494">
        <v>1999</v>
      </c>
      <c r="H494">
        <v>745.90200000000004</v>
      </c>
    </row>
    <row r="495" spans="2:9" x14ac:dyDescent="0.2">
      <c r="B495" t="s">
        <v>192</v>
      </c>
      <c r="C495" t="s">
        <v>173</v>
      </c>
      <c r="D495" t="s">
        <v>212</v>
      </c>
      <c r="E495" t="s">
        <v>175</v>
      </c>
      <c r="F495" t="s">
        <v>176</v>
      </c>
      <c r="G495">
        <v>2000</v>
      </c>
      <c r="H495">
        <v>819.18299999999999</v>
      </c>
    </row>
    <row r="496" spans="2:9" x14ac:dyDescent="0.2">
      <c r="B496" t="s">
        <v>192</v>
      </c>
      <c r="C496" t="s">
        <v>173</v>
      </c>
      <c r="D496" t="s">
        <v>212</v>
      </c>
      <c r="E496" t="s">
        <v>175</v>
      </c>
      <c r="F496" t="s">
        <v>176</v>
      </c>
      <c r="G496">
        <v>2001</v>
      </c>
      <c r="H496">
        <v>875.16099999999994</v>
      </c>
    </row>
    <row r="497" spans="2:8" x14ac:dyDescent="0.2">
      <c r="B497" t="s">
        <v>192</v>
      </c>
      <c r="C497" t="s">
        <v>173</v>
      </c>
      <c r="D497" t="s">
        <v>212</v>
      </c>
      <c r="E497" t="s">
        <v>175</v>
      </c>
      <c r="F497" t="s">
        <v>176</v>
      </c>
      <c r="G497">
        <v>2002</v>
      </c>
      <c r="H497">
        <v>989.74099999999999</v>
      </c>
    </row>
    <row r="498" spans="2:8" x14ac:dyDescent="0.2">
      <c r="B498" t="s">
        <v>192</v>
      </c>
      <c r="C498" t="s">
        <v>173</v>
      </c>
      <c r="D498" t="s">
        <v>212</v>
      </c>
      <c r="E498" t="s">
        <v>175</v>
      </c>
      <c r="F498" t="s">
        <v>176</v>
      </c>
      <c r="G498">
        <v>2003</v>
      </c>
      <c r="H498">
        <v>987.22699999999998</v>
      </c>
    </row>
    <row r="499" spans="2:8" x14ac:dyDescent="0.2">
      <c r="B499" t="s">
        <v>192</v>
      </c>
      <c r="C499" t="s">
        <v>173</v>
      </c>
      <c r="D499" t="s">
        <v>212</v>
      </c>
      <c r="E499" t="s">
        <v>175</v>
      </c>
      <c r="F499" t="s">
        <v>176</v>
      </c>
      <c r="G499">
        <v>2004</v>
      </c>
      <c r="H499">
        <v>1097.575</v>
      </c>
    </row>
    <row r="500" spans="2:8" x14ac:dyDescent="0.2">
      <c r="B500" t="s">
        <v>192</v>
      </c>
      <c r="C500" t="s">
        <v>173</v>
      </c>
      <c r="D500" t="s">
        <v>212</v>
      </c>
      <c r="E500" t="s">
        <v>175</v>
      </c>
      <c r="F500" t="s">
        <v>176</v>
      </c>
      <c r="G500">
        <v>2005</v>
      </c>
      <c r="H500">
        <v>1131.5830000000001</v>
      </c>
    </row>
    <row r="501" spans="2:8" x14ac:dyDescent="0.2">
      <c r="B501" t="s">
        <v>192</v>
      </c>
      <c r="C501" t="s">
        <v>173</v>
      </c>
      <c r="D501" t="s">
        <v>212</v>
      </c>
      <c r="E501" t="s">
        <v>175</v>
      </c>
      <c r="F501" t="s">
        <v>176</v>
      </c>
      <c r="G501">
        <v>2006</v>
      </c>
      <c r="H501">
        <v>621.80499999999995</v>
      </c>
    </row>
    <row r="502" spans="2:8" x14ac:dyDescent="0.2">
      <c r="B502" t="s">
        <v>192</v>
      </c>
      <c r="C502" t="s">
        <v>173</v>
      </c>
      <c r="D502" t="s">
        <v>212</v>
      </c>
      <c r="E502" t="s">
        <v>175</v>
      </c>
      <c r="F502" t="s">
        <v>176</v>
      </c>
      <c r="G502">
        <v>2007</v>
      </c>
      <c r="H502">
        <v>649.03399999999999</v>
      </c>
    </row>
    <row r="503" spans="2:8" x14ac:dyDescent="0.2">
      <c r="B503" t="s">
        <v>192</v>
      </c>
      <c r="C503" t="s">
        <v>173</v>
      </c>
      <c r="D503" t="s">
        <v>212</v>
      </c>
      <c r="E503" t="s">
        <v>175</v>
      </c>
      <c r="F503" t="s">
        <v>176</v>
      </c>
      <c r="G503">
        <v>2008</v>
      </c>
      <c r="H503">
        <v>758.54700000000003</v>
      </c>
    </row>
    <row r="504" spans="2:8" x14ac:dyDescent="0.2">
      <c r="B504" t="s">
        <v>192</v>
      </c>
      <c r="C504" t="s">
        <v>173</v>
      </c>
      <c r="D504" t="s">
        <v>212</v>
      </c>
      <c r="E504" t="s">
        <v>175</v>
      </c>
      <c r="F504" t="s">
        <v>176</v>
      </c>
      <c r="G504">
        <v>2009</v>
      </c>
      <c r="H504">
        <v>747.59699999999998</v>
      </c>
    </row>
    <row r="505" spans="2:8" x14ac:dyDescent="0.2">
      <c r="B505" t="s">
        <v>192</v>
      </c>
      <c r="C505" t="s">
        <v>173</v>
      </c>
      <c r="D505" t="s">
        <v>212</v>
      </c>
      <c r="E505" t="s">
        <v>175</v>
      </c>
      <c r="F505" t="s">
        <v>176</v>
      </c>
      <c r="G505">
        <v>2010</v>
      </c>
      <c r="H505">
        <v>743.53700000000003</v>
      </c>
    </row>
    <row r="506" spans="2:8" x14ac:dyDescent="0.2">
      <c r="B506" t="s">
        <v>192</v>
      </c>
      <c r="C506" t="s">
        <v>173</v>
      </c>
      <c r="D506" t="s">
        <v>212</v>
      </c>
      <c r="E506" t="s">
        <v>175</v>
      </c>
      <c r="F506" t="s">
        <v>176</v>
      </c>
      <c r="G506">
        <v>2011</v>
      </c>
      <c r="H506">
        <v>791.84900000000005</v>
      </c>
    </row>
    <row r="507" spans="2:8" x14ac:dyDescent="0.2">
      <c r="B507" t="s">
        <v>192</v>
      </c>
      <c r="C507" t="s">
        <v>173</v>
      </c>
      <c r="D507" t="s">
        <v>212</v>
      </c>
      <c r="E507" t="s">
        <v>175</v>
      </c>
      <c r="F507" t="s">
        <v>176</v>
      </c>
      <c r="G507">
        <v>2012</v>
      </c>
      <c r="H507">
        <v>855.49900000000002</v>
      </c>
    </row>
    <row r="508" spans="2:8" x14ac:dyDescent="0.2">
      <c r="B508" t="s">
        <v>192</v>
      </c>
      <c r="C508" t="s">
        <v>173</v>
      </c>
      <c r="D508" t="s">
        <v>212</v>
      </c>
      <c r="E508" t="s">
        <v>175</v>
      </c>
      <c r="F508" t="s">
        <v>176</v>
      </c>
      <c r="G508">
        <v>2013</v>
      </c>
      <c r="H508">
        <v>928.30600000000004</v>
      </c>
    </row>
    <row r="509" spans="2:8" x14ac:dyDescent="0.2">
      <c r="B509" t="s">
        <v>192</v>
      </c>
      <c r="C509" t="s">
        <v>173</v>
      </c>
      <c r="D509" t="s">
        <v>212</v>
      </c>
      <c r="E509" t="s">
        <v>175</v>
      </c>
      <c r="F509" t="s">
        <v>176</v>
      </c>
      <c r="G509">
        <v>2014</v>
      </c>
      <c r="H509">
        <v>933.63300000000004</v>
      </c>
    </row>
    <row r="510" spans="2:8" x14ac:dyDescent="0.2">
      <c r="B510" t="s">
        <v>192</v>
      </c>
      <c r="C510" t="s">
        <v>173</v>
      </c>
      <c r="D510" t="s">
        <v>212</v>
      </c>
      <c r="E510" t="s">
        <v>175</v>
      </c>
      <c r="F510" t="s">
        <v>176</v>
      </c>
      <c r="G510">
        <v>2015</v>
      </c>
      <c r="H510">
        <v>917.63099999999997</v>
      </c>
    </row>
    <row r="511" spans="2:8" x14ac:dyDescent="0.2">
      <c r="B511" t="s">
        <v>192</v>
      </c>
      <c r="C511" t="s">
        <v>173</v>
      </c>
      <c r="D511" t="s">
        <v>212</v>
      </c>
      <c r="E511" t="s">
        <v>175</v>
      </c>
      <c r="F511" t="s">
        <v>176</v>
      </c>
      <c r="G511">
        <v>2016</v>
      </c>
      <c r="H511">
        <v>945.02</v>
      </c>
    </row>
    <row r="512" spans="2:8" x14ac:dyDescent="0.2">
      <c r="B512" t="s">
        <v>192</v>
      </c>
      <c r="C512" t="s">
        <v>173</v>
      </c>
      <c r="D512" t="s">
        <v>212</v>
      </c>
      <c r="E512" t="s">
        <v>175</v>
      </c>
      <c r="F512" t="s">
        <v>176</v>
      </c>
      <c r="G512">
        <v>2017</v>
      </c>
      <c r="H512">
        <v>951.25699999999995</v>
      </c>
    </row>
    <row r="513" spans="2:9" x14ac:dyDescent="0.2">
      <c r="B513" t="s">
        <v>192</v>
      </c>
      <c r="C513" t="s">
        <v>173</v>
      </c>
      <c r="D513" t="s">
        <v>212</v>
      </c>
      <c r="E513" t="s">
        <v>175</v>
      </c>
      <c r="F513" t="s">
        <v>176</v>
      </c>
      <c r="G513">
        <v>2018</v>
      </c>
      <c r="H513">
        <v>945.77300000000002</v>
      </c>
    </row>
    <row r="514" spans="2:9" x14ac:dyDescent="0.2">
      <c r="B514" t="s">
        <v>193</v>
      </c>
      <c r="C514" t="s">
        <v>173</v>
      </c>
      <c r="D514" t="s">
        <v>212</v>
      </c>
      <c r="E514" t="s">
        <v>175</v>
      </c>
      <c r="F514" t="s">
        <v>176</v>
      </c>
      <c r="G514">
        <v>1990</v>
      </c>
      <c r="H514">
        <v>27.414999999999999</v>
      </c>
    </row>
    <row r="515" spans="2:9" x14ac:dyDescent="0.2">
      <c r="B515" t="s">
        <v>193</v>
      </c>
      <c r="C515" t="s">
        <v>173</v>
      </c>
      <c r="D515" t="s">
        <v>212</v>
      </c>
      <c r="E515" t="s">
        <v>175</v>
      </c>
      <c r="F515" t="s">
        <v>176</v>
      </c>
      <c r="G515">
        <v>1991</v>
      </c>
      <c r="H515">
        <v>38.826000000000001</v>
      </c>
    </row>
    <row r="516" spans="2:9" x14ac:dyDescent="0.2">
      <c r="B516" t="s">
        <v>193</v>
      </c>
      <c r="C516" t="s">
        <v>173</v>
      </c>
      <c r="D516" t="s">
        <v>212</v>
      </c>
      <c r="E516" t="s">
        <v>175</v>
      </c>
      <c r="F516" t="s">
        <v>176</v>
      </c>
      <c r="G516">
        <v>1992</v>
      </c>
      <c r="H516">
        <v>49.052</v>
      </c>
    </row>
    <row r="517" spans="2:9" x14ac:dyDescent="0.2">
      <c r="B517" t="s">
        <v>193</v>
      </c>
      <c r="C517" t="s">
        <v>173</v>
      </c>
      <c r="D517" t="s">
        <v>212</v>
      </c>
      <c r="E517" t="s">
        <v>175</v>
      </c>
      <c r="F517" t="s">
        <v>176</v>
      </c>
      <c r="G517">
        <v>1993</v>
      </c>
      <c r="H517">
        <v>81.402000000000001</v>
      </c>
    </row>
    <row r="518" spans="2:9" x14ac:dyDescent="0.2">
      <c r="B518" t="s">
        <v>193</v>
      </c>
      <c r="C518" t="s">
        <v>173</v>
      </c>
      <c r="D518" t="s">
        <v>212</v>
      </c>
      <c r="E518" t="s">
        <v>175</v>
      </c>
      <c r="F518" t="s">
        <v>176</v>
      </c>
      <c r="G518">
        <v>1994</v>
      </c>
      <c r="H518">
        <v>101.527</v>
      </c>
    </row>
    <row r="519" spans="2:9" x14ac:dyDescent="0.2">
      <c r="B519" t="s">
        <v>193</v>
      </c>
      <c r="C519" t="s">
        <v>173</v>
      </c>
      <c r="D519" t="s">
        <v>212</v>
      </c>
      <c r="E519" t="s">
        <v>175</v>
      </c>
      <c r="F519" t="s">
        <v>176</v>
      </c>
      <c r="G519">
        <v>1995</v>
      </c>
      <c r="H519">
        <v>105.38800000000001</v>
      </c>
    </row>
    <row r="520" spans="2:9" x14ac:dyDescent="0.2">
      <c r="B520" t="s">
        <v>193</v>
      </c>
      <c r="C520" t="s">
        <v>173</v>
      </c>
      <c r="D520" t="s">
        <v>212</v>
      </c>
      <c r="E520" t="s">
        <v>175</v>
      </c>
      <c r="F520" t="s">
        <v>176</v>
      </c>
      <c r="G520">
        <v>1996</v>
      </c>
      <c r="H520">
        <v>118.922</v>
      </c>
    </row>
    <row r="521" spans="2:9" x14ac:dyDescent="0.2">
      <c r="B521" t="s">
        <v>193</v>
      </c>
      <c r="C521" t="s">
        <v>173</v>
      </c>
      <c r="D521" t="s">
        <v>212</v>
      </c>
      <c r="E521" t="s">
        <v>175</v>
      </c>
      <c r="F521" t="s">
        <v>176</v>
      </c>
      <c r="G521">
        <v>1997</v>
      </c>
      <c r="H521">
        <v>147.22</v>
      </c>
    </row>
    <row r="522" spans="2:9" x14ac:dyDescent="0.2">
      <c r="B522" t="s">
        <v>193</v>
      </c>
      <c r="C522" t="s">
        <v>173</v>
      </c>
      <c r="D522" t="s">
        <v>212</v>
      </c>
      <c r="E522" t="s">
        <v>175</v>
      </c>
      <c r="F522" t="s">
        <v>176</v>
      </c>
      <c r="G522">
        <v>1998</v>
      </c>
      <c r="H522">
        <v>154.93</v>
      </c>
    </row>
    <row r="523" spans="2:9" x14ac:dyDescent="0.2">
      <c r="B523" t="s">
        <v>193</v>
      </c>
      <c r="C523" t="s">
        <v>173</v>
      </c>
      <c r="D523" t="s">
        <v>212</v>
      </c>
      <c r="E523" t="s">
        <v>175</v>
      </c>
      <c r="F523" t="s">
        <v>176</v>
      </c>
      <c r="G523">
        <v>1999</v>
      </c>
      <c r="H523">
        <v>171.441</v>
      </c>
    </row>
    <row r="524" spans="2:9" x14ac:dyDescent="0.2">
      <c r="B524" t="s">
        <v>193</v>
      </c>
      <c r="C524" t="s">
        <v>173</v>
      </c>
      <c r="D524" t="s">
        <v>212</v>
      </c>
      <c r="E524" t="s">
        <v>175</v>
      </c>
      <c r="F524" t="s">
        <v>176</v>
      </c>
      <c r="G524">
        <v>2000</v>
      </c>
      <c r="H524">
        <v>187.899</v>
      </c>
    </row>
    <row r="525" spans="2:9" x14ac:dyDescent="0.2">
      <c r="B525" t="s">
        <v>193</v>
      </c>
      <c r="C525" t="s">
        <v>173</v>
      </c>
      <c r="D525" t="s">
        <v>212</v>
      </c>
      <c r="E525" t="s">
        <v>175</v>
      </c>
      <c r="F525" t="s">
        <v>176</v>
      </c>
      <c r="G525">
        <v>2001</v>
      </c>
      <c r="H525">
        <v>193.59299999999999</v>
      </c>
    </row>
    <row r="526" spans="2:9" x14ac:dyDescent="0.2">
      <c r="B526" t="s">
        <v>193</v>
      </c>
      <c r="C526" t="s">
        <v>173</v>
      </c>
      <c r="D526" t="s">
        <v>212</v>
      </c>
      <c r="E526" t="s">
        <v>175</v>
      </c>
      <c r="F526" t="s">
        <v>176</v>
      </c>
      <c r="G526">
        <v>2002</v>
      </c>
      <c r="H526">
        <v>228.804</v>
      </c>
      <c r="I526" t="s">
        <v>177</v>
      </c>
    </row>
    <row r="527" spans="2:9" x14ac:dyDescent="0.2">
      <c r="B527" t="s">
        <v>193</v>
      </c>
      <c r="C527" t="s">
        <v>173</v>
      </c>
      <c r="D527" t="s">
        <v>212</v>
      </c>
      <c r="E527" t="s">
        <v>175</v>
      </c>
      <c r="F527" t="s">
        <v>176</v>
      </c>
      <c r="G527">
        <v>2003</v>
      </c>
      <c r="H527">
        <v>240.93600000000001</v>
      </c>
    </row>
    <row r="528" spans="2:9" x14ac:dyDescent="0.2">
      <c r="B528" t="s">
        <v>193</v>
      </c>
      <c r="C528" t="s">
        <v>173</v>
      </c>
      <c r="D528" t="s">
        <v>212</v>
      </c>
      <c r="E528" t="s">
        <v>175</v>
      </c>
      <c r="F528" t="s">
        <v>176</v>
      </c>
      <c r="G528">
        <v>2004</v>
      </c>
      <c r="H528">
        <v>270.197</v>
      </c>
    </row>
    <row r="529" spans="2:9" x14ac:dyDescent="0.2">
      <c r="B529" t="s">
        <v>193</v>
      </c>
      <c r="C529" t="s">
        <v>173</v>
      </c>
      <c r="D529" t="s">
        <v>212</v>
      </c>
      <c r="E529" t="s">
        <v>175</v>
      </c>
      <c r="F529" t="s">
        <v>176</v>
      </c>
      <c r="G529">
        <v>2005</v>
      </c>
      <c r="H529">
        <v>261.39999999999998</v>
      </c>
    </row>
    <row r="530" spans="2:9" x14ac:dyDescent="0.2">
      <c r="B530" t="s">
        <v>193</v>
      </c>
      <c r="C530" t="s">
        <v>173</v>
      </c>
      <c r="D530" t="s">
        <v>212</v>
      </c>
      <c r="E530" t="s">
        <v>175</v>
      </c>
      <c r="F530" t="s">
        <v>176</v>
      </c>
      <c r="G530">
        <v>2006</v>
      </c>
      <c r="H530">
        <v>277.64699999999999</v>
      </c>
    </row>
    <row r="531" spans="2:9" x14ac:dyDescent="0.2">
      <c r="B531" t="s">
        <v>193</v>
      </c>
      <c r="C531" t="s">
        <v>173</v>
      </c>
      <c r="D531" t="s">
        <v>212</v>
      </c>
      <c r="E531" t="s">
        <v>175</v>
      </c>
      <c r="F531" t="s">
        <v>176</v>
      </c>
      <c r="G531">
        <v>2007</v>
      </c>
      <c r="H531">
        <v>314.38200000000001</v>
      </c>
    </row>
    <row r="532" spans="2:9" x14ac:dyDescent="0.2">
      <c r="B532" t="s">
        <v>193</v>
      </c>
      <c r="C532" t="s">
        <v>173</v>
      </c>
      <c r="D532" t="s">
        <v>212</v>
      </c>
      <c r="E532" t="s">
        <v>175</v>
      </c>
      <c r="F532" t="s">
        <v>176</v>
      </c>
      <c r="G532">
        <v>2008</v>
      </c>
      <c r="H532">
        <v>346.44200000000001</v>
      </c>
    </row>
    <row r="533" spans="2:9" x14ac:dyDescent="0.2">
      <c r="B533" t="s">
        <v>193</v>
      </c>
      <c r="C533" t="s">
        <v>173</v>
      </c>
      <c r="D533" t="s">
        <v>212</v>
      </c>
      <c r="E533" t="s">
        <v>175</v>
      </c>
      <c r="F533" t="s">
        <v>176</v>
      </c>
      <c r="G533">
        <v>2009</v>
      </c>
      <c r="H533">
        <v>372.96</v>
      </c>
    </row>
    <row r="534" spans="2:9" x14ac:dyDescent="0.2">
      <c r="B534" t="s">
        <v>193</v>
      </c>
      <c r="C534" t="s">
        <v>173</v>
      </c>
      <c r="D534" t="s">
        <v>212</v>
      </c>
      <c r="E534" t="s">
        <v>175</v>
      </c>
      <c r="F534" t="s">
        <v>176</v>
      </c>
      <c r="G534">
        <v>2010</v>
      </c>
      <c r="H534">
        <v>402.94799999999998</v>
      </c>
    </row>
    <row r="535" spans="2:9" x14ac:dyDescent="0.2">
      <c r="B535" t="s">
        <v>193</v>
      </c>
      <c r="C535" t="s">
        <v>173</v>
      </c>
      <c r="D535" t="s">
        <v>212</v>
      </c>
      <c r="E535" t="s">
        <v>175</v>
      </c>
      <c r="F535" t="s">
        <v>176</v>
      </c>
      <c r="G535">
        <v>2011</v>
      </c>
      <c r="H535">
        <v>435.92399999999998</v>
      </c>
    </row>
    <row r="536" spans="2:9" x14ac:dyDescent="0.2">
      <c r="B536" t="s">
        <v>193</v>
      </c>
      <c r="C536" t="s">
        <v>173</v>
      </c>
      <c r="D536" t="s">
        <v>212</v>
      </c>
      <c r="E536" t="s">
        <v>175</v>
      </c>
      <c r="F536" t="s">
        <v>176</v>
      </c>
      <c r="G536">
        <v>2012</v>
      </c>
      <c r="H536">
        <v>472.93299999999999</v>
      </c>
    </row>
    <row r="537" spans="2:9" x14ac:dyDescent="0.2">
      <c r="B537" t="s">
        <v>193</v>
      </c>
      <c r="C537" t="s">
        <v>173</v>
      </c>
      <c r="D537" t="s">
        <v>212</v>
      </c>
      <c r="E537" t="s">
        <v>175</v>
      </c>
      <c r="F537" t="s">
        <v>176</v>
      </c>
      <c r="G537">
        <v>2013</v>
      </c>
      <c r="H537">
        <v>490.24900000000002</v>
      </c>
    </row>
    <row r="538" spans="2:9" x14ac:dyDescent="0.2">
      <c r="B538" t="s">
        <v>193</v>
      </c>
      <c r="C538" t="s">
        <v>173</v>
      </c>
      <c r="D538" t="s">
        <v>212</v>
      </c>
      <c r="E538" t="s">
        <v>175</v>
      </c>
      <c r="F538" t="s">
        <v>176</v>
      </c>
      <c r="G538">
        <v>2014</v>
      </c>
      <c r="H538">
        <v>494.99900000000002</v>
      </c>
    </row>
    <row r="539" spans="2:9" x14ac:dyDescent="0.2">
      <c r="B539" t="s">
        <v>193</v>
      </c>
      <c r="C539" t="s">
        <v>173</v>
      </c>
      <c r="D539" t="s">
        <v>212</v>
      </c>
      <c r="E539" t="s">
        <v>175</v>
      </c>
      <c r="F539" t="s">
        <v>176</v>
      </c>
      <c r="G539">
        <v>2015</v>
      </c>
      <c r="H539">
        <v>541.10599999999999</v>
      </c>
    </row>
    <row r="540" spans="2:9" x14ac:dyDescent="0.2">
      <c r="B540" t="s">
        <v>193</v>
      </c>
      <c r="C540" t="s">
        <v>173</v>
      </c>
      <c r="D540" t="s">
        <v>212</v>
      </c>
      <c r="E540" t="s">
        <v>175</v>
      </c>
      <c r="F540" t="s">
        <v>176</v>
      </c>
      <c r="G540">
        <v>2016</v>
      </c>
      <c r="H540">
        <v>577.41200000000003</v>
      </c>
    </row>
    <row r="541" spans="2:9" x14ac:dyDescent="0.2">
      <c r="B541" t="s">
        <v>193</v>
      </c>
      <c r="C541" t="s">
        <v>173</v>
      </c>
      <c r="D541" t="s">
        <v>212</v>
      </c>
      <c r="E541" t="s">
        <v>175</v>
      </c>
      <c r="F541" t="s">
        <v>176</v>
      </c>
      <c r="G541">
        <v>2017</v>
      </c>
      <c r="H541">
        <v>624.58199999999999</v>
      </c>
    </row>
    <row r="542" spans="2:9" x14ac:dyDescent="0.2">
      <c r="B542" t="s">
        <v>193</v>
      </c>
      <c r="C542" t="s">
        <v>173</v>
      </c>
      <c r="D542" t="s">
        <v>212</v>
      </c>
      <c r="E542" t="s">
        <v>175</v>
      </c>
      <c r="F542" t="s">
        <v>176</v>
      </c>
      <c r="G542">
        <v>2018</v>
      </c>
      <c r="H542">
        <v>580.41200000000003</v>
      </c>
      <c r="I542" t="s">
        <v>178</v>
      </c>
    </row>
    <row r="543" spans="2:9" x14ac:dyDescent="0.2">
      <c r="B543" t="s">
        <v>194</v>
      </c>
      <c r="C543" t="s">
        <v>173</v>
      </c>
      <c r="D543" t="s">
        <v>212</v>
      </c>
      <c r="E543" t="s">
        <v>175</v>
      </c>
      <c r="F543" t="s">
        <v>176</v>
      </c>
      <c r="G543">
        <v>1970</v>
      </c>
      <c r="H543">
        <v>19.388000000000002</v>
      </c>
    </row>
    <row r="544" spans="2:9" x14ac:dyDescent="0.2">
      <c r="B544" t="s">
        <v>194</v>
      </c>
      <c r="C544" t="s">
        <v>173</v>
      </c>
      <c r="D544" t="s">
        <v>212</v>
      </c>
      <c r="E544" t="s">
        <v>175</v>
      </c>
      <c r="F544" t="s">
        <v>176</v>
      </c>
      <c r="G544">
        <v>1971</v>
      </c>
      <c r="H544">
        <v>22.501999999999999</v>
      </c>
    </row>
    <row r="545" spans="2:8" x14ac:dyDescent="0.2">
      <c r="B545" t="s">
        <v>194</v>
      </c>
      <c r="C545" t="s">
        <v>173</v>
      </c>
      <c r="D545" t="s">
        <v>212</v>
      </c>
      <c r="E545" t="s">
        <v>175</v>
      </c>
      <c r="F545" t="s">
        <v>176</v>
      </c>
      <c r="G545">
        <v>1972</v>
      </c>
      <c r="H545">
        <v>32.290999999999997</v>
      </c>
    </row>
    <row r="546" spans="2:8" x14ac:dyDescent="0.2">
      <c r="B546" t="s">
        <v>194</v>
      </c>
      <c r="C546" t="s">
        <v>173</v>
      </c>
      <c r="D546" t="s">
        <v>212</v>
      </c>
      <c r="E546" t="s">
        <v>175</v>
      </c>
      <c r="F546" t="s">
        <v>176</v>
      </c>
      <c r="G546">
        <v>1973</v>
      </c>
      <c r="H546">
        <v>40.055</v>
      </c>
    </row>
    <row r="547" spans="2:8" x14ac:dyDescent="0.2">
      <c r="B547" t="s">
        <v>194</v>
      </c>
      <c r="C547" t="s">
        <v>173</v>
      </c>
      <c r="D547" t="s">
        <v>212</v>
      </c>
      <c r="E547" t="s">
        <v>175</v>
      </c>
      <c r="F547" t="s">
        <v>176</v>
      </c>
      <c r="G547">
        <v>1974</v>
      </c>
      <c r="H547">
        <v>42.781999999999996</v>
      </c>
    </row>
    <row r="548" spans="2:8" x14ac:dyDescent="0.2">
      <c r="B548" t="s">
        <v>194</v>
      </c>
      <c r="C548" t="s">
        <v>173</v>
      </c>
      <c r="D548" t="s">
        <v>212</v>
      </c>
      <c r="E548" t="s">
        <v>175</v>
      </c>
      <c r="F548" t="s">
        <v>176</v>
      </c>
      <c r="G548">
        <v>1975</v>
      </c>
      <c r="H548">
        <v>63.552999999999997</v>
      </c>
    </row>
    <row r="549" spans="2:8" x14ac:dyDescent="0.2">
      <c r="B549" t="s">
        <v>194</v>
      </c>
      <c r="C549" t="s">
        <v>173</v>
      </c>
      <c r="D549" t="s">
        <v>212</v>
      </c>
      <c r="E549" t="s">
        <v>175</v>
      </c>
      <c r="F549" t="s">
        <v>176</v>
      </c>
      <c r="G549">
        <v>1976</v>
      </c>
      <c r="H549">
        <v>55.51</v>
      </c>
    </row>
    <row r="550" spans="2:8" x14ac:dyDescent="0.2">
      <c r="B550" t="s">
        <v>194</v>
      </c>
      <c r="C550" t="s">
        <v>173</v>
      </c>
      <c r="D550" t="s">
        <v>212</v>
      </c>
      <c r="E550" t="s">
        <v>175</v>
      </c>
      <c r="F550" t="s">
        <v>176</v>
      </c>
      <c r="G550">
        <v>1977</v>
      </c>
      <c r="H550">
        <v>49.685000000000002</v>
      </c>
    </row>
    <row r="551" spans="2:8" x14ac:dyDescent="0.2">
      <c r="B551" t="s">
        <v>194</v>
      </c>
      <c r="C551" t="s">
        <v>173</v>
      </c>
      <c r="D551" t="s">
        <v>212</v>
      </c>
      <c r="E551" t="s">
        <v>175</v>
      </c>
      <c r="F551" t="s">
        <v>176</v>
      </c>
      <c r="G551">
        <v>1978</v>
      </c>
      <c r="H551">
        <v>62.487000000000002</v>
      </c>
    </row>
    <row r="552" spans="2:8" x14ac:dyDescent="0.2">
      <c r="B552" t="s">
        <v>194</v>
      </c>
      <c r="C552" t="s">
        <v>173</v>
      </c>
      <c r="D552" t="s">
        <v>212</v>
      </c>
      <c r="E552" t="s">
        <v>175</v>
      </c>
      <c r="F552" t="s">
        <v>176</v>
      </c>
      <c r="G552">
        <v>1979</v>
      </c>
      <c r="H552">
        <v>62.103000000000002</v>
      </c>
    </row>
    <row r="553" spans="2:8" x14ac:dyDescent="0.2">
      <c r="B553" t="s">
        <v>194</v>
      </c>
      <c r="C553" t="s">
        <v>173</v>
      </c>
      <c r="D553" t="s">
        <v>212</v>
      </c>
      <c r="E553" t="s">
        <v>175</v>
      </c>
      <c r="F553" t="s">
        <v>176</v>
      </c>
      <c r="G553">
        <v>1980</v>
      </c>
      <c r="H553">
        <v>95.957999999999998</v>
      </c>
    </row>
    <row r="554" spans="2:8" x14ac:dyDescent="0.2">
      <c r="B554" t="s">
        <v>194</v>
      </c>
      <c r="C554" t="s">
        <v>173</v>
      </c>
      <c r="D554" t="s">
        <v>212</v>
      </c>
      <c r="E554" t="s">
        <v>175</v>
      </c>
      <c r="F554" t="s">
        <v>176</v>
      </c>
      <c r="G554">
        <v>1981</v>
      </c>
      <c r="H554">
        <v>110.721</v>
      </c>
    </row>
    <row r="555" spans="2:8" x14ac:dyDescent="0.2">
      <c r="B555" t="s">
        <v>194</v>
      </c>
      <c r="C555" t="s">
        <v>173</v>
      </c>
      <c r="D555" t="s">
        <v>212</v>
      </c>
      <c r="E555" t="s">
        <v>175</v>
      </c>
      <c r="F555" t="s">
        <v>176</v>
      </c>
      <c r="G555">
        <v>1982</v>
      </c>
      <c r="H555">
        <v>145.321</v>
      </c>
    </row>
    <row r="556" spans="2:8" x14ac:dyDescent="0.2">
      <c r="B556" t="s">
        <v>194</v>
      </c>
      <c r="C556" t="s">
        <v>173</v>
      </c>
      <c r="D556" t="s">
        <v>212</v>
      </c>
      <c r="E556" t="s">
        <v>175</v>
      </c>
      <c r="F556" t="s">
        <v>176</v>
      </c>
      <c r="G556">
        <v>1983</v>
      </c>
      <c r="H556">
        <v>153.93600000000001</v>
      </c>
    </row>
    <row r="557" spans="2:8" x14ac:dyDescent="0.2">
      <c r="B557" t="s">
        <v>194</v>
      </c>
      <c r="C557" t="s">
        <v>173</v>
      </c>
      <c r="D557" t="s">
        <v>212</v>
      </c>
      <c r="E557" t="s">
        <v>175</v>
      </c>
      <c r="F557" t="s">
        <v>176</v>
      </c>
      <c r="G557">
        <v>1984</v>
      </c>
      <c r="H557">
        <v>158.31299999999999</v>
      </c>
    </row>
    <row r="558" spans="2:8" x14ac:dyDescent="0.2">
      <c r="B558" t="s">
        <v>194</v>
      </c>
      <c r="C558" t="s">
        <v>173</v>
      </c>
      <c r="D558" t="s">
        <v>212</v>
      </c>
      <c r="E558" t="s">
        <v>175</v>
      </c>
      <c r="F558" t="s">
        <v>176</v>
      </c>
      <c r="G558">
        <v>1985</v>
      </c>
      <c r="H558">
        <v>172.51599999999999</v>
      </c>
    </row>
    <row r="559" spans="2:8" x14ac:dyDescent="0.2">
      <c r="B559" t="s">
        <v>194</v>
      </c>
      <c r="C559" t="s">
        <v>173</v>
      </c>
      <c r="D559" t="s">
        <v>212</v>
      </c>
      <c r="E559" t="s">
        <v>175</v>
      </c>
      <c r="F559" t="s">
        <v>176</v>
      </c>
      <c r="G559">
        <v>1986</v>
      </c>
      <c r="H559">
        <v>224.71899999999999</v>
      </c>
    </row>
    <row r="560" spans="2:8" x14ac:dyDescent="0.2">
      <c r="B560" t="s">
        <v>194</v>
      </c>
      <c r="C560" t="s">
        <v>173</v>
      </c>
      <c r="D560" t="s">
        <v>212</v>
      </c>
      <c r="E560" t="s">
        <v>175</v>
      </c>
      <c r="F560" t="s">
        <v>176</v>
      </c>
      <c r="G560">
        <v>1987</v>
      </c>
      <c r="H560">
        <v>244.46299999999999</v>
      </c>
    </row>
    <row r="561" spans="2:9" x14ac:dyDescent="0.2">
      <c r="B561" t="s">
        <v>194</v>
      </c>
      <c r="C561" t="s">
        <v>173</v>
      </c>
      <c r="D561" t="s">
        <v>212</v>
      </c>
      <c r="E561" t="s">
        <v>175</v>
      </c>
      <c r="F561" t="s">
        <v>176</v>
      </c>
      <c r="G561">
        <v>1988</v>
      </c>
      <c r="H561">
        <v>270.17200000000003</v>
      </c>
    </row>
    <row r="562" spans="2:9" x14ac:dyDescent="0.2">
      <c r="B562" t="s">
        <v>194</v>
      </c>
      <c r="C562" t="s">
        <v>173</v>
      </c>
      <c r="D562" t="s">
        <v>212</v>
      </c>
      <c r="E562" t="s">
        <v>175</v>
      </c>
      <c r="F562" t="s">
        <v>176</v>
      </c>
      <c r="G562">
        <v>1989</v>
      </c>
      <c r="H562">
        <v>274.92700000000002</v>
      </c>
    </row>
    <row r="563" spans="2:9" x14ac:dyDescent="0.2">
      <c r="B563" t="s">
        <v>194</v>
      </c>
      <c r="C563" t="s">
        <v>173</v>
      </c>
      <c r="D563" t="s">
        <v>212</v>
      </c>
      <c r="E563" t="s">
        <v>175</v>
      </c>
      <c r="F563" t="s">
        <v>176</v>
      </c>
      <c r="G563">
        <v>1990</v>
      </c>
      <c r="H563">
        <v>220.97300000000001</v>
      </c>
    </row>
    <row r="564" spans="2:9" x14ac:dyDescent="0.2">
      <c r="B564" t="s">
        <v>194</v>
      </c>
      <c r="C564" t="s">
        <v>173</v>
      </c>
      <c r="D564" t="s">
        <v>212</v>
      </c>
      <c r="E564" t="s">
        <v>175</v>
      </c>
      <c r="F564" t="s">
        <v>176</v>
      </c>
      <c r="G564">
        <v>1991</v>
      </c>
      <c r="H564">
        <v>278.04000000000002</v>
      </c>
    </row>
    <row r="565" spans="2:9" x14ac:dyDescent="0.2">
      <c r="B565" t="s">
        <v>194</v>
      </c>
      <c r="C565" t="s">
        <v>173</v>
      </c>
      <c r="D565" t="s">
        <v>212</v>
      </c>
      <c r="E565" t="s">
        <v>175</v>
      </c>
      <c r="F565" t="s">
        <v>176</v>
      </c>
      <c r="G565">
        <v>1992</v>
      </c>
      <c r="H565">
        <v>326.84699999999998</v>
      </c>
    </row>
    <row r="566" spans="2:9" x14ac:dyDescent="0.2">
      <c r="B566" t="s">
        <v>194</v>
      </c>
      <c r="C566" t="s">
        <v>173</v>
      </c>
      <c r="D566" t="s">
        <v>212</v>
      </c>
      <c r="E566" t="s">
        <v>175</v>
      </c>
      <c r="F566" t="s">
        <v>176</v>
      </c>
      <c r="G566">
        <v>1993</v>
      </c>
      <c r="H566">
        <v>311.89600000000002</v>
      </c>
    </row>
    <row r="567" spans="2:9" x14ac:dyDescent="0.2">
      <c r="B567" t="s">
        <v>194</v>
      </c>
      <c r="C567" t="s">
        <v>173</v>
      </c>
      <c r="D567" t="s">
        <v>212</v>
      </c>
      <c r="E567" t="s">
        <v>175</v>
      </c>
      <c r="F567" t="s">
        <v>176</v>
      </c>
      <c r="G567">
        <v>1994</v>
      </c>
      <c r="H567">
        <v>326.52499999999998</v>
      </c>
    </row>
    <row r="568" spans="2:9" x14ac:dyDescent="0.2">
      <c r="B568" t="s">
        <v>194</v>
      </c>
      <c r="C568" t="s">
        <v>173</v>
      </c>
      <c r="D568" t="s">
        <v>212</v>
      </c>
      <c r="E568" t="s">
        <v>175</v>
      </c>
      <c r="F568" t="s">
        <v>176</v>
      </c>
      <c r="G568">
        <v>1995</v>
      </c>
      <c r="H568">
        <v>388.52499999999998</v>
      </c>
      <c r="I568" t="s">
        <v>177</v>
      </c>
    </row>
    <row r="569" spans="2:9" x14ac:dyDescent="0.2">
      <c r="B569" t="s">
        <v>194</v>
      </c>
      <c r="C569" t="s">
        <v>173</v>
      </c>
      <c r="D569" t="s">
        <v>212</v>
      </c>
      <c r="E569" t="s">
        <v>175</v>
      </c>
      <c r="F569" t="s">
        <v>176</v>
      </c>
      <c r="G569">
        <v>1996</v>
      </c>
      <c r="H569">
        <v>389.55900000000003</v>
      </c>
    </row>
    <row r="570" spans="2:9" x14ac:dyDescent="0.2">
      <c r="B570" t="s">
        <v>194</v>
      </c>
      <c r="C570" t="s">
        <v>173</v>
      </c>
      <c r="D570" t="s">
        <v>212</v>
      </c>
      <c r="E570" t="s">
        <v>175</v>
      </c>
      <c r="F570" t="s">
        <v>176</v>
      </c>
      <c r="G570">
        <v>1997</v>
      </c>
      <c r="H570">
        <v>406.84</v>
      </c>
    </row>
    <row r="571" spans="2:9" x14ac:dyDescent="0.2">
      <c r="B571" t="s">
        <v>194</v>
      </c>
      <c r="C571" t="s">
        <v>173</v>
      </c>
      <c r="D571" t="s">
        <v>212</v>
      </c>
      <c r="E571" t="s">
        <v>175</v>
      </c>
      <c r="F571" t="s">
        <v>176</v>
      </c>
      <c r="G571">
        <v>1998</v>
      </c>
      <c r="H571">
        <v>405.53</v>
      </c>
    </row>
    <row r="572" spans="2:9" x14ac:dyDescent="0.2">
      <c r="B572" t="s">
        <v>194</v>
      </c>
      <c r="C572" t="s">
        <v>173</v>
      </c>
      <c r="D572" t="s">
        <v>212</v>
      </c>
      <c r="E572" t="s">
        <v>175</v>
      </c>
      <c r="F572" t="s">
        <v>176</v>
      </c>
      <c r="G572">
        <v>1999</v>
      </c>
      <c r="H572">
        <v>442.10500000000002</v>
      </c>
    </row>
    <row r="573" spans="2:9" x14ac:dyDescent="0.2">
      <c r="B573" t="s">
        <v>194</v>
      </c>
      <c r="C573" t="s">
        <v>173</v>
      </c>
      <c r="D573" t="s">
        <v>212</v>
      </c>
      <c r="E573" t="s">
        <v>175</v>
      </c>
      <c r="F573" t="s">
        <v>176</v>
      </c>
      <c r="G573">
        <v>2000</v>
      </c>
      <c r="H573">
        <v>472.346</v>
      </c>
      <c r="I573" t="s">
        <v>177</v>
      </c>
    </row>
    <row r="574" spans="2:9" x14ac:dyDescent="0.2">
      <c r="B574" t="s">
        <v>194</v>
      </c>
      <c r="C574" t="s">
        <v>173</v>
      </c>
      <c r="D574" t="s">
        <v>212</v>
      </c>
      <c r="E574" t="s">
        <v>175</v>
      </c>
      <c r="F574" t="s">
        <v>176</v>
      </c>
      <c r="G574">
        <v>2001</v>
      </c>
      <c r="H574">
        <v>486.07</v>
      </c>
    </row>
    <row r="575" spans="2:9" x14ac:dyDescent="0.2">
      <c r="B575" t="s">
        <v>194</v>
      </c>
      <c r="C575" t="s">
        <v>173</v>
      </c>
      <c r="D575" t="s">
        <v>212</v>
      </c>
      <c r="E575" t="s">
        <v>175</v>
      </c>
      <c r="F575" t="s">
        <v>176</v>
      </c>
      <c r="G575">
        <v>2002</v>
      </c>
      <c r="H575">
        <v>491.303</v>
      </c>
    </row>
    <row r="576" spans="2:9" x14ac:dyDescent="0.2">
      <c r="B576" t="s">
        <v>194</v>
      </c>
      <c r="C576" t="s">
        <v>173</v>
      </c>
      <c r="D576" t="s">
        <v>212</v>
      </c>
      <c r="E576" t="s">
        <v>175</v>
      </c>
      <c r="F576" t="s">
        <v>176</v>
      </c>
      <c r="G576">
        <v>2003</v>
      </c>
      <c r="H576">
        <v>544.02099999999996</v>
      </c>
    </row>
    <row r="577" spans="2:9" x14ac:dyDescent="0.2">
      <c r="B577" t="s">
        <v>194</v>
      </c>
      <c r="C577" t="s">
        <v>173</v>
      </c>
      <c r="D577" t="s">
        <v>212</v>
      </c>
      <c r="E577" t="s">
        <v>175</v>
      </c>
      <c r="F577" t="s">
        <v>176</v>
      </c>
      <c r="G577">
        <v>2004</v>
      </c>
      <c r="H577">
        <v>589.85900000000004</v>
      </c>
    </row>
    <row r="578" spans="2:9" x14ac:dyDescent="0.2">
      <c r="B578" t="s">
        <v>194</v>
      </c>
      <c r="C578" t="s">
        <v>173</v>
      </c>
      <c r="D578" t="s">
        <v>212</v>
      </c>
      <c r="E578" t="s">
        <v>175</v>
      </c>
      <c r="F578" t="s">
        <v>176</v>
      </c>
      <c r="G578">
        <v>2005</v>
      </c>
      <c r="H578">
        <v>613.49900000000002</v>
      </c>
    </row>
    <row r="579" spans="2:9" x14ac:dyDescent="0.2">
      <c r="B579" t="s">
        <v>194</v>
      </c>
      <c r="C579" t="s">
        <v>173</v>
      </c>
      <c r="D579" t="s">
        <v>212</v>
      </c>
      <c r="E579" t="s">
        <v>175</v>
      </c>
      <c r="F579" t="s">
        <v>176</v>
      </c>
      <c r="G579">
        <v>2006</v>
      </c>
      <c r="H579">
        <v>674.91399999999999</v>
      </c>
    </row>
    <row r="580" spans="2:9" x14ac:dyDescent="0.2">
      <c r="B580" t="s">
        <v>194</v>
      </c>
      <c r="C580" t="s">
        <v>173</v>
      </c>
      <c r="D580" t="s">
        <v>212</v>
      </c>
      <c r="E580" t="s">
        <v>175</v>
      </c>
      <c r="F580" t="s">
        <v>176</v>
      </c>
      <c r="G580">
        <v>2007</v>
      </c>
      <c r="H580">
        <v>704.98299999999995</v>
      </c>
    </row>
    <row r="581" spans="2:9" x14ac:dyDescent="0.2">
      <c r="B581" t="s">
        <v>194</v>
      </c>
      <c r="C581" t="s">
        <v>173</v>
      </c>
      <c r="D581" t="s">
        <v>212</v>
      </c>
      <c r="E581" t="s">
        <v>175</v>
      </c>
      <c r="F581" t="s">
        <v>176</v>
      </c>
      <c r="G581">
        <v>2008</v>
      </c>
      <c r="H581">
        <v>754.36</v>
      </c>
    </row>
    <row r="582" spans="2:9" x14ac:dyDescent="0.2">
      <c r="B582" t="s">
        <v>194</v>
      </c>
      <c r="C582" t="s">
        <v>173</v>
      </c>
      <c r="D582" t="s">
        <v>212</v>
      </c>
      <c r="E582" t="s">
        <v>175</v>
      </c>
      <c r="F582" t="s">
        <v>176</v>
      </c>
      <c r="G582">
        <v>2009</v>
      </c>
      <c r="H582">
        <v>739.14700000000005</v>
      </c>
    </row>
    <row r="583" spans="2:9" x14ac:dyDescent="0.2">
      <c r="B583" t="s">
        <v>194</v>
      </c>
      <c r="C583" t="s">
        <v>173</v>
      </c>
      <c r="D583" t="s">
        <v>212</v>
      </c>
      <c r="E583" t="s">
        <v>175</v>
      </c>
      <c r="F583" t="s">
        <v>176</v>
      </c>
      <c r="G583">
        <v>2010</v>
      </c>
      <c r="H583">
        <v>764.49099999999999</v>
      </c>
    </row>
    <row r="584" spans="2:9" x14ac:dyDescent="0.2">
      <c r="B584" t="s">
        <v>194</v>
      </c>
      <c r="C584" t="s">
        <v>173</v>
      </c>
      <c r="D584" t="s">
        <v>212</v>
      </c>
      <c r="E584" t="s">
        <v>175</v>
      </c>
      <c r="F584" t="s">
        <v>176</v>
      </c>
      <c r="G584">
        <v>2011</v>
      </c>
      <c r="H584">
        <v>777.93299999999999</v>
      </c>
    </row>
    <row r="585" spans="2:9" x14ac:dyDescent="0.2">
      <c r="B585" t="s">
        <v>194</v>
      </c>
      <c r="C585" t="s">
        <v>173</v>
      </c>
      <c r="D585" t="s">
        <v>212</v>
      </c>
      <c r="E585" t="s">
        <v>175</v>
      </c>
      <c r="F585" t="s">
        <v>176</v>
      </c>
      <c r="G585">
        <v>2012</v>
      </c>
      <c r="H585">
        <v>807.61599999999999</v>
      </c>
    </row>
    <row r="586" spans="2:9" x14ac:dyDescent="0.2">
      <c r="B586" t="s">
        <v>194</v>
      </c>
      <c r="C586" t="s">
        <v>173</v>
      </c>
      <c r="D586" t="s">
        <v>212</v>
      </c>
      <c r="E586" t="s">
        <v>175</v>
      </c>
      <c r="F586" t="s">
        <v>176</v>
      </c>
      <c r="G586">
        <v>2013</v>
      </c>
      <c r="H586">
        <v>799.49900000000002</v>
      </c>
    </row>
    <row r="587" spans="2:9" x14ac:dyDescent="0.2">
      <c r="B587" t="s">
        <v>194</v>
      </c>
      <c r="C587" t="s">
        <v>173</v>
      </c>
      <c r="D587" t="s">
        <v>212</v>
      </c>
      <c r="E587" t="s">
        <v>175</v>
      </c>
      <c r="F587" t="s">
        <v>176</v>
      </c>
      <c r="G587">
        <v>2014</v>
      </c>
      <c r="H587">
        <v>831.28599999999994</v>
      </c>
    </row>
    <row r="588" spans="2:9" x14ac:dyDescent="0.2">
      <c r="B588" t="s">
        <v>194</v>
      </c>
      <c r="C588" t="s">
        <v>173</v>
      </c>
      <c r="D588" t="s">
        <v>212</v>
      </c>
      <c r="E588" t="s">
        <v>175</v>
      </c>
      <c r="F588" t="s">
        <v>176</v>
      </c>
      <c r="G588">
        <v>2015</v>
      </c>
      <c r="H588">
        <v>859.40499999999997</v>
      </c>
    </row>
    <row r="589" spans="2:9" x14ac:dyDescent="0.2">
      <c r="B589" t="s">
        <v>194</v>
      </c>
      <c r="C589" t="s">
        <v>173</v>
      </c>
      <c r="D589" t="s">
        <v>212</v>
      </c>
      <c r="E589" t="s">
        <v>175</v>
      </c>
      <c r="F589" t="s">
        <v>176</v>
      </c>
      <c r="G589">
        <v>2016</v>
      </c>
      <c r="H589">
        <v>898.75599999999997</v>
      </c>
    </row>
    <row r="590" spans="2:9" x14ac:dyDescent="0.2">
      <c r="B590" t="s">
        <v>194</v>
      </c>
      <c r="C590" t="s">
        <v>173</v>
      </c>
      <c r="D590" t="s">
        <v>212</v>
      </c>
      <c r="E590" t="s">
        <v>175</v>
      </c>
      <c r="F590" t="s">
        <v>176</v>
      </c>
      <c r="G590">
        <v>2017</v>
      </c>
      <c r="H590">
        <v>929.17499999999995</v>
      </c>
    </row>
    <row r="591" spans="2:9" x14ac:dyDescent="0.2">
      <c r="B591" t="s">
        <v>194</v>
      </c>
      <c r="C591" t="s">
        <v>173</v>
      </c>
      <c r="D591" t="s">
        <v>212</v>
      </c>
      <c r="E591" t="s">
        <v>175</v>
      </c>
      <c r="F591" t="s">
        <v>176</v>
      </c>
      <c r="G591">
        <v>2018</v>
      </c>
      <c r="H591">
        <v>959.60400000000004</v>
      </c>
      <c r="I591" t="s">
        <v>178</v>
      </c>
    </row>
    <row r="592" spans="2:9" x14ac:dyDescent="0.2">
      <c r="B592" t="s">
        <v>195</v>
      </c>
      <c r="C592" t="s">
        <v>173</v>
      </c>
      <c r="D592" t="s">
        <v>212</v>
      </c>
      <c r="E592" t="s">
        <v>175</v>
      </c>
      <c r="F592" t="s">
        <v>176</v>
      </c>
      <c r="G592">
        <v>1997</v>
      </c>
      <c r="H592">
        <v>53.981999999999999</v>
      </c>
      <c r="I592" t="s">
        <v>183</v>
      </c>
    </row>
    <row r="593" spans="2:9" x14ac:dyDescent="0.2">
      <c r="B593" t="s">
        <v>195</v>
      </c>
      <c r="C593" t="s">
        <v>173</v>
      </c>
      <c r="D593" t="s">
        <v>212</v>
      </c>
      <c r="E593" t="s">
        <v>175</v>
      </c>
      <c r="F593" t="s">
        <v>176</v>
      </c>
      <c r="G593">
        <v>1998</v>
      </c>
      <c r="H593">
        <v>55.786000000000001</v>
      </c>
      <c r="I593" t="s">
        <v>183</v>
      </c>
    </row>
    <row r="594" spans="2:9" x14ac:dyDescent="0.2">
      <c r="B594" t="s">
        <v>195</v>
      </c>
      <c r="C594" t="s">
        <v>173</v>
      </c>
      <c r="D594" t="s">
        <v>212</v>
      </c>
      <c r="E594" t="s">
        <v>175</v>
      </c>
      <c r="F594" t="s">
        <v>176</v>
      </c>
      <c r="G594">
        <v>1999</v>
      </c>
      <c r="H594">
        <v>69.707999999999998</v>
      </c>
      <c r="I594" t="s">
        <v>183</v>
      </c>
    </row>
    <row r="595" spans="2:9" x14ac:dyDescent="0.2">
      <c r="B595" t="s">
        <v>195</v>
      </c>
      <c r="C595" t="s">
        <v>173</v>
      </c>
      <c r="D595" t="s">
        <v>212</v>
      </c>
      <c r="E595" t="s">
        <v>175</v>
      </c>
      <c r="F595" t="s">
        <v>176</v>
      </c>
      <c r="G595">
        <v>2000</v>
      </c>
      <c r="H595">
        <v>74.796000000000006</v>
      </c>
      <c r="I595" t="s">
        <v>183</v>
      </c>
    </row>
    <row r="596" spans="2:9" x14ac:dyDescent="0.2">
      <c r="B596" t="s">
        <v>195</v>
      </c>
      <c r="C596" t="s">
        <v>173</v>
      </c>
      <c r="D596" t="s">
        <v>212</v>
      </c>
      <c r="E596" t="s">
        <v>175</v>
      </c>
      <c r="F596" t="s">
        <v>176</v>
      </c>
      <c r="G596">
        <v>2001</v>
      </c>
      <c r="H596">
        <v>82.71</v>
      </c>
      <c r="I596" t="s">
        <v>183</v>
      </c>
    </row>
    <row r="597" spans="2:9" x14ac:dyDescent="0.2">
      <c r="B597" t="s">
        <v>195</v>
      </c>
      <c r="C597" t="s">
        <v>173</v>
      </c>
      <c r="D597" t="s">
        <v>212</v>
      </c>
      <c r="E597" t="s">
        <v>175</v>
      </c>
      <c r="F597" t="s">
        <v>176</v>
      </c>
      <c r="G597">
        <v>2002</v>
      </c>
      <c r="H597">
        <v>95.695999999999998</v>
      </c>
      <c r="I597" t="s">
        <v>183</v>
      </c>
    </row>
    <row r="598" spans="2:9" x14ac:dyDescent="0.2">
      <c r="B598" t="s">
        <v>195</v>
      </c>
      <c r="C598" t="s">
        <v>173</v>
      </c>
      <c r="D598" t="s">
        <v>212</v>
      </c>
      <c r="E598" t="s">
        <v>175</v>
      </c>
      <c r="F598" t="s">
        <v>176</v>
      </c>
      <c r="G598">
        <v>2003</v>
      </c>
      <c r="H598">
        <v>107.05500000000001</v>
      </c>
      <c r="I598" t="s">
        <v>183</v>
      </c>
    </row>
    <row r="599" spans="2:9" x14ac:dyDescent="0.2">
      <c r="B599" t="s">
        <v>195</v>
      </c>
      <c r="C599" t="s">
        <v>173</v>
      </c>
      <c r="D599" t="s">
        <v>212</v>
      </c>
      <c r="E599" t="s">
        <v>175</v>
      </c>
      <c r="F599" t="s">
        <v>176</v>
      </c>
      <c r="G599">
        <v>2004</v>
      </c>
      <c r="H599">
        <v>246.80699999999999</v>
      </c>
    </row>
    <row r="600" spans="2:9" x14ac:dyDescent="0.2">
      <c r="B600" t="s">
        <v>195</v>
      </c>
      <c r="C600" t="s">
        <v>173</v>
      </c>
      <c r="D600" t="s">
        <v>212</v>
      </c>
      <c r="E600" t="s">
        <v>175</v>
      </c>
      <c r="F600" t="s">
        <v>176</v>
      </c>
      <c r="G600">
        <v>2005</v>
      </c>
      <c r="H600">
        <v>294.45400000000001</v>
      </c>
      <c r="I600" t="s">
        <v>177</v>
      </c>
    </row>
    <row r="601" spans="2:9" x14ac:dyDescent="0.2">
      <c r="B601" t="s">
        <v>195</v>
      </c>
      <c r="C601" t="s">
        <v>173</v>
      </c>
      <c r="D601" t="s">
        <v>212</v>
      </c>
      <c r="E601" t="s">
        <v>175</v>
      </c>
      <c r="F601" t="s">
        <v>176</v>
      </c>
      <c r="G601">
        <v>2006</v>
      </c>
      <c r="H601">
        <v>402.67899999999997</v>
      </c>
    </row>
    <row r="602" spans="2:9" x14ac:dyDescent="0.2">
      <c r="B602" t="s">
        <v>195</v>
      </c>
      <c r="C602" t="s">
        <v>173</v>
      </c>
      <c r="D602" t="s">
        <v>212</v>
      </c>
      <c r="E602" t="s">
        <v>175</v>
      </c>
      <c r="F602" t="s">
        <v>176</v>
      </c>
      <c r="G602">
        <v>2007</v>
      </c>
      <c r="H602">
        <v>486.25400000000002</v>
      </c>
    </row>
    <row r="603" spans="2:9" x14ac:dyDescent="0.2">
      <c r="B603" t="s">
        <v>195</v>
      </c>
      <c r="C603" t="s">
        <v>173</v>
      </c>
      <c r="D603" t="s">
        <v>212</v>
      </c>
      <c r="E603" t="s">
        <v>175</v>
      </c>
      <c r="F603" t="s">
        <v>176</v>
      </c>
      <c r="G603">
        <v>2008</v>
      </c>
      <c r="H603">
        <v>415.63900000000001</v>
      </c>
      <c r="I603" t="s">
        <v>177</v>
      </c>
    </row>
    <row r="604" spans="2:9" x14ac:dyDescent="0.2">
      <c r="B604" t="s">
        <v>195</v>
      </c>
      <c r="C604" t="s">
        <v>173</v>
      </c>
      <c r="D604" t="s">
        <v>212</v>
      </c>
      <c r="E604" t="s">
        <v>175</v>
      </c>
      <c r="F604" t="s">
        <v>176</v>
      </c>
      <c r="G604">
        <v>2009</v>
      </c>
      <c r="H604">
        <v>480.82900000000001</v>
      </c>
    </row>
    <row r="605" spans="2:9" x14ac:dyDescent="0.2">
      <c r="B605" t="s">
        <v>195</v>
      </c>
      <c r="C605" t="s">
        <v>173</v>
      </c>
      <c r="D605" t="s">
        <v>212</v>
      </c>
      <c r="E605" t="s">
        <v>175</v>
      </c>
      <c r="F605" t="s">
        <v>176</v>
      </c>
      <c r="G605">
        <v>2010</v>
      </c>
      <c r="H605">
        <v>564.774</v>
      </c>
    </row>
    <row r="606" spans="2:9" x14ac:dyDescent="0.2">
      <c r="B606" t="s">
        <v>195</v>
      </c>
      <c r="C606" t="s">
        <v>173</v>
      </c>
      <c r="D606" t="s">
        <v>212</v>
      </c>
      <c r="E606" t="s">
        <v>175</v>
      </c>
      <c r="F606" t="s">
        <v>176</v>
      </c>
      <c r="G606">
        <v>2011</v>
      </c>
      <c r="H606">
        <v>517.77599999999995</v>
      </c>
    </row>
    <row r="607" spans="2:9" x14ac:dyDescent="0.2">
      <c r="B607" t="s">
        <v>195</v>
      </c>
      <c r="C607" t="s">
        <v>173</v>
      </c>
      <c r="D607" t="s">
        <v>212</v>
      </c>
      <c r="E607" t="s">
        <v>175</v>
      </c>
      <c r="F607" t="s">
        <v>176</v>
      </c>
      <c r="G607">
        <v>2012</v>
      </c>
      <c r="H607">
        <v>583.721</v>
      </c>
    </row>
    <row r="608" spans="2:9" x14ac:dyDescent="0.2">
      <c r="B608" t="s">
        <v>195</v>
      </c>
      <c r="C608" t="s">
        <v>173</v>
      </c>
      <c r="D608" t="s">
        <v>212</v>
      </c>
      <c r="E608" t="s">
        <v>175</v>
      </c>
      <c r="F608" t="s">
        <v>176</v>
      </c>
      <c r="G608">
        <v>2013</v>
      </c>
      <c r="H608">
        <v>555.54</v>
      </c>
    </row>
    <row r="609" spans="2:9" x14ac:dyDescent="0.2">
      <c r="B609" t="s">
        <v>195</v>
      </c>
      <c r="C609" t="s">
        <v>173</v>
      </c>
      <c r="D609" t="s">
        <v>212</v>
      </c>
      <c r="E609" t="s">
        <v>175</v>
      </c>
      <c r="F609" t="s">
        <v>176</v>
      </c>
      <c r="G609">
        <v>2014</v>
      </c>
      <c r="H609">
        <v>397.45400000000001</v>
      </c>
    </row>
    <row r="610" spans="2:9" x14ac:dyDescent="0.2">
      <c r="B610" t="s">
        <v>195</v>
      </c>
      <c r="C610" t="s">
        <v>173</v>
      </c>
      <c r="D610" t="s">
        <v>212</v>
      </c>
      <c r="E610" t="s">
        <v>175</v>
      </c>
      <c r="F610" t="s">
        <v>176</v>
      </c>
      <c r="G610">
        <v>2015</v>
      </c>
      <c r="H610">
        <v>417.77800000000002</v>
      </c>
    </row>
    <row r="611" spans="2:9" x14ac:dyDescent="0.2">
      <c r="B611" t="s">
        <v>195</v>
      </c>
      <c r="C611" t="s">
        <v>173</v>
      </c>
      <c r="D611" t="s">
        <v>212</v>
      </c>
      <c r="E611" t="s">
        <v>175</v>
      </c>
      <c r="F611" t="s">
        <v>176</v>
      </c>
      <c r="G611">
        <v>2016</v>
      </c>
      <c r="H611">
        <v>429.59100000000001</v>
      </c>
    </row>
    <row r="612" spans="2:9" x14ac:dyDescent="0.2">
      <c r="B612" t="s">
        <v>195</v>
      </c>
      <c r="C612" t="s">
        <v>173</v>
      </c>
      <c r="D612" t="s">
        <v>212</v>
      </c>
      <c r="E612" t="s">
        <v>175</v>
      </c>
      <c r="F612" t="s">
        <v>176</v>
      </c>
      <c r="G612">
        <v>2017</v>
      </c>
      <c r="H612">
        <v>438.89100000000002</v>
      </c>
    </row>
    <row r="613" spans="2:9" x14ac:dyDescent="0.2">
      <c r="B613" t="s">
        <v>195</v>
      </c>
      <c r="C613" t="s">
        <v>173</v>
      </c>
      <c r="D613" t="s">
        <v>212</v>
      </c>
      <c r="E613" t="s">
        <v>175</v>
      </c>
      <c r="F613" t="s">
        <v>176</v>
      </c>
      <c r="G613">
        <v>2018</v>
      </c>
      <c r="H613">
        <v>456.43400000000003</v>
      </c>
      <c r="I613" t="s">
        <v>180</v>
      </c>
    </row>
    <row r="614" spans="2:9" x14ac:dyDescent="0.2">
      <c r="B614" t="s">
        <v>196</v>
      </c>
      <c r="C614" t="s">
        <v>173</v>
      </c>
      <c r="D614" t="s">
        <v>212</v>
      </c>
      <c r="E614" t="s">
        <v>175</v>
      </c>
      <c r="F614" t="s">
        <v>176</v>
      </c>
      <c r="G614">
        <v>1970</v>
      </c>
      <c r="H614">
        <v>29.856000000000002</v>
      </c>
    </row>
    <row r="615" spans="2:9" x14ac:dyDescent="0.2">
      <c r="B615" t="s">
        <v>196</v>
      </c>
      <c r="C615" t="s">
        <v>173</v>
      </c>
      <c r="D615" t="s">
        <v>212</v>
      </c>
      <c r="E615" t="s">
        <v>175</v>
      </c>
      <c r="F615" t="s">
        <v>176</v>
      </c>
      <c r="G615">
        <v>1971</v>
      </c>
      <c r="H615">
        <v>37.22</v>
      </c>
    </row>
    <row r="616" spans="2:9" x14ac:dyDescent="0.2">
      <c r="B616" t="s">
        <v>196</v>
      </c>
      <c r="C616" t="s">
        <v>173</v>
      </c>
      <c r="D616" t="s">
        <v>212</v>
      </c>
      <c r="E616" t="s">
        <v>175</v>
      </c>
      <c r="F616" t="s">
        <v>176</v>
      </c>
      <c r="G616">
        <v>1972</v>
      </c>
      <c r="H616">
        <v>39.515999999999998</v>
      </c>
    </row>
    <row r="617" spans="2:9" x14ac:dyDescent="0.2">
      <c r="B617" t="s">
        <v>196</v>
      </c>
      <c r="C617" t="s">
        <v>173</v>
      </c>
      <c r="D617" t="s">
        <v>212</v>
      </c>
      <c r="E617" t="s">
        <v>175</v>
      </c>
      <c r="F617" t="s">
        <v>176</v>
      </c>
      <c r="G617">
        <v>1973</v>
      </c>
      <c r="H617">
        <v>31.587</v>
      </c>
    </row>
    <row r="618" spans="2:9" x14ac:dyDescent="0.2">
      <c r="B618" t="s">
        <v>196</v>
      </c>
      <c r="C618" t="s">
        <v>173</v>
      </c>
      <c r="D618" t="s">
        <v>212</v>
      </c>
      <c r="E618" t="s">
        <v>175</v>
      </c>
      <c r="F618" t="s">
        <v>176</v>
      </c>
      <c r="G618">
        <v>1974</v>
      </c>
      <c r="H618">
        <v>45.875</v>
      </c>
    </row>
    <row r="619" spans="2:9" x14ac:dyDescent="0.2">
      <c r="B619" t="s">
        <v>196</v>
      </c>
      <c r="C619" t="s">
        <v>173</v>
      </c>
      <c r="D619" t="s">
        <v>212</v>
      </c>
      <c r="E619" t="s">
        <v>175</v>
      </c>
      <c r="F619" t="s">
        <v>176</v>
      </c>
      <c r="G619">
        <v>1975</v>
      </c>
      <c r="H619">
        <v>42.905000000000001</v>
      </c>
    </row>
    <row r="620" spans="2:9" x14ac:dyDescent="0.2">
      <c r="B620" t="s">
        <v>196</v>
      </c>
      <c r="C620" t="s">
        <v>173</v>
      </c>
      <c r="D620" t="s">
        <v>212</v>
      </c>
      <c r="E620" t="s">
        <v>175</v>
      </c>
      <c r="F620" t="s">
        <v>176</v>
      </c>
      <c r="G620">
        <v>1976</v>
      </c>
      <c r="H620">
        <v>59.408999999999999</v>
      </c>
    </row>
    <row r="621" spans="2:9" x14ac:dyDescent="0.2">
      <c r="B621" t="s">
        <v>196</v>
      </c>
      <c r="C621" t="s">
        <v>173</v>
      </c>
      <c r="D621" t="s">
        <v>212</v>
      </c>
      <c r="E621" t="s">
        <v>175</v>
      </c>
      <c r="F621" t="s">
        <v>176</v>
      </c>
      <c r="G621">
        <v>1977</v>
      </c>
      <c r="H621">
        <v>61.89</v>
      </c>
    </row>
    <row r="622" spans="2:9" x14ac:dyDescent="0.2">
      <c r="B622" t="s">
        <v>196</v>
      </c>
      <c r="C622" t="s">
        <v>173</v>
      </c>
      <c r="D622" t="s">
        <v>212</v>
      </c>
      <c r="E622" t="s">
        <v>175</v>
      </c>
      <c r="F622" t="s">
        <v>176</v>
      </c>
      <c r="G622">
        <v>1978</v>
      </c>
      <c r="H622">
        <v>58.399000000000001</v>
      </c>
    </row>
    <row r="623" spans="2:9" x14ac:dyDescent="0.2">
      <c r="B623" t="s">
        <v>196</v>
      </c>
      <c r="C623" t="s">
        <v>173</v>
      </c>
      <c r="D623" t="s">
        <v>212</v>
      </c>
      <c r="E623" t="s">
        <v>175</v>
      </c>
      <c r="F623" t="s">
        <v>176</v>
      </c>
      <c r="G623">
        <v>1979</v>
      </c>
      <c r="H623">
        <v>61.390999999999998</v>
      </c>
    </row>
    <row r="624" spans="2:9" x14ac:dyDescent="0.2">
      <c r="B624" t="s">
        <v>196</v>
      </c>
      <c r="C624" t="s">
        <v>173</v>
      </c>
      <c r="D624" t="s">
        <v>212</v>
      </c>
      <c r="E624" t="s">
        <v>175</v>
      </c>
      <c r="F624" t="s">
        <v>176</v>
      </c>
      <c r="G624">
        <v>1980</v>
      </c>
      <c r="H624">
        <v>66.134</v>
      </c>
    </row>
    <row r="625" spans="2:8" x14ac:dyDescent="0.2">
      <c r="B625" t="s">
        <v>196</v>
      </c>
      <c r="C625" t="s">
        <v>173</v>
      </c>
      <c r="D625" t="s">
        <v>212</v>
      </c>
      <c r="E625" t="s">
        <v>175</v>
      </c>
      <c r="F625" t="s">
        <v>176</v>
      </c>
      <c r="G625">
        <v>1981</v>
      </c>
      <c r="H625">
        <v>76.816999999999993</v>
      </c>
    </row>
    <row r="626" spans="2:8" x14ac:dyDescent="0.2">
      <c r="B626" t="s">
        <v>196</v>
      </c>
      <c r="C626" t="s">
        <v>173</v>
      </c>
      <c r="D626" t="s">
        <v>212</v>
      </c>
      <c r="E626" t="s">
        <v>175</v>
      </c>
      <c r="F626" t="s">
        <v>176</v>
      </c>
      <c r="G626">
        <v>1982</v>
      </c>
      <c r="H626">
        <v>80.375</v>
      </c>
    </row>
    <row r="627" spans="2:8" x14ac:dyDescent="0.2">
      <c r="B627" t="s">
        <v>196</v>
      </c>
      <c r="C627" t="s">
        <v>173</v>
      </c>
      <c r="D627" t="s">
        <v>212</v>
      </c>
      <c r="E627" t="s">
        <v>175</v>
      </c>
      <c r="F627" t="s">
        <v>176</v>
      </c>
      <c r="G627">
        <v>1983</v>
      </c>
      <c r="H627">
        <v>62.768000000000001</v>
      </c>
    </row>
    <row r="628" spans="2:8" x14ac:dyDescent="0.2">
      <c r="B628" t="s">
        <v>196</v>
      </c>
      <c r="C628" t="s">
        <v>173</v>
      </c>
      <c r="D628" t="s">
        <v>212</v>
      </c>
      <c r="E628" t="s">
        <v>175</v>
      </c>
      <c r="F628" t="s">
        <v>176</v>
      </c>
      <c r="G628">
        <v>1984</v>
      </c>
      <c r="H628">
        <v>77.331000000000003</v>
      </c>
    </row>
    <row r="629" spans="2:8" x14ac:dyDescent="0.2">
      <c r="B629" t="s">
        <v>196</v>
      </c>
      <c r="C629" t="s">
        <v>173</v>
      </c>
      <c r="D629" t="s">
        <v>212</v>
      </c>
      <c r="E629" t="s">
        <v>175</v>
      </c>
      <c r="F629" t="s">
        <v>176</v>
      </c>
      <c r="G629">
        <v>1985</v>
      </c>
      <c r="H629">
        <v>86.69</v>
      </c>
    </row>
    <row r="630" spans="2:8" x14ac:dyDescent="0.2">
      <c r="B630" t="s">
        <v>196</v>
      </c>
      <c r="C630" t="s">
        <v>173</v>
      </c>
      <c r="D630" t="s">
        <v>212</v>
      </c>
      <c r="E630" t="s">
        <v>175</v>
      </c>
      <c r="F630" t="s">
        <v>176</v>
      </c>
      <c r="G630">
        <v>1986</v>
      </c>
      <c r="H630">
        <v>96.436000000000007</v>
      </c>
    </row>
    <row r="631" spans="2:8" x14ac:dyDescent="0.2">
      <c r="B631" t="s">
        <v>196</v>
      </c>
      <c r="C631" t="s">
        <v>173</v>
      </c>
      <c r="D631" t="s">
        <v>212</v>
      </c>
      <c r="E631" t="s">
        <v>175</v>
      </c>
      <c r="F631" t="s">
        <v>176</v>
      </c>
      <c r="G631">
        <v>1987</v>
      </c>
      <c r="H631">
        <v>107.346</v>
      </c>
    </row>
    <row r="632" spans="2:8" x14ac:dyDescent="0.2">
      <c r="B632" t="s">
        <v>196</v>
      </c>
      <c r="C632" t="s">
        <v>173</v>
      </c>
      <c r="D632" t="s">
        <v>212</v>
      </c>
      <c r="E632" t="s">
        <v>175</v>
      </c>
      <c r="F632" t="s">
        <v>176</v>
      </c>
      <c r="G632">
        <v>1988</v>
      </c>
      <c r="H632">
        <v>133.63300000000001</v>
      </c>
    </row>
    <row r="633" spans="2:8" x14ac:dyDescent="0.2">
      <c r="B633" t="s">
        <v>196</v>
      </c>
      <c r="C633" t="s">
        <v>173</v>
      </c>
      <c r="D633" t="s">
        <v>212</v>
      </c>
      <c r="E633" t="s">
        <v>175</v>
      </c>
      <c r="F633" t="s">
        <v>176</v>
      </c>
      <c r="G633">
        <v>1989</v>
      </c>
      <c r="H633">
        <v>158.46700000000001</v>
      </c>
    </row>
    <row r="634" spans="2:8" x14ac:dyDescent="0.2">
      <c r="B634" t="s">
        <v>196</v>
      </c>
      <c r="C634" t="s">
        <v>173</v>
      </c>
      <c r="D634" t="s">
        <v>212</v>
      </c>
      <c r="E634" t="s">
        <v>175</v>
      </c>
      <c r="F634" t="s">
        <v>176</v>
      </c>
      <c r="G634">
        <v>1990</v>
      </c>
      <c r="H634">
        <v>177.58600000000001</v>
      </c>
    </row>
    <row r="635" spans="2:8" x14ac:dyDescent="0.2">
      <c r="B635" t="s">
        <v>196</v>
      </c>
      <c r="C635" t="s">
        <v>173</v>
      </c>
      <c r="D635" t="s">
        <v>212</v>
      </c>
      <c r="E635" t="s">
        <v>175</v>
      </c>
      <c r="F635" t="s">
        <v>176</v>
      </c>
      <c r="G635">
        <v>1991</v>
      </c>
      <c r="H635">
        <v>205.59</v>
      </c>
    </row>
    <row r="636" spans="2:8" x14ac:dyDescent="0.2">
      <c r="B636" t="s">
        <v>196</v>
      </c>
      <c r="C636" t="s">
        <v>173</v>
      </c>
      <c r="D636" t="s">
        <v>212</v>
      </c>
      <c r="E636" t="s">
        <v>175</v>
      </c>
      <c r="F636" t="s">
        <v>176</v>
      </c>
      <c r="G636">
        <v>1992</v>
      </c>
      <c r="H636">
        <v>224.17500000000001</v>
      </c>
    </row>
    <row r="637" spans="2:8" x14ac:dyDescent="0.2">
      <c r="B637" t="s">
        <v>196</v>
      </c>
      <c r="C637" t="s">
        <v>173</v>
      </c>
      <c r="D637" t="s">
        <v>212</v>
      </c>
      <c r="E637" t="s">
        <v>175</v>
      </c>
      <c r="F637" t="s">
        <v>176</v>
      </c>
      <c r="G637">
        <v>1993</v>
      </c>
      <c r="H637">
        <v>243.93700000000001</v>
      </c>
    </row>
    <row r="638" spans="2:8" x14ac:dyDescent="0.2">
      <c r="B638" t="s">
        <v>196</v>
      </c>
      <c r="C638" t="s">
        <v>173</v>
      </c>
      <c r="D638" t="s">
        <v>212</v>
      </c>
      <c r="E638" t="s">
        <v>175</v>
      </c>
      <c r="F638" t="s">
        <v>176</v>
      </c>
      <c r="G638">
        <v>1994</v>
      </c>
      <c r="H638">
        <v>257.31099999999998</v>
      </c>
    </row>
    <row r="639" spans="2:8" x14ac:dyDescent="0.2">
      <c r="B639" t="s">
        <v>196</v>
      </c>
      <c r="C639" t="s">
        <v>173</v>
      </c>
      <c r="D639" t="s">
        <v>212</v>
      </c>
      <c r="E639" t="s">
        <v>175</v>
      </c>
      <c r="F639" t="s">
        <v>176</v>
      </c>
      <c r="G639">
        <v>1995</v>
      </c>
      <c r="H639">
        <v>314.65699999999998</v>
      </c>
    </row>
    <row r="640" spans="2:8" x14ac:dyDescent="0.2">
      <c r="B640" t="s">
        <v>196</v>
      </c>
      <c r="C640" t="s">
        <v>173</v>
      </c>
      <c r="D640" t="s">
        <v>212</v>
      </c>
      <c r="E640" t="s">
        <v>175</v>
      </c>
      <c r="F640" t="s">
        <v>176</v>
      </c>
      <c r="G640">
        <v>1996</v>
      </c>
      <c r="H640">
        <v>327.928</v>
      </c>
    </row>
    <row r="641" spans="2:9" x14ac:dyDescent="0.2">
      <c r="B641" t="s">
        <v>196</v>
      </c>
      <c r="C641" t="s">
        <v>173</v>
      </c>
      <c r="D641" t="s">
        <v>212</v>
      </c>
      <c r="E641" t="s">
        <v>175</v>
      </c>
      <c r="F641" t="s">
        <v>176</v>
      </c>
      <c r="G641">
        <v>1997</v>
      </c>
      <c r="H641">
        <v>341.99299999999999</v>
      </c>
    </row>
    <row r="642" spans="2:9" x14ac:dyDescent="0.2">
      <c r="B642" t="s">
        <v>196</v>
      </c>
      <c r="C642" t="s">
        <v>173</v>
      </c>
      <c r="D642" t="s">
        <v>212</v>
      </c>
      <c r="E642" t="s">
        <v>175</v>
      </c>
      <c r="F642" t="s">
        <v>176</v>
      </c>
      <c r="G642">
        <v>1998</v>
      </c>
      <c r="H642">
        <v>365.60500000000002</v>
      </c>
    </row>
    <row r="643" spans="2:9" x14ac:dyDescent="0.2">
      <c r="B643" t="s">
        <v>196</v>
      </c>
      <c r="C643" t="s">
        <v>173</v>
      </c>
      <c r="D643" t="s">
        <v>212</v>
      </c>
      <c r="E643" t="s">
        <v>175</v>
      </c>
      <c r="F643" t="s">
        <v>176</v>
      </c>
      <c r="G643">
        <v>1999</v>
      </c>
      <c r="H643">
        <v>387.05700000000002</v>
      </c>
      <c r="I643" t="s">
        <v>177</v>
      </c>
    </row>
    <row r="644" spans="2:9" x14ac:dyDescent="0.2">
      <c r="B644" t="s">
        <v>196</v>
      </c>
      <c r="C644" t="s">
        <v>173</v>
      </c>
      <c r="D644" t="s">
        <v>212</v>
      </c>
      <c r="E644" t="s">
        <v>175</v>
      </c>
      <c r="F644" t="s">
        <v>176</v>
      </c>
      <c r="G644">
        <v>2000</v>
      </c>
      <c r="H644">
        <v>436.27100000000002</v>
      </c>
    </row>
    <row r="645" spans="2:9" x14ac:dyDescent="0.2">
      <c r="B645" t="s">
        <v>196</v>
      </c>
      <c r="C645" t="s">
        <v>173</v>
      </c>
      <c r="D645" t="s">
        <v>212</v>
      </c>
      <c r="E645" t="s">
        <v>175</v>
      </c>
      <c r="F645" t="s">
        <v>176</v>
      </c>
      <c r="G645">
        <v>2001</v>
      </c>
      <c r="H645">
        <v>473.625</v>
      </c>
    </row>
    <row r="646" spans="2:9" x14ac:dyDescent="0.2">
      <c r="B646" t="s">
        <v>196</v>
      </c>
      <c r="C646" t="s">
        <v>173</v>
      </c>
      <c r="D646" t="s">
        <v>212</v>
      </c>
      <c r="E646" t="s">
        <v>175</v>
      </c>
      <c r="F646" t="s">
        <v>176</v>
      </c>
      <c r="G646">
        <v>2002</v>
      </c>
      <c r="H646">
        <v>522.28599999999994</v>
      </c>
    </row>
    <row r="647" spans="2:9" x14ac:dyDescent="0.2">
      <c r="B647" t="s">
        <v>196</v>
      </c>
      <c r="C647" t="s">
        <v>173</v>
      </c>
      <c r="D647" t="s">
        <v>212</v>
      </c>
      <c r="E647" t="s">
        <v>175</v>
      </c>
      <c r="F647" t="s">
        <v>176</v>
      </c>
      <c r="G647">
        <v>2003</v>
      </c>
      <c r="H647">
        <v>576.33100000000002</v>
      </c>
      <c r="I647" t="s">
        <v>177</v>
      </c>
    </row>
    <row r="648" spans="2:9" x14ac:dyDescent="0.2">
      <c r="B648" t="s">
        <v>196</v>
      </c>
      <c r="C648" t="s">
        <v>173</v>
      </c>
      <c r="D648" t="s">
        <v>212</v>
      </c>
      <c r="E648" t="s">
        <v>175</v>
      </c>
      <c r="F648" t="s">
        <v>176</v>
      </c>
      <c r="G648">
        <v>2004</v>
      </c>
      <c r="H648">
        <v>601.70899999999995</v>
      </c>
    </row>
    <row r="649" spans="2:9" x14ac:dyDescent="0.2">
      <c r="B649" t="s">
        <v>196</v>
      </c>
      <c r="C649" t="s">
        <v>173</v>
      </c>
      <c r="D649" t="s">
        <v>212</v>
      </c>
      <c r="E649" t="s">
        <v>175</v>
      </c>
      <c r="F649" t="s">
        <v>176</v>
      </c>
      <c r="G649">
        <v>2005</v>
      </c>
      <c r="H649">
        <v>620.03899999999999</v>
      </c>
    </row>
    <row r="650" spans="2:9" x14ac:dyDescent="0.2">
      <c r="B650" t="s">
        <v>196</v>
      </c>
      <c r="C650" t="s">
        <v>173</v>
      </c>
      <c r="D650" t="s">
        <v>212</v>
      </c>
      <c r="E650" t="s">
        <v>175</v>
      </c>
      <c r="F650" t="s">
        <v>176</v>
      </c>
      <c r="G650">
        <v>2006</v>
      </c>
      <c r="H650">
        <v>655.053</v>
      </c>
    </row>
    <row r="651" spans="2:9" x14ac:dyDescent="0.2">
      <c r="B651" t="s">
        <v>196</v>
      </c>
      <c r="C651" t="s">
        <v>173</v>
      </c>
      <c r="D651" t="s">
        <v>212</v>
      </c>
      <c r="E651" t="s">
        <v>175</v>
      </c>
      <c r="F651" t="s">
        <v>176</v>
      </c>
      <c r="G651">
        <v>2007</v>
      </c>
      <c r="H651">
        <v>673.74699999999996</v>
      </c>
    </row>
    <row r="652" spans="2:9" x14ac:dyDescent="0.2">
      <c r="B652" t="s">
        <v>196</v>
      </c>
      <c r="C652" t="s">
        <v>173</v>
      </c>
      <c r="D652" t="s">
        <v>212</v>
      </c>
      <c r="E652" t="s">
        <v>175</v>
      </c>
      <c r="F652" t="s">
        <v>176</v>
      </c>
      <c r="G652">
        <v>2008</v>
      </c>
      <c r="H652">
        <v>700.79</v>
      </c>
    </row>
    <row r="653" spans="2:9" x14ac:dyDescent="0.2">
      <c r="B653" t="s">
        <v>196</v>
      </c>
      <c r="C653" t="s">
        <v>173</v>
      </c>
      <c r="D653" t="s">
        <v>212</v>
      </c>
      <c r="E653" t="s">
        <v>175</v>
      </c>
      <c r="F653" t="s">
        <v>176</v>
      </c>
      <c r="G653">
        <v>2009</v>
      </c>
      <c r="H653">
        <v>673.86699999999996</v>
      </c>
    </row>
    <row r="654" spans="2:9" x14ac:dyDescent="0.2">
      <c r="B654" t="s">
        <v>196</v>
      </c>
      <c r="C654" t="s">
        <v>173</v>
      </c>
      <c r="D654" t="s">
        <v>212</v>
      </c>
      <c r="E654" t="s">
        <v>175</v>
      </c>
      <c r="F654" t="s">
        <v>176</v>
      </c>
      <c r="G654">
        <v>2010</v>
      </c>
      <c r="H654">
        <v>687.98099999999999</v>
      </c>
    </row>
    <row r="655" spans="2:9" x14ac:dyDescent="0.2">
      <c r="B655" t="s">
        <v>196</v>
      </c>
      <c r="C655" t="s">
        <v>173</v>
      </c>
      <c r="D655" t="s">
        <v>212</v>
      </c>
      <c r="E655" t="s">
        <v>175</v>
      </c>
      <c r="F655" t="s">
        <v>176</v>
      </c>
      <c r="G655">
        <v>2011</v>
      </c>
      <c r="H655">
        <v>715.15099999999995</v>
      </c>
    </row>
    <row r="656" spans="2:9" x14ac:dyDescent="0.2">
      <c r="B656" t="s">
        <v>196</v>
      </c>
      <c r="C656" t="s">
        <v>173</v>
      </c>
      <c r="D656" t="s">
        <v>212</v>
      </c>
      <c r="E656" t="s">
        <v>175</v>
      </c>
      <c r="F656" t="s">
        <v>176</v>
      </c>
      <c r="G656">
        <v>2012</v>
      </c>
      <c r="H656">
        <v>758.49400000000003</v>
      </c>
    </row>
    <row r="657" spans="2:9" x14ac:dyDescent="0.2">
      <c r="B657" t="s">
        <v>196</v>
      </c>
      <c r="C657" t="s">
        <v>173</v>
      </c>
      <c r="D657" t="s">
        <v>212</v>
      </c>
      <c r="E657" t="s">
        <v>175</v>
      </c>
      <c r="F657" t="s">
        <v>176</v>
      </c>
      <c r="G657">
        <v>2013</v>
      </c>
      <c r="H657">
        <v>801.447</v>
      </c>
    </row>
    <row r="658" spans="2:9" x14ac:dyDescent="0.2">
      <c r="B658" t="s">
        <v>196</v>
      </c>
      <c r="C658" t="s">
        <v>173</v>
      </c>
      <c r="D658" t="s">
        <v>212</v>
      </c>
      <c r="E658" t="s">
        <v>175</v>
      </c>
      <c r="F658" t="s">
        <v>176</v>
      </c>
      <c r="G658">
        <v>2014</v>
      </c>
      <c r="H658">
        <v>844.48900000000003</v>
      </c>
    </row>
    <row r="659" spans="2:9" x14ac:dyDescent="0.2">
      <c r="B659" t="s">
        <v>196</v>
      </c>
      <c r="C659" t="s">
        <v>173</v>
      </c>
      <c r="D659" t="s">
        <v>212</v>
      </c>
      <c r="E659" t="s">
        <v>175</v>
      </c>
      <c r="F659" t="s">
        <v>176</v>
      </c>
      <c r="G659">
        <v>2015</v>
      </c>
      <c r="H659">
        <v>870.49900000000002</v>
      </c>
    </row>
    <row r="660" spans="2:9" x14ac:dyDescent="0.2">
      <c r="B660" t="s">
        <v>196</v>
      </c>
      <c r="C660" t="s">
        <v>173</v>
      </c>
      <c r="D660" t="s">
        <v>212</v>
      </c>
      <c r="E660" t="s">
        <v>175</v>
      </c>
      <c r="F660" t="s">
        <v>176</v>
      </c>
      <c r="G660">
        <v>2016</v>
      </c>
      <c r="H660">
        <v>897.80100000000004</v>
      </c>
    </row>
    <row r="661" spans="2:9" x14ac:dyDescent="0.2">
      <c r="B661" t="s">
        <v>196</v>
      </c>
      <c r="C661" t="s">
        <v>173</v>
      </c>
      <c r="D661" t="s">
        <v>212</v>
      </c>
      <c r="E661" t="s">
        <v>175</v>
      </c>
      <c r="F661" t="s">
        <v>176</v>
      </c>
      <c r="G661">
        <v>2017</v>
      </c>
      <c r="H661">
        <v>947.36300000000006</v>
      </c>
    </row>
    <row r="662" spans="2:9" x14ac:dyDescent="0.2">
      <c r="B662" t="s">
        <v>196</v>
      </c>
      <c r="C662" t="s">
        <v>173</v>
      </c>
      <c r="D662" t="s">
        <v>212</v>
      </c>
      <c r="E662" t="s">
        <v>175</v>
      </c>
      <c r="F662" t="s">
        <v>176</v>
      </c>
      <c r="G662">
        <v>2018</v>
      </c>
      <c r="H662">
        <v>981.24400000000003</v>
      </c>
      <c r="I662" t="s">
        <v>180</v>
      </c>
    </row>
    <row r="663" spans="2:9" x14ac:dyDescent="0.2">
      <c r="B663" t="s">
        <v>197</v>
      </c>
      <c r="C663" t="s">
        <v>173</v>
      </c>
      <c r="D663" t="s">
        <v>212</v>
      </c>
      <c r="E663" t="s">
        <v>175</v>
      </c>
      <c r="F663" t="s">
        <v>176</v>
      </c>
      <c r="G663">
        <v>1970</v>
      </c>
      <c r="H663">
        <v>44.13</v>
      </c>
    </row>
    <row r="664" spans="2:9" x14ac:dyDescent="0.2">
      <c r="B664" t="s">
        <v>197</v>
      </c>
      <c r="C664" t="s">
        <v>173</v>
      </c>
      <c r="D664" t="s">
        <v>212</v>
      </c>
      <c r="E664" t="s">
        <v>175</v>
      </c>
      <c r="F664" t="s">
        <v>176</v>
      </c>
      <c r="G664">
        <v>1971</v>
      </c>
      <c r="H664">
        <v>45.777000000000001</v>
      </c>
    </row>
    <row r="665" spans="2:9" x14ac:dyDescent="0.2">
      <c r="B665" t="s">
        <v>197</v>
      </c>
      <c r="C665" t="s">
        <v>173</v>
      </c>
      <c r="D665" t="s">
        <v>212</v>
      </c>
      <c r="E665" t="s">
        <v>175</v>
      </c>
      <c r="F665" t="s">
        <v>176</v>
      </c>
      <c r="G665">
        <v>1972</v>
      </c>
      <c r="H665">
        <v>49.317999999999998</v>
      </c>
    </row>
    <row r="666" spans="2:9" x14ac:dyDescent="0.2">
      <c r="B666" t="s">
        <v>197</v>
      </c>
      <c r="C666" t="s">
        <v>173</v>
      </c>
      <c r="D666" t="s">
        <v>212</v>
      </c>
      <c r="E666" t="s">
        <v>175</v>
      </c>
      <c r="F666" t="s">
        <v>176</v>
      </c>
      <c r="G666">
        <v>1973</v>
      </c>
      <c r="H666">
        <v>54.670999999999999</v>
      </c>
    </row>
    <row r="667" spans="2:9" x14ac:dyDescent="0.2">
      <c r="B667" t="s">
        <v>197</v>
      </c>
      <c r="C667" t="s">
        <v>173</v>
      </c>
      <c r="D667" t="s">
        <v>212</v>
      </c>
      <c r="E667" t="s">
        <v>175</v>
      </c>
      <c r="F667" t="s">
        <v>176</v>
      </c>
      <c r="G667">
        <v>1974</v>
      </c>
      <c r="H667">
        <v>45.850999999999999</v>
      </c>
    </row>
    <row r="668" spans="2:9" x14ac:dyDescent="0.2">
      <c r="B668" t="s">
        <v>197</v>
      </c>
      <c r="C668" t="s">
        <v>173</v>
      </c>
      <c r="D668" t="s">
        <v>212</v>
      </c>
      <c r="E668" t="s">
        <v>175</v>
      </c>
      <c r="F668" t="s">
        <v>176</v>
      </c>
      <c r="G668">
        <v>1975</v>
      </c>
      <c r="H668">
        <v>53.168999999999997</v>
      </c>
    </row>
    <row r="669" spans="2:9" x14ac:dyDescent="0.2">
      <c r="B669" t="s">
        <v>197</v>
      </c>
      <c r="C669" t="s">
        <v>173</v>
      </c>
      <c r="D669" t="s">
        <v>212</v>
      </c>
      <c r="E669" t="s">
        <v>175</v>
      </c>
      <c r="F669" t="s">
        <v>176</v>
      </c>
      <c r="G669">
        <v>1976</v>
      </c>
      <c r="H669">
        <v>59.3</v>
      </c>
    </row>
    <row r="670" spans="2:9" x14ac:dyDescent="0.2">
      <c r="B670" t="s">
        <v>197</v>
      </c>
      <c r="C670" t="s">
        <v>173</v>
      </c>
      <c r="D670" t="s">
        <v>212</v>
      </c>
      <c r="E670" t="s">
        <v>175</v>
      </c>
      <c r="F670" t="s">
        <v>176</v>
      </c>
      <c r="G670">
        <v>1977</v>
      </c>
      <c r="H670">
        <v>60.426000000000002</v>
      </c>
    </row>
    <row r="671" spans="2:9" x14ac:dyDescent="0.2">
      <c r="B671" t="s">
        <v>197</v>
      </c>
      <c r="C671" t="s">
        <v>173</v>
      </c>
      <c r="D671" t="s">
        <v>212</v>
      </c>
      <c r="E671" t="s">
        <v>175</v>
      </c>
      <c r="F671" t="s">
        <v>176</v>
      </c>
      <c r="G671">
        <v>1978</v>
      </c>
      <c r="H671">
        <v>63.341000000000001</v>
      </c>
    </row>
    <row r="672" spans="2:9" x14ac:dyDescent="0.2">
      <c r="B672" t="s">
        <v>197</v>
      </c>
      <c r="C672" t="s">
        <v>173</v>
      </c>
      <c r="D672" t="s">
        <v>212</v>
      </c>
      <c r="E672" t="s">
        <v>175</v>
      </c>
      <c r="F672" t="s">
        <v>176</v>
      </c>
      <c r="G672">
        <v>1979</v>
      </c>
      <c r="H672">
        <v>69.037999999999997</v>
      </c>
    </row>
    <row r="673" spans="2:9" x14ac:dyDescent="0.2">
      <c r="B673" t="s">
        <v>197</v>
      </c>
      <c r="C673" t="s">
        <v>173</v>
      </c>
      <c r="D673" t="s">
        <v>212</v>
      </c>
      <c r="E673" t="s">
        <v>175</v>
      </c>
      <c r="F673" t="s">
        <v>176</v>
      </c>
      <c r="G673">
        <v>1980</v>
      </c>
      <c r="H673">
        <v>71.822000000000003</v>
      </c>
    </row>
    <row r="674" spans="2:9" x14ac:dyDescent="0.2">
      <c r="B674" t="s">
        <v>197</v>
      </c>
      <c r="C674" t="s">
        <v>173</v>
      </c>
      <c r="D674" t="s">
        <v>212</v>
      </c>
      <c r="E674" t="s">
        <v>175</v>
      </c>
      <c r="F674" t="s">
        <v>176</v>
      </c>
      <c r="G674">
        <v>1981</v>
      </c>
      <c r="H674">
        <v>84.474999999999994</v>
      </c>
    </row>
    <row r="675" spans="2:9" x14ac:dyDescent="0.2">
      <c r="B675" t="s">
        <v>197</v>
      </c>
      <c r="C675" t="s">
        <v>173</v>
      </c>
      <c r="D675" t="s">
        <v>212</v>
      </c>
      <c r="E675" t="s">
        <v>175</v>
      </c>
      <c r="F675" t="s">
        <v>176</v>
      </c>
      <c r="G675">
        <v>1982</v>
      </c>
      <c r="H675">
        <v>92.513000000000005</v>
      </c>
    </row>
    <row r="676" spans="2:9" x14ac:dyDescent="0.2">
      <c r="B676" t="s">
        <v>197</v>
      </c>
      <c r="C676" t="s">
        <v>173</v>
      </c>
      <c r="D676" t="s">
        <v>212</v>
      </c>
      <c r="E676" t="s">
        <v>175</v>
      </c>
      <c r="F676" t="s">
        <v>176</v>
      </c>
      <c r="G676">
        <v>1983</v>
      </c>
      <c r="H676">
        <v>97.224999999999994</v>
      </c>
    </row>
    <row r="677" spans="2:9" x14ac:dyDescent="0.2">
      <c r="B677" t="s">
        <v>197</v>
      </c>
      <c r="C677" t="s">
        <v>173</v>
      </c>
      <c r="D677" t="s">
        <v>212</v>
      </c>
      <c r="E677" t="s">
        <v>175</v>
      </c>
      <c r="F677" t="s">
        <v>176</v>
      </c>
      <c r="G677">
        <v>1984</v>
      </c>
      <c r="H677">
        <v>101.982</v>
      </c>
    </row>
    <row r="678" spans="2:9" x14ac:dyDescent="0.2">
      <c r="B678" t="s">
        <v>197</v>
      </c>
      <c r="C678" t="s">
        <v>173</v>
      </c>
      <c r="D678" t="s">
        <v>212</v>
      </c>
      <c r="E678" t="s">
        <v>175</v>
      </c>
      <c r="F678" t="s">
        <v>176</v>
      </c>
      <c r="G678">
        <v>1985</v>
      </c>
      <c r="H678">
        <v>118.072</v>
      </c>
    </row>
    <row r="679" spans="2:9" x14ac:dyDescent="0.2">
      <c r="B679" t="s">
        <v>197</v>
      </c>
      <c r="C679" t="s">
        <v>173</v>
      </c>
      <c r="D679" t="s">
        <v>212</v>
      </c>
      <c r="E679" t="s">
        <v>175</v>
      </c>
      <c r="F679" t="s">
        <v>176</v>
      </c>
      <c r="G679">
        <v>1986</v>
      </c>
      <c r="H679">
        <v>120.78400000000001</v>
      </c>
    </row>
    <row r="680" spans="2:9" x14ac:dyDescent="0.2">
      <c r="B680" t="s">
        <v>197</v>
      </c>
      <c r="C680" t="s">
        <v>173</v>
      </c>
      <c r="D680" t="s">
        <v>212</v>
      </c>
      <c r="E680" t="s">
        <v>175</v>
      </c>
      <c r="F680" t="s">
        <v>176</v>
      </c>
      <c r="G680">
        <v>1987</v>
      </c>
      <c r="H680">
        <v>128.488</v>
      </c>
    </row>
    <row r="681" spans="2:9" x14ac:dyDescent="0.2">
      <c r="B681" t="s">
        <v>197</v>
      </c>
      <c r="C681" t="s">
        <v>173</v>
      </c>
      <c r="D681" t="s">
        <v>212</v>
      </c>
      <c r="E681" t="s">
        <v>175</v>
      </c>
      <c r="F681" t="s">
        <v>176</v>
      </c>
      <c r="G681">
        <v>1988</v>
      </c>
      <c r="H681">
        <v>140.98699999999999</v>
      </c>
    </row>
    <row r="682" spans="2:9" x14ac:dyDescent="0.2">
      <c r="B682" t="s">
        <v>197</v>
      </c>
      <c r="C682" t="s">
        <v>173</v>
      </c>
      <c r="D682" t="s">
        <v>212</v>
      </c>
      <c r="E682" t="s">
        <v>175</v>
      </c>
      <c r="F682" t="s">
        <v>176</v>
      </c>
      <c r="G682">
        <v>1989</v>
      </c>
      <c r="H682">
        <v>150.40700000000001</v>
      </c>
    </row>
    <row r="683" spans="2:9" x14ac:dyDescent="0.2">
      <c r="B683" t="s">
        <v>197</v>
      </c>
      <c r="C683" t="s">
        <v>173</v>
      </c>
      <c r="D683" t="s">
        <v>212</v>
      </c>
      <c r="E683" t="s">
        <v>175</v>
      </c>
      <c r="F683" t="s">
        <v>176</v>
      </c>
      <c r="G683">
        <v>1990</v>
      </c>
      <c r="H683">
        <v>304.15300000000002</v>
      </c>
    </row>
    <row r="684" spans="2:9" x14ac:dyDescent="0.2">
      <c r="B684" t="s">
        <v>197</v>
      </c>
      <c r="C684" t="s">
        <v>173</v>
      </c>
      <c r="D684" t="s">
        <v>212</v>
      </c>
      <c r="E684" t="s">
        <v>175</v>
      </c>
      <c r="F684" t="s">
        <v>176</v>
      </c>
      <c r="G684">
        <v>1991</v>
      </c>
      <c r="H684">
        <v>327.92</v>
      </c>
    </row>
    <row r="685" spans="2:9" x14ac:dyDescent="0.2">
      <c r="B685" t="s">
        <v>197</v>
      </c>
      <c r="C685" t="s">
        <v>173</v>
      </c>
      <c r="D685" t="s">
        <v>212</v>
      </c>
      <c r="E685" t="s">
        <v>175</v>
      </c>
      <c r="F685" t="s">
        <v>176</v>
      </c>
      <c r="G685">
        <v>1992</v>
      </c>
      <c r="H685">
        <v>196.75299999999999</v>
      </c>
    </row>
    <row r="686" spans="2:9" x14ac:dyDescent="0.2">
      <c r="B686" t="s">
        <v>197</v>
      </c>
      <c r="C686" t="s">
        <v>173</v>
      </c>
      <c r="D686" t="s">
        <v>212</v>
      </c>
      <c r="E686" t="s">
        <v>175</v>
      </c>
      <c r="F686" t="s">
        <v>176</v>
      </c>
      <c r="G686">
        <v>1993</v>
      </c>
      <c r="H686">
        <v>192.34399999999999</v>
      </c>
      <c r="I686" t="s">
        <v>177</v>
      </c>
    </row>
    <row r="687" spans="2:9" x14ac:dyDescent="0.2">
      <c r="B687" t="s">
        <v>197</v>
      </c>
      <c r="C687" t="s">
        <v>173</v>
      </c>
      <c r="D687" t="s">
        <v>212</v>
      </c>
      <c r="E687" t="s">
        <v>175</v>
      </c>
      <c r="F687" t="s">
        <v>176</v>
      </c>
      <c r="G687">
        <v>1994</v>
      </c>
      <c r="H687">
        <v>194.559</v>
      </c>
    </row>
    <row r="688" spans="2:9" x14ac:dyDescent="0.2">
      <c r="B688" t="s">
        <v>197</v>
      </c>
      <c r="C688" t="s">
        <v>173</v>
      </c>
      <c r="D688" t="s">
        <v>212</v>
      </c>
      <c r="E688" t="s">
        <v>175</v>
      </c>
      <c r="F688" t="s">
        <v>176</v>
      </c>
      <c r="G688">
        <v>1995</v>
      </c>
      <c r="H688">
        <v>212.92</v>
      </c>
    </row>
    <row r="689" spans="2:9" x14ac:dyDescent="0.2">
      <c r="B689" t="s">
        <v>197</v>
      </c>
      <c r="C689" t="s">
        <v>173</v>
      </c>
      <c r="D689" t="s">
        <v>212</v>
      </c>
      <c r="E689" t="s">
        <v>175</v>
      </c>
      <c r="F689" t="s">
        <v>176</v>
      </c>
      <c r="G689">
        <v>1996</v>
      </c>
      <c r="H689">
        <v>216.09899999999999</v>
      </c>
    </row>
    <row r="690" spans="2:9" x14ac:dyDescent="0.2">
      <c r="B690" t="s">
        <v>197</v>
      </c>
      <c r="C690" t="s">
        <v>173</v>
      </c>
      <c r="D690" t="s">
        <v>212</v>
      </c>
      <c r="E690" t="s">
        <v>175</v>
      </c>
      <c r="F690" t="s">
        <v>176</v>
      </c>
      <c r="G690">
        <v>1997</v>
      </c>
      <c r="H690">
        <v>240.345</v>
      </c>
    </row>
    <row r="691" spans="2:9" x14ac:dyDescent="0.2">
      <c r="B691" t="s">
        <v>197</v>
      </c>
      <c r="C691" t="s">
        <v>173</v>
      </c>
      <c r="D691" t="s">
        <v>212</v>
      </c>
      <c r="E691" t="s">
        <v>175</v>
      </c>
      <c r="F691" t="s">
        <v>176</v>
      </c>
      <c r="G691">
        <v>1998</v>
      </c>
      <c r="H691">
        <v>257.30799999999999</v>
      </c>
    </row>
    <row r="692" spans="2:9" x14ac:dyDescent="0.2">
      <c r="B692" t="s">
        <v>197</v>
      </c>
      <c r="C692" t="s">
        <v>173</v>
      </c>
      <c r="D692" t="s">
        <v>212</v>
      </c>
      <c r="E692" t="s">
        <v>175</v>
      </c>
      <c r="F692" t="s">
        <v>176</v>
      </c>
      <c r="G692">
        <v>1999</v>
      </c>
      <c r="H692">
        <v>277.14600000000002</v>
      </c>
    </row>
    <row r="693" spans="2:9" x14ac:dyDescent="0.2">
      <c r="B693" t="s">
        <v>197</v>
      </c>
      <c r="C693" t="s">
        <v>173</v>
      </c>
      <c r="D693" t="s">
        <v>212</v>
      </c>
      <c r="E693" t="s">
        <v>175</v>
      </c>
      <c r="F693" t="s">
        <v>176</v>
      </c>
      <c r="G693">
        <v>2000</v>
      </c>
      <c r="H693">
        <v>317.42399999999998</v>
      </c>
    </row>
    <row r="694" spans="2:9" x14ac:dyDescent="0.2">
      <c r="B694" t="s">
        <v>197</v>
      </c>
      <c r="C694" t="s">
        <v>173</v>
      </c>
      <c r="D694" t="s">
        <v>212</v>
      </c>
      <c r="E694" t="s">
        <v>175</v>
      </c>
      <c r="F694" t="s">
        <v>176</v>
      </c>
      <c r="G694">
        <v>2001</v>
      </c>
      <c r="H694">
        <v>438.21300000000002</v>
      </c>
      <c r="I694" t="s">
        <v>177</v>
      </c>
    </row>
    <row r="695" spans="2:9" x14ac:dyDescent="0.2">
      <c r="B695" t="s">
        <v>197</v>
      </c>
      <c r="C695" t="s">
        <v>173</v>
      </c>
      <c r="D695" t="s">
        <v>212</v>
      </c>
      <c r="E695" t="s">
        <v>175</v>
      </c>
      <c r="F695" t="s">
        <v>176</v>
      </c>
      <c r="G695">
        <v>2002</v>
      </c>
      <c r="H695">
        <v>473.25</v>
      </c>
    </row>
    <row r="696" spans="2:9" x14ac:dyDescent="0.2">
      <c r="B696" t="s">
        <v>197</v>
      </c>
      <c r="C696" t="s">
        <v>173</v>
      </c>
      <c r="D696" t="s">
        <v>212</v>
      </c>
      <c r="E696" t="s">
        <v>175</v>
      </c>
      <c r="F696" t="s">
        <v>176</v>
      </c>
      <c r="G696">
        <v>2003</v>
      </c>
      <c r="H696">
        <v>469.947</v>
      </c>
    </row>
    <row r="697" spans="2:9" x14ac:dyDescent="0.2">
      <c r="B697" t="s">
        <v>197</v>
      </c>
      <c r="C697" t="s">
        <v>173</v>
      </c>
      <c r="D697" t="s">
        <v>212</v>
      </c>
      <c r="E697" t="s">
        <v>175</v>
      </c>
      <c r="F697" t="s">
        <v>176</v>
      </c>
      <c r="G697">
        <v>2004</v>
      </c>
      <c r="H697">
        <v>498.18700000000001</v>
      </c>
    </row>
    <row r="698" spans="2:9" x14ac:dyDescent="0.2">
      <c r="B698" t="s">
        <v>197</v>
      </c>
      <c r="C698" t="s">
        <v>173</v>
      </c>
      <c r="D698" t="s">
        <v>212</v>
      </c>
      <c r="E698" t="s">
        <v>175</v>
      </c>
      <c r="F698" t="s">
        <v>176</v>
      </c>
      <c r="G698">
        <v>2005</v>
      </c>
      <c r="H698">
        <v>516.54499999999996</v>
      </c>
    </row>
    <row r="699" spans="2:9" x14ac:dyDescent="0.2">
      <c r="B699" t="s">
        <v>197</v>
      </c>
      <c r="C699" t="s">
        <v>173</v>
      </c>
      <c r="D699" t="s">
        <v>212</v>
      </c>
      <c r="E699" t="s">
        <v>175</v>
      </c>
      <c r="F699" t="s">
        <v>176</v>
      </c>
      <c r="G699">
        <v>2006</v>
      </c>
      <c r="H699">
        <v>550.58500000000004</v>
      </c>
    </row>
    <row r="700" spans="2:9" x14ac:dyDescent="0.2">
      <c r="B700" t="s">
        <v>197</v>
      </c>
      <c r="C700" t="s">
        <v>173</v>
      </c>
      <c r="D700" t="s">
        <v>212</v>
      </c>
      <c r="E700" t="s">
        <v>175</v>
      </c>
      <c r="F700" t="s">
        <v>176</v>
      </c>
      <c r="G700">
        <v>2007</v>
      </c>
      <c r="H700">
        <v>586.76800000000003</v>
      </c>
    </row>
    <row r="701" spans="2:9" x14ac:dyDescent="0.2">
      <c r="B701" t="s">
        <v>197</v>
      </c>
      <c r="C701" t="s">
        <v>173</v>
      </c>
      <c r="D701" t="s">
        <v>212</v>
      </c>
      <c r="E701" t="s">
        <v>175</v>
      </c>
      <c r="F701" t="s">
        <v>176</v>
      </c>
      <c r="G701">
        <v>2008</v>
      </c>
      <c r="H701">
        <v>622.95500000000004</v>
      </c>
    </row>
    <row r="702" spans="2:9" x14ac:dyDescent="0.2">
      <c r="B702" t="s">
        <v>197</v>
      </c>
      <c r="C702" t="s">
        <v>173</v>
      </c>
      <c r="D702" t="s">
        <v>212</v>
      </c>
      <c r="E702" t="s">
        <v>175</v>
      </c>
      <c r="F702" t="s">
        <v>176</v>
      </c>
      <c r="G702">
        <v>2009</v>
      </c>
      <c r="H702">
        <v>626.41899999999998</v>
      </c>
    </row>
    <row r="703" spans="2:9" x14ac:dyDescent="0.2">
      <c r="B703" t="s">
        <v>197</v>
      </c>
      <c r="C703" t="s">
        <v>173</v>
      </c>
      <c r="D703" t="s">
        <v>212</v>
      </c>
      <c r="E703" t="s">
        <v>175</v>
      </c>
      <c r="F703" t="s">
        <v>176</v>
      </c>
      <c r="G703">
        <v>2010</v>
      </c>
      <c r="H703">
        <v>624.31100000000004</v>
      </c>
    </row>
    <row r="704" spans="2:9" x14ac:dyDescent="0.2">
      <c r="B704" t="s">
        <v>197</v>
      </c>
      <c r="C704" t="s">
        <v>173</v>
      </c>
      <c r="D704" t="s">
        <v>212</v>
      </c>
      <c r="E704" t="s">
        <v>175</v>
      </c>
      <c r="F704" t="s">
        <v>176</v>
      </c>
      <c r="G704">
        <v>2011</v>
      </c>
      <c r="H704">
        <v>719.00599999999997</v>
      </c>
      <c r="I704" t="s">
        <v>177</v>
      </c>
    </row>
    <row r="705" spans="2:9" x14ac:dyDescent="0.2">
      <c r="B705" t="s">
        <v>197</v>
      </c>
      <c r="C705" t="s">
        <v>173</v>
      </c>
      <c r="D705" t="s">
        <v>212</v>
      </c>
      <c r="E705" t="s">
        <v>175</v>
      </c>
      <c r="F705" t="s">
        <v>176</v>
      </c>
      <c r="G705">
        <v>2012</v>
      </c>
      <c r="H705">
        <v>770.63699999999994</v>
      </c>
    </row>
    <row r="706" spans="2:9" x14ac:dyDescent="0.2">
      <c r="B706" t="s">
        <v>197</v>
      </c>
      <c r="C706" t="s">
        <v>173</v>
      </c>
      <c r="D706" t="s">
        <v>212</v>
      </c>
      <c r="E706" t="s">
        <v>175</v>
      </c>
      <c r="F706" t="s">
        <v>176</v>
      </c>
      <c r="G706">
        <v>2013</v>
      </c>
      <c r="H706">
        <v>789.32799999999997</v>
      </c>
    </row>
    <row r="707" spans="2:9" x14ac:dyDescent="0.2">
      <c r="B707" t="s">
        <v>197</v>
      </c>
      <c r="C707" t="s">
        <v>173</v>
      </c>
      <c r="D707" t="s">
        <v>212</v>
      </c>
      <c r="E707" t="s">
        <v>175</v>
      </c>
      <c r="F707" t="s">
        <v>176</v>
      </c>
      <c r="G707">
        <v>2014</v>
      </c>
      <c r="H707">
        <v>812.08100000000002</v>
      </c>
    </row>
    <row r="708" spans="2:9" x14ac:dyDescent="0.2">
      <c r="B708" t="s">
        <v>197</v>
      </c>
      <c r="C708" t="s">
        <v>173</v>
      </c>
      <c r="D708" t="s">
        <v>212</v>
      </c>
      <c r="E708" t="s">
        <v>175</v>
      </c>
      <c r="F708" t="s">
        <v>176</v>
      </c>
      <c r="G708">
        <v>2015</v>
      </c>
      <c r="H708">
        <v>837.68899999999996</v>
      </c>
    </row>
    <row r="709" spans="2:9" x14ac:dyDescent="0.2">
      <c r="B709" t="s">
        <v>197</v>
      </c>
      <c r="C709" t="s">
        <v>173</v>
      </c>
      <c r="D709" t="s">
        <v>212</v>
      </c>
      <c r="E709" t="s">
        <v>175</v>
      </c>
      <c r="F709" t="s">
        <v>176</v>
      </c>
      <c r="G709">
        <v>2016</v>
      </c>
      <c r="H709">
        <v>838.32899999999995</v>
      </c>
    </row>
    <row r="710" spans="2:9" x14ac:dyDescent="0.2">
      <c r="B710" t="s">
        <v>197</v>
      </c>
      <c r="C710" t="s">
        <v>173</v>
      </c>
      <c r="D710" t="s">
        <v>212</v>
      </c>
      <c r="E710" t="s">
        <v>175</v>
      </c>
      <c r="F710" t="s">
        <v>176</v>
      </c>
      <c r="G710">
        <v>2017</v>
      </c>
      <c r="H710">
        <v>858.36400000000003</v>
      </c>
    </row>
    <row r="711" spans="2:9" x14ac:dyDescent="0.2">
      <c r="B711" t="s">
        <v>197</v>
      </c>
      <c r="C711" t="s">
        <v>173</v>
      </c>
      <c r="D711" t="s">
        <v>212</v>
      </c>
      <c r="E711" t="s">
        <v>175</v>
      </c>
      <c r="F711" t="s">
        <v>176</v>
      </c>
      <c r="G711">
        <v>2018</v>
      </c>
      <c r="H711">
        <v>877.61500000000001</v>
      </c>
      <c r="I711" t="s">
        <v>178</v>
      </c>
    </row>
    <row r="712" spans="2:9" x14ac:dyDescent="0.2">
      <c r="B712" t="s">
        <v>198</v>
      </c>
      <c r="C712" t="s">
        <v>173</v>
      </c>
      <c r="D712" t="s">
        <v>212</v>
      </c>
      <c r="E712" t="s">
        <v>175</v>
      </c>
      <c r="F712" t="s">
        <v>176</v>
      </c>
      <c r="G712">
        <v>1970</v>
      </c>
      <c r="H712">
        <v>16.914999999999999</v>
      </c>
    </row>
    <row r="713" spans="2:9" x14ac:dyDescent="0.2">
      <c r="B713" t="s">
        <v>198</v>
      </c>
      <c r="C713" t="s">
        <v>173</v>
      </c>
      <c r="D713" t="s">
        <v>212</v>
      </c>
      <c r="E713" t="s">
        <v>175</v>
      </c>
      <c r="F713" t="s">
        <v>176</v>
      </c>
      <c r="G713">
        <v>1971</v>
      </c>
      <c r="H713">
        <v>18.32</v>
      </c>
    </row>
    <row r="714" spans="2:9" x14ac:dyDescent="0.2">
      <c r="B714" t="s">
        <v>198</v>
      </c>
      <c r="C714" t="s">
        <v>173</v>
      </c>
      <c r="D714" t="s">
        <v>212</v>
      </c>
      <c r="E714" t="s">
        <v>175</v>
      </c>
      <c r="F714" t="s">
        <v>176</v>
      </c>
      <c r="G714">
        <v>1972</v>
      </c>
      <c r="H714">
        <v>19.157</v>
      </c>
    </row>
    <row r="715" spans="2:9" x14ac:dyDescent="0.2">
      <c r="B715" t="s">
        <v>198</v>
      </c>
      <c r="C715" t="s">
        <v>173</v>
      </c>
      <c r="D715" t="s">
        <v>212</v>
      </c>
      <c r="E715" t="s">
        <v>175</v>
      </c>
      <c r="F715" t="s">
        <v>176</v>
      </c>
      <c r="G715">
        <v>1973</v>
      </c>
      <c r="H715">
        <v>21.93</v>
      </c>
    </row>
    <row r="716" spans="2:9" x14ac:dyDescent="0.2">
      <c r="B716" t="s">
        <v>198</v>
      </c>
      <c r="C716" t="s">
        <v>173</v>
      </c>
      <c r="D716" t="s">
        <v>212</v>
      </c>
      <c r="E716" t="s">
        <v>175</v>
      </c>
      <c r="F716" t="s">
        <v>176</v>
      </c>
      <c r="G716">
        <v>1974</v>
      </c>
      <c r="H716">
        <v>21.343</v>
      </c>
    </row>
    <row r="717" spans="2:9" x14ac:dyDescent="0.2">
      <c r="B717" t="s">
        <v>198</v>
      </c>
      <c r="C717" t="s">
        <v>173</v>
      </c>
      <c r="D717" t="s">
        <v>212</v>
      </c>
      <c r="E717" t="s">
        <v>175</v>
      </c>
      <c r="F717" t="s">
        <v>176</v>
      </c>
      <c r="G717">
        <v>1975</v>
      </c>
      <c r="H717">
        <v>20.425999999999998</v>
      </c>
    </row>
    <row r="718" spans="2:9" x14ac:dyDescent="0.2">
      <c r="B718" t="s">
        <v>198</v>
      </c>
      <c r="C718" t="s">
        <v>173</v>
      </c>
      <c r="D718" t="s">
        <v>212</v>
      </c>
      <c r="E718" t="s">
        <v>175</v>
      </c>
      <c r="F718" t="s">
        <v>176</v>
      </c>
      <c r="G718">
        <v>1976</v>
      </c>
      <c r="H718">
        <v>22.841999999999999</v>
      </c>
    </row>
    <row r="719" spans="2:9" x14ac:dyDescent="0.2">
      <c r="B719" t="s">
        <v>198</v>
      </c>
      <c r="C719" t="s">
        <v>173</v>
      </c>
      <c r="D719" t="s">
        <v>212</v>
      </c>
      <c r="E719" t="s">
        <v>175</v>
      </c>
      <c r="F719" t="s">
        <v>176</v>
      </c>
      <c r="G719">
        <v>1977</v>
      </c>
      <c r="H719">
        <v>25.164999999999999</v>
      </c>
    </row>
    <row r="720" spans="2:9" x14ac:dyDescent="0.2">
      <c r="B720" t="s">
        <v>198</v>
      </c>
      <c r="C720" t="s">
        <v>173</v>
      </c>
      <c r="D720" t="s">
        <v>212</v>
      </c>
      <c r="E720" t="s">
        <v>175</v>
      </c>
      <c r="F720" t="s">
        <v>176</v>
      </c>
      <c r="G720">
        <v>1978</v>
      </c>
      <c r="H720">
        <v>27.164999999999999</v>
      </c>
    </row>
    <row r="721" spans="2:8" x14ac:dyDescent="0.2">
      <c r="B721" t="s">
        <v>198</v>
      </c>
      <c r="C721" t="s">
        <v>173</v>
      </c>
      <c r="D721" t="s">
        <v>212</v>
      </c>
      <c r="E721" t="s">
        <v>175</v>
      </c>
      <c r="F721" t="s">
        <v>176</v>
      </c>
      <c r="G721">
        <v>1979</v>
      </c>
      <c r="H721">
        <v>33.534999999999997</v>
      </c>
    </row>
    <row r="722" spans="2:8" x14ac:dyDescent="0.2">
      <c r="B722" t="s">
        <v>198</v>
      </c>
      <c r="C722" t="s">
        <v>173</v>
      </c>
      <c r="D722" t="s">
        <v>212</v>
      </c>
      <c r="E722" t="s">
        <v>175</v>
      </c>
      <c r="F722" t="s">
        <v>176</v>
      </c>
      <c r="G722">
        <v>1980</v>
      </c>
      <c r="H722">
        <v>40.362000000000002</v>
      </c>
    </row>
    <row r="723" spans="2:8" x14ac:dyDescent="0.2">
      <c r="B723" t="s">
        <v>198</v>
      </c>
      <c r="C723" t="s">
        <v>173</v>
      </c>
      <c r="D723" t="s">
        <v>212</v>
      </c>
      <c r="E723" t="s">
        <v>175</v>
      </c>
      <c r="F723" t="s">
        <v>176</v>
      </c>
      <c r="G723">
        <v>1981</v>
      </c>
      <c r="H723">
        <v>47.15</v>
      </c>
    </row>
    <row r="724" spans="2:8" x14ac:dyDescent="0.2">
      <c r="B724" t="s">
        <v>198</v>
      </c>
      <c r="C724" t="s">
        <v>173</v>
      </c>
      <c r="D724" t="s">
        <v>212</v>
      </c>
      <c r="E724" t="s">
        <v>175</v>
      </c>
      <c r="F724" t="s">
        <v>176</v>
      </c>
      <c r="G724">
        <v>1982</v>
      </c>
      <c r="H724">
        <v>54.621000000000002</v>
      </c>
    </row>
    <row r="725" spans="2:8" x14ac:dyDescent="0.2">
      <c r="B725" t="s">
        <v>198</v>
      </c>
      <c r="C725" t="s">
        <v>173</v>
      </c>
      <c r="D725" t="s">
        <v>212</v>
      </c>
      <c r="E725" t="s">
        <v>175</v>
      </c>
      <c r="F725" t="s">
        <v>176</v>
      </c>
      <c r="G725">
        <v>1983</v>
      </c>
      <c r="H725">
        <v>61.765999999999998</v>
      </c>
    </row>
    <row r="726" spans="2:8" x14ac:dyDescent="0.2">
      <c r="B726" t="s">
        <v>198</v>
      </c>
      <c r="C726" t="s">
        <v>173</v>
      </c>
      <c r="D726" t="s">
        <v>212</v>
      </c>
      <c r="E726" t="s">
        <v>175</v>
      </c>
      <c r="F726" t="s">
        <v>176</v>
      </c>
      <c r="G726">
        <v>1984</v>
      </c>
      <c r="H726">
        <v>67.046000000000006</v>
      </c>
    </row>
    <row r="727" spans="2:8" x14ac:dyDescent="0.2">
      <c r="B727" t="s">
        <v>198</v>
      </c>
      <c r="C727" t="s">
        <v>173</v>
      </c>
      <c r="D727" t="s">
        <v>212</v>
      </c>
      <c r="E727" t="s">
        <v>175</v>
      </c>
      <c r="F727" t="s">
        <v>176</v>
      </c>
      <c r="G727">
        <v>1985</v>
      </c>
      <c r="H727">
        <v>76.100999999999999</v>
      </c>
    </row>
    <row r="728" spans="2:8" x14ac:dyDescent="0.2">
      <c r="B728" t="s">
        <v>198</v>
      </c>
      <c r="C728" t="s">
        <v>173</v>
      </c>
      <c r="D728" t="s">
        <v>212</v>
      </c>
      <c r="E728" t="s">
        <v>175</v>
      </c>
      <c r="F728" t="s">
        <v>176</v>
      </c>
      <c r="G728">
        <v>1986</v>
      </c>
      <c r="H728">
        <v>80.980999999999995</v>
      </c>
    </row>
    <row r="729" spans="2:8" x14ac:dyDescent="0.2">
      <c r="B729" t="s">
        <v>198</v>
      </c>
      <c r="C729" t="s">
        <v>173</v>
      </c>
      <c r="D729" t="s">
        <v>212</v>
      </c>
      <c r="E729" t="s">
        <v>175</v>
      </c>
      <c r="F729" t="s">
        <v>176</v>
      </c>
      <c r="G729">
        <v>1987</v>
      </c>
      <c r="H729">
        <v>92.715000000000003</v>
      </c>
    </row>
    <row r="730" spans="2:8" x14ac:dyDescent="0.2">
      <c r="B730" t="s">
        <v>198</v>
      </c>
      <c r="C730" t="s">
        <v>173</v>
      </c>
      <c r="D730" t="s">
        <v>212</v>
      </c>
      <c r="E730" t="s">
        <v>175</v>
      </c>
      <c r="F730" t="s">
        <v>176</v>
      </c>
      <c r="G730">
        <v>1988</v>
      </c>
      <c r="H730">
        <v>102.324</v>
      </c>
    </row>
    <row r="731" spans="2:8" x14ac:dyDescent="0.2">
      <c r="B731" t="s">
        <v>198</v>
      </c>
      <c r="C731" t="s">
        <v>173</v>
      </c>
      <c r="D731" t="s">
        <v>212</v>
      </c>
      <c r="E731" t="s">
        <v>175</v>
      </c>
      <c r="F731" t="s">
        <v>176</v>
      </c>
      <c r="G731">
        <v>1989</v>
      </c>
      <c r="H731">
        <v>115.68899999999999</v>
      </c>
    </row>
    <row r="732" spans="2:8" x14ac:dyDescent="0.2">
      <c r="B732" t="s">
        <v>198</v>
      </c>
      <c r="C732" t="s">
        <v>173</v>
      </c>
      <c r="D732" t="s">
        <v>212</v>
      </c>
      <c r="E732" t="s">
        <v>175</v>
      </c>
      <c r="F732" t="s">
        <v>176</v>
      </c>
      <c r="G732">
        <v>1990</v>
      </c>
      <c r="H732">
        <v>122.70399999999999</v>
      </c>
    </row>
    <row r="733" spans="2:8" x14ac:dyDescent="0.2">
      <c r="B733" t="s">
        <v>198</v>
      </c>
      <c r="C733" t="s">
        <v>173</v>
      </c>
      <c r="D733" t="s">
        <v>212</v>
      </c>
      <c r="E733" t="s">
        <v>175</v>
      </c>
      <c r="F733" t="s">
        <v>176</v>
      </c>
      <c r="G733">
        <v>1991</v>
      </c>
      <c r="H733">
        <v>138.09700000000001</v>
      </c>
    </row>
    <row r="734" spans="2:8" x14ac:dyDescent="0.2">
      <c r="B734" t="s">
        <v>198</v>
      </c>
      <c r="C734" t="s">
        <v>173</v>
      </c>
      <c r="D734" t="s">
        <v>212</v>
      </c>
      <c r="E734" t="s">
        <v>175</v>
      </c>
      <c r="F734" t="s">
        <v>176</v>
      </c>
      <c r="G734">
        <v>1992</v>
      </c>
      <c r="H734">
        <v>150.31899999999999</v>
      </c>
    </row>
    <row r="735" spans="2:8" x14ac:dyDescent="0.2">
      <c r="B735" t="s">
        <v>198</v>
      </c>
      <c r="C735" t="s">
        <v>173</v>
      </c>
      <c r="D735" t="s">
        <v>212</v>
      </c>
      <c r="E735" t="s">
        <v>175</v>
      </c>
      <c r="F735" t="s">
        <v>176</v>
      </c>
      <c r="G735">
        <v>1993</v>
      </c>
      <c r="H735">
        <v>155.12899999999999</v>
      </c>
    </row>
    <row r="736" spans="2:8" x14ac:dyDescent="0.2">
      <c r="B736" t="s">
        <v>198</v>
      </c>
      <c r="C736" t="s">
        <v>173</v>
      </c>
      <c r="D736" t="s">
        <v>212</v>
      </c>
      <c r="E736" t="s">
        <v>175</v>
      </c>
      <c r="F736" t="s">
        <v>176</v>
      </c>
      <c r="G736">
        <v>1994</v>
      </c>
      <c r="H736">
        <v>171.83</v>
      </c>
    </row>
    <row r="737" spans="2:9" x14ac:dyDescent="0.2">
      <c r="B737" t="s">
        <v>198</v>
      </c>
      <c r="C737" t="s">
        <v>173</v>
      </c>
      <c r="D737" t="s">
        <v>212</v>
      </c>
      <c r="E737" t="s">
        <v>175</v>
      </c>
      <c r="F737" t="s">
        <v>176</v>
      </c>
      <c r="G737">
        <v>1995</v>
      </c>
      <c r="H737">
        <v>174.203</v>
      </c>
    </row>
    <row r="738" spans="2:9" x14ac:dyDescent="0.2">
      <c r="B738" t="s">
        <v>198</v>
      </c>
      <c r="C738" t="s">
        <v>173</v>
      </c>
      <c r="D738" t="s">
        <v>212</v>
      </c>
      <c r="E738" t="s">
        <v>175</v>
      </c>
      <c r="F738" t="s">
        <v>176</v>
      </c>
      <c r="G738">
        <v>1996</v>
      </c>
      <c r="H738">
        <v>186.07300000000001</v>
      </c>
    </row>
    <row r="739" spans="2:9" x14ac:dyDescent="0.2">
      <c r="B739" t="s">
        <v>198</v>
      </c>
      <c r="C739" t="s">
        <v>173</v>
      </c>
      <c r="D739" t="s">
        <v>212</v>
      </c>
      <c r="E739" t="s">
        <v>175</v>
      </c>
      <c r="F739" t="s">
        <v>176</v>
      </c>
      <c r="G739">
        <v>1997</v>
      </c>
      <c r="H739">
        <v>248.631</v>
      </c>
      <c r="I739" t="s">
        <v>177</v>
      </c>
    </row>
    <row r="740" spans="2:9" x14ac:dyDescent="0.2">
      <c r="B740" t="s">
        <v>198</v>
      </c>
      <c r="C740" t="s">
        <v>173</v>
      </c>
      <c r="D740" t="s">
        <v>212</v>
      </c>
      <c r="E740" t="s">
        <v>175</v>
      </c>
      <c r="F740" t="s">
        <v>176</v>
      </c>
      <c r="G740">
        <v>1998</v>
      </c>
      <c r="H740">
        <v>258.55500000000001</v>
      </c>
    </row>
    <row r="741" spans="2:9" x14ac:dyDescent="0.2">
      <c r="B741" t="s">
        <v>198</v>
      </c>
      <c r="C741" t="s">
        <v>173</v>
      </c>
      <c r="D741" t="s">
        <v>212</v>
      </c>
      <c r="E741" t="s">
        <v>175</v>
      </c>
      <c r="F741" t="s">
        <v>176</v>
      </c>
      <c r="G741">
        <v>1999</v>
      </c>
      <c r="H741">
        <v>278.80099999999999</v>
      </c>
    </row>
    <row r="742" spans="2:9" x14ac:dyDescent="0.2">
      <c r="B742" t="s">
        <v>198</v>
      </c>
      <c r="C742" t="s">
        <v>173</v>
      </c>
      <c r="D742" t="s">
        <v>212</v>
      </c>
      <c r="E742" t="s">
        <v>175</v>
      </c>
      <c r="F742" t="s">
        <v>176</v>
      </c>
      <c r="G742">
        <v>2000</v>
      </c>
      <c r="H742">
        <v>323.57299999999998</v>
      </c>
    </row>
    <row r="743" spans="2:9" x14ac:dyDescent="0.2">
      <c r="B743" t="s">
        <v>198</v>
      </c>
      <c r="C743" t="s">
        <v>173</v>
      </c>
      <c r="D743" t="s">
        <v>212</v>
      </c>
      <c r="E743" t="s">
        <v>175</v>
      </c>
      <c r="F743" t="s">
        <v>176</v>
      </c>
      <c r="G743">
        <v>2001</v>
      </c>
      <c r="H743">
        <v>362.77100000000002</v>
      </c>
    </row>
    <row r="744" spans="2:9" x14ac:dyDescent="0.2">
      <c r="B744" t="s">
        <v>198</v>
      </c>
      <c r="C744" t="s">
        <v>173</v>
      </c>
      <c r="D744" t="s">
        <v>212</v>
      </c>
      <c r="E744" t="s">
        <v>175</v>
      </c>
      <c r="F744" t="s">
        <v>176</v>
      </c>
      <c r="G744">
        <v>2002</v>
      </c>
      <c r="H744">
        <v>394.43</v>
      </c>
    </row>
    <row r="745" spans="2:9" x14ac:dyDescent="0.2">
      <c r="B745" t="s">
        <v>198</v>
      </c>
      <c r="C745" t="s">
        <v>173</v>
      </c>
      <c r="D745" t="s">
        <v>212</v>
      </c>
      <c r="E745" t="s">
        <v>175</v>
      </c>
      <c r="F745" t="s">
        <v>176</v>
      </c>
      <c r="G745">
        <v>2003</v>
      </c>
      <c r="H745">
        <v>423.57900000000001</v>
      </c>
    </row>
    <row r="746" spans="2:9" x14ac:dyDescent="0.2">
      <c r="B746" t="s">
        <v>198</v>
      </c>
      <c r="C746" t="s">
        <v>173</v>
      </c>
      <c r="D746" t="s">
        <v>212</v>
      </c>
      <c r="E746" t="s">
        <v>175</v>
      </c>
      <c r="F746" t="s">
        <v>176</v>
      </c>
      <c r="G746">
        <v>2004</v>
      </c>
      <c r="H746">
        <v>431.17899999999997</v>
      </c>
    </row>
    <row r="747" spans="2:9" x14ac:dyDescent="0.2">
      <c r="B747" t="s">
        <v>198</v>
      </c>
      <c r="C747" t="s">
        <v>173</v>
      </c>
      <c r="D747" t="s">
        <v>212</v>
      </c>
      <c r="E747" t="s">
        <v>175</v>
      </c>
      <c r="F747" t="s">
        <v>176</v>
      </c>
      <c r="G747">
        <v>2005</v>
      </c>
      <c r="H747">
        <v>428.02600000000001</v>
      </c>
    </row>
    <row r="748" spans="2:9" x14ac:dyDescent="0.2">
      <c r="B748" t="s">
        <v>198</v>
      </c>
      <c r="C748" t="s">
        <v>173</v>
      </c>
      <c r="D748" t="s">
        <v>212</v>
      </c>
      <c r="E748" t="s">
        <v>175</v>
      </c>
      <c r="F748" t="s">
        <v>176</v>
      </c>
      <c r="G748">
        <v>2006</v>
      </c>
      <c r="H748">
        <v>432.54899999999998</v>
      </c>
    </row>
    <row r="749" spans="2:9" x14ac:dyDescent="0.2">
      <c r="B749" t="s">
        <v>198</v>
      </c>
      <c r="C749" t="s">
        <v>173</v>
      </c>
      <c r="D749" t="s">
        <v>212</v>
      </c>
      <c r="E749" t="s">
        <v>175</v>
      </c>
      <c r="F749" t="s">
        <v>176</v>
      </c>
      <c r="G749">
        <v>2007</v>
      </c>
      <c r="H749">
        <v>470.90199999999999</v>
      </c>
    </row>
    <row r="750" spans="2:9" x14ac:dyDescent="0.2">
      <c r="B750" t="s">
        <v>198</v>
      </c>
      <c r="C750" t="s">
        <v>173</v>
      </c>
      <c r="D750" t="s">
        <v>212</v>
      </c>
      <c r="E750" t="s">
        <v>175</v>
      </c>
      <c r="F750" t="s">
        <v>176</v>
      </c>
      <c r="G750">
        <v>2008</v>
      </c>
      <c r="H750">
        <v>462.20699999999999</v>
      </c>
    </row>
    <row r="751" spans="2:9" x14ac:dyDescent="0.2">
      <c r="B751" t="s">
        <v>198</v>
      </c>
      <c r="C751" t="s">
        <v>173</v>
      </c>
      <c r="D751" t="s">
        <v>212</v>
      </c>
      <c r="E751" t="s">
        <v>175</v>
      </c>
      <c r="F751" t="s">
        <v>176</v>
      </c>
      <c r="G751">
        <v>2009</v>
      </c>
      <c r="H751">
        <v>459.90199999999999</v>
      </c>
    </row>
    <row r="752" spans="2:9" x14ac:dyDescent="0.2">
      <c r="B752" t="s">
        <v>198</v>
      </c>
      <c r="C752" t="s">
        <v>173</v>
      </c>
      <c r="D752" t="s">
        <v>212</v>
      </c>
      <c r="E752" t="s">
        <v>175</v>
      </c>
      <c r="F752" t="s">
        <v>176</v>
      </c>
      <c r="G752">
        <v>2010</v>
      </c>
      <c r="H752">
        <v>485.62799999999999</v>
      </c>
    </row>
    <row r="753" spans="2:9" x14ac:dyDescent="0.2">
      <c r="B753" t="s">
        <v>198</v>
      </c>
      <c r="C753" t="s">
        <v>173</v>
      </c>
      <c r="D753" t="s">
        <v>212</v>
      </c>
      <c r="E753" t="s">
        <v>175</v>
      </c>
      <c r="F753" t="s">
        <v>176</v>
      </c>
      <c r="G753">
        <v>2011</v>
      </c>
      <c r="H753">
        <v>506.08600000000001</v>
      </c>
    </row>
    <row r="754" spans="2:9" x14ac:dyDescent="0.2">
      <c r="B754" t="s">
        <v>198</v>
      </c>
      <c r="C754" t="s">
        <v>173</v>
      </c>
      <c r="D754" t="s">
        <v>212</v>
      </c>
      <c r="E754" t="s">
        <v>175</v>
      </c>
      <c r="F754" t="s">
        <v>176</v>
      </c>
      <c r="G754">
        <v>2012</v>
      </c>
      <c r="H754">
        <v>508.77800000000002</v>
      </c>
    </row>
    <row r="755" spans="2:9" x14ac:dyDescent="0.2">
      <c r="B755" t="s">
        <v>198</v>
      </c>
      <c r="C755" t="s">
        <v>173</v>
      </c>
      <c r="D755" t="s">
        <v>212</v>
      </c>
      <c r="E755" t="s">
        <v>175</v>
      </c>
      <c r="F755" t="s">
        <v>176</v>
      </c>
      <c r="G755">
        <v>2013</v>
      </c>
      <c r="H755">
        <v>736.66600000000005</v>
      </c>
      <c r="I755" t="s">
        <v>177</v>
      </c>
    </row>
    <row r="756" spans="2:9" x14ac:dyDescent="0.2">
      <c r="B756" t="s">
        <v>198</v>
      </c>
      <c r="C756" t="s">
        <v>173</v>
      </c>
      <c r="D756" t="s">
        <v>212</v>
      </c>
      <c r="E756" t="s">
        <v>175</v>
      </c>
      <c r="F756" t="s">
        <v>176</v>
      </c>
      <c r="G756">
        <v>2014</v>
      </c>
      <c r="H756">
        <v>753.15300000000002</v>
      </c>
    </row>
    <row r="757" spans="2:9" x14ac:dyDescent="0.2">
      <c r="B757" t="s">
        <v>198</v>
      </c>
      <c r="C757" t="s">
        <v>173</v>
      </c>
      <c r="D757" t="s">
        <v>212</v>
      </c>
      <c r="E757" t="s">
        <v>175</v>
      </c>
      <c r="F757" t="s">
        <v>176</v>
      </c>
      <c r="G757">
        <v>2015</v>
      </c>
      <c r="H757">
        <v>763.47</v>
      </c>
    </row>
    <row r="758" spans="2:9" x14ac:dyDescent="0.2">
      <c r="B758" t="s">
        <v>198</v>
      </c>
      <c r="C758" t="s">
        <v>173</v>
      </c>
      <c r="D758" t="s">
        <v>212</v>
      </c>
      <c r="E758" t="s">
        <v>175</v>
      </c>
      <c r="F758" t="s">
        <v>176</v>
      </c>
      <c r="G758">
        <v>2016</v>
      </c>
      <c r="H758">
        <v>786.48099999999999</v>
      </c>
    </row>
    <row r="759" spans="2:9" x14ac:dyDescent="0.2">
      <c r="B759" t="s">
        <v>198</v>
      </c>
      <c r="C759" t="s">
        <v>173</v>
      </c>
      <c r="D759" t="s">
        <v>212</v>
      </c>
      <c r="E759" t="s">
        <v>175</v>
      </c>
      <c r="F759" t="s">
        <v>176</v>
      </c>
      <c r="G759">
        <v>2017</v>
      </c>
      <c r="H759">
        <v>835.851</v>
      </c>
    </row>
    <row r="760" spans="2:9" x14ac:dyDescent="0.2">
      <c r="B760" t="s">
        <v>198</v>
      </c>
      <c r="C760" t="s">
        <v>173</v>
      </c>
      <c r="D760" t="s">
        <v>212</v>
      </c>
      <c r="E760" t="s">
        <v>175</v>
      </c>
      <c r="F760" t="s">
        <v>176</v>
      </c>
      <c r="G760">
        <v>2018</v>
      </c>
      <c r="H760">
        <v>931.07100000000003</v>
      </c>
      <c r="I760" t="s">
        <v>180</v>
      </c>
    </row>
    <row r="761" spans="2:9" x14ac:dyDescent="0.2">
      <c r="B761" t="s">
        <v>199</v>
      </c>
      <c r="C761" t="s">
        <v>173</v>
      </c>
      <c r="D761" t="s">
        <v>212</v>
      </c>
      <c r="E761" t="s">
        <v>175</v>
      </c>
      <c r="F761" t="s">
        <v>176</v>
      </c>
      <c r="G761">
        <v>1999</v>
      </c>
      <c r="H761">
        <v>98.99</v>
      </c>
    </row>
    <row r="762" spans="2:9" x14ac:dyDescent="0.2">
      <c r="B762" t="s">
        <v>199</v>
      </c>
      <c r="C762" t="s">
        <v>173</v>
      </c>
      <c r="D762" t="s">
        <v>212</v>
      </c>
      <c r="E762" t="s">
        <v>175</v>
      </c>
      <c r="F762" t="s">
        <v>176</v>
      </c>
      <c r="G762">
        <v>2000</v>
      </c>
      <c r="H762">
        <v>124.896</v>
      </c>
    </row>
    <row r="763" spans="2:9" x14ac:dyDescent="0.2">
      <c r="B763" t="s">
        <v>199</v>
      </c>
      <c r="C763" t="s">
        <v>173</v>
      </c>
      <c r="D763" t="s">
        <v>212</v>
      </c>
      <c r="E763" t="s">
        <v>175</v>
      </c>
      <c r="F763" t="s">
        <v>176</v>
      </c>
      <c r="G763">
        <v>2001</v>
      </c>
      <c r="H763">
        <v>117.92700000000001</v>
      </c>
    </row>
    <row r="764" spans="2:9" x14ac:dyDescent="0.2">
      <c r="B764" t="s">
        <v>199</v>
      </c>
      <c r="C764" t="s">
        <v>173</v>
      </c>
      <c r="D764" t="s">
        <v>212</v>
      </c>
      <c r="E764" t="s">
        <v>175</v>
      </c>
      <c r="F764" t="s">
        <v>176</v>
      </c>
      <c r="G764">
        <v>2002</v>
      </c>
      <c r="H764">
        <v>146.41399999999999</v>
      </c>
    </row>
    <row r="765" spans="2:9" x14ac:dyDescent="0.2">
      <c r="B765" t="s">
        <v>199</v>
      </c>
      <c r="C765" t="s">
        <v>173</v>
      </c>
      <c r="D765" t="s">
        <v>212</v>
      </c>
      <c r="E765" t="s">
        <v>175</v>
      </c>
      <c r="F765" t="s">
        <v>176</v>
      </c>
      <c r="G765">
        <v>2003</v>
      </c>
      <c r="H765">
        <v>163.47499999999999</v>
      </c>
    </row>
    <row r="766" spans="2:9" x14ac:dyDescent="0.2">
      <c r="B766" t="s">
        <v>199</v>
      </c>
      <c r="C766" t="s">
        <v>173</v>
      </c>
      <c r="D766" t="s">
        <v>212</v>
      </c>
      <c r="E766" t="s">
        <v>175</v>
      </c>
      <c r="F766" t="s">
        <v>176</v>
      </c>
      <c r="G766">
        <v>2004</v>
      </c>
      <c r="H766">
        <v>204.37299999999999</v>
      </c>
    </row>
    <row r="767" spans="2:9" x14ac:dyDescent="0.2">
      <c r="B767" t="s">
        <v>199</v>
      </c>
      <c r="C767" t="s">
        <v>173</v>
      </c>
      <c r="D767" t="s">
        <v>212</v>
      </c>
      <c r="E767" t="s">
        <v>175</v>
      </c>
      <c r="F767" t="s">
        <v>176</v>
      </c>
      <c r="G767">
        <v>2005</v>
      </c>
      <c r="H767">
        <v>224.06200000000001</v>
      </c>
    </row>
    <row r="768" spans="2:9" x14ac:dyDescent="0.2">
      <c r="B768" t="s">
        <v>199</v>
      </c>
      <c r="C768" t="s">
        <v>173</v>
      </c>
      <c r="D768" t="s">
        <v>212</v>
      </c>
      <c r="E768" t="s">
        <v>175</v>
      </c>
      <c r="F768" t="s">
        <v>176</v>
      </c>
      <c r="G768">
        <v>2006</v>
      </c>
      <c r="H768">
        <v>229.67099999999999</v>
      </c>
    </row>
    <row r="769" spans="2:9" x14ac:dyDescent="0.2">
      <c r="B769" t="s">
        <v>199</v>
      </c>
      <c r="C769" t="s">
        <v>173</v>
      </c>
      <c r="D769" t="s">
        <v>212</v>
      </c>
      <c r="E769" t="s">
        <v>175</v>
      </c>
      <c r="F769" t="s">
        <v>176</v>
      </c>
      <c r="G769">
        <v>2007</v>
      </c>
      <c r="H769">
        <v>273.887</v>
      </c>
    </row>
    <row r="770" spans="2:9" x14ac:dyDescent="0.2">
      <c r="B770" t="s">
        <v>199</v>
      </c>
      <c r="C770" t="s">
        <v>173</v>
      </c>
      <c r="D770" t="s">
        <v>212</v>
      </c>
      <c r="E770" t="s">
        <v>175</v>
      </c>
      <c r="F770" t="s">
        <v>176</v>
      </c>
      <c r="G770">
        <v>2008</v>
      </c>
      <c r="H770">
        <v>297.34300000000002</v>
      </c>
    </row>
    <row r="771" spans="2:9" x14ac:dyDescent="0.2">
      <c r="B771" t="s">
        <v>199</v>
      </c>
      <c r="C771" t="s">
        <v>173</v>
      </c>
      <c r="D771" t="s">
        <v>212</v>
      </c>
      <c r="E771" t="s">
        <v>175</v>
      </c>
      <c r="F771" t="s">
        <v>176</v>
      </c>
      <c r="G771">
        <v>2009</v>
      </c>
      <c r="H771">
        <v>290.07299999999998</v>
      </c>
    </row>
    <row r="772" spans="2:9" x14ac:dyDescent="0.2">
      <c r="B772" t="s">
        <v>199</v>
      </c>
      <c r="C772" t="s">
        <v>173</v>
      </c>
      <c r="D772" t="s">
        <v>212</v>
      </c>
      <c r="E772" t="s">
        <v>175</v>
      </c>
      <c r="F772" t="s">
        <v>176</v>
      </c>
      <c r="G772">
        <v>2010</v>
      </c>
      <c r="H772">
        <v>322.63</v>
      </c>
    </row>
    <row r="773" spans="2:9" x14ac:dyDescent="0.2">
      <c r="B773" t="s">
        <v>199</v>
      </c>
      <c r="C773" t="s">
        <v>173</v>
      </c>
      <c r="D773" t="s">
        <v>212</v>
      </c>
      <c r="E773" t="s">
        <v>175</v>
      </c>
      <c r="F773" t="s">
        <v>176</v>
      </c>
      <c r="G773">
        <v>2011</v>
      </c>
      <c r="H773">
        <v>326.44299999999998</v>
      </c>
    </row>
    <row r="774" spans="2:9" x14ac:dyDescent="0.2">
      <c r="B774" t="s">
        <v>199</v>
      </c>
      <c r="C774" t="s">
        <v>173</v>
      </c>
      <c r="D774" t="s">
        <v>212</v>
      </c>
      <c r="E774" t="s">
        <v>175</v>
      </c>
      <c r="F774" t="s">
        <v>176</v>
      </c>
      <c r="G774">
        <v>2012</v>
      </c>
      <c r="H774">
        <v>353.20600000000002</v>
      </c>
    </row>
    <row r="775" spans="2:9" x14ac:dyDescent="0.2">
      <c r="B775" t="s">
        <v>199</v>
      </c>
      <c r="C775" t="s">
        <v>173</v>
      </c>
      <c r="D775" t="s">
        <v>212</v>
      </c>
      <c r="E775" t="s">
        <v>175</v>
      </c>
      <c r="F775" t="s">
        <v>176</v>
      </c>
      <c r="G775">
        <v>2013</v>
      </c>
      <c r="H775">
        <v>398.822</v>
      </c>
    </row>
    <row r="776" spans="2:9" x14ac:dyDescent="0.2">
      <c r="B776" t="s">
        <v>199</v>
      </c>
      <c r="C776" t="s">
        <v>173</v>
      </c>
      <c r="D776" t="s">
        <v>212</v>
      </c>
      <c r="E776" t="s">
        <v>175</v>
      </c>
      <c r="F776" t="s">
        <v>176</v>
      </c>
      <c r="G776">
        <v>2014</v>
      </c>
      <c r="H776">
        <v>425.42899999999997</v>
      </c>
    </row>
    <row r="777" spans="2:9" x14ac:dyDescent="0.2">
      <c r="B777" t="s">
        <v>199</v>
      </c>
      <c r="C777" t="s">
        <v>173</v>
      </c>
      <c r="D777" t="s">
        <v>212</v>
      </c>
      <c r="E777" t="s">
        <v>175</v>
      </c>
      <c r="F777" t="s">
        <v>176</v>
      </c>
      <c r="G777">
        <v>2015</v>
      </c>
      <c r="H777">
        <v>455.44400000000002</v>
      </c>
    </row>
    <row r="778" spans="2:9" x14ac:dyDescent="0.2">
      <c r="B778" t="s">
        <v>199</v>
      </c>
      <c r="C778" t="s">
        <v>173</v>
      </c>
      <c r="D778" t="s">
        <v>212</v>
      </c>
      <c r="E778" t="s">
        <v>175</v>
      </c>
      <c r="F778" t="s">
        <v>176</v>
      </c>
      <c r="G778">
        <v>2016</v>
      </c>
      <c r="H778">
        <v>489.98899999999998</v>
      </c>
    </row>
    <row r="779" spans="2:9" x14ac:dyDescent="0.2">
      <c r="B779" t="s">
        <v>199</v>
      </c>
      <c r="C779" t="s">
        <v>173</v>
      </c>
      <c r="D779" t="s">
        <v>212</v>
      </c>
      <c r="E779" t="s">
        <v>175</v>
      </c>
      <c r="F779" t="s">
        <v>176</v>
      </c>
      <c r="G779">
        <v>2017</v>
      </c>
      <c r="H779">
        <v>535.44000000000005</v>
      </c>
    </row>
    <row r="780" spans="2:9" x14ac:dyDescent="0.2">
      <c r="B780" t="s">
        <v>199</v>
      </c>
      <c r="C780" t="s">
        <v>173</v>
      </c>
      <c r="D780" t="s">
        <v>212</v>
      </c>
      <c r="E780" t="s">
        <v>175</v>
      </c>
      <c r="F780" t="s">
        <v>176</v>
      </c>
      <c r="G780">
        <v>2018</v>
      </c>
      <c r="H780">
        <v>552.524</v>
      </c>
      <c r="I780" t="s">
        <v>178</v>
      </c>
    </row>
    <row r="781" spans="2:9" x14ac:dyDescent="0.2">
      <c r="B781" t="s">
        <v>200</v>
      </c>
      <c r="C781" t="s">
        <v>173</v>
      </c>
      <c r="D781" t="s">
        <v>212</v>
      </c>
      <c r="E781" t="s">
        <v>175</v>
      </c>
      <c r="F781" t="s">
        <v>176</v>
      </c>
      <c r="G781">
        <v>2000</v>
      </c>
      <c r="H781">
        <v>228.411</v>
      </c>
      <c r="I781" t="s">
        <v>180</v>
      </c>
    </row>
    <row r="782" spans="2:9" x14ac:dyDescent="0.2">
      <c r="B782" t="s">
        <v>200</v>
      </c>
      <c r="C782" t="s">
        <v>173</v>
      </c>
      <c r="D782" t="s">
        <v>212</v>
      </c>
      <c r="E782" t="s">
        <v>175</v>
      </c>
      <c r="F782" t="s">
        <v>176</v>
      </c>
      <c r="G782">
        <v>2001</v>
      </c>
      <c r="H782">
        <v>283.11</v>
      </c>
      <c r="I782" t="s">
        <v>180</v>
      </c>
    </row>
    <row r="783" spans="2:9" x14ac:dyDescent="0.2">
      <c r="B783" t="s">
        <v>200</v>
      </c>
      <c r="C783" t="s">
        <v>173</v>
      </c>
      <c r="D783" t="s">
        <v>212</v>
      </c>
      <c r="E783" t="s">
        <v>175</v>
      </c>
      <c r="F783" t="s">
        <v>176</v>
      </c>
      <c r="G783">
        <v>2002</v>
      </c>
      <c r="H783">
        <v>318.07799999999997</v>
      </c>
      <c r="I783" t="s">
        <v>180</v>
      </c>
    </row>
    <row r="784" spans="2:9" x14ac:dyDescent="0.2">
      <c r="B784" t="s">
        <v>200</v>
      </c>
      <c r="C784" t="s">
        <v>173</v>
      </c>
      <c r="D784" t="s">
        <v>212</v>
      </c>
      <c r="E784" t="s">
        <v>175</v>
      </c>
      <c r="F784" t="s">
        <v>176</v>
      </c>
      <c r="G784">
        <v>2003</v>
      </c>
      <c r="H784">
        <v>319.89100000000002</v>
      </c>
      <c r="I784" t="s">
        <v>180</v>
      </c>
    </row>
    <row r="785" spans="2:9" x14ac:dyDescent="0.2">
      <c r="B785" t="s">
        <v>200</v>
      </c>
      <c r="C785" t="s">
        <v>173</v>
      </c>
      <c r="D785" t="s">
        <v>212</v>
      </c>
      <c r="E785" t="s">
        <v>175</v>
      </c>
      <c r="F785" t="s">
        <v>176</v>
      </c>
      <c r="G785">
        <v>2004</v>
      </c>
      <c r="H785">
        <v>345.48700000000002</v>
      </c>
    </row>
    <row r="786" spans="2:9" x14ac:dyDescent="0.2">
      <c r="B786" t="s">
        <v>200</v>
      </c>
      <c r="C786" t="s">
        <v>173</v>
      </c>
      <c r="D786" t="s">
        <v>212</v>
      </c>
      <c r="E786" t="s">
        <v>175</v>
      </c>
      <c r="F786" t="s">
        <v>176</v>
      </c>
      <c r="G786">
        <v>2005</v>
      </c>
      <c r="H786">
        <v>369.37400000000002</v>
      </c>
    </row>
    <row r="787" spans="2:9" x14ac:dyDescent="0.2">
      <c r="B787" t="s">
        <v>200</v>
      </c>
      <c r="C787" t="s">
        <v>173</v>
      </c>
      <c r="D787" t="s">
        <v>212</v>
      </c>
      <c r="E787" t="s">
        <v>175</v>
      </c>
      <c r="F787" t="s">
        <v>176</v>
      </c>
      <c r="G787">
        <v>2006</v>
      </c>
      <c r="H787">
        <v>360.779</v>
      </c>
    </row>
    <row r="788" spans="2:9" x14ac:dyDescent="0.2">
      <c r="B788" t="s">
        <v>200</v>
      </c>
      <c r="C788" t="s">
        <v>173</v>
      </c>
      <c r="D788" t="s">
        <v>212</v>
      </c>
      <c r="E788" t="s">
        <v>175</v>
      </c>
      <c r="F788" t="s">
        <v>176</v>
      </c>
      <c r="G788">
        <v>2007</v>
      </c>
      <c r="H788">
        <v>423.72899999999998</v>
      </c>
    </row>
    <row r="789" spans="2:9" x14ac:dyDescent="0.2">
      <c r="B789" t="s">
        <v>200</v>
      </c>
      <c r="C789" t="s">
        <v>173</v>
      </c>
      <c r="D789" t="s">
        <v>212</v>
      </c>
      <c r="E789" t="s">
        <v>175</v>
      </c>
      <c r="F789" t="s">
        <v>176</v>
      </c>
      <c r="G789">
        <v>2008</v>
      </c>
      <c r="H789">
        <v>442.577</v>
      </c>
    </row>
    <row r="790" spans="2:9" x14ac:dyDescent="0.2">
      <c r="B790" t="s">
        <v>200</v>
      </c>
      <c r="C790" t="s">
        <v>173</v>
      </c>
      <c r="D790" t="s">
        <v>212</v>
      </c>
      <c r="E790" t="s">
        <v>175</v>
      </c>
      <c r="F790" t="s">
        <v>176</v>
      </c>
      <c r="G790">
        <v>2009</v>
      </c>
      <c r="H790">
        <v>402.42599999999999</v>
      </c>
    </row>
    <row r="791" spans="2:9" x14ac:dyDescent="0.2">
      <c r="B791" t="s">
        <v>200</v>
      </c>
      <c r="C791" t="s">
        <v>173</v>
      </c>
      <c r="D791" t="s">
        <v>212</v>
      </c>
      <c r="E791" t="s">
        <v>175</v>
      </c>
      <c r="F791" t="s">
        <v>176</v>
      </c>
      <c r="G791">
        <v>2010</v>
      </c>
      <c r="H791">
        <v>428.23</v>
      </c>
    </row>
    <row r="792" spans="2:9" x14ac:dyDescent="0.2">
      <c r="B792" t="s">
        <v>200</v>
      </c>
      <c r="C792" t="s">
        <v>173</v>
      </c>
      <c r="D792" t="s">
        <v>212</v>
      </c>
      <c r="E792" t="s">
        <v>175</v>
      </c>
      <c r="F792" t="s">
        <v>176</v>
      </c>
      <c r="G792">
        <v>2011</v>
      </c>
      <c r="H792">
        <v>393.33699999999999</v>
      </c>
    </row>
    <row r="793" spans="2:9" x14ac:dyDescent="0.2">
      <c r="B793" t="s">
        <v>200</v>
      </c>
      <c r="C793" t="s">
        <v>173</v>
      </c>
      <c r="D793" t="s">
        <v>212</v>
      </c>
      <c r="E793" t="s">
        <v>175</v>
      </c>
      <c r="F793" t="s">
        <v>176</v>
      </c>
      <c r="G793">
        <v>2012</v>
      </c>
      <c r="H793">
        <v>458.45400000000001</v>
      </c>
    </row>
    <row r="794" spans="2:9" x14ac:dyDescent="0.2">
      <c r="B794" t="s">
        <v>200</v>
      </c>
      <c r="C794" t="s">
        <v>173</v>
      </c>
      <c r="D794" t="s">
        <v>212</v>
      </c>
      <c r="E794" t="s">
        <v>175</v>
      </c>
      <c r="F794" t="s">
        <v>176</v>
      </c>
      <c r="G794">
        <v>2013</v>
      </c>
      <c r="H794">
        <v>491.70299999999997</v>
      </c>
    </row>
    <row r="795" spans="2:9" x14ac:dyDescent="0.2">
      <c r="B795" t="s">
        <v>200</v>
      </c>
      <c r="C795" t="s">
        <v>173</v>
      </c>
      <c r="D795" t="s">
        <v>212</v>
      </c>
      <c r="E795" t="s">
        <v>175</v>
      </c>
      <c r="F795" t="s">
        <v>176</v>
      </c>
      <c r="G795">
        <v>2014</v>
      </c>
      <c r="H795">
        <v>518.80600000000004</v>
      </c>
    </row>
    <row r="796" spans="2:9" x14ac:dyDescent="0.2">
      <c r="B796" t="s">
        <v>200</v>
      </c>
      <c r="C796" t="s">
        <v>173</v>
      </c>
      <c r="D796" t="s">
        <v>212</v>
      </c>
      <c r="E796" t="s">
        <v>175</v>
      </c>
      <c r="F796" t="s">
        <v>176</v>
      </c>
      <c r="G796">
        <v>2015</v>
      </c>
      <c r="H796">
        <v>603.65099999999995</v>
      </c>
    </row>
    <row r="797" spans="2:9" x14ac:dyDescent="0.2">
      <c r="B797" t="s">
        <v>200</v>
      </c>
      <c r="C797" t="s">
        <v>173</v>
      </c>
      <c r="D797" t="s">
        <v>212</v>
      </c>
      <c r="E797" t="s">
        <v>175</v>
      </c>
      <c r="F797" t="s">
        <v>176</v>
      </c>
      <c r="G797">
        <v>2016</v>
      </c>
      <c r="H797">
        <v>718.14599999999996</v>
      </c>
    </row>
    <row r="798" spans="2:9" x14ac:dyDescent="0.2">
      <c r="B798" t="s">
        <v>200</v>
      </c>
      <c r="C798" t="s">
        <v>173</v>
      </c>
      <c r="D798" t="s">
        <v>212</v>
      </c>
      <c r="E798" t="s">
        <v>175</v>
      </c>
      <c r="F798" t="s">
        <v>176</v>
      </c>
      <c r="G798">
        <v>2017</v>
      </c>
      <c r="H798">
        <v>703.75699999999995</v>
      </c>
    </row>
    <row r="799" spans="2:9" x14ac:dyDescent="0.2">
      <c r="B799" t="s">
        <v>200</v>
      </c>
      <c r="C799" t="s">
        <v>173</v>
      </c>
      <c r="D799" t="s">
        <v>212</v>
      </c>
      <c r="E799" t="s">
        <v>175</v>
      </c>
      <c r="F799" t="s">
        <v>176</v>
      </c>
      <c r="G799">
        <v>2018</v>
      </c>
      <c r="H799">
        <v>744.79600000000005</v>
      </c>
      <c r="I799" t="s">
        <v>180</v>
      </c>
    </row>
    <row r="800" spans="2:9" x14ac:dyDescent="0.2">
      <c r="B800" t="s">
        <v>201</v>
      </c>
      <c r="C800" t="s">
        <v>173</v>
      </c>
      <c r="D800" t="s">
        <v>212</v>
      </c>
      <c r="E800" t="s">
        <v>175</v>
      </c>
      <c r="F800" t="s">
        <v>176</v>
      </c>
      <c r="G800">
        <v>2000</v>
      </c>
      <c r="H800">
        <v>180.72800000000001</v>
      </c>
      <c r="I800" t="s">
        <v>180</v>
      </c>
    </row>
    <row r="801" spans="2:9" x14ac:dyDescent="0.2">
      <c r="B801" t="s">
        <v>201</v>
      </c>
      <c r="C801" t="s">
        <v>173</v>
      </c>
      <c r="D801" t="s">
        <v>212</v>
      </c>
      <c r="E801" t="s">
        <v>175</v>
      </c>
      <c r="F801" t="s">
        <v>176</v>
      </c>
      <c r="G801">
        <v>2001</v>
      </c>
      <c r="H801">
        <v>172.30600000000001</v>
      </c>
      <c r="I801" t="s">
        <v>180</v>
      </c>
    </row>
    <row r="802" spans="2:9" x14ac:dyDescent="0.2">
      <c r="B802" t="s">
        <v>201</v>
      </c>
      <c r="C802" t="s">
        <v>173</v>
      </c>
      <c r="D802" t="s">
        <v>212</v>
      </c>
      <c r="E802" t="s">
        <v>175</v>
      </c>
      <c r="F802" t="s">
        <v>176</v>
      </c>
      <c r="G802">
        <v>2002</v>
      </c>
      <c r="H802">
        <v>185.57400000000001</v>
      </c>
      <c r="I802" t="s">
        <v>180</v>
      </c>
    </row>
    <row r="803" spans="2:9" x14ac:dyDescent="0.2">
      <c r="B803" t="s">
        <v>201</v>
      </c>
      <c r="C803" t="s">
        <v>173</v>
      </c>
      <c r="D803" t="s">
        <v>212</v>
      </c>
      <c r="E803" t="s">
        <v>175</v>
      </c>
      <c r="F803" t="s">
        <v>176</v>
      </c>
      <c r="G803">
        <v>2003</v>
      </c>
      <c r="H803">
        <v>201.03399999999999</v>
      </c>
      <c r="I803" t="s">
        <v>180</v>
      </c>
    </row>
    <row r="804" spans="2:9" x14ac:dyDescent="0.2">
      <c r="B804" t="s">
        <v>201</v>
      </c>
      <c r="C804" t="s">
        <v>173</v>
      </c>
      <c r="D804" t="s">
        <v>212</v>
      </c>
      <c r="E804" t="s">
        <v>175</v>
      </c>
      <c r="F804" t="s">
        <v>176</v>
      </c>
      <c r="G804">
        <v>2004</v>
      </c>
      <c r="H804">
        <v>264.017</v>
      </c>
    </row>
    <row r="805" spans="2:9" x14ac:dyDescent="0.2">
      <c r="B805" t="s">
        <v>201</v>
      </c>
      <c r="C805" t="s">
        <v>173</v>
      </c>
      <c r="D805" t="s">
        <v>212</v>
      </c>
      <c r="E805" t="s">
        <v>175</v>
      </c>
      <c r="F805" t="s">
        <v>176</v>
      </c>
      <c r="G805">
        <v>2005</v>
      </c>
      <c r="H805">
        <v>294.613</v>
      </c>
    </row>
    <row r="806" spans="2:9" x14ac:dyDescent="0.2">
      <c r="B806" t="s">
        <v>201</v>
      </c>
      <c r="C806" t="s">
        <v>173</v>
      </c>
      <c r="D806" t="s">
        <v>212</v>
      </c>
      <c r="E806" t="s">
        <v>175</v>
      </c>
      <c r="F806" t="s">
        <v>176</v>
      </c>
      <c r="G806">
        <v>2006</v>
      </c>
      <c r="H806">
        <v>327.11599999999999</v>
      </c>
    </row>
    <row r="807" spans="2:9" x14ac:dyDescent="0.2">
      <c r="B807" t="s">
        <v>201</v>
      </c>
      <c r="C807" t="s">
        <v>173</v>
      </c>
      <c r="D807" t="s">
        <v>212</v>
      </c>
      <c r="E807" t="s">
        <v>175</v>
      </c>
      <c r="F807" t="s">
        <v>176</v>
      </c>
      <c r="G807">
        <v>2007</v>
      </c>
      <c r="H807">
        <v>334.73200000000003</v>
      </c>
    </row>
    <row r="808" spans="2:9" x14ac:dyDescent="0.2">
      <c r="B808" t="s">
        <v>201</v>
      </c>
      <c r="C808" t="s">
        <v>173</v>
      </c>
      <c r="D808" t="s">
        <v>212</v>
      </c>
      <c r="E808" t="s">
        <v>175</v>
      </c>
      <c r="F808" t="s">
        <v>176</v>
      </c>
      <c r="G808">
        <v>2008</v>
      </c>
      <c r="H808">
        <v>387.42899999999997</v>
      </c>
    </row>
    <row r="809" spans="2:9" x14ac:dyDescent="0.2">
      <c r="B809" t="s">
        <v>201</v>
      </c>
      <c r="C809" t="s">
        <v>173</v>
      </c>
      <c r="D809" t="s">
        <v>212</v>
      </c>
      <c r="E809" t="s">
        <v>175</v>
      </c>
      <c r="F809" t="s">
        <v>176</v>
      </c>
      <c r="G809">
        <v>2009</v>
      </c>
      <c r="H809">
        <v>365.18099999999998</v>
      </c>
    </row>
    <row r="810" spans="2:9" x14ac:dyDescent="0.2">
      <c r="B810" t="s">
        <v>201</v>
      </c>
      <c r="C810" t="s">
        <v>173</v>
      </c>
      <c r="D810" t="s">
        <v>212</v>
      </c>
      <c r="E810" t="s">
        <v>175</v>
      </c>
      <c r="F810" t="s">
        <v>176</v>
      </c>
      <c r="G810">
        <v>2010</v>
      </c>
      <c r="H810">
        <v>386.87400000000002</v>
      </c>
    </row>
    <row r="811" spans="2:9" x14ac:dyDescent="0.2">
      <c r="B811" t="s">
        <v>201</v>
      </c>
      <c r="C811" t="s">
        <v>173</v>
      </c>
      <c r="D811" t="s">
        <v>212</v>
      </c>
      <c r="E811" t="s">
        <v>175</v>
      </c>
      <c r="F811" t="s">
        <v>176</v>
      </c>
      <c r="G811">
        <v>2011</v>
      </c>
      <c r="H811">
        <v>429.35199999999998</v>
      </c>
    </row>
    <row r="812" spans="2:9" x14ac:dyDescent="0.2">
      <c r="B812" t="s">
        <v>201</v>
      </c>
      <c r="C812" t="s">
        <v>173</v>
      </c>
      <c r="D812" t="s">
        <v>212</v>
      </c>
      <c r="E812" t="s">
        <v>175</v>
      </c>
      <c r="F812" t="s">
        <v>176</v>
      </c>
      <c r="G812">
        <v>2012</v>
      </c>
      <c r="H812">
        <v>511.49200000000002</v>
      </c>
    </row>
    <row r="813" spans="2:9" x14ac:dyDescent="0.2">
      <c r="B813" t="s">
        <v>201</v>
      </c>
      <c r="C813" t="s">
        <v>173</v>
      </c>
      <c r="D813" t="s">
        <v>212</v>
      </c>
      <c r="E813" t="s">
        <v>175</v>
      </c>
      <c r="F813" t="s">
        <v>176</v>
      </c>
      <c r="G813">
        <v>2013</v>
      </c>
      <c r="H813">
        <v>560.42600000000004</v>
      </c>
    </row>
    <row r="814" spans="2:9" x14ac:dyDescent="0.2">
      <c r="B814" t="s">
        <v>201</v>
      </c>
      <c r="C814" t="s">
        <v>173</v>
      </c>
      <c r="D814" t="s">
        <v>212</v>
      </c>
      <c r="E814" t="s">
        <v>175</v>
      </c>
      <c r="F814" t="s">
        <v>176</v>
      </c>
      <c r="G814">
        <v>2014</v>
      </c>
      <c r="H814">
        <v>577.03499999999997</v>
      </c>
    </row>
    <row r="815" spans="2:9" x14ac:dyDescent="0.2">
      <c r="B815" t="s">
        <v>201</v>
      </c>
      <c r="C815" t="s">
        <v>173</v>
      </c>
      <c r="D815" t="s">
        <v>212</v>
      </c>
      <c r="E815" t="s">
        <v>175</v>
      </c>
      <c r="F815" t="s">
        <v>176</v>
      </c>
      <c r="G815">
        <v>2015</v>
      </c>
      <c r="H815">
        <v>628.92100000000005</v>
      </c>
    </row>
    <row r="816" spans="2:9" x14ac:dyDescent="0.2">
      <c r="B816" t="s">
        <v>201</v>
      </c>
      <c r="C816" t="s">
        <v>173</v>
      </c>
      <c r="D816" t="s">
        <v>212</v>
      </c>
      <c r="E816" t="s">
        <v>175</v>
      </c>
      <c r="F816" t="s">
        <v>176</v>
      </c>
      <c r="G816">
        <v>2016</v>
      </c>
      <c r="H816">
        <v>687.05899999999997</v>
      </c>
    </row>
    <row r="817" spans="2:9" x14ac:dyDescent="0.2">
      <c r="B817" t="s">
        <v>201</v>
      </c>
      <c r="C817" t="s">
        <v>173</v>
      </c>
      <c r="D817" t="s">
        <v>212</v>
      </c>
      <c r="E817" t="s">
        <v>175</v>
      </c>
      <c r="F817" t="s">
        <v>176</v>
      </c>
      <c r="G817">
        <v>2017</v>
      </c>
      <c r="H817">
        <v>730.577</v>
      </c>
    </row>
    <row r="818" spans="2:9" x14ac:dyDescent="0.2">
      <c r="B818" t="s">
        <v>201</v>
      </c>
      <c r="C818" t="s">
        <v>173</v>
      </c>
      <c r="D818" t="s">
        <v>212</v>
      </c>
      <c r="E818" t="s">
        <v>175</v>
      </c>
      <c r="F818" t="s">
        <v>176</v>
      </c>
      <c r="G818">
        <v>2018</v>
      </c>
      <c r="H818">
        <v>808.69200000000001</v>
      </c>
      <c r="I818" t="s">
        <v>178</v>
      </c>
    </row>
    <row r="819" spans="2:9" x14ac:dyDescent="0.2">
      <c r="B819" t="s">
        <v>202</v>
      </c>
      <c r="C819" t="s">
        <v>173</v>
      </c>
      <c r="D819" t="s">
        <v>212</v>
      </c>
      <c r="E819" t="s">
        <v>175</v>
      </c>
      <c r="F819" t="s">
        <v>176</v>
      </c>
      <c r="G819">
        <v>2000</v>
      </c>
      <c r="H819">
        <v>396.56</v>
      </c>
      <c r="I819" t="s">
        <v>180</v>
      </c>
    </row>
    <row r="820" spans="2:9" x14ac:dyDescent="0.2">
      <c r="B820" t="s">
        <v>202</v>
      </c>
      <c r="C820" t="s">
        <v>173</v>
      </c>
      <c r="D820" t="s">
        <v>212</v>
      </c>
      <c r="E820" t="s">
        <v>175</v>
      </c>
      <c r="F820" t="s">
        <v>176</v>
      </c>
      <c r="G820">
        <v>2001</v>
      </c>
      <c r="H820">
        <v>443.17700000000002</v>
      </c>
      <c r="I820" t="s">
        <v>180</v>
      </c>
    </row>
    <row r="821" spans="2:9" x14ac:dyDescent="0.2">
      <c r="B821" t="s">
        <v>202</v>
      </c>
      <c r="C821" t="s">
        <v>173</v>
      </c>
      <c r="D821" t="s">
        <v>212</v>
      </c>
      <c r="E821" t="s">
        <v>175</v>
      </c>
      <c r="F821" t="s">
        <v>176</v>
      </c>
      <c r="G821">
        <v>2002</v>
      </c>
      <c r="H821">
        <v>462.52</v>
      </c>
    </row>
    <row r="822" spans="2:9" x14ac:dyDescent="0.2">
      <c r="B822" t="s">
        <v>202</v>
      </c>
      <c r="C822" t="s">
        <v>173</v>
      </c>
      <c r="D822" t="s">
        <v>212</v>
      </c>
      <c r="E822" t="s">
        <v>175</v>
      </c>
      <c r="F822" t="s">
        <v>176</v>
      </c>
      <c r="G822">
        <v>2003</v>
      </c>
      <c r="H822">
        <v>485.40199999999999</v>
      </c>
    </row>
    <row r="823" spans="2:9" x14ac:dyDescent="0.2">
      <c r="B823" t="s">
        <v>202</v>
      </c>
      <c r="C823" t="s">
        <v>173</v>
      </c>
      <c r="D823" t="s">
        <v>212</v>
      </c>
      <c r="E823" t="s">
        <v>175</v>
      </c>
      <c r="F823" t="s">
        <v>176</v>
      </c>
      <c r="G823">
        <v>2004</v>
      </c>
      <c r="H823">
        <v>493.74700000000001</v>
      </c>
    </row>
    <row r="824" spans="2:9" x14ac:dyDescent="0.2">
      <c r="B824" t="s">
        <v>202</v>
      </c>
      <c r="C824" t="s">
        <v>173</v>
      </c>
      <c r="D824" t="s">
        <v>212</v>
      </c>
      <c r="E824" t="s">
        <v>175</v>
      </c>
      <c r="F824" t="s">
        <v>176</v>
      </c>
      <c r="G824">
        <v>2005</v>
      </c>
      <c r="H824">
        <v>503.745</v>
      </c>
    </row>
    <row r="825" spans="2:9" x14ac:dyDescent="0.2">
      <c r="B825" t="s">
        <v>202</v>
      </c>
      <c r="C825" t="s">
        <v>173</v>
      </c>
      <c r="D825" t="s">
        <v>212</v>
      </c>
      <c r="E825" t="s">
        <v>175</v>
      </c>
      <c r="F825" t="s">
        <v>176</v>
      </c>
      <c r="G825">
        <v>2006</v>
      </c>
      <c r="H825">
        <v>533.47400000000005</v>
      </c>
    </row>
    <row r="826" spans="2:9" x14ac:dyDescent="0.2">
      <c r="B826" t="s">
        <v>202</v>
      </c>
      <c r="C826" t="s">
        <v>173</v>
      </c>
      <c r="D826" t="s">
        <v>212</v>
      </c>
      <c r="E826" t="s">
        <v>175</v>
      </c>
      <c r="F826" t="s">
        <v>176</v>
      </c>
      <c r="G826">
        <v>2007</v>
      </c>
      <c r="H826">
        <v>588.17200000000003</v>
      </c>
    </row>
    <row r="827" spans="2:9" x14ac:dyDescent="0.2">
      <c r="B827" t="s">
        <v>202</v>
      </c>
      <c r="C827" t="s">
        <v>173</v>
      </c>
      <c r="D827" t="s">
        <v>212</v>
      </c>
      <c r="E827" t="s">
        <v>175</v>
      </c>
      <c r="F827" t="s">
        <v>176</v>
      </c>
      <c r="G827">
        <v>2008</v>
      </c>
      <c r="H827">
        <v>607.59299999999996</v>
      </c>
    </row>
    <row r="828" spans="2:9" x14ac:dyDescent="0.2">
      <c r="B828" t="s">
        <v>202</v>
      </c>
      <c r="C828" t="s">
        <v>173</v>
      </c>
      <c r="D828" t="s">
        <v>212</v>
      </c>
      <c r="E828" t="s">
        <v>175</v>
      </c>
      <c r="F828" t="s">
        <v>176</v>
      </c>
      <c r="G828">
        <v>2009</v>
      </c>
      <c r="H828">
        <v>611.62599999999998</v>
      </c>
    </row>
    <row r="829" spans="2:9" x14ac:dyDescent="0.2">
      <c r="B829" t="s">
        <v>202</v>
      </c>
      <c r="C829" t="s">
        <v>173</v>
      </c>
      <c r="D829" t="s">
        <v>212</v>
      </c>
      <c r="E829" t="s">
        <v>175</v>
      </c>
      <c r="F829" t="s">
        <v>176</v>
      </c>
      <c r="G829">
        <v>2010</v>
      </c>
      <c r="H829">
        <v>616.30799999999999</v>
      </c>
    </row>
    <row r="830" spans="2:9" x14ac:dyDescent="0.2">
      <c r="B830" t="s">
        <v>202</v>
      </c>
      <c r="C830" t="s">
        <v>173</v>
      </c>
      <c r="D830" t="s">
        <v>212</v>
      </c>
      <c r="E830" t="s">
        <v>175</v>
      </c>
      <c r="F830" t="s">
        <v>176</v>
      </c>
      <c r="G830">
        <v>2011</v>
      </c>
      <c r="H830">
        <v>631.67100000000005</v>
      </c>
    </row>
    <row r="831" spans="2:9" x14ac:dyDescent="0.2">
      <c r="B831" t="s">
        <v>202</v>
      </c>
      <c r="C831" t="s">
        <v>173</v>
      </c>
      <c r="D831" t="s">
        <v>212</v>
      </c>
      <c r="E831" t="s">
        <v>175</v>
      </c>
      <c r="F831" t="s">
        <v>176</v>
      </c>
      <c r="G831">
        <v>2012</v>
      </c>
      <c r="H831">
        <v>681.73900000000003</v>
      </c>
    </row>
    <row r="832" spans="2:9" x14ac:dyDescent="0.2">
      <c r="B832" t="s">
        <v>202</v>
      </c>
      <c r="C832" t="s">
        <v>173</v>
      </c>
      <c r="D832" t="s">
        <v>212</v>
      </c>
      <c r="E832" t="s">
        <v>175</v>
      </c>
      <c r="F832" t="s">
        <v>176</v>
      </c>
      <c r="G832">
        <v>2013</v>
      </c>
      <c r="H832">
        <v>714.26900000000001</v>
      </c>
    </row>
    <row r="833" spans="2:9" x14ac:dyDescent="0.2">
      <c r="B833" t="s">
        <v>202</v>
      </c>
      <c r="C833" t="s">
        <v>173</v>
      </c>
      <c r="D833" t="s">
        <v>212</v>
      </c>
      <c r="E833" t="s">
        <v>175</v>
      </c>
      <c r="F833" t="s">
        <v>176</v>
      </c>
      <c r="G833">
        <v>2014</v>
      </c>
      <c r="H833">
        <v>721.89700000000005</v>
      </c>
    </row>
    <row r="834" spans="2:9" x14ac:dyDescent="0.2">
      <c r="B834" t="s">
        <v>202</v>
      </c>
      <c r="C834" t="s">
        <v>173</v>
      </c>
      <c r="D834" t="s">
        <v>212</v>
      </c>
      <c r="E834" t="s">
        <v>175</v>
      </c>
      <c r="F834" t="s">
        <v>176</v>
      </c>
      <c r="G834">
        <v>2015</v>
      </c>
      <c r="H834">
        <v>727.37599999999998</v>
      </c>
    </row>
    <row r="835" spans="2:9" x14ac:dyDescent="0.2">
      <c r="B835" t="s">
        <v>202</v>
      </c>
      <c r="C835" t="s">
        <v>173</v>
      </c>
      <c r="D835" t="s">
        <v>212</v>
      </c>
      <c r="E835" t="s">
        <v>175</v>
      </c>
      <c r="F835" t="s">
        <v>176</v>
      </c>
      <c r="G835">
        <v>2016</v>
      </c>
      <c r="H835">
        <v>732.97299999999996</v>
      </c>
    </row>
    <row r="836" spans="2:9" x14ac:dyDescent="0.2">
      <c r="B836" t="s">
        <v>202</v>
      </c>
      <c r="C836" t="s">
        <v>173</v>
      </c>
      <c r="D836" t="s">
        <v>212</v>
      </c>
      <c r="E836" t="s">
        <v>175</v>
      </c>
      <c r="F836" t="s">
        <v>176</v>
      </c>
      <c r="G836">
        <v>2017</v>
      </c>
      <c r="H836">
        <v>778.83399999999995</v>
      </c>
    </row>
    <row r="837" spans="2:9" x14ac:dyDescent="0.2">
      <c r="B837" t="s">
        <v>202</v>
      </c>
      <c r="C837" t="s">
        <v>173</v>
      </c>
      <c r="D837" t="s">
        <v>212</v>
      </c>
      <c r="E837" t="s">
        <v>175</v>
      </c>
      <c r="F837" t="s">
        <v>176</v>
      </c>
      <c r="G837">
        <v>2018</v>
      </c>
      <c r="H837">
        <v>774.02700000000004</v>
      </c>
      <c r="I837" t="s">
        <v>178</v>
      </c>
    </row>
    <row r="838" spans="2:9" x14ac:dyDescent="0.2">
      <c r="B838" t="s">
        <v>203</v>
      </c>
      <c r="C838" t="s">
        <v>173</v>
      </c>
      <c r="D838" t="s">
        <v>212</v>
      </c>
      <c r="E838" t="s">
        <v>175</v>
      </c>
      <c r="F838" t="s">
        <v>176</v>
      </c>
      <c r="G838">
        <v>2000</v>
      </c>
      <c r="H838">
        <v>155.94499999999999</v>
      </c>
      <c r="I838" t="s">
        <v>180</v>
      </c>
    </row>
    <row r="839" spans="2:9" x14ac:dyDescent="0.2">
      <c r="B839" t="s">
        <v>203</v>
      </c>
      <c r="C839" t="s">
        <v>173</v>
      </c>
      <c r="D839" t="s">
        <v>212</v>
      </c>
      <c r="E839" t="s">
        <v>175</v>
      </c>
      <c r="F839" t="s">
        <v>176</v>
      </c>
      <c r="G839">
        <v>2001</v>
      </c>
      <c r="H839">
        <v>211.21199999999999</v>
      </c>
      <c r="I839" t="s">
        <v>180</v>
      </c>
    </row>
    <row r="840" spans="2:9" x14ac:dyDescent="0.2">
      <c r="B840" t="s">
        <v>203</v>
      </c>
      <c r="C840" t="s">
        <v>173</v>
      </c>
      <c r="D840" t="s">
        <v>212</v>
      </c>
      <c r="E840" t="s">
        <v>175</v>
      </c>
      <c r="F840" t="s">
        <v>176</v>
      </c>
      <c r="G840">
        <v>2002</v>
      </c>
      <c r="H840">
        <v>230.702</v>
      </c>
      <c r="I840" t="s">
        <v>180</v>
      </c>
    </row>
    <row r="841" spans="2:9" x14ac:dyDescent="0.2">
      <c r="B841" t="s">
        <v>203</v>
      </c>
      <c r="C841" t="s">
        <v>173</v>
      </c>
      <c r="D841" t="s">
        <v>212</v>
      </c>
      <c r="E841" t="s">
        <v>175</v>
      </c>
      <c r="F841" t="s">
        <v>176</v>
      </c>
      <c r="G841">
        <v>2003</v>
      </c>
      <c r="H841">
        <v>244.09200000000001</v>
      </c>
    </row>
    <row r="842" spans="2:9" x14ac:dyDescent="0.2">
      <c r="B842" t="s">
        <v>203</v>
      </c>
      <c r="C842" t="s">
        <v>173</v>
      </c>
      <c r="D842" t="s">
        <v>212</v>
      </c>
      <c r="E842" t="s">
        <v>175</v>
      </c>
      <c r="F842" t="s">
        <v>176</v>
      </c>
      <c r="G842">
        <v>2004</v>
      </c>
      <c r="H842">
        <v>263.93200000000002</v>
      </c>
    </row>
    <row r="843" spans="2:9" x14ac:dyDescent="0.2">
      <c r="B843" t="s">
        <v>203</v>
      </c>
      <c r="C843" t="s">
        <v>173</v>
      </c>
      <c r="D843" t="s">
        <v>212</v>
      </c>
      <c r="E843" t="s">
        <v>175</v>
      </c>
      <c r="F843" t="s">
        <v>176</v>
      </c>
      <c r="G843">
        <v>2005</v>
      </c>
      <c r="H843">
        <v>285.17700000000002</v>
      </c>
    </row>
    <row r="844" spans="2:9" x14ac:dyDescent="0.2">
      <c r="B844" t="s">
        <v>203</v>
      </c>
      <c r="C844" t="s">
        <v>173</v>
      </c>
      <c r="D844" t="s">
        <v>212</v>
      </c>
      <c r="E844" t="s">
        <v>175</v>
      </c>
      <c r="F844" t="s">
        <v>176</v>
      </c>
      <c r="G844">
        <v>2006</v>
      </c>
      <c r="H844">
        <v>318.69799999999998</v>
      </c>
    </row>
    <row r="845" spans="2:9" x14ac:dyDescent="0.2">
      <c r="B845" t="s">
        <v>203</v>
      </c>
      <c r="C845" t="s">
        <v>173</v>
      </c>
      <c r="D845" t="s">
        <v>212</v>
      </c>
      <c r="E845" t="s">
        <v>175</v>
      </c>
      <c r="F845" t="s">
        <v>176</v>
      </c>
      <c r="G845">
        <v>2007</v>
      </c>
      <c r="H845">
        <v>342.399</v>
      </c>
    </row>
    <row r="846" spans="2:9" x14ac:dyDescent="0.2">
      <c r="B846" t="s">
        <v>203</v>
      </c>
      <c r="C846" t="s">
        <v>173</v>
      </c>
      <c r="D846" t="s">
        <v>212</v>
      </c>
      <c r="E846" t="s">
        <v>175</v>
      </c>
      <c r="F846" t="s">
        <v>176</v>
      </c>
      <c r="G846">
        <v>2008</v>
      </c>
      <c r="H846">
        <v>382.19</v>
      </c>
    </row>
    <row r="847" spans="2:9" x14ac:dyDescent="0.2">
      <c r="B847" t="s">
        <v>203</v>
      </c>
      <c r="C847" t="s">
        <v>173</v>
      </c>
      <c r="D847" t="s">
        <v>212</v>
      </c>
      <c r="E847" t="s">
        <v>175</v>
      </c>
      <c r="F847" t="s">
        <v>176</v>
      </c>
      <c r="G847">
        <v>2009</v>
      </c>
      <c r="H847">
        <v>410.60700000000003</v>
      </c>
    </row>
    <row r="848" spans="2:9" x14ac:dyDescent="0.2">
      <c r="B848" t="s">
        <v>203</v>
      </c>
      <c r="C848" t="s">
        <v>173</v>
      </c>
      <c r="D848" t="s">
        <v>212</v>
      </c>
      <c r="E848" t="s">
        <v>175</v>
      </c>
      <c r="F848" t="s">
        <v>176</v>
      </c>
      <c r="G848">
        <v>2010</v>
      </c>
      <c r="H848">
        <v>460.20499999999998</v>
      </c>
    </row>
    <row r="849" spans="2:9" x14ac:dyDescent="0.2">
      <c r="B849" t="s">
        <v>203</v>
      </c>
      <c r="C849" t="s">
        <v>173</v>
      </c>
      <c r="D849" t="s">
        <v>212</v>
      </c>
      <c r="E849" t="s">
        <v>175</v>
      </c>
      <c r="F849" t="s">
        <v>176</v>
      </c>
      <c r="G849">
        <v>2011</v>
      </c>
      <c r="H849">
        <v>519.42700000000002</v>
      </c>
    </row>
    <row r="850" spans="2:9" x14ac:dyDescent="0.2">
      <c r="B850" t="s">
        <v>203</v>
      </c>
      <c r="C850" t="s">
        <v>173</v>
      </c>
      <c r="D850" t="s">
        <v>212</v>
      </c>
      <c r="E850" t="s">
        <v>175</v>
      </c>
      <c r="F850" t="s">
        <v>176</v>
      </c>
      <c r="G850">
        <v>2012</v>
      </c>
      <c r="H850">
        <v>615.51099999999997</v>
      </c>
    </row>
    <row r="851" spans="2:9" x14ac:dyDescent="0.2">
      <c r="B851" t="s">
        <v>203</v>
      </c>
      <c r="C851" t="s">
        <v>173</v>
      </c>
      <c r="D851" t="s">
        <v>212</v>
      </c>
      <c r="E851" t="s">
        <v>175</v>
      </c>
      <c r="F851" t="s">
        <v>176</v>
      </c>
      <c r="G851">
        <v>2014</v>
      </c>
      <c r="H851">
        <v>728.31</v>
      </c>
    </row>
    <row r="852" spans="2:9" x14ac:dyDescent="0.2">
      <c r="B852" t="s">
        <v>203</v>
      </c>
      <c r="C852" t="s">
        <v>173</v>
      </c>
      <c r="D852" t="s">
        <v>212</v>
      </c>
      <c r="E852" t="s">
        <v>175</v>
      </c>
      <c r="F852" t="s">
        <v>176</v>
      </c>
      <c r="G852">
        <v>2015</v>
      </c>
      <c r="H852">
        <v>771.12199999999996</v>
      </c>
    </row>
    <row r="853" spans="2:9" x14ac:dyDescent="0.2">
      <c r="B853" t="s">
        <v>203</v>
      </c>
      <c r="C853" t="s">
        <v>173</v>
      </c>
      <c r="D853" t="s">
        <v>212</v>
      </c>
      <c r="E853" t="s">
        <v>175</v>
      </c>
      <c r="F853" t="s">
        <v>176</v>
      </c>
      <c r="G853">
        <v>2016</v>
      </c>
      <c r="H853">
        <v>843.50099999999998</v>
      </c>
    </row>
    <row r="854" spans="2:9" x14ac:dyDescent="0.2">
      <c r="B854" t="s">
        <v>203</v>
      </c>
      <c r="C854" t="s">
        <v>173</v>
      </c>
      <c r="D854" t="s">
        <v>212</v>
      </c>
      <c r="E854" t="s">
        <v>175</v>
      </c>
      <c r="F854" t="s">
        <v>176</v>
      </c>
      <c r="G854">
        <v>2017</v>
      </c>
      <c r="H854">
        <v>854.35400000000004</v>
      </c>
    </row>
    <row r="855" spans="2:9" x14ac:dyDescent="0.2">
      <c r="B855" t="s">
        <v>204</v>
      </c>
      <c r="C855" t="s">
        <v>173</v>
      </c>
      <c r="D855" t="s">
        <v>212</v>
      </c>
      <c r="E855" t="s">
        <v>175</v>
      </c>
      <c r="F855" t="s">
        <v>176</v>
      </c>
      <c r="G855">
        <v>2000</v>
      </c>
      <c r="H855">
        <v>114.819</v>
      </c>
      <c r="I855" t="s">
        <v>180</v>
      </c>
    </row>
    <row r="856" spans="2:9" x14ac:dyDescent="0.2">
      <c r="B856" t="s">
        <v>204</v>
      </c>
      <c r="C856" t="s">
        <v>173</v>
      </c>
      <c r="D856" t="s">
        <v>212</v>
      </c>
      <c r="E856" t="s">
        <v>175</v>
      </c>
      <c r="F856" t="s">
        <v>176</v>
      </c>
      <c r="G856">
        <v>2001</v>
      </c>
      <c r="H856">
        <v>141.61699999999999</v>
      </c>
      <c r="I856" t="s">
        <v>180</v>
      </c>
    </row>
    <row r="857" spans="2:9" x14ac:dyDescent="0.2">
      <c r="B857" t="s">
        <v>204</v>
      </c>
      <c r="C857" t="s">
        <v>173</v>
      </c>
      <c r="D857" t="s">
        <v>212</v>
      </c>
      <c r="E857" t="s">
        <v>175</v>
      </c>
      <c r="F857" t="s">
        <v>176</v>
      </c>
      <c r="G857">
        <v>2002</v>
      </c>
      <c r="H857">
        <v>164.52199999999999</v>
      </c>
      <c r="I857" t="s">
        <v>180</v>
      </c>
    </row>
    <row r="858" spans="2:9" x14ac:dyDescent="0.2">
      <c r="B858" t="s">
        <v>204</v>
      </c>
      <c r="C858" t="s">
        <v>173</v>
      </c>
      <c r="D858" t="s">
        <v>212</v>
      </c>
      <c r="E858" t="s">
        <v>175</v>
      </c>
      <c r="F858" t="s">
        <v>176</v>
      </c>
      <c r="G858">
        <v>2003</v>
      </c>
      <c r="H858">
        <v>158.006</v>
      </c>
      <c r="I858" t="s">
        <v>180</v>
      </c>
    </row>
    <row r="859" spans="2:9" x14ac:dyDescent="0.2">
      <c r="B859" t="s">
        <v>204</v>
      </c>
      <c r="C859" t="s">
        <v>173</v>
      </c>
      <c r="D859" t="s">
        <v>212</v>
      </c>
      <c r="E859" t="s">
        <v>175</v>
      </c>
      <c r="F859" t="s">
        <v>176</v>
      </c>
      <c r="G859">
        <v>2004</v>
      </c>
      <c r="H859">
        <v>188.85</v>
      </c>
      <c r="I859" t="s">
        <v>180</v>
      </c>
    </row>
    <row r="860" spans="2:9" x14ac:dyDescent="0.2">
      <c r="B860" t="s">
        <v>204</v>
      </c>
      <c r="C860" t="s">
        <v>173</v>
      </c>
      <c r="D860" t="s">
        <v>212</v>
      </c>
      <c r="E860" t="s">
        <v>175</v>
      </c>
      <c r="F860" t="s">
        <v>176</v>
      </c>
      <c r="G860">
        <v>2005</v>
      </c>
      <c r="H860">
        <v>148.93700000000001</v>
      </c>
      <c r="I860" t="s">
        <v>180</v>
      </c>
    </row>
    <row r="861" spans="2:9" x14ac:dyDescent="0.2">
      <c r="B861" t="s">
        <v>204</v>
      </c>
      <c r="C861" t="s">
        <v>173</v>
      </c>
      <c r="D861" t="s">
        <v>212</v>
      </c>
      <c r="E861" t="s">
        <v>175</v>
      </c>
      <c r="F861" t="s">
        <v>176</v>
      </c>
      <c r="G861">
        <v>2006</v>
      </c>
      <c r="H861">
        <v>167.40899999999999</v>
      </c>
      <c r="I861" t="s">
        <v>180</v>
      </c>
    </row>
    <row r="862" spans="2:9" x14ac:dyDescent="0.2">
      <c r="B862" t="s">
        <v>204</v>
      </c>
      <c r="C862" t="s">
        <v>173</v>
      </c>
      <c r="D862" t="s">
        <v>212</v>
      </c>
      <c r="E862" t="s">
        <v>175</v>
      </c>
      <c r="F862" t="s">
        <v>176</v>
      </c>
      <c r="G862">
        <v>2007</v>
      </c>
      <c r="H862">
        <v>185.488</v>
      </c>
      <c r="I862" t="s">
        <v>180</v>
      </c>
    </row>
    <row r="863" spans="2:9" x14ac:dyDescent="0.2">
      <c r="B863" t="s">
        <v>204</v>
      </c>
      <c r="C863" t="s">
        <v>173</v>
      </c>
      <c r="D863" t="s">
        <v>212</v>
      </c>
      <c r="E863" t="s">
        <v>175</v>
      </c>
      <c r="F863" t="s">
        <v>176</v>
      </c>
      <c r="G863">
        <v>2008</v>
      </c>
      <c r="H863">
        <v>234.672</v>
      </c>
      <c r="I863" t="s">
        <v>180</v>
      </c>
    </row>
    <row r="864" spans="2:9" x14ac:dyDescent="0.2">
      <c r="B864" t="s">
        <v>204</v>
      </c>
      <c r="C864" t="s">
        <v>173</v>
      </c>
      <c r="D864" t="s">
        <v>212</v>
      </c>
      <c r="E864" t="s">
        <v>175</v>
      </c>
      <c r="F864" t="s">
        <v>176</v>
      </c>
      <c r="G864">
        <v>2009</v>
      </c>
      <c r="H864">
        <v>231.45</v>
      </c>
      <c r="I864" t="s">
        <v>180</v>
      </c>
    </row>
    <row r="865" spans="2:9" x14ac:dyDescent="0.2">
      <c r="B865" t="s">
        <v>204</v>
      </c>
      <c r="C865" t="s">
        <v>173</v>
      </c>
      <c r="D865" t="s">
        <v>212</v>
      </c>
      <c r="E865" t="s">
        <v>175</v>
      </c>
      <c r="F865" t="s">
        <v>176</v>
      </c>
      <c r="G865">
        <v>2010</v>
      </c>
      <c r="H865">
        <v>227.233</v>
      </c>
      <c r="I865" t="s">
        <v>180</v>
      </c>
    </row>
    <row r="866" spans="2:9" x14ac:dyDescent="0.2">
      <c r="B866" t="s">
        <v>204</v>
      </c>
      <c r="C866" t="s">
        <v>173</v>
      </c>
      <c r="D866" t="s">
        <v>212</v>
      </c>
      <c r="E866" t="s">
        <v>175</v>
      </c>
      <c r="F866" t="s">
        <v>176</v>
      </c>
      <c r="G866">
        <v>2011</v>
      </c>
      <c r="H866">
        <v>305.42</v>
      </c>
      <c r="I866" t="s">
        <v>177</v>
      </c>
    </row>
    <row r="867" spans="2:9" x14ac:dyDescent="0.2">
      <c r="B867" t="s">
        <v>204</v>
      </c>
      <c r="C867" t="s">
        <v>173</v>
      </c>
      <c r="D867" t="s">
        <v>212</v>
      </c>
      <c r="E867" t="s">
        <v>175</v>
      </c>
      <c r="F867" t="s">
        <v>176</v>
      </c>
      <c r="G867">
        <v>2012</v>
      </c>
      <c r="H867">
        <v>291.65600000000001</v>
      </c>
    </row>
    <row r="868" spans="2:9" x14ac:dyDescent="0.2">
      <c r="B868" t="s">
        <v>204</v>
      </c>
      <c r="C868" t="s">
        <v>173</v>
      </c>
      <c r="D868" t="s">
        <v>212</v>
      </c>
      <c r="E868" t="s">
        <v>175</v>
      </c>
      <c r="F868" t="s">
        <v>176</v>
      </c>
      <c r="G868">
        <v>2013</v>
      </c>
      <c r="H868">
        <v>191.143</v>
      </c>
    </row>
    <row r="869" spans="2:9" x14ac:dyDescent="0.2">
      <c r="B869" t="s">
        <v>204</v>
      </c>
      <c r="C869" t="s">
        <v>173</v>
      </c>
      <c r="D869" t="s">
        <v>212</v>
      </c>
      <c r="E869" t="s">
        <v>175</v>
      </c>
      <c r="F869" t="s">
        <v>176</v>
      </c>
      <c r="G869">
        <v>2014</v>
      </c>
      <c r="H869">
        <v>230.84899999999999</v>
      </c>
    </row>
    <row r="870" spans="2:9" x14ac:dyDescent="0.2">
      <c r="B870" t="s">
        <v>204</v>
      </c>
      <c r="C870" t="s">
        <v>173</v>
      </c>
      <c r="D870" t="s">
        <v>212</v>
      </c>
      <c r="E870" t="s">
        <v>175</v>
      </c>
      <c r="F870" t="s">
        <v>176</v>
      </c>
      <c r="G870">
        <v>2015</v>
      </c>
      <c r="H870">
        <v>247.60400000000001</v>
      </c>
    </row>
    <row r="871" spans="2:9" x14ac:dyDescent="0.2">
      <c r="B871" t="s">
        <v>204</v>
      </c>
      <c r="C871" t="s">
        <v>173</v>
      </c>
      <c r="D871" t="s">
        <v>212</v>
      </c>
      <c r="E871" t="s">
        <v>175</v>
      </c>
      <c r="F871" t="s">
        <v>176</v>
      </c>
      <c r="G871">
        <v>2016</v>
      </c>
      <c r="H871">
        <v>269.96899999999999</v>
      </c>
    </row>
    <row r="872" spans="2:9" x14ac:dyDescent="0.2">
      <c r="B872" t="s">
        <v>204</v>
      </c>
      <c r="C872" t="s">
        <v>173</v>
      </c>
      <c r="D872" t="s">
        <v>212</v>
      </c>
      <c r="E872" t="s">
        <v>175</v>
      </c>
      <c r="F872" t="s">
        <v>176</v>
      </c>
      <c r="G872">
        <v>2017</v>
      </c>
      <c r="H872">
        <v>281.75799999999998</v>
      </c>
    </row>
    <row r="873" spans="2:9" x14ac:dyDescent="0.2">
      <c r="B873" t="s">
        <v>205</v>
      </c>
      <c r="C873" t="s">
        <v>173</v>
      </c>
      <c r="D873" t="s">
        <v>212</v>
      </c>
      <c r="E873" t="s">
        <v>175</v>
      </c>
      <c r="F873" t="s">
        <v>176</v>
      </c>
      <c r="G873">
        <v>2000</v>
      </c>
      <c r="H873">
        <v>673.21900000000005</v>
      </c>
      <c r="I873" t="s">
        <v>180</v>
      </c>
    </row>
    <row r="874" spans="2:9" x14ac:dyDescent="0.2">
      <c r="B874" t="s">
        <v>205</v>
      </c>
      <c r="C874" t="s">
        <v>173</v>
      </c>
      <c r="D874" t="s">
        <v>212</v>
      </c>
      <c r="E874" t="s">
        <v>175</v>
      </c>
      <c r="F874" t="s">
        <v>176</v>
      </c>
      <c r="G874">
        <v>2001</v>
      </c>
      <c r="H874">
        <v>707.64200000000005</v>
      </c>
      <c r="I874" t="s">
        <v>180</v>
      </c>
    </row>
    <row r="875" spans="2:9" x14ac:dyDescent="0.2">
      <c r="B875" t="s">
        <v>205</v>
      </c>
      <c r="C875" t="s">
        <v>173</v>
      </c>
      <c r="D875" t="s">
        <v>212</v>
      </c>
      <c r="E875" t="s">
        <v>175</v>
      </c>
      <c r="F875" t="s">
        <v>176</v>
      </c>
      <c r="G875">
        <v>2002</v>
      </c>
      <c r="H875">
        <v>748.88900000000001</v>
      </c>
      <c r="I875" t="s">
        <v>180</v>
      </c>
    </row>
    <row r="876" spans="2:9" x14ac:dyDescent="0.2">
      <c r="B876" t="s">
        <v>205</v>
      </c>
      <c r="C876" t="s">
        <v>173</v>
      </c>
      <c r="D876" t="s">
        <v>212</v>
      </c>
      <c r="E876" t="s">
        <v>175</v>
      </c>
      <c r="F876" t="s">
        <v>176</v>
      </c>
      <c r="G876">
        <v>2003</v>
      </c>
      <c r="H876">
        <v>779.54700000000003</v>
      </c>
    </row>
    <row r="877" spans="2:9" x14ac:dyDescent="0.2">
      <c r="B877" t="s">
        <v>205</v>
      </c>
      <c r="C877" t="s">
        <v>173</v>
      </c>
      <c r="D877" t="s">
        <v>212</v>
      </c>
      <c r="E877" t="s">
        <v>175</v>
      </c>
      <c r="F877" t="s">
        <v>176</v>
      </c>
      <c r="G877">
        <v>2004</v>
      </c>
      <c r="H877">
        <v>833.798</v>
      </c>
    </row>
    <row r="878" spans="2:9" x14ac:dyDescent="0.2">
      <c r="B878" t="s">
        <v>205</v>
      </c>
      <c r="C878" t="s">
        <v>173</v>
      </c>
      <c r="D878" t="s">
        <v>212</v>
      </c>
      <c r="E878" t="s">
        <v>175</v>
      </c>
      <c r="F878" t="s">
        <v>176</v>
      </c>
      <c r="G878">
        <v>2005</v>
      </c>
      <c r="H878">
        <v>868.08500000000004</v>
      </c>
    </row>
    <row r="879" spans="2:9" x14ac:dyDescent="0.2">
      <c r="B879" t="s">
        <v>205</v>
      </c>
      <c r="C879" t="s">
        <v>173</v>
      </c>
      <c r="D879" t="s">
        <v>212</v>
      </c>
      <c r="E879" t="s">
        <v>175</v>
      </c>
      <c r="F879" t="s">
        <v>176</v>
      </c>
      <c r="G879">
        <v>2006</v>
      </c>
      <c r="H879">
        <v>898.26599999999996</v>
      </c>
    </row>
    <row r="880" spans="2:9" x14ac:dyDescent="0.2">
      <c r="B880" t="s">
        <v>205</v>
      </c>
      <c r="C880" t="s">
        <v>173</v>
      </c>
      <c r="D880" t="s">
        <v>212</v>
      </c>
      <c r="E880" t="s">
        <v>175</v>
      </c>
      <c r="F880" t="s">
        <v>176</v>
      </c>
      <c r="G880">
        <v>2007</v>
      </c>
      <c r="H880">
        <v>972.09299999999996</v>
      </c>
    </row>
    <row r="881" spans="2:9" x14ac:dyDescent="0.2">
      <c r="B881" t="s">
        <v>205</v>
      </c>
      <c r="C881" t="s">
        <v>173</v>
      </c>
      <c r="D881" t="s">
        <v>212</v>
      </c>
      <c r="E881" t="s">
        <v>175</v>
      </c>
      <c r="F881" t="s">
        <v>176</v>
      </c>
      <c r="G881">
        <v>2008</v>
      </c>
      <c r="H881">
        <v>1184.6379999999999</v>
      </c>
    </row>
    <row r="882" spans="2:9" x14ac:dyDescent="0.2">
      <c r="B882" t="s">
        <v>205</v>
      </c>
      <c r="C882" t="s">
        <v>173</v>
      </c>
      <c r="D882" t="s">
        <v>212</v>
      </c>
      <c r="E882" t="s">
        <v>175</v>
      </c>
      <c r="F882" t="s">
        <v>176</v>
      </c>
      <c r="G882">
        <v>2009</v>
      </c>
      <c r="H882">
        <v>1184.038</v>
      </c>
    </row>
    <row r="883" spans="2:9" x14ac:dyDescent="0.2">
      <c r="B883" t="s">
        <v>205</v>
      </c>
      <c r="C883" t="s">
        <v>173</v>
      </c>
      <c r="D883" t="s">
        <v>212</v>
      </c>
      <c r="E883" t="s">
        <v>175</v>
      </c>
      <c r="F883" t="s">
        <v>176</v>
      </c>
      <c r="G883">
        <v>2010</v>
      </c>
      <c r="H883">
        <v>1022.804</v>
      </c>
    </row>
    <row r="884" spans="2:9" x14ac:dyDescent="0.2">
      <c r="B884" t="s">
        <v>205</v>
      </c>
      <c r="C884" t="s">
        <v>173</v>
      </c>
      <c r="D884" t="s">
        <v>212</v>
      </c>
      <c r="E884" t="s">
        <v>175</v>
      </c>
      <c r="F884" t="s">
        <v>176</v>
      </c>
      <c r="G884">
        <v>2011</v>
      </c>
      <c r="H884">
        <v>1085.144</v>
      </c>
    </row>
    <row r="885" spans="2:9" x14ac:dyDescent="0.2">
      <c r="B885" t="s">
        <v>205</v>
      </c>
      <c r="C885" t="s">
        <v>173</v>
      </c>
      <c r="D885" t="s">
        <v>212</v>
      </c>
      <c r="E885" t="s">
        <v>175</v>
      </c>
      <c r="F885" t="s">
        <v>176</v>
      </c>
      <c r="G885">
        <v>2012</v>
      </c>
      <c r="H885">
        <v>1106.0609999999999</v>
      </c>
    </row>
    <row r="886" spans="2:9" x14ac:dyDescent="0.2">
      <c r="B886" t="s">
        <v>205</v>
      </c>
      <c r="C886" t="s">
        <v>173</v>
      </c>
      <c r="D886" t="s">
        <v>212</v>
      </c>
      <c r="E886" t="s">
        <v>175</v>
      </c>
      <c r="F886" t="s">
        <v>176</v>
      </c>
      <c r="G886">
        <v>2013</v>
      </c>
      <c r="H886">
        <v>1081.9069999999999</v>
      </c>
    </row>
    <row r="887" spans="2:9" x14ac:dyDescent="0.2">
      <c r="B887" t="s">
        <v>205</v>
      </c>
      <c r="C887" t="s">
        <v>173</v>
      </c>
      <c r="D887" t="s">
        <v>212</v>
      </c>
      <c r="E887" t="s">
        <v>175</v>
      </c>
      <c r="F887" t="s">
        <v>176</v>
      </c>
      <c r="G887">
        <v>2014</v>
      </c>
      <c r="H887">
        <v>1116.0360000000001</v>
      </c>
    </row>
    <row r="888" spans="2:9" x14ac:dyDescent="0.2">
      <c r="B888" t="s">
        <v>205</v>
      </c>
      <c r="C888" t="s">
        <v>173</v>
      </c>
      <c r="D888" t="s">
        <v>212</v>
      </c>
      <c r="E888" t="s">
        <v>175</v>
      </c>
      <c r="F888" t="s">
        <v>176</v>
      </c>
      <c r="G888">
        <v>2015</v>
      </c>
      <c r="H888">
        <v>1175.943</v>
      </c>
    </row>
    <row r="889" spans="2:9" x14ac:dyDescent="0.2">
      <c r="B889" t="s">
        <v>205</v>
      </c>
      <c r="C889" t="s">
        <v>173</v>
      </c>
      <c r="D889" t="s">
        <v>212</v>
      </c>
      <c r="E889" t="s">
        <v>175</v>
      </c>
      <c r="F889" t="s">
        <v>176</v>
      </c>
      <c r="G889">
        <v>2016</v>
      </c>
      <c r="H889">
        <v>1265.8420000000001</v>
      </c>
    </row>
    <row r="890" spans="2:9" x14ac:dyDescent="0.2">
      <c r="B890" t="s">
        <v>205</v>
      </c>
      <c r="C890" t="s">
        <v>173</v>
      </c>
      <c r="D890" t="s">
        <v>212</v>
      </c>
      <c r="E890" t="s">
        <v>175</v>
      </c>
      <c r="F890" t="s">
        <v>176</v>
      </c>
      <c r="G890">
        <v>2017</v>
      </c>
      <c r="H890">
        <v>1306.3599999999999</v>
      </c>
    </row>
    <row r="891" spans="2:9" x14ac:dyDescent="0.2">
      <c r="B891" t="s">
        <v>206</v>
      </c>
      <c r="C891" t="s">
        <v>173</v>
      </c>
      <c r="D891" t="s">
        <v>212</v>
      </c>
      <c r="E891" t="s">
        <v>175</v>
      </c>
      <c r="F891" t="s">
        <v>176</v>
      </c>
      <c r="G891">
        <v>2000</v>
      </c>
      <c r="H891">
        <v>330.98200000000003</v>
      </c>
      <c r="I891" t="s">
        <v>180</v>
      </c>
    </row>
    <row r="892" spans="2:9" x14ac:dyDescent="0.2">
      <c r="B892" t="s">
        <v>206</v>
      </c>
      <c r="C892" t="s">
        <v>173</v>
      </c>
      <c r="D892" t="s">
        <v>212</v>
      </c>
      <c r="E892" t="s">
        <v>175</v>
      </c>
      <c r="F892" t="s">
        <v>176</v>
      </c>
      <c r="G892">
        <v>2001</v>
      </c>
      <c r="H892">
        <v>403.65499999999997</v>
      </c>
      <c r="I892" t="s">
        <v>180</v>
      </c>
    </row>
    <row r="893" spans="2:9" x14ac:dyDescent="0.2">
      <c r="B893" t="s">
        <v>206</v>
      </c>
      <c r="C893" t="s">
        <v>173</v>
      </c>
      <c r="D893" t="s">
        <v>212</v>
      </c>
      <c r="E893" t="s">
        <v>175</v>
      </c>
      <c r="F893" t="s">
        <v>176</v>
      </c>
      <c r="G893">
        <v>2002</v>
      </c>
      <c r="H893">
        <v>460.553</v>
      </c>
      <c r="I893" t="s">
        <v>180</v>
      </c>
    </row>
    <row r="894" spans="2:9" x14ac:dyDescent="0.2">
      <c r="B894" t="s">
        <v>206</v>
      </c>
      <c r="C894" t="s">
        <v>173</v>
      </c>
      <c r="D894" t="s">
        <v>212</v>
      </c>
      <c r="E894" t="s">
        <v>175</v>
      </c>
      <c r="F894" t="s">
        <v>176</v>
      </c>
      <c r="G894">
        <v>2003</v>
      </c>
      <c r="H894">
        <v>510.65300000000002</v>
      </c>
      <c r="I894" t="s">
        <v>180</v>
      </c>
    </row>
    <row r="895" spans="2:9" x14ac:dyDescent="0.2">
      <c r="B895" t="s">
        <v>206</v>
      </c>
      <c r="C895" t="s">
        <v>173</v>
      </c>
      <c r="D895" t="s">
        <v>212</v>
      </c>
      <c r="E895" t="s">
        <v>175</v>
      </c>
      <c r="F895" t="s">
        <v>176</v>
      </c>
      <c r="G895">
        <v>2004</v>
      </c>
      <c r="H895">
        <v>534.45799999999997</v>
      </c>
      <c r="I895" t="s">
        <v>180</v>
      </c>
    </row>
    <row r="896" spans="2:9" x14ac:dyDescent="0.2">
      <c r="B896" t="s">
        <v>206</v>
      </c>
      <c r="C896" t="s">
        <v>173</v>
      </c>
      <c r="D896" t="s">
        <v>212</v>
      </c>
      <c r="E896" t="s">
        <v>175</v>
      </c>
      <c r="F896" t="s">
        <v>176</v>
      </c>
      <c r="G896">
        <v>2005</v>
      </c>
      <c r="H896">
        <v>600.67999999999995</v>
      </c>
      <c r="I896" t="s">
        <v>180</v>
      </c>
    </row>
    <row r="897" spans="2:9" x14ac:dyDescent="0.2">
      <c r="B897" t="s">
        <v>206</v>
      </c>
      <c r="C897" t="s">
        <v>173</v>
      </c>
      <c r="D897" t="s">
        <v>212</v>
      </c>
      <c r="E897" t="s">
        <v>175</v>
      </c>
      <c r="F897" t="s">
        <v>176</v>
      </c>
      <c r="G897">
        <v>2006</v>
      </c>
      <c r="H897">
        <v>630.55600000000004</v>
      </c>
      <c r="I897" t="s">
        <v>180</v>
      </c>
    </row>
    <row r="898" spans="2:9" x14ac:dyDescent="0.2">
      <c r="B898" t="s">
        <v>206</v>
      </c>
      <c r="C898" t="s">
        <v>173</v>
      </c>
      <c r="D898" t="s">
        <v>212</v>
      </c>
      <c r="E898" t="s">
        <v>175</v>
      </c>
      <c r="F898" t="s">
        <v>176</v>
      </c>
      <c r="G898">
        <v>2007</v>
      </c>
      <c r="H898">
        <v>668.68799999999999</v>
      </c>
      <c r="I898" t="s">
        <v>180</v>
      </c>
    </row>
    <row r="899" spans="2:9" x14ac:dyDescent="0.2">
      <c r="B899" t="s">
        <v>206</v>
      </c>
      <c r="C899" t="s">
        <v>173</v>
      </c>
      <c r="D899" t="s">
        <v>212</v>
      </c>
      <c r="E899" t="s">
        <v>175</v>
      </c>
      <c r="F899" t="s">
        <v>176</v>
      </c>
      <c r="G899">
        <v>2008</v>
      </c>
      <c r="H899">
        <v>711.87300000000005</v>
      </c>
      <c r="I899" t="s">
        <v>180</v>
      </c>
    </row>
    <row r="900" spans="2:9" x14ac:dyDescent="0.2">
      <c r="B900" t="s">
        <v>206</v>
      </c>
      <c r="C900" t="s">
        <v>173</v>
      </c>
      <c r="D900" t="s">
        <v>212</v>
      </c>
      <c r="E900" t="s">
        <v>175</v>
      </c>
      <c r="F900" t="s">
        <v>176</v>
      </c>
      <c r="G900">
        <v>2009</v>
      </c>
      <c r="H900">
        <v>710.83600000000001</v>
      </c>
      <c r="I900" t="s">
        <v>180</v>
      </c>
    </row>
    <row r="901" spans="2:9" x14ac:dyDescent="0.2">
      <c r="B901" t="s">
        <v>206</v>
      </c>
      <c r="C901" t="s">
        <v>173</v>
      </c>
      <c r="D901" t="s">
        <v>212</v>
      </c>
      <c r="E901" t="s">
        <v>175</v>
      </c>
      <c r="F901" t="s">
        <v>176</v>
      </c>
      <c r="G901">
        <v>2010</v>
      </c>
      <c r="H901">
        <v>778.33600000000001</v>
      </c>
      <c r="I901" t="s">
        <v>180</v>
      </c>
    </row>
    <row r="902" spans="2:9" x14ac:dyDescent="0.2">
      <c r="B902" t="s">
        <v>206</v>
      </c>
      <c r="C902" t="s">
        <v>173</v>
      </c>
      <c r="D902" t="s">
        <v>212</v>
      </c>
      <c r="E902" t="s">
        <v>175</v>
      </c>
      <c r="F902" t="s">
        <v>176</v>
      </c>
      <c r="G902">
        <v>2011</v>
      </c>
      <c r="H902">
        <v>827.20399999999995</v>
      </c>
      <c r="I902" t="s">
        <v>180</v>
      </c>
    </row>
    <row r="903" spans="2:9" x14ac:dyDescent="0.2">
      <c r="B903" t="s">
        <v>206</v>
      </c>
      <c r="C903" t="s">
        <v>173</v>
      </c>
      <c r="D903" t="s">
        <v>212</v>
      </c>
      <c r="E903" t="s">
        <v>175</v>
      </c>
      <c r="F903" t="s">
        <v>176</v>
      </c>
      <c r="G903">
        <v>2012</v>
      </c>
      <c r="H903">
        <v>950.34799999999996</v>
      </c>
      <c r="I903" t="s">
        <v>180</v>
      </c>
    </row>
    <row r="904" spans="2:9" x14ac:dyDescent="0.2">
      <c r="B904" t="s">
        <v>206</v>
      </c>
      <c r="C904" t="s">
        <v>173</v>
      </c>
      <c r="D904" t="s">
        <v>212</v>
      </c>
      <c r="E904" t="s">
        <v>175</v>
      </c>
      <c r="F904" t="s">
        <v>176</v>
      </c>
      <c r="G904">
        <v>2013</v>
      </c>
      <c r="H904">
        <v>1049.2180000000001</v>
      </c>
      <c r="I904" t="s">
        <v>180</v>
      </c>
    </row>
    <row r="905" spans="2:9" x14ac:dyDescent="0.2">
      <c r="B905" t="s">
        <v>206</v>
      </c>
      <c r="C905" t="s">
        <v>173</v>
      </c>
      <c r="D905" t="s">
        <v>212</v>
      </c>
      <c r="E905" t="s">
        <v>175</v>
      </c>
      <c r="F905" t="s">
        <v>176</v>
      </c>
      <c r="G905">
        <v>2014</v>
      </c>
      <c r="H905">
        <v>1152.7829999999999</v>
      </c>
    </row>
    <row r="906" spans="2:9" x14ac:dyDescent="0.2">
      <c r="B906" t="s">
        <v>206</v>
      </c>
      <c r="C906" t="s">
        <v>173</v>
      </c>
      <c r="D906" t="s">
        <v>212</v>
      </c>
      <c r="E906" t="s">
        <v>175</v>
      </c>
      <c r="F906" t="s">
        <v>176</v>
      </c>
      <c r="G906">
        <v>2015</v>
      </c>
      <c r="H906">
        <v>1268.222</v>
      </c>
    </row>
    <row r="907" spans="2:9" x14ac:dyDescent="0.2">
      <c r="B907" t="s">
        <v>206</v>
      </c>
      <c r="C907" t="s">
        <v>173</v>
      </c>
      <c r="D907" t="s">
        <v>212</v>
      </c>
      <c r="E907" t="s">
        <v>175</v>
      </c>
      <c r="F907" t="s">
        <v>176</v>
      </c>
      <c r="G907">
        <v>2016</v>
      </c>
      <c r="H907">
        <v>1247.675</v>
      </c>
    </row>
    <row r="908" spans="2:9" x14ac:dyDescent="0.2">
      <c r="B908" t="s">
        <v>206</v>
      </c>
      <c r="C908" t="s">
        <v>173</v>
      </c>
      <c r="D908" t="s">
        <v>212</v>
      </c>
      <c r="E908" t="s">
        <v>175</v>
      </c>
      <c r="F908" t="s">
        <v>176</v>
      </c>
      <c r="G908">
        <v>2017</v>
      </c>
      <c r="H908">
        <v>1353.088</v>
      </c>
    </row>
    <row r="909" spans="2:9" x14ac:dyDescent="0.2">
      <c r="B909" t="s">
        <v>207</v>
      </c>
      <c r="C909" t="s">
        <v>173</v>
      </c>
      <c r="D909" t="s">
        <v>212</v>
      </c>
      <c r="E909" t="s">
        <v>175</v>
      </c>
      <c r="F909" t="s">
        <v>176</v>
      </c>
      <c r="G909">
        <v>2000</v>
      </c>
      <c r="H909">
        <v>49.936999999999998</v>
      </c>
      <c r="I909" t="s">
        <v>180</v>
      </c>
    </row>
    <row r="910" spans="2:9" x14ac:dyDescent="0.2">
      <c r="B910" t="s">
        <v>207</v>
      </c>
      <c r="C910" t="s">
        <v>173</v>
      </c>
      <c r="D910" t="s">
        <v>212</v>
      </c>
      <c r="E910" t="s">
        <v>175</v>
      </c>
      <c r="F910" t="s">
        <v>176</v>
      </c>
      <c r="G910">
        <v>2001</v>
      </c>
      <c r="H910">
        <v>57.82</v>
      </c>
      <c r="I910" t="s">
        <v>180</v>
      </c>
    </row>
    <row r="911" spans="2:9" x14ac:dyDescent="0.2">
      <c r="B911" t="s">
        <v>207</v>
      </c>
      <c r="C911" t="s">
        <v>173</v>
      </c>
      <c r="D911" t="s">
        <v>212</v>
      </c>
      <c r="E911" t="s">
        <v>175</v>
      </c>
      <c r="F911" t="s">
        <v>176</v>
      </c>
      <c r="G911">
        <v>2002</v>
      </c>
      <c r="H911">
        <v>64.653999999999996</v>
      </c>
      <c r="I911" t="s">
        <v>180</v>
      </c>
    </row>
    <row r="912" spans="2:9" x14ac:dyDescent="0.2">
      <c r="B912" t="s">
        <v>207</v>
      </c>
      <c r="C912" t="s">
        <v>173</v>
      </c>
      <c r="D912" t="s">
        <v>212</v>
      </c>
      <c r="E912" t="s">
        <v>175</v>
      </c>
      <c r="F912" t="s">
        <v>176</v>
      </c>
      <c r="G912">
        <v>2003</v>
      </c>
      <c r="H912">
        <v>67.938999999999993</v>
      </c>
    </row>
    <row r="913" spans="2:8" x14ac:dyDescent="0.2">
      <c r="B913" t="s">
        <v>207</v>
      </c>
      <c r="C913" t="s">
        <v>173</v>
      </c>
      <c r="D913" t="s">
        <v>212</v>
      </c>
      <c r="E913" t="s">
        <v>175</v>
      </c>
      <c r="F913" t="s">
        <v>176</v>
      </c>
      <c r="G913">
        <v>2004</v>
      </c>
      <c r="H913">
        <v>132.65700000000001</v>
      </c>
    </row>
    <row r="914" spans="2:8" x14ac:dyDescent="0.2">
      <c r="B914" t="s">
        <v>207</v>
      </c>
      <c r="C914" t="s">
        <v>173</v>
      </c>
      <c r="D914" t="s">
        <v>212</v>
      </c>
      <c r="E914" t="s">
        <v>175</v>
      </c>
      <c r="F914" t="s">
        <v>176</v>
      </c>
      <c r="G914">
        <v>2005</v>
      </c>
      <c r="H914">
        <v>104.074</v>
      </c>
    </row>
    <row r="915" spans="2:8" x14ac:dyDescent="0.2">
      <c r="B915" t="s">
        <v>207</v>
      </c>
      <c r="C915" t="s">
        <v>173</v>
      </c>
      <c r="D915" t="s">
        <v>212</v>
      </c>
      <c r="E915" t="s">
        <v>175</v>
      </c>
      <c r="F915" t="s">
        <v>176</v>
      </c>
      <c r="G915">
        <v>2006</v>
      </c>
      <c r="H915">
        <v>117.587</v>
      </c>
    </row>
    <row r="916" spans="2:8" x14ac:dyDescent="0.2">
      <c r="B916" t="s">
        <v>207</v>
      </c>
      <c r="C916" t="s">
        <v>173</v>
      </c>
      <c r="D916" t="s">
        <v>212</v>
      </c>
      <c r="E916" t="s">
        <v>175</v>
      </c>
      <c r="F916" t="s">
        <v>176</v>
      </c>
      <c r="G916">
        <v>2007</v>
      </c>
      <c r="H916">
        <v>123.61199999999999</v>
      </c>
    </row>
    <row r="917" spans="2:8" x14ac:dyDescent="0.2">
      <c r="B917" t="s">
        <v>207</v>
      </c>
      <c r="C917" t="s">
        <v>173</v>
      </c>
      <c r="D917" t="s">
        <v>212</v>
      </c>
      <c r="E917" t="s">
        <v>175</v>
      </c>
      <c r="F917" t="s">
        <v>176</v>
      </c>
      <c r="G917">
        <v>2008</v>
      </c>
      <c r="H917">
        <v>154.69</v>
      </c>
    </row>
    <row r="918" spans="2:8" x14ac:dyDescent="0.2">
      <c r="B918" t="s">
        <v>207</v>
      </c>
      <c r="C918" t="s">
        <v>173</v>
      </c>
      <c r="D918" t="s">
        <v>212</v>
      </c>
      <c r="E918" t="s">
        <v>175</v>
      </c>
      <c r="F918" t="s">
        <v>176</v>
      </c>
      <c r="G918">
        <v>2009</v>
      </c>
      <c r="H918">
        <v>179.21600000000001</v>
      </c>
    </row>
    <row r="919" spans="2:8" x14ac:dyDescent="0.2">
      <c r="B919" t="s">
        <v>207</v>
      </c>
      <c r="C919" t="s">
        <v>173</v>
      </c>
      <c r="D919" t="s">
        <v>212</v>
      </c>
      <c r="E919" t="s">
        <v>175</v>
      </c>
      <c r="F919" t="s">
        <v>176</v>
      </c>
      <c r="G919">
        <v>2010</v>
      </c>
      <c r="H919">
        <v>195.74199999999999</v>
      </c>
    </row>
    <row r="920" spans="2:8" x14ac:dyDescent="0.2">
      <c r="B920" t="s">
        <v>207</v>
      </c>
      <c r="C920" t="s">
        <v>173</v>
      </c>
      <c r="D920" t="s">
        <v>212</v>
      </c>
      <c r="E920" t="s">
        <v>175</v>
      </c>
      <c r="F920" t="s">
        <v>176</v>
      </c>
      <c r="G920">
        <v>2011</v>
      </c>
      <c r="H920">
        <v>206.196</v>
      </c>
    </row>
    <row r="921" spans="2:8" x14ac:dyDescent="0.2">
      <c r="B921" t="s">
        <v>207</v>
      </c>
      <c r="C921" t="s">
        <v>173</v>
      </c>
      <c r="D921" t="s">
        <v>212</v>
      </c>
      <c r="E921" t="s">
        <v>175</v>
      </c>
      <c r="F921" t="s">
        <v>176</v>
      </c>
      <c r="G921">
        <v>2012</v>
      </c>
      <c r="H921">
        <v>205.279</v>
      </c>
    </row>
    <row r="922" spans="2:8" x14ac:dyDescent="0.2">
      <c r="B922" t="s">
        <v>207</v>
      </c>
      <c r="C922" t="s">
        <v>173</v>
      </c>
      <c r="D922" t="s">
        <v>212</v>
      </c>
      <c r="E922" t="s">
        <v>175</v>
      </c>
      <c r="F922" t="s">
        <v>176</v>
      </c>
      <c r="G922">
        <v>2013</v>
      </c>
      <c r="H922">
        <v>213.85300000000001</v>
      </c>
    </row>
    <row r="923" spans="2:8" x14ac:dyDescent="0.2">
      <c r="B923" t="s">
        <v>207</v>
      </c>
      <c r="C923" t="s">
        <v>173</v>
      </c>
      <c r="D923" t="s">
        <v>212</v>
      </c>
      <c r="E923" t="s">
        <v>175</v>
      </c>
      <c r="F923" t="s">
        <v>176</v>
      </c>
      <c r="G923">
        <v>2014</v>
      </c>
      <c r="H923">
        <v>220.07499999999999</v>
      </c>
    </row>
    <row r="924" spans="2:8" x14ac:dyDescent="0.2">
      <c r="B924" t="s">
        <v>207</v>
      </c>
      <c r="C924" t="s">
        <v>173</v>
      </c>
      <c r="D924" t="s">
        <v>212</v>
      </c>
      <c r="E924" t="s">
        <v>175</v>
      </c>
      <c r="F924" t="s">
        <v>176</v>
      </c>
      <c r="G924">
        <v>2015</v>
      </c>
      <c r="H924">
        <v>239.03399999999999</v>
      </c>
    </row>
    <row r="925" spans="2:8" x14ac:dyDescent="0.2">
      <c r="B925" t="s">
        <v>207</v>
      </c>
      <c r="C925" t="s">
        <v>173</v>
      </c>
      <c r="D925" t="s">
        <v>212</v>
      </c>
      <c r="E925" t="s">
        <v>175</v>
      </c>
      <c r="F925" t="s">
        <v>176</v>
      </c>
      <c r="G925">
        <v>2016</v>
      </c>
      <c r="H925">
        <v>266.43</v>
      </c>
    </row>
    <row r="926" spans="2:8" x14ac:dyDescent="0.2">
      <c r="B926" t="s">
        <v>207</v>
      </c>
      <c r="C926" t="s">
        <v>173</v>
      </c>
      <c r="D926" t="s">
        <v>212</v>
      </c>
      <c r="E926" t="s">
        <v>175</v>
      </c>
      <c r="F926" t="s">
        <v>176</v>
      </c>
      <c r="G926">
        <v>2017</v>
      </c>
      <c r="H926">
        <v>298.79199999999997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1ECF-5918-2747-9553-6743AE318F67}">
  <dimension ref="A1:K528"/>
  <sheetViews>
    <sheetView workbookViewId="0">
      <selection sqref="A1:XFD1048576"/>
    </sheetView>
  </sheetViews>
  <sheetFormatPr baseColWidth="10" defaultRowHeight="16" x14ac:dyDescent="0.2"/>
  <sheetData>
    <row r="1" spans="1:11" x14ac:dyDescent="0.2">
      <c r="A1" t="s">
        <v>164</v>
      </c>
      <c r="B1" t="s">
        <v>165</v>
      </c>
      <c r="C1" t="s">
        <v>166</v>
      </c>
      <c r="D1" t="s">
        <v>167</v>
      </c>
      <c r="E1" t="s">
        <v>168</v>
      </c>
      <c r="F1" t="s">
        <v>169</v>
      </c>
      <c r="G1" t="s">
        <v>170</v>
      </c>
      <c r="H1" t="s">
        <v>171</v>
      </c>
    </row>
    <row r="2" spans="1:11" ht="18" customHeight="1" x14ac:dyDescent="0.2">
      <c r="A2" t="s">
        <v>172</v>
      </c>
      <c r="B2" t="s">
        <v>173</v>
      </c>
      <c r="C2" t="s">
        <v>174</v>
      </c>
      <c r="D2" t="s">
        <v>175</v>
      </c>
      <c r="E2" t="s">
        <v>176</v>
      </c>
      <c r="F2">
        <v>2000</v>
      </c>
      <c r="G2">
        <v>2116.741</v>
      </c>
      <c r="J2" s="46" t="s">
        <v>208</v>
      </c>
      <c r="K2" s="46"/>
    </row>
    <row r="3" spans="1:11" x14ac:dyDescent="0.2">
      <c r="A3" t="s">
        <v>172</v>
      </c>
      <c r="B3" t="s">
        <v>173</v>
      </c>
      <c r="C3" t="s">
        <v>174</v>
      </c>
      <c r="D3" t="s">
        <v>175</v>
      </c>
      <c r="E3" t="s">
        <v>176</v>
      </c>
      <c r="F3">
        <v>2001</v>
      </c>
      <c r="G3">
        <v>2143.5880000000002</v>
      </c>
    </row>
    <row r="4" spans="1:11" x14ac:dyDescent="0.2">
      <c r="A4" t="s">
        <v>172</v>
      </c>
      <c r="B4" t="s">
        <v>173</v>
      </c>
      <c r="C4" t="s">
        <v>174</v>
      </c>
      <c r="D4" t="s">
        <v>175</v>
      </c>
      <c r="E4" t="s">
        <v>176</v>
      </c>
      <c r="F4">
        <v>2002</v>
      </c>
      <c r="G4">
        <v>2319.4780000000001</v>
      </c>
    </row>
    <row r="5" spans="1:11" x14ac:dyDescent="0.2">
      <c r="A5" t="s">
        <v>172</v>
      </c>
      <c r="B5" t="s">
        <v>173</v>
      </c>
      <c r="C5" t="s">
        <v>174</v>
      </c>
      <c r="D5" t="s">
        <v>175</v>
      </c>
      <c r="E5" t="s">
        <v>176</v>
      </c>
      <c r="F5">
        <v>2003</v>
      </c>
      <c r="G5">
        <v>2382.4639999999999</v>
      </c>
    </row>
    <row r="6" spans="1:11" x14ac:dyDescent="0.2">
      <c r="A6" t="s">
        <v>172</v>
      </c>
      <c r="B6" t="s">
        <v>173</v>
      </c>
      <c r="C6" t="s">
        <v>174</v>
      </c>
      <c r="D6" t="s">
        <v>175</v>
      </c>
      <c r="E6" t="s">
        <v>176</v>
      </c>
      <c r="F6">
        <v>2004</v>
      </c>
      <c r="G6">
        <v>2503.328</v>
      </c>
      <c r="H6" t="s">
        <v>177</v>
      </c>
    </row>
    <row r="7" spans="1:11" x14ac:dyDescent="0.2">
      <c r="A7" t="s">
        <v>172</v>
      </c>
      <c r="B7" t="s">
        <v>173</v>
      </c>
      <c r="C7" t="s">
        <v>174</v>
      </c>
      <c r="D7" t="s">
        <v>175</v>
      </c>
      <c r="E7" t="s">
        <v>176</v>
      </c>
      <c r="F7">
        <v>2005</v>
      </c>
      <c r="G7">
        <v>2571.288</v>
      </c>
    </row>
    <row r="8" spans="1:11" x14ac:dyDescent="0.2">
      <c r="A8" t="s">
        <v>172</v>
      </c>
      <c r="B8" t="s">
        <v>173</v>
      </c>
      <c r="C8" t="s">
        <v>174</v>
      </c>
      <c r="D8" t="s">
        <v>175</v>
      </c>
      <c r="E8" t="s">
        <v>176</v>
      </c>
      <c r="F8">
        <v>2006</v>
      </c>
      <c r="G8">
        <v>2702.0340000000001</v>
      </c>
    </row>
    <row r="9" spans="1:11" x14ac:dyDescent="0.2">
      <c r="A9" t="s">
        <v>172</v>
      </c>
      <c r="B9" t="s">
        <v>173</v>
      </c>
      <c r="C9" t="s">
        <v>174</v>
      </c>
      <c r="D9" t="s">
        <v>175</v>
      </c>
      <c r="E9" t="s">
        <v>176</v>
      </c>
      <c r="F9">
        <v>2007</v>
      </c>
      <c r="G9">
        <v>2821.6320000000001</v>
      </c>
    </row>
    <row r="10" spans="1:11" x14ac:dyDescent="0.2">
      <c r="A10" t="s">
        <v>172</v>
      </c>
      <c r="B10" t="s">
        <v>173</v>
      </c>
      <c r="C10" t="s">
        <v>174</v>
      </c>
      <c r="D10" t="s">
        <v>175</v>
      </c>
      <c r="E10" t="s">
        <v>176</v>
      </c>
      <c r="F10">
        <v>2008</v>
      </c>
      <c r="G10">
        <v>3005.3330000000001</v>
      </c>
    </row>
    <row r="11" spans="1:11" x14ac:dyDescent="0.2">
      <c r="A11" t="s">
        <v>172</v>
      </c>
      <c r="B11" t="s">
        <v>173</v>
      </c>
      <c r="C11" t="s">
        <v>174</v>
      </c>
      <c r="D11" t="s">
        <v>175</v>
      </c>
      <c r="E11" t="s">
        <v>176</v>
      </c>
      <c r="F11">
        <v>2009</v>
      </c>
      <c r="G11">
        <v>3079.2330000000002</v>
      </c>
    </row>
    <row r="12" spans="1:11" x14ac:dyDescent="0.2">
      <c r="A12" t="s">
        <v>172</v>
      </c>
      <c r="B12" t="s">
        <v>173</v>
      </c>
      <c r="C12" t="s">
        <v>174</v>
      </c>
      <c r="D12" t="s">
        <v>175</v>
      </c>
      <c r="E12" t="s">
        <v>176</v>
      </c>
      <c r="F12">
        <v>2010</v>
      </c>
      <c r="G12">
        <v>3177.8890000000001</v>
      </c>
    </row>
    <row r="13" spans="1:11" x14ac:dyDescent="0.2">
      <c r="A13" t="s">
        <v>172</v>
      </c>
      <c r="B13" t="s">
        <v>173</v>
      </c>
      <c r="C13" t="s">
        <v>174</v>
      </c>
      <c r="D13" t="s">
        <v>175</v>
      </c>
      <c r="E13" t="s">
        <v>176</v>
      </c>
      <c r="F13">
        <v>2011</v>
      </c>
      <c r="G13">
        <v>3242.1149999999998</v>
      </c>
    </row>
    <row r="14" spans="1:11" x14ac:dyDescent="0.2">
      <c r="A14" t="s">
        <v>172</v>
      </c>
      <c r="B14" t="s">
        <v>173</v>
      </c>
      <c r="C14" t="s">
        <v>174</v>
      </c>
      <c r="D14" t="s">
        <v>175</v>
      </c>
      <c r="E14" t="s">
        <v>176</v>
      </c>
      <c r="F14">
        <v>2012</v>
      </c>
      <c r="G14">
        <v>3426.502</v>
      </c>
    </row>
    <row r="15" spans="1:11" x14ac:dyDescent="0.2">
      <c r="A15" t="s">
        <v>172</v>
      </c>
      <c r="B15" t="s">
        <v>173</v>
      </c>
      <c r="C15" t="s">
        <v>174</v>
      </c>
      <c r="D15" t="s">
        <v>175</v>
      </c>
      <c r="E15" t="s">
        <v>176</v>
      </c>
      <c r="F15">
        <v>2013</v>
      </c>
      <c r="G15">
        <v>3527.9360000000001</v>
      </c>
    </row>
    <row r="16" spans="1:11" x14ac:dyDescent="0.2">
      <c r="A16" t="s">
        <v>172</v>
      </c>
      <c r="B16" t="s">
        <v>173</v>
      </c>
      <c r="C16" t="s">
        <v>174</v>
      </c>
      <c r="D16" t="s">
        <v>175</v>
      </c>
      <c r="E16" t="s">
        <v>176</v>
      </c>
      <c r="F16">
        <v>2014</v>
      </c>
      <c r="G16">
        <v>3595.8690000000001</v>
      </c>
    </row>
    <row r="17" spans="1:8" x14ac:dyDescent="0.2">
      <c r="A17" t="s">
        <v>172</v>
      </c>
      <c r="B17" t="s">
        <v>173</v>
      </c>
      <c r="C17" t="s">
        <v>174</v>
      </c>
      <c r="D17" t="s">
        <v>175</v>
      </c>
      <c r="E17" t="s">
        <v>176</v>
      </c>
      <c r="F17">
        <v>2015</v>
      </c>
      <c r="G17">
        <v>3662.009</v>
      </c>
    </row>
    <row r="18" spans="1:8" x14ac:dyDescent="0.2">
      <c r="A18" t="s">
        <v>172</v>
      </c>
      <c r="B18" t="s">
        <v>173</v>
      </c>
      <c r="C18" t="s">
        <v>174</v>
      </c>
      <c r="D18" t="s">
        <v>175</v>
      </c>
      <c r="E18" t="s">
        <v>176</v>
      </c>
      <c r="F18">
        <v>2016</v>
      </c>
      <c r="G18">
        <v>3794.0189999999998</v>
      </c>
    </row>
    <row r="19" spans="1:8" x14ac:dyDescent="0.2">
      <c r="A19" t="s">
        <v>172</v>
      </c>
      <c r="B19" t="s">
        <v>173</v>
      </c>
      <c r="C19" t="s">
        <v>174</v>
      </c>
      <c r="D19" t="s">
        <v>175</v>
      </c>
      <c r="E19" t="s">
        <v>176</v>
      </c>
      <c r="F19">
        <v>2017</v>
      </c>
      <c r="G19">
        <v>3900.096</v>
      </c>
    </row>
    <row r="20" spans="1:8" x14ac:dyDescent="0.2">
      <c r="A20" t="s">
        <v>172</v>
      </c>
      <c r="B20" t="s">
        <v>173</v>
      </c>
      <c r="C20" t="s">
        <v>174</v>
      </c>
      <c r="D20" t="s">
        <v>175</v>
      </c>
      <c r="E20" t="s">
        <v>176</v>
      </c>
      <c r="F20">
        <v>2018</v>
      </c>
      <c r="G20">
        <v>4032.585</v>
      </c>
      <c r="H20" t="s">
        <v>178</v>
      </c>
    </row>
    <row r="21" spans="1:8" x14ac:dyDescent="0.2">
      <c r="A21" t="s">
        <v>179</v>
      </c>
      <c r="B21" t="s">
        <v>173</v>
      </c>
      <c r="C21" t="s">
        <v>174</v>
      </c>
      <c r="D21" t="s">
        <v>175</v>
      </c>
      <c r="E21" t="s">
        <v>176</v>
      </c>
      <c r="F21">
        <v>2000</v>
      </c>
      <c r="G21">
        <v>1713.5550000000001</v>
      </c>
    </row>
    <row r="22" spans="1:8" x14ac:dyDescent="0.2">
      <c r="A22" t="s">
        <v>179</v>
      </c>
      <c r="B22" t="s">
        <v>173</v>
      </c>
      <c r="C22" t="s">
        <v>174</v>
      </c>
      <c r="D22" t="s">
        <v>175</v>
      </c>
      <c r="E22" t="s">
        <v>176</v>
      </c>
      <c r="F22">
        <v>2001</v>
      </c>
      <c r="G22">
        <v>1812.1289999999999</v>
      </c>
    </row>
    <row r="23" spans="1:8" x14ac:dyDescent="0.2">
      <c r="A23" t="s">
        <v>179</v>
      </c>
      <c r="B23" t="s">
        <v>173</v>
      </c>
      <c r="C23" t="s">
        <v>174</v>
      </c>
      <c r="D23" t="s">
        <v>175</v>
      </c>
      <c r="E23" t="s">
        <v>176</v>
      </c>
      <c r="F23">
        <v>2002</v>
      </c>
      <c r="G23">
        <v>1951.2929999999999</v>
      </c>
    </row>
    <row r="24" spans="1:8" x14ac:dyDescent="0.2">
      <c r="A24" t="s">
        <v>179</v>
      </c>
      <c r="B24" t="s">
        <v>173</v>
      </c>
      <c r="C24" t="s">
        <v>174</v>
      </c>
      <c r="D24" t="s">
        <v>175</v>
      </c>
      <c r="E24" t="s">
        <v>176</v>
      </c>
      <c r="F24">
        <v>2003</v>
      </c>
      <c r="G24">
        <v>2153.9929999999999</v>
      </c>
    </row>
    <row r="25" spans="1:8" x14ac:dyDescent="0.2">
      <c r="A25" t="s">
        <v>179</v>
      </c>
      <c r="B25" t="s">
        <v>173</v>
      </c>
      <c r="C25" t="s">
        <v>174</v>
      </c>
      <c r="D25" t="s">
        <v>175</v>
      </c>
      <c r="E25" t="s">
        <v>176</v>
      </c>
      <c r="F25">
        <v>2004</v>
      </c>
      <c r="G25">
        <v>2316.5500000000002</v>
      </c>
    </row>
    <row r="26" spans="1:8" x14ac:dyDescent="0.2">
      <c r="A26" t="s">
        <v>179</v>
      </c>
      <c r="B26" t="s">
        <v>173</v>
      </c>
      <c r="C26" t="s">
        <v>174</v>
      </c>
      <c r="D26" t="s">
        <v>175</v>
      </c>
      <c r="E26" t="s">
        <v>176</v>
      </c>
      <c r="F26">
        <v>2005</v>
      </c>
      <c r="G26">
        <v>2339.6869999999999</v>
      </c>
    </row>
    <row r="27" spans="1:8" x14ac:dyDescent="0.2">
      <c r="A27" t="s">
        <v>179</v>
      </c>
      <c r="B27" t="s">
        <v>173</v>
      </c>
      <c r="C27" t="s">
        <v>174</v>
      </c>
      <c r="D27" t="s">
        <v>175</v>
      </c>
      <c r="E27" t="s">
        <v>176</v>
      </c>
      <c r="F27">
        <v>2006</v>
      </c>
      <c r="G27">
        <v>2381.9690000000001</v>
      </c>
    </row>
    <row r="28" spans="1:8" x14ac:dyDescent="0.2">
      <c r="A28" t="s">
        <v>179</v>
      </c>
      <c r="B28" t="s">
        <v>173</v>
      </c>
      <c r="C28" t="s">
        <v>174</v>
      </c>
      <c r="D28" t="s">
        <v>175</v>
      </c>
      <c r="E28" t="s">
        <v>176</v>
      </c>
      <c r="F28">
        <v>2007</v>
      </c>
      <c r="G28">
        <v>2452.7170000000001</v>
      </c>
    </row>
    <row r="29" spans="1:8" x14ac:dyDescent="0.2">
      <c r="A29" t="s">
        <v>179</v>
      </c>
      <c r="B29" t="s">
        <v>173</v>
      </c>
      <c r="C29" t="s">
        <v>174</v>
      </c>
      <c r="D29" t="s">
        <v>175</v>
      </c>
      <c r="E29" t="s">
        <v>176</v>
      </c>
      <c r="F29">
        <v>2008</v>
      </c>
      <c r="G29">
        <v>2679.886</v>
      </c>
    </row>
    <row r="30" spans="1:8" x14ac:dyDescent="0.2">
      <c r="A30" t="s">
        <v>179</v>
      </c>
      <c r="B30" t="s">
        <v>173</v>
      </c>
      <c r="C30" t="s">
        <v>174</v>
      </c>
      <c r="D30" t="s">
        <v>175</v>
      </c>
      <c r="E30" t="s">
        <v>176</v>
      </c>
      <c r="F30">
        <v>2009</v>
      </c>
      <c r="G30">
        <v>2861.2150000000001</v>
      </c>
    </row>
    <row r="31" spans="1:8" x14ac:dyDescent="0.2">
      <c r="A31" t="s">
        <v>179</v>
      </c>
      <c r="B31" t="s">
        <v>173</v>
      </c>
      <c r="C31" t="s">
        <v>174</v>
      </c>
      <c r="D31" t="s">
        <v>175</v>
      </c>
      <c r="E31" t="s">
        <v>176</v>
      </c>
      <c r="F31">
        <v>2010</v>
      </c>
      <c r="G31">
        <v>2986.43</v>
      </c>
    </row>
    <row r="32" spans="1:8" x14ac:dyDescent="0.2">
      <c r="A32" t="s">
        <v>179</v>
      </c>
      <c r="B32" t="s">
        <v>173</v>
      </c>
      <c r="C32" t="s">
        <v>174</v>
      </c>
      <c r="D32" t="s">
        <v>175</v>
      </c>
      <c r="E32" t="s">
        <v>176</v>
      </c>
      <c r="F32">
        <v>2011</v>
      </c>
      <c r="G32">
        <v>3101.7539999999999</v>
      </c>
    </row>
    <row r="33" spans="1:8" x14ac:dyDescent="0.2">
      <c r="A33" t="s">
        <v>179</v>
      </c>
      <c r="B33" t="s">
        <v>173</v>
      </c>
      <c r="C33" t="s">
        <v>174</v>
      </c>
      <c r="D33" t="s">
        <v>175</v>
      </c>
      <c r="E33" t="s">
        <v>176</v>
      </c>
      <c r="F33">
        <v>2012</v>
      </c>
      <c r="G33">
        <v>3251.1410000000001</v>
      </c>
    </row>
    <row r="34" spans="1:8" x14ac:dyDescent="0.2">
      <c r="A34" t="s">
        <v>179</v>
      </c>
      <c r="B34" t="s">
        <v>173</v>
      </c>
      <c r="C34" t="s">
        <v>174</v>
      </c>
      <c r="D34" t="s">
        <v>175</v>
      </c>
      <c r="E34" t="s">
        <v>176</v>
      </c>
      <c r="F34">
        <v>2013</v>
      </c>
      <c r="G34">
        <v>3376.8310000000001</v>
      </c>
    </row>
    <row r="35" spans="1:8" x14ac:dyDescent="0.2">
      <c r="A35" t="s">
        <v>179</v>
      </c>
      <c r="B35" t="s">
        <v>173</v>
      </c>
      <c r="C35" t="s">
        <v>174</v>
      </c>
      <c r="D35" t="s">
        <v>175</v>
      </c>
      <c r="E35" t="s">
        <v>176</v>
      </c>
      <c r="F35">
        <v>2014</v>
      </c>
      <c r="G35">
        <v>3496.5889999999999</v>
      </c>
    </row>
    <row r="36" spans="1:8" x14ac:dyDescent="0.2">
      <c r="A36" t="s">
        <v>179</v>
      </c>
      <c r="B36" t="s">
        <v>173</v>
      </c>
      <c r="C36" t="s">
        <v>174</v>
      </c>
      <c r="D36" t="s">
        <v>175</v>
      </c>
      <c r="E36" t="s">
        <v>176</v>
      </c>
      <c r="F36">
        <v>2015</v>
      </c>
      <c r="G36">
        <v>3512.7429999999999</v>
      </c>
    </row>
    <row r="37" spans="1:8" x14ac:dyDescent="0.2">
      <c r="A37" t="s">
        <v>179</v>
      </c>
      <c r="B37" t="s">
        <v>173</v>
      </c>
      <c r="C37" t="s">
        <v>174</v>
      </c>
      <c r="D37" t="s">
        <v>175</v>
      </c>
      <c r="E37" t="s">
        <v>176</v>
      </c>
      <c r="F37">
        <v>2016</v>
      </c>
      <c r="G37">
        <v>3598.6579999999999</v>
      </c>
    </row>
    <row r="38" spans="1:8" x14ac:dyDescent="0.2">
      <c r="A38" t="s">
        <v>179</v>
      </c>
      <c r="B38" t="s">
        <v>173</v>
      </c>
      <c r="C38" t="s">
        <v>174</v>
      </c>
      <c r="D38" t="s">
        <v>175</v>
      </c>
      <c r="E38" t="s">
        <v>176</v>
      </c>
      <c r="F38">
        <v>2017</v>
      </c>
      <c r="G38">
        <v>3732.7020000000002</v>
      </c>
    </row>
    <row r="39" spans="1:8" x14ac:dyDescent="0.2">
      <c r="A39" t="s">
        <v>179</v>
      </c>
      <c r="B39" t="s">
        <v>173</v>
      </c>
      <c r="C39" t="s">
        <v>174</v>
      </c>
      <c r="D39" t="s">
        <v>175</v>
      </c>
      <c r="E39" t="s">
        <v>176</v>
      </c>
      <c r="F39">
        <v>2018</v>
      </c>
      <c r="G39">
        <v>3819.944</v>
      </c>
      <c r="H39" t="s">
        <v>180</v>
      </c>
    </row>
    <row r="40" spans="1:8" x14ac:dyDescent="0.2">
      <c r="A40" t="s">
        <v>203</v>
      </c>
      <c r="B40" t="s">
        <v>173</v>
      </c>
      <c r="C40" t="s">
        <v>174</v>
      </c>
      <c r="D40" t="s">
        <v>175</v>
      </c>
      <c r="E40" t="s">
        <v>176</v>
      </c>
      <c r="F40">
        <v>2000</v>
      </c>
      <c r="G40">
        <v>230.29</v>
      </c>
      <c r="H40" t="s">
        <v>180</v>
      </c>
    </row>
    <row r="41" spans="1:8" x14ac:dyDescent="0.2">
      <c r="A41" t="s">
        <v>203</v>
      </c>
      <c r="B41" t="s">
        <v>173</v>
      </c>
      <c r="C41" t="s">
        <v>174</v>
      </c>
      <c r="D41" t="s">
        <v>175</v>
      </c>
      <c r="E41" t="s">
        <v>176</v>
      </c>
      <c r="F41">
        <v>2001</v>
      </c>
      <c r="G41">
        <v>271.75200000000001</v>
      </c>
      <c r="H41" t="s">
        <v>180</v>
      </c>
    </row>
    <row r="42" spans="1:8" x14ac:dyDescent="0.2">
      <c r="A42" t="s">
        <v>203</v>
      </c>
      <c r="B42" t="s">
        <v>173</v>
      </c>
      <c r="C42" t="s">
        <v>174</v>
      </c>
      <c r="D42" t="s">
        <v>175</v>
      </c>
      <c r="E42" t="s">
        <v>176</v>
      </c>
      <c r="F42">
        <v>2002</v>
      </c>
      <c r="G42">
        <v>340.11399999999998</v>
      </c>
      <c r="H42" t="s">
        <v>180</v>
      </c>
    </row>
    <row r="43" spans="1:8" x14ac:dyDescent="0.2">
      <c r="A43" t="s">
        <v>203</v>
      </c>
      <c r="B43" t="s">
        <v>173</v>
      </c>
      <c r="C43" t="s">
        <v>174</v>
      </c>
      <c r="D43" t="s">
        <v>175</v>
      </c>
      <c r="E43" t="s">
        <v>176</v>
      </c>
      <c r="F43">
        <v>2003</v>
      </c>
      <c r="G43">
        <v>382.00099999999998</v>
      </c>
    </row>
    <row r="44" spans="1:8" x14ac:dyDescent="0.2">
      <c r="A44" t="s">
        <v>203</v>
      </c>
      <c r="B44" t="s">
        <v>173</v>
      </c>
      <c r="C44" t="s">
        <v>174</v>
      </c>
      <c r="D44" t="s">
        <v>175</v>
      </c>
      <c r="E44" t="s">
        <v>176</v>
      </c>
      <c r="F44">
        <v>2004</v>
      </c>
      <c r="G44">
        <v>391.685</v>
      </c>
    </row>
    <row r="45" spans="1:8" x14ac:dyDescent="0.2">
      <c r="A45" t="s">
        <v>203</v>
      </c>
      <c r="B45" t="s">
        <v>173</v>
      </c>
      <c r="C45" t="s">
        <v>174</v>
      </c>
      <c r="D45" t="s">
        <v>175</v>
      </c>
      <c r="E45" t="s">
        <v>176</v>
      </c>
      <c r="F45">
        <v>2005</v>
      </c>
      <c r="G45">
        <v>426.125</v>
      </c>
    </row>
    <row r="46" spans="1:8" x14ac:dyDescent="0.2">
      <c r="A46" t="s">
        <v>203</v>
      </c>
      <c r="B46" t="s">
        <v>173</v>
      </c>
      <c r="C46" t="s">
        <v>174</v>
      </c>
      <c r="D46" t="s">
        <v>175</v>
      </c>
      <c r="E46" t="s">
        <v>176</v>
      </c>
      <c r="F46">
        <v>2006</v>
      </c>
      <c r="G46">
        <v>406.83600000000001</v>
      </c>
    </row>
    <row r="47" spans="1:8" x14ac:dyDescent="0.2">
      <c r="A47" t="s">
        <v>203</v>
      </c>
      <c r="B47" t="s">
        <v>173</v>
      </c>
      <c r="C47" t="s">
        <v>174</v>
      </c>
      <c r="D47" t="s">
        <v>175</v>
      </c>
      <c r="E47" t="s">
        <v>176</v>
      </c>
      <c r="F47">
        <v>2007</v>
      </c>
      <c r="G47">
        <v>438.41899999999998</v>
      </c>
    </row>
    <row r="48" spans="1:8" x14ac:dyDescent="0.2">
      <c r="A48" t="s">
        <v>203</v>
      </c>
      <c r="B48" t="s">
        <v>173</v>
      </c>
      <c r="C48" t="s">
        <v>174</v>
      </c>
      <c r="D48" t="s">
        <v>175</v>
      </c>
      <c r="E48" t="s">
        <v>176</v>
      </c>
      <c r="F48">
        <v>2008</v>
      </c>
      <c r="G48">
        <v>490.58600000000001</v>
      </c>
    </row>
    <row r="49" spans="1:8" x14ac:dyDescent="0.2">
      <c r="A49" t="s">
        <v>203</v>
      </c>
      <c r="B49" t="s">
        <v>173</v>
      </c>
      <c r="C49" t="s">
        <v>174</v>
      </c>
      <c r="D49" t="s">
        <v>175</v>
      </c>
      <c r="E49" t="s">
        <v>176</v>
      </c>
      <c r="F49">
        <v>2009</v>
      </c>
      <c r="G49">
        <v>488.44099999999997</v>
      </c>
    </row>
    <row r="50" spans="1:8" x14ac:dyDescent="0.2">
      <c r="A50" t="s">
        <v>203</v>
      </c>
      <c r="B50" t="s">
        <v>173</v>
      </c>
      <c r="C50" t="s">
        <v>174</v>
      </c>
      <c r="D50" t="s">
        <v>175</v>
      </c>
      <c r="E50" t="s">
        <v>176</v>
      </c>
      <c r="F50">
        <v>2010</v>
      </c>
      <c r="G50">
        <v>572.10699999999997</v>
      </c>
    </row>
    <row r="51" spans="1:8" x14ac:dyDescent="0.2">
      <c r="A51" t="s">
        <v>203</v>
      </c>
      <c r="B51" t="s">
        <v>173</v>
      </c>
      <c r="C51" t="s">
        <v>174</v>
      </c>
      <c r="D51" t="s">
        <v>175</v>
      </c>
      <c r="E51" t="s">
        <v>176</v>
      </c>
      <c r="F51">
        <v>2011</v>
      </c>
      <c r="G51">
        <v>618.14700000000005</v>
      </c>
    </row>
    <row r="52" spans="1:8" x14ac:dyDescent="0.2">
      <c r="A52" t="s">
        <v>203</v>
      </c>
      <c r="B52" t="s">
        <v>173</v>
      </c>
      <c r="C52" t="s">
        <v>174</v>
      </c>
      <c r="D52" t="s">
        <v>175</v>
      </c>
      <c r="E52" t="s">
        <v>176</v>
      </c>
      <c r="F52">
        <v>2012</v>
      </c>
      <c r="G52">
        <v>640.76300000000003</v>
      </c>
    </row>
    <row r="53" spans="1:8" x14ac:dyDescent="0.2">
      <c r="A53" t="s">
        <v>203</v>
      </c>
      <c r="B53" t="s">
        <v>173</v>
      </c>
      <c r="C53" t="s">
        <v>174</v>
      </c>
      <c r="D53" t="s">
        <v>175</v>
      </c>
      <c r="E53" t="s">
        <v>176</v>
      </c>
      <c r="F53">
        <v>2013</v>
      </c>
      <c r="G53">
        <v>702.28800000000001</v>
      </c>
    </row>
    <row r="54" spans="1:8" x14ac:dyDescent="0.2">
      <c r="A54" t="s">
        <v>203</v>
      </c>
      <c r="B54" t="s">
        <v>173</v>
      </c>
      <c r="C54" t="s">
        <v>174</v>
      </c>
      <c r="D54" t="s">
        <v>175</v>
      </c>
      <c r="E54" t="s">
        <v>176</v>
      </c>
      <c r="F54">
        <v>2014</v>
      </c>
      <c r="G54">
        <v>822.11300000000006</v>
      </c>
    </row>
    <row r="55" spans="1:8" x14ac:dyDescent="0.2">
      <c r="A55" t="s">
        <v>203</v>
      </c>
      <c r="B55" t="s">
        <v>173</v>
      </c>
      <c r="C55" t="s">
        <v>174</v>
      </c>
      <c r="D55" t="s">
        <v>175</v>
      </c>
      <c r="E55" t="s">
        <v>176</v>
      </c>
      <c r="F55">
        <v>2015</v>
      </c>
      <c r="G55">
        <v>805.39800000000002</v>
      </c>
    </row>
    <row r="56" spans="1:8" x14ac:dyDescent="0.2">
      <c r="A56" t="s">
        <v>203</v>
      </c>
      <c r="B56" t="s">
        <v>173</v>
      </c>
      <c r="C56" t="s">
        <v>174</v>
      </c>
      <c r="D56" t="s">
        <v>175</v>
      </c>
      <c r="E56" t="s">
        <v>176</v>
      </c>
      <c r="F56">
        <v>2016</v>
      </c>
      <c r="G56">
        <v>869.72900000000004</v>
      </c>
    </row>
    <row r="57" spans="1:8" x14ac:dyDescent="0.2">
      <c r="A57" t="s">
        <v>203</v>
      </c>
      <c r="B57" t="s">
        <v>173</v>
      </c>
      <c r="C57" t="s">
        <v>174</v>
      </c>
      <c r="D57" t="s">
        <v>175</v>
      </c>
      <c r="E57" t="s">
        <v>176</v>
      </c>
      <c r="F57">
        <v>2017</v>
      </c>
      <c r="G57">
        <v>928.4</v>
      </c>
    </row>
    <row r="58" spans="1:8" x14ac:dyDescent="0.2">
      <c r="A58" t="s">
        <v>205</v>
      </c>
      <c r="B58" t="s">
        <v>173</v>
      </c>
      <c r="C58" t="s">
        <v>174</v>
      </c>
      <c r="D58" t="s">
        <v>175</v>
      </c>
      <c r="E58" t="s">
        <v>176</v>
      </c>
      <c r="F58">
        <v>2000</v>
      </c>
      <c r="G58">
        <v>480.58600000000001</v>
      </c>
      <c r="H58" t="s">
        <v>180</v>
      </c>
    </row>
    <row r="59" spans="1:8" x14ac:dyDescent="0.2">
      <c r="A59" t="s">
        <v>205</v>
      </c>
      <c r="B59" t="s">
        <v>173</v>
      </c>
      <c r="C59" t="s">
        <v>174</v>
      </c>
      <c r="D59" t="s">
        <v>175</v>
      </c>
      <c r="E59" t="s">
        <v>176</v>
      </c>
      <c r="F59">
        <v>2001</v>
      </c>
      <c r="G59">
        <v>519.95299999999997</v>
      </c>
      <c r="H59" t="s">
        <v>180</v>
      </c>
    </row>
    <row r="60" spans="1:8" x14ac:dyDescent="0.2">
      <c r="A60" t="s">
        <v>205</v>
      </c>
      <c r="B60" t="s">
        <v>173</v>
      </c>
      <c r="C60" t="s">
        <v>174</v>
      </c>
      <c r="D60" t="s">
        <v>175</v>
      </c>
      <c r="E60" t="s">
        <v>176</v>
      </c>
      <c r="F60">
        <v>2002</v>
      </c>
      <c r="G60">
        <v>612.28</v>
      </c>
      <c r="H60" t="s">
        <v>180</v>
      </c>
    </row>
    <row r="61" spans="1:8" x14ac:dyDescent="0.2">
      <c r="A61" t="s">
        <v>205</v>
      </c>
      <c r="B61" t="s">
        <v>173</v>
      </c>
      <c r="C61" t="s">
        <v>174</v>
      </c>
      <c r="D61" t="s">
        <v>175</v>
      </c>
      <c r="E61" t="s">
        <v>176</v>
      </c>
      <c r="F61">
        <v>2003</v>
      </c>
      <c r="G61">
        <v>620.27099999999996</v>
      </c>
    </row>
    <row r="62" spans="1:8" x14ac:dyDescent="0.2">
      <c r="A62" t="s">
        <v>205</v>
      </c>
      <c r="B62" t="s">
        <v>173</v>
      </c>
      <c r="C62" t="s">
        <v>174</v>
      </c>
      <c r="D62" t="s">
        <v>175</v>
      </c>
      <c r="E62" t="s">
        <v>176</v>
      </c>
      <c r="F62">
        <v>2004</v>
      </c>
      <c r="G62">
        <v>594.27</v>
      </c>
    </row>
    <row r="63" spans="1:8" x14ac:dyDescent="0.2">
      <c r="A63" t="s">
        <v>205</v>
      </c>
      <c r="B63" t="s">
        <v>173</v>
      </c>
      <c r="C63" t="s">
        <v>174</v>
      </c>
      <c r="D63" t="s">
        <v>175</v>
      </c>
      <c r="E63" t="s">
        <v>176</v>
      </c>
      <c r="F63">
        <v>2005</v>
      </c>
      <c r="G63">
        <v>615.97799999999995</v>
      </c>
    </row>
    <row r="64" spans="1:8" x14ac:dyDescent="0.2">
      <c r="A64" t="s">
        <v>205</v>
      </c>
      <c r="B64" t="s">
        <v>173</v>
      </c>
      <c r="C64" t="s">
        <v>174</v>
      </c>
      <c r="D64" t="s">
        <v>175</v>
      </c>
      <c r="E64" t="s">
        <v>176</v>
      </c>
      <c r="F64">
        <v>2006</v>
      </c>
      <c r="G64">
        <v>676.529</v>
      </c>
    </row>
    <row r="65" spans="1:8" x14ac:dyDescent="0.2">
      <c r="A65" t="s">
        <v>205</v>
      </c>
      <c r="B65" t="s">
        <v>173</v>
      </c>
      <c r="C65" t="s">
        <v>174</v>
      </c>
      <c r="D65" t="s">
        <v>175</v>
      </c>
      <c r="E65" t="s">
        <v>176</v>
      </c>
      <c r="F65">
        <v>2007</v>
      </c>
      <c r="G65">
        <v>740.22900000000004</v>
      </c>
    </row>
    <row r="66" spans="1:8" x14ac:dyDescent="0.2">
      <c r="A66" t="s">
        <v>205</v>
      </c>
      <c r="B66" t="s">
        <v>173</v>
      </c>
      <c r="C66" t="s">
        <v>174</v>
      </c>
      <c r="D66" t="s">
        <v>175</v>
      </c>
      <c r="E66" t="s">
        <v>176</v>
      </c>
      <c r="F66">
        <v>2008</v>
      </c>
      <c r="G66">
        <v>856.91600000000005</v>
      </c>
    </row>
    <row r="67" spans="1:8" x14ac:dyDescent="0.2">
      <c r="A67" t="s">
        <v>205</v>
      </c>
      <c r="B67" t="s">
        <v>173</v>
      </c>
      <c r="C67" t="s">
        <v>174</v>
      </c>
      <c r="D67" t="s">
        <v>175</v>
      </c>
      <c r="E67" t="s">
        <v>176</v>
      </c>
      <c r="F67">
        <v>2009</v>
      </c>
      <c r="G67">
        <v>890.86500000000001</v>
      </c>
    </row>
    <row r="68" spans="1:8" x14ac:dyDescent="0.2">
      <c r="A68" t="s">
        <v>205</v>
      </c>
      <c r="B68" t="s">
        <v>173</v>
      </c>
      <c r="C68" t="s">
        <v>174</v>
      </c>
      <c r="D68" t="s">
        <v>175</v>
      </c>
      <c r="E68" t="s">
        <v>176</v>
      </c>
      <c r="F68">
        <v>2010</v>
      </c>
      <c r="G68">
        <v>956.87800000000004</v>
      </c>
      <c r="H68" t="s">
        <v>177</v>
      </c>
    </row>
    <row r="69" spans="1:8" x14ac:dyDescent="0.2">
      <c r="A69" t="s">
        <v>205</v>
      </c>
      <c r="B69" t="s">
        <v>173</v>
      </c>
      <c r="C69" t="s">
        <v>174</v>
      </c>
      <c r="D69" t="s">
        <v>175</v>
      </c>
      <c r="E69" t="s">
        <v>176</v>
      </c>
      <c r="F69">
        <v>2011</v>
      </c>
      <c r="G69">
        <v>967.65599999999995</v>
      </c>
    </row>
    <row r="70" spans="1:8" x14ac:dyDescent="0.2">
      <c r="A70" t="s">
        <v>205</v>
      </c>
      <c r="B70" t="s">
        <v>173</v>
      </c>
      <c r="C70" t="s">
        <v>174</v>
      </c>
      <c r="D70" t="s">
        <v>175</v>
      </c>
      <c r="E70" t="s">
        <v>176</v>
      </c>
      <c r="F70">
        <v>2012</v>
      </c>
      <c r="G70">
        <v>922.29700000000003</v>
      </c>
    </row>
    <row r="71" spans="1:8" x14ac:dyDescent="0.2">
      <c r="A71" t="s">
        <v>205</v>
      </c>
      <c r="B71" t="s">
        <v>173</v>
      </c>
      <c r="C71" t="s">
        <v>174</v>
      </c>
      <c r="D71" t="s">
        <v>175</v>
      </c>
      <c r="E71" t="s">
        <v>176</v>
      </c>
      <c r="F71">
        <v>2013</v>
      </c>
      <c r="G71">
        <v>929.66200000000003</v>
      </c>
    </row>
    <row r="72" spans="1:8" x14ac:dyDescent="0.2">
      <c r="A72" t="s">
        <v>205</v>
      </c>
      <c r="B72" t="s">
        <v>173</v>
      </c>
      <c r="C72" t="s">
        <v>174</v>
      </c>
      <c r="D72" t="s">
        <v>175</v>
      </c>
      <c r="E72" t="s">
        <v>176</v>
      </c>
      <c r="F72">
        <v>2014</v>
      </c>
      <c r="G72">
        <v>873.01800000000003</v>
      </c>
    </row>
    <row r="73" spans="1:8" x14ac:dyDescent="0.2">
      <c r="A73" t="s">
        <v>205</v>
      </c>
      <c r="B73" t="s">
        <v>173</v>
      </c>
      <c r="C73" t="s">
        <v>174</v>
      </c>
      <c r="D73" t="s">
        <v>175</v>
      </c>
      <c r="E73" t="s">
        <v>176</v>
      </c>
      <c r="F73">
        <v>2015</v>
      </c>
      <c r="G73">
        <v>875.404</v>
      </c>
    </row>
    <row r="74" spans="1:8" x14ac:dyDescent="0.2">
      <c r="A74" t="s">
        <v>205</v>
      </c>
      <c r="B74" t="s">
        <v>173</v>
      </c>
      <c r="C74" t="s">
        <v>174</v>
      </c>
      <c r="D74" t="s">
        <v>175</v>
      </c>
      <c r="E74" t="s">
        <v>176</v>
      </c>
      <c r="F74">
        <v>2016</v>
      </c>
      <c r="G74">
        <v>921.97</v>
      </c>
    </row>
    <row r="75" spans="1:8" x14ac:dyDescent="0.2">
      <c r="A75" t="s">
        <v>205</v>
      </c>
      <c r="B75" t="s">
        <v>173</v>
      </c>
      <c r="C75" t="s">
        <v>174</v>
      </c>
      <c r="D75" t="s">
        <v>175</v>
      </c>
      <c r="E75" t="s">
        <v>176</v>
      </c>
      <c r="F75">
        <v>2017</v>
      </c>
      <c r="G75">
        <v>970.39400000000001</v>
      </c>
    </row>
    <row r="76" spans="1:8" x14ac:dyDescent="0.2">
      <c r="A76" t="s">
        <v>181</v>
      </c>
      <c r="B76" t="s">
        <v>173</v>
      </c>
      <c r="C76" t="s">
        <v>174</v>
      </c>
      <c r="D76" t="s">
        <v>175</v>
      </c>
      <c r="E76" t="s">
        <v>176</v>
      </c>
      <c r="F76">
        <v>2000</v>
      </c>
      <c r="G76">
        <v>920.85299999999995</v>
      </c>
      <c r="H76" t="s">
        <v>177</v>
      </c>
    </row>
    <row r="77" spans="1:8" x14ac:dyDescent="0.2">
      <c r="A77" t="s">
        <v>181</v>
      </c>
      <c r="B77" t="s">
        <v>173</v>
      </c>
      <c r="C77" t="s">
        <v>174</v>
      </c>
      <c r="D77" t="s">
        <v>175</v>
      </c>
      <c r="E77" t="s">
        <v>176</v>
      </c>
      <c r="F77">
        <v>2001</v>
      </c>
      <c r="G77">
        <v>1036.288</v>
      </c>
    </row>
    <row r="78" spans="1:8" x14ac:dyDescent="0.2">
      <c r="A78" t="s">
        <v>181</v>
      </c>
      <c r="B78" t="s">
        <v>173</v>
      </c>
      <c r="C78" t="s">
        <v>174</v>
      </c>
      <c r="D78" t="s">
        <v>175</v>
      </c>
      <c r="E78" t="s">
        <v>176</v>
      </c>
      <c r="F78">
        <v>2002</v>
      </c>
      <c r="G78">
        <v>1140.8910000000001</v>
      </c>
    </row>
    <row r="79" spans="1:8" x14ac:dyDescent="0.2">
      <c r="A79" t="s">
        <v>181</v>
      </c>
      <c r="B79" t="s">
        <v>173</v>
      </c>
      <c r="C79" t="s">
        <v>174</v>
      </c>
      <c r="D79" t="s">
        <v>175</v>
      </c>
      <c r="E79" t="s">
        <v>176</v>
      </c>
      <c r="F79">
        <v>2003</v>
      </c>
      <c r="G79">
        <v>1245.894</v>
      </c>
      <c r="H79" t="s">
        <v>177</v>
      </c>
    </row>
    <row r="80" spans="1:8" x14ac:dyDescent="0.2">
      <c r="A80" t="s">
        <v>181</v>
      </c>
      <c r="B80" t="s">
        <v>173</v>
      </c>
      <c r="C80" t="s">
        <v>174</v>
      </c>
      <c r="D80" t="s">
        <v>175</v>
      </c>
      <c r="E80" t="s">
        <v>176</v>
      </c>
      <c r="F80">
        <v>2004</v>
      </c>
      <c r="G80">
        <v>1299.9970000000001</v>
      </c>
    </row>
    <row r="81" spans="1:8" x14ac:dyDescent="0.2">
      <c r="A81" t="s">
        <v>181</v>
      </c>
      <c r="B81" t="s">
        <v>173</v>
      </c>
      <c r="C81" t="s">
        <v>174</v>
      </c>
      <c r="D81" t="s">
        <v>175</v>
      </c>
      <c r="E81" t="s">
        <v>176</v>
      </c>
      <c r="F81">
        <v>2005</v>
      </c>
      <c r="G81">
        <v>1322.9079999999999</v>
      </c>
    </row>
    <row r="82" spans="1:8" x14ac:dyDescent="0.2">
      <c r="A82" t="s">
        <v>181</v>
      </c>
      <c r="B82" t="s">
        <v>173</v>
      </c>
      <c r="C82" t="s">
        <v>174</v>
      </c>
      <c r="D82" t="s">
        <v>175</v>
      </c>
      <c r="E82" t="s">
        <v>176</v>
      </c>
      <c r="F82">
        <v>2006</v>
      </c>
      <c r="G82">
        <v>1345.5070000000001</v>
      </c>
    </row>
    <row r="83" spans="1:8" x14ac:dyDescent="0.2">
      <c r="A83" t="s">
        <v>181</v>
      </c>
      <c r="B83" t="s">
        <v>173</v>
      </c>
      <c r="C83" t="s">
        <v>174</v>
      </c>
      <c r="D83" t="s">
        <v>175</v>
      </c>
      <c r="E83" t="s">
        <v>176</v>
      </c>
      <c r="F83">
        <v>2007</v>
      </c>
      <c r="G83">
        <v>1405.7760000000001</v>
      </c>
    </row>
    <row r="84" spans="1:8" x14ac:dyDescent="0.2">
      <c r="A84" t="s">
        <v>181</v>
      </c>
      <c r="B84" t="s">
        <v>173</v>
      </c>
      <c r="C84" t="s">
        <v>174</v>
      </c>
      <c r="D84" t="s">
        <v>175</v>
      </c>
      <c r="E84" t="s">
        <v>176</v>
      </c>
      <c r="F84">
        <v>2008</v>
      </c>
      <c r="G84">
        <v>1496.702</v>
      </c>
    </row>
    <row r="85" spans="1:8" x14ac:dyDescent="0.2">
      <c r="A85" t="s">
        <v>181</v>
      </c>
      <c r="B85" t="s">
        <v>173</v>
      </c>
      <c r="C85" t="s">
        <v>174</v>
      </c>
      <c r="D85" t="s">
        <v>175</v>
      </c>
      <c r="E85" t="s">
        <v>176</v>
      </c>
      <c r="F85">
        <v>2009</v>
      </c>
      <c r="G85">
        <v>1710.184</v>
      </c>
    </row>
    <row r="86" spans="1:8" x14ac:dyDescent="0.2">
      <c r="A86" t="s">
        <v>181</v>
      </c>
      <c r="B86" t="s">
        <v>173</v>
      </c>
      <c r="C86" t="s">
        <v>174</v>
      </c>
      <c r="D86" t="s">
        <v>175</v>
      </c>
      <c r="E86" t="s">
        <v>176</v>
      </c>
      <c r="F86">
        <v>2010</v>
      </c>
      <c r="G86">
        <v>1667.597</v>
      </c>
    </row>
    <row r="87" spans="1:8" x14ac:dyDescent="0.2">
      <c r="A87" t="s">
        <v>181</v>
      </c>
      <c r="B87" t="s">
        <v>173</v>
      </c>
      <c r="C87" t="s">
        <v>174</v>
      </c>
      <c r="D87" t="s">
        <v>175</v>
      </c>
      <c r="E87" t="s">
        <v>176</v>
      </c>
      <c r="F87">
        <v>2011</v>
      </c>
      <c r="G87">
        <v>1712.807</v>
      </c>
    </row>
    <row r="88" spans="1:8" x14ac:dyDescent="0.2">
      <c r="A88" t="s">
        <v>181</v>
      </c>
      <c r="B88" t="s">
        <v>173</v>
      </c>
      <c r="C88" t="s">
        <v>174</v>
      </c>
      <c r="D88" t="s">
        <v>175</v>
      </c>
      <c r="E88" t="s">
        <v>176</v>
      </c>
      <c r="F88">
        <v>2012</v>
      </c>
      <c r="G88">
        <v>1750.6379999999999</v>
      </c>
    </row>
    <row r="89" spans="1:8" x14ac:dyDescent="0.2">
      <c r="A89" t="s">
        <v>181</v>
      </c>
      <c r="B89" t="s">
        <v>173</v>
      </c>
      <c r="C89" t="s">
        <v>174</v>
      </c>
      <c r="D89" t="s">
        <v>175</v>
      </c>
      <c r="E89" t="s">
        <v>176</v>
      </c>
      <c r="F89">
        <v>2013</v>
      </c>
      <c r="G89">
        <v>2047.239</v>
      </c>
    </row>
    <row r="90" spans="1:8" x14ac:dyDescent="0.2">
      <c r="A90" t="s">
        <v>181</v>
      </c>
      <c r="B90" t="s">
        <v>173</v>
      </c>
      <c r="C90" t="s">
        <v>174</v>
      </c>
      <c r="D90" t="s">
        <v>175</v>
      </c>
      <c r="E90" t="s">
        <v>176</v>
      </c>
      <c r="F90">
        <v>2014</v>
      </c>
      <c r="G90">
        <v>2120.5909999999999</v>
      </c>
    </row>
    <row r="91" spans="1:8" x14ac:dyDescent="0.2">
      <c r="A91" t="s">
        <v>181</v>
      </c>
      <c r="B91" t="s">
        <v>173</v>
      </c>
      <c r="C91" t="s">
        <v>174</v>
      </c>
      <c r="D91" t="s">
        <v>175</v>
      </c>
      <c r="E91" t="s">
        <v>176</v>
      </c>
      <c r="F91">
        <v>2015</v>
      </c>
      <c r="G91">
        <v>2096.761</v>
      </c>
    </row>
    <row r="92" spans="1:8" x14ac:dyDescent="0.2">
      <c r="A92" t="s">
        <v>181</v>
      </c>
      <c r="B92" t="s">
        <v>173</v>
      </c>
      <c r="C92" t="s">
        <v>174</v>
      </c>
      <c r="D92" t="s">
        <v>175</v>
      </c>
      <c r="E92" t="s">
        <v>176</v>
      </c>
      <c r="F92">
        <v>2016</v>
      </c>
      <c r="G92">
        <v>2154.1239999999998</v>
      </c>
    </row>
    <row r="93" spans="1:8" x14ac:dyDescent="0.2">
      <c r="A93" t="s">
        <v>181</v>
      </c>
      <c r="B93" t="s">
        <v>173</v>
      </c>
      <c r="C93" t="s">
        <v>174</v>
      </c>
      <c r="D93" t="s">
        <v>175</v>
      </c>
      <c r="E93" t="s">
        <v>176</v>
      </c>
      <c r="F93">
        <v>2017</v>
      </c>
      <c r="G93">
        <v>2340.011</v>
      </c>
    </row>
    <row r="94" spans="1:8" x14ac:dyDescent="0.2">
      <c r="A94" t="s">
        <v>181</v>
      </c>
      <c r="B94" t="s">
        <v>173</v>
      </c>
      <c r="C94" t="s">
        <v>174</v>
      </c>
      <c r="D94" t="s">
        <v>175</v>
      </c>
      <c r="E94" t="s">
        <v>176</v>
      </c>
      <c r="F94">
        <v>2018</v>
      </c>
      <c r="G94">
        <v>2525.2359999999999</v>
      </c>
      <c r="H94" t="s">
        <v>180</v>
      </c>
    </row>
    <row r="95" spans="1:8" x14ac:dyDescent="0.2">
      <c r="A95" t="s">
        <v>186</v>
      </c>
      <c r="B95" t="s">
        <v>173</v>
      </c>
      <c r="C95" t="s">
        <v>174</v>
      </c>
      <c r="D95" t="s">
        <v>175</v>
      </c>
      <c r="E95" t="s">
        <v>176</v>
      </c>
      <c r="F95">
        <v>2000</v>
      </c>
      <c r="G95">
        <v>2259.8829999999998</v>
      </c>
    </row>
    <row r="96" spans="1:8" x14ac:dyDescent="0.2">
      <c r="A96" t="s">
        <v>186</v>
      </c>
      <c r="B96" t="s">
        <v>173</v>
      </c>
      <c r="C96" t="s">
        <v>174</v>
      </c>
      <c r="D96" t="s">
        <v>175</v>
      </c>
      <c r="E96" t="s">
        <v>176</v>
      </c>
      <c r="F96">
        <v>2001</v>
      </c>
      <c r="G96">
        <v>2347.9839999999999</v>
      </c>
    </row>
    <row r="97" spans="1:7" x14ac:dyDescent="0.2">
      <c r="A97" t="s">
        <v>186</v>
      </c>
      <c r="B97" t="s">
        <v>173</v>
      </c>
      <c r="C97" t="s">
        <v>174</v>
      </c>
      <c r="D97" t="s">
        <v>175</v>
      </c>
      <c r="E97" t="s">
        <v>176</v>
      </c>
      <c r="F97">
        <v>2002</v>
      </c>
      <c r="G97">
        <v>2515.0479999999998</v>
      </c>
    </row>
    <row r="98" spans="1:7" x14ac:dyDescent="0.2">
      <c r="A98" t="s">
        <v>186</v>
      </c>
      <c r="B98" t="s">
        <v>173</v>
      </c>
      <c r="C98" t="s">
        <v>174</v>
      </c>
      <c r="D98" t="s">
        <v>175</v>
      </c>
      <c r="E98" t="s">
        <v>176</v>
      </c>
      <c r="F98">
        <v>2003</v>
      </c>
      <c r="G98">
        <v>2567.84</v>
      </c>
    </row>
    <row r="99" spans="1:7" x14ac:dyDescent="0.2">
      <c r="A99" t="s">
        <v>186</v>
      </c>
      <c r="B99" t="s">
        <v>173</v>
      </c>
      <c r="C99" t="s">
        <v>174</v>
      </c>
      <c r="D99" t="s">
        <v>175</v>
      </c>
      <c r="E99" t="s">
        <v>176</v>
      </c>
      <c r="F99">
        <v>2004</v>
      </c>
      <c r="G99">
        <v>2562.8510000000001</v>
      </c>
    </row>
    <row r="100" spans="1:7" x14ac:dyDescent="0.2">
      <c r="A100" t="s">
        <v>186</v>
      </c>
      <c r="B100" t="s">
        <v>173</v>
      </c>
      <c r="C100" t="s">
        <v>174</v>
      </c>
      <c r="D100" t="s">
        <v>175</v>
      </c>
      <c r="E100" t="s">
        <v>176</v>
      </c>
      <c r="F100">
        <v>2005</v>
      </c>
      <c r="G100">
        <v>2584.154</v>
      </c>
    </row>
    <row r="101" spans="1:7" x14ac:dyDescent="0.2">
      <c r="A101" t="s">
        <v>186</v>
      </c>
      <c r="B101" t="s">
        <v>173</v>
      </c>
      <c r="C101" t="s">
        <v>174</v>
      </c>
      <c r="D101" t="s">
        <v>175</v>
      </c>
      <c r="E101" t="s">
        <v>176</v>
      </c>
      <c r="F101">
        <v>2006</v>
      </c>
      <c r="G101">
        <v>2670.3270000000002</v>
      </c>
    </row>
    <row r="102" spans="1:7" x14ac:dyDescent="0.2">
      <c r="A102" t="s">
        <v>186</v>
      </c>
      <c r="B102" t="s">
        <v>173</v>
      </c>
      <c r="C102" t="s">
        <v>174</v>
      </c>
      <c r="D102" t="s">
        <v>175</v>
      </c>
      <c r="E102" t="s">
        <v>176</v>
      </c>
      <c r="F102">
        <v>2007</v>
      </c>
      <c r="G102">
        <v>2809.2939999999999</v>
      </c>
    </row>
    <row r="103" spans="1:7" x14ac:dyDescent="0.2">
      <c r="A103" t="s">
        <v>186</v>
      </c>
      <c r="B103" t="s">
        <v>173</v>
      </c>
      <c r="C103" t="s">
        <v>174</v>
      </c>
      <c r="D103" t="s">
        <v>175</v>
      </c>
      <c r="E103" t="s">
        <v>176</v>
      </c>
      <c r="F103">
        <v>2008</v>
      </c>
      <c r="G103">
        <v>2967.5940000000001</v>
      </c>
    </row>
    <row r="104" spans="1:7" x14ac:dyDescent="0.2">
      <c r="A104" t="s">
        <v>186</v>
      </c>
      <c r="B104" t="s">
        <v>173</v>
      </c>
      <c r="C104" t="s">
        <v>174</v>
      </c>
      <c r="D104" t="s">
        <v>175</v>
      </c>
      <c r="E104" t="s">
        <v>176</v>
      </c>
      <c r="F104">
        <v>2009</v>
      </c>
      <c r="G104">
        <v>3473.0549999999998</v>
      </c>
    </row>
    <row r="105" spans="1:7" x14ac:dyDescent="0.2">
      <c r="A105" t="s">
        <v>186</v>
      </c>
      <c r="B105" t="s">
        <v>173</v>
      </c>
      <c r="C105" t="s">
        <v>174</v>
      </c>
      <c r="D105" t="s">
        <v>175</v>
      </c>
      <c r="E105" t="s">
        <v>176</v>
      </c>
      <c r="F105">
        <v>2010</v>
      </c>
      <c r="G105">
        <v>3680.0360000000001</v>
      </c>
    </row>
    <row r="106" spans="1:7" x14ac:dyDescent="0.2">
      <c r="A106" t="s">
        <v>186</v>
      </c>
      <c r="B106" t="s">
        <v>173</v>
      </c>
      <c r="C106" t="s">
        <v>174</v>
      </c>
      <c r="D106" t="s">
        <v>175</v>
      </c>
      <c r="E106" t="s">
        <v>176</v>
      </c>
      <c r="F106">
        <v>2011</v>
      </c>
      <c r="G106">
        <v>3793.3670000000002</v>
      </c>
    </row>
    <row r="107" spans="1:7" x14ac:dyDescent="0.2">
      <c r="A107" t="s">
        <v>186</v>
      </c>
      <c r="B107" t="s">
        <v>173</v>
      </c>
      <c r="C107" t="s">
        <v>174</v>
      </c>
      <c r="D107" t="s">
        <v>175</v>
      </c>
      <c r="E107" t="s">
        <v>176</v>
      </c>
      <c r="F107">
        <v>2012</v>
      </c>
      <c r="G107">
        <v>3932.107</v>
      </c>
    </row>
    <row r="108" spans="1:7" x14ac:dyDescent="0.2">
      <c r="A108" t="s">
        <v>186</v>
      </c>
      <c r="B108" t="s">
        <v>173</v>
      </c>
      <c r="C108" t="s">
        <v>174</v>
      </c>
      <c r="D108" t="s">
        <v>175</v>
      </c>
      <c r="E108" t="s">
        <v>176</v>
      </c>
      <c r="F108">
        <v>2013</v>
      </c>
      <c r="G108">
        <v>4143.6660000000002</v>
      </c>
    </row>
    <row r="109" spans="1:7" x14ac:dyDescent="0.2">
      <c r="A109" t="s">
        <v>186</v>
      </c>
      <c r="B109" t="s">
        <v>173</v>
      </c>
      <c r="C109" t="s">
        <v>174</v>
      </c>
      <c r="D109" t="s">
        <v>175</v>
      </c>
      <c r="E109" t="s">
        <v>176</v>
      </c>
      <c r="F109">
        <v>2014</v>
      </c>
      <c r="G109">
        <v>4328.357</v>
      </c>
    </row>
    <row r="110" spans="1:7" x14ac:dyDescent="0.2">
      <c r="A110" t="s">
        <v>186</v>
      </c>
      <c r="B110" t="s">
        <v>173</v>
      </c>
      <c r="C110" t="s">
        <v>174</v>
      </c>
      <c r="D110" t="s">
        <v>175</v>
      </c>
      <c r="E110" t="s">
        <v>176</v>
      </c>
      <c r="F110">
        <v>2015</v>
      </c>
      <c r="G110">
        <v>4448.6090000000004</v>
      </c>
    </row>
    <row r="111" spans="1:7" x14ac:dyDescent="0.2">
      <c r="A111" t="s">
        <v>186</v>
      </c>
      <c r="B111" t="s">
        <v>173</v>
      </c>
      <c r="C111" t="s">
        <v>174</v>
      </c>
      <c r="D111" t="s">
        <v>175</v>
      </c>
      <c r="E111" t="s">
        <v>176</v>
      </c>
      <c r="F111">
        <v>2016</v>
      </c>
      <c r="G111">
        <v>4674.6480000000001</v>
      </c>
    </row>
    <row r="112" spans="1:7" x14ac:dyDescent="0.2">
      <c r="A112" t="s">
        <v>186</v>
      </c>
      <c r="B112" t="s">
        <v>173</v>
      </c>
      <c r="C112" t="s">
        <v>174</v>
      </c>
      <c r="D112" t="s">
        <v>175</v>
      </c>
      <c r="E112" t="s">
        <v>176</v>
      </c>
      <c r="F112">
        <v>2017</v>
      </c>
      <c r="G112">
        <v>4933.2669999999998</v>
      </c>
    </row>
    <row r="113" spans="1:8" x14ac:dyDescent="0.2">
      <c r="A113" t="s">
        <v>186</v>
      </c>
      <c r="B113" t="s">
        <v>173</v>
      </c>
      <c r="C113" t="s">
        <v>174</v>
      </c>
      <c r="D113" t="s">
        <v>175</v>
      </c>
      <c r="E113" t="s">
        <v>176</v>
      </c>
      <c r="F113">
        <v>2018</v>
      </c>
      <c r="G113">
        <v>5056.076</v>
      </c>
      <c r="H113" t="s">
        <v>178</v>
      </c>
    </row>
    <row r="114" spans="1:8" x14ac:dyDescent="0.2">
      <c r="A114" t="s">
        <v>182</v>
      </c>
      <c r="B114" t="s">
        <v>173</v>
      </c>
      <c r="C114" t="s">
        <v>174</v>
      </c>
      <c r="D114" t="s">
        <v>175</v>
      </c>
      <c r="E114" t="s">
        <v>176</v>
      </c>
      <c r="F114">
        <v>2000</v>
      </c>
      <c r="G114">
        <v>1948.317</v>
      </c>
    </row>
    <row r="115" spans="1:8" x14ac:dyDescent="0.2">
      <c r="A115" t="s">
        <v>182</v>
      </c>
      <c r="B115" t="s">
        <v>173</v>
      </c>
      <c r="C115" t="s">
        <v>174</v>
      </c>
      <c r="D115" t="s">
        <v>175</v>
      </c>
      <c r="E115" t="s">
        <v>176</v>
      </c>
      <c r="F115">
        <v>2001</v>
      </c>
      <c r="G115">
        <v>2061.116</v>
      </c>
    </row>
    <row r="116" spans="1:8" x14ac:dyDescent="0.2">
      <c r="A116" t="s">
        <v>182</v>
      </c>
      <c r="B116" t="s">
        <v>173</v>
      </c>
      <c r="C116" t="s">
        <v>174</v>
      </c>
      <c r="D116" t="s">
        <v>175</v>
      </c>
      <c r="E116" t="s">
        <v>176</v>
      </c>
      <c r="F116">
        <v>2002</v>
      </c>
      <c r="G116">
        <v>2272.5340000000001</v>
      </c>
    </row>
    <row r="117" spans="1:8" x14ac:dyDescent="0.2">
      <c r="A117" t="s">
        <v>182</v>
      </c>
      <c r="B117" t="s">
        <v>173</v>
      </c>
      <c r="C117" t="s">
        <v>174</v>
      </c>
      <c r="D117" t="s">
        <v>175</v>
      </c>
      <c r="E117" t="s">
        <v>176</v>
      </c>
      <c r="F117">
        <v>2003</v>
      </c>
      <c r="G117">
        <v>2284.9789999999998</v>
      </c>
      <c r="H117" t="s">
        <v>177</v>
      </c>
    </row>
    <row r="118" spans="1:8" x14ac:dyDescent="0.2">
      <c r="A118" t="s">
        <v>182</v>
      </c>
      <c r="B118" t="s">
        <v>173</v>
      </c>
      <c r="C118" t="s">
        <v>174</v>
      </c>
      <c r="D118" t="s">
        <v>175</v>
      </c>
      <c r="E118" t="s">
        <v>176</v>
      </c>
      <c r="F118">
        <v>2004</v>
      </c>
      <c r="G118">
        <v>2440.527</v>
      </c>
    </row>
    <row r="119" spans="1:8" x14ac:dyDescent="0.2">
      <c r="A119" t="s">
        <v>182</v>
      </c>
      <c r="B119" t="s">
        <v>173</v>
      </c>
      <c r="C119" t="s">
        <v>174</v>
      </c>
      <c r="D119" t="s">
        <v>175</v>
      </c>
      <c r="E119" t="s">
        <v>176</v>
      </c>
      <c r="F119">
        <v>2005</v>
      </c>
      <c r="G119">
        <v>2524.8679999999999</v>
      </c>
    </row>
    <row r="120" spans="1:8" x14ac:dyDescent="0.2">
      <c r="A120" t="s">
        <v>182</v>
      </c>
      <c r="B120" t="s">
        <v>173</v>
      </c>
      <c r="C120" t="s">
        <v>174</v>
      </c>
      <c r="D120" t="s">
        <v>175</v>
      </c>
      <c r="E120" t="s">
        <v>176</v>
      </c>
      <c r="F120">
        <v>2006</v>
      </c>
      <c r="G120">
        <v>2756.25</v>
      </c>
    </row>
    <row r="121" spans="1:8" x14ac:dyDescent="0.2">
      <c r="A121" t="s">
        <v>182</v>
      </c>
      <c r="B121" t="s">
        <v>173</v>
      </c>
      <c r="C121" t="s">
        <v>174</v>
      </c>
      <c r="D121" t="s">
        <v>175</v>
      </c>
      <c r="E121" t="s">
        <v>176</v>
      </c>
      <c r="F121">
        <v>2007</v>
      </c>
      <c r="G121">
        <v>2981.558</v>
      </c>
    </row>
    <row r="122" spans="1:8" x14ac:dyDescent="0.2">
      <c r="A122" t="s">
        <v>182</v>
      </c>
      <c r="B122" t="s">
        <v>173</v>
      </c>
      <c r="C122" t="s">
        <v>174</v>
      </c>
      <c r="D122" t="s">
        <v>175</v>
      </c>
      <c r="E122" t="s">
        <v>176</v>
      </c>
      <c r="F122">
        <v>2008</v>
      </c>
      <c r="G122">
        <v>3174.0250000000001</v>
      </c>
    </row>
    <row r="123" spans="1:8" x14ac:dyDescent="0.2">
      <c r="A123" t="s">
        <v>182</v>
      </c>
      <c r="B123" t="s">
        <v>173</v>
      </c>
      <c r="C123" t="s">
        <v>174</v>
      </c>
      <c r="D123" t="s">
        <v>175</v>
      </c>
      <c r="E123" t="s">
        <v>176</v>
      </c>
      <c r="F123">
        <v>2009</v>
      </c>
      <c r="G123">
        <v>3400.279</v>
      </c>
    </row>
    <row r="124" spans="1:8" x14ac:dyDescent="0.2">
      <c r="A124" t="s">
        <v>182</v>
      </c>
      <c r="B124" t="s">
        <v>173</v>
      </c>
      <c r="C124" t="s">
        <v>174</v>
      </c>
      <c r="D124" t="s">
        <v>175</v>
      </c>
      <c r="E124" t="s">
        <v>176</v>
      </c>
      <c r="F124">
        <v>2010</v>
      </c>
      <c r="G124">
        <v>3489.4380000000001</v>
      </c>
      <c r="H124" t="s">
        <v>177</v>
      </c>
    </row>
    <row r="125" spans="1:8" x14ac:dyDescent="0.2">
      <c r="A125" t="s">
        <v>182</v>
      </c>
      <c r="B125" t="s">
        <v>173</v>
      </c>
      <c r="C125" t="s">
        <v>174</v>
      </c>
      <c r="D125" t="s">
        <v>175</v>
      </c>
      <c r="E125" t="s">
        <v>176</v>
      </c>
      <c r="F125">
        <v>2011</v>
      </c>
      <c r="G125">
        <v>3486.5</v>
      </c>
    </row>
    <row r="126" spans="1:8" x14ac:dyDescent="0.2">
      <c r="A126" t="s">
        <v>182</v>
      </c>
      <c r="B126" t="s">
        <v>173</v>
      </c>
      <c r="C126" t="s">
        <v>174</v>
      </c>
      <c r="D126" t="s">
        <v>175</v>
      </c>
      <c r="E126" t="s">
        <v>176</v>
      </c>
      <c r="F126">
        <v>2012</v>
      </c>
      <c r="G126">
        <v>3623.835</v>
      </c>
    </row>
    <row r="127" spans="1:8" x14ac:dyDescent="0.2">
      <c r="A127" t="s">
        <v>182</v>
      </c>
      <c r="B127" t="s">
        <v>173</v>
      </c>
      <c r="C127" t="s">
        <v>174</v>
      </c>
      <c r="D127" t="s">
        <v>175</v>
      </c>
      <c r="E127" t="s">
        <v>176</v>
      </c>
      <c r="F127">
        <v>2013</v>
      </c>
      <c r="G127">
        <v>3754.4679999999998</v>
      </c>
    </row>
    <row r="128" spans="1:8" x14ac:dyDescent="0.2">
      <c r="A128" t="s">
        <v>182</v>
      </c>
      <c r="B128" t="s">
        <v>173</v>
      </c>
      <c r="C128" t="s">
        <v>174</v>
      </c>
      <c r="D128" t="s">
        <v>175</v>
      </c>
      <c r="E128" t="s">
        <v>176</v>
      </c>
      <c r="F128">
        <v>2014</v>
      </c>
      <c r="G128">
        <v>3819.038</v>
      </c>
    </row>
    <row r="129" spans="1:8" x14ac:dyDescent="0.2">
      <c r="A129" t="s">
        <v>182</v>
      </c>
      <c r="B129" t="s">
        <v>173</v>
      </c>
      <c r="C129" t="s">
        <v>174</v>
      </c>
      <c r="D129" t="s">
        <v>175</v>
      </c>
      <c r="E129" t="s">
        <v>176</v>
      </c>
      <c r="F129">
        <v>2015</v>
      </c>
      <c r="G129">
        <v>3935.14</v>
      </c>
    </row>
    <row r="130" spans="1:8" x14ac:dyDescent="0.2">
      <c r="A130" t="s">
        <v>182</v>
      </c>
      <c r="B130" t="s">
        <v>173</v>
      </c>
      <c r="C130" t="s">
        <v>174</v>
      </c>
      <c r="D130" t="s">
        <v>175</v>
      </c>
      <c r="E130" t="s">
        <v>176</v>
      </c>
      <c r="F130">
        <v>2016</v>
      </c>
      <c r="G130">
        <v>4016.23</v>
      </c>
    </row>
    <row r="131" spans="1:8" x14ac:dyDescent="0.2">
      <c r="A131" t="s">
        <v>182</v>
      </c>
      <c r="B131" t="s">
        <v>173</v>
      </c>
      <c r="C131" t="s">
        <v>174</v>
      </c>
      <c r="D131" t="s">
        <v>175</v>
      </c>
      <c r="E131" t="s">
        <v>176</v>
      </c>
      <c r="F131">
        <v>2017</v>
      </c>
      <c r="G131">
        <v>4221.8050000000003</v>
      </c>
    </row>
    <row r="132" spans="1:8" x14ac:dyDescent="0.2">
      <c r="A132" t="s">
        <v>182</v>
      </c>
      <c r="B132" t="s">
        <v>173</v>
      </c>
      <c r="C132" t="s">
        <v>174</v>
      </c>
      <c r="D132" t="s">
        <v>175</v>
      </c>
      <c r="E132" t="s">
        <v>176</v>
      </c>
      <c r="F132">
        <v>2018</v>
      </c>
      <c r="G132">
        <v>4472.2120000000004</v>
      </c>
      <c r="H132" t="s">
        <v>180</v>
      </c>
    </row>
    <row r="133" spans="1:8" x14ac:dyDescent="0.2">
      <c r="A133" t="s">
        <v>196</v>
      </c>
      <c r="B133" t="s">
        <v>173</v>
      </c>
      <c r="C133" t="s">
        <v>174</v>
      </c>
      <c r="D133" t="s">
        <v>175</v>
      </c>
      <c r="E133" t="s">
        <v>176</v>
      </c>
      <c r="F133">
        <v>2000</v>
      </c>
      <c r="G133">
        <v>1086.9100000000001</v>
      </c>
    </row>
    <row r="134" spans="1:8" x14ac:dyDescent="0.2">
      <c r="A134" t="s">
        <v>196</v>
      </c>
      <c r="B134" t="s">
        <v>173</v>
      </c>
      <c r="C134" t="s">
        <v>174</v>
      </c>
      <c r="D134" t="s">
        <v>175</v>
      </c>
      <c r="E134" t="s">
        <v>176</v>
      </c>
      <c r="F134">
        <v>2001</v>
      </c>
      <c r="G134">
        <v>1161.2180000000001</v>
      </c>
    </row>
    <row r="135" spans="1:8" x14ac:dyDescent="0.2">
      <c r="A135" t="s">
        <v>196</v>
      </c>
      <c r="B135" t="s">
        <v>173</v>
      </c>
      <c r="C135" t="s">
        <v>174</v>
      </c>
      <c r="D135" t="s">
        <v>175</v>
      </c>
      <c r="E135" t="s">
        <v>176</v>
      </c>
      <c r="F135">
        <v>2002</v>
      </c>
      <c r="G135">
        <v>1281.2139999999999</v>
      </c>
    </row>
    <row r="136" spans="1:8" x14ac:dyDescent="0.2">
      <c r="A136" t="s">
        <v>196</v>
      </c>
      <c r="B136" t="s">
        <v>173</v>
      </c>
      <c r="C136" t="s">
        <v>174</v>
      </c>
      <c r="D136" t="s">
        <v>175</v>
      </c>
      <c r="E136" t="s">
        <v>176</v>
      </c>
      <c r="F136">
        <v>2003</v>
      </c>
      <c r="G136">
        <v>1432.6079999999999</v>
      </c>
      <c r="H136" t="s">
        <v>177</v>
      </c>
    </row>
    <row r="137" spans="1:8" x14ac:dyDescent="0.2">
      <c r="A137" t="s">
        <v>196</v>
      </c>
      <c r="B137" t="s">
        <v>173</v>
      </c>
      <c r="C137" t="s">
        <v>174</v>
      </c>
      <c r="D137" t="s">
        <v>175</v>
      </c>
      <c r="E137" t="s">
        <v>176</v>
      </c>
      <c r="F137">
        <v>2004</v>
      </c>
      <c r="G137">
        <v>1514.671</v>
      </c>
    </row>
    <row r="138" spans="1:8" x14ac:dyDescent="0.2">
      <c r="A138" t="s">
        <v>196</v>
      </c>
      <c r="B138" t="s">
        <v>173</v>
      </c>
      <c r="C138" t="s">
        <v>174</v>
      </c>
      <c r="D138" t="s">
        <v>175</v>
      </c>
      <c r="E138" t="s">
        <v>176</v>
      </c>
      <c r="F138">
        <v>2005</v>
      </c>
      <c r="G138">
        <v>1583.1369999999999</v>
      </c>
    </row>
    <row r="139" spans="1:8" x14ac:dyDescent="0.2">
      <c r="A139" t="s">
        <v>196</v>
      </c>
      <c r="B139" t="s">
        <v>173</v>
      </c>
      <c r="C139" t="s">
        <v>174</v>
      </c>
      <c r="D139" t="s">
        <v>175</v>
      </c>
      <c r="E139" t="s">
        <v>176</v>
      </c>
      <c r="F139">
        <v>2006</v>
      </c>
      <c r="G139">
        <v>1724.0250000000001</v>
      </c>
    </row>
    <row r="140" spans="1:8" x14ac:dyDescent="0.2">
      <c r="A140" t="s">
        <v>196</v>
      </c>
      <c r="B140" t="s">
        <v>173</v>
      </c>
      <c r="C140" t="s">
        <v>174</v>
      </c>
      <c r="D140" t="s">
        <v>175</v>
      </c>
      <c r="E140" t="s">
        <v>176</v>
      </c>
      <c r="F140">
        <v>2007</v>
      </c>
      <c r="G140">
        <v>1795.0160000000001</v>
      </c>
    </row>
    <row r="141" spans="1:8" x14ac:dyDescent="0.2">
      <c r="A141" t="s">
        <v>196</v>
      </c>
      <c r="B141" t="s">
        <v>173</v>
      </c>
      <c r="C141" t="s">
        <v>174</v>
      </c>
      <c r="D141" t="s">
        <v>175</v>
      </c>
      <c r="E141" t="s">
        <v>176</v>
      </c>
      <c r="F141">
        <v>2008</v>
      </c>
      <c r="G141">
        <v>1957.239</v>
      </c>
    </row>
    <row r="142" spans="1:8" x14ac:dyDescent="0.2">
      <c r="A142" t="s">
        <v>196</v>
      </c>
      <c r="B142" t="s">
        <v>173</v>
      </c>
      <c r="C142" t="s">
        <v>174</v>
      </c>
      <c r="D142" t="s">
        <v>175</v>
      </c>
      <c r="E142" t="s">
        <v>176</v>
      </c>
      <c r="F142">
        <v>2009</v>
      </c>
      <c r="G142">
        <v>2063.7240000000002</v>
      </c>
    </row>
    <row r="143" spans="1:8" x14ac:dyDescent="0.2">
      <c r="A143" t="s">
        <v>196</v>
      </c>
      <c r="B143" t="s">
        <v>173</v>
      </c>
      <c r="C143" t="s">
        <v>174</v>
      </c>
      <c r="D143" t="s">
        <v>175</v>
      </c>
      <c r="E143" t="s">
        <v>176</v>
      </c>
      <c r="F143">
        <v>2010</v>
      </c>
      <c r="G143">
        <v>2036.82</v>
      </c>
    </row>
    <row r="144" spans="1:8" x14ac:dyDescent="0.2">
      <c r="A144" t="s">
        <v>196</v>
      </c>
      <c r="B144" t="s">
        <v>173</v>
      </c>
      <c r="C144" t="s">
        <v>174</v>
      </c>
      <c r="D144" t="s">
        <v>175</v>
      </c>
      <c r="E144" t="s">
        <v>176</v>
      </c>
      <c r="F144">
        <v>2011</v>
      </c>
      <c r="G144">
        <v>2009.0509999999999</v>
      </c>
    </row>
    <row r="145" spans="1:8" x14ac:dyDescent="0.2">
      <c r="A145" t="s">
        <v>196</v>
      </c>
      <c r="B145" t="s">
        <v>173</v>
      </c>
      <c r="C145" t="s">
        <v>174</v>
      </c>
      <c r="D145" t="s">
        <v>175</v>
      </c>
      <c r="E145" t="s">
        <v>176</v>
      </c>
      <c r="F145">
        <v>2012</v>
      </c>
      <c r="G145">
        <v>1967.873</v>
      </c>
    </row>
    <row r="146" spans="1:8" x14ac:dyDescent="0.2">
      <c r="A146" t="s">
        <v>196</v>
      </c>
      <c r="B146" t="s">
        <v>173</v>
      </c>
      <c r="C146" t="s">
        <v>174</v>
      </c>
      <c r="D146" t="s">
        <v>175</v>
      </c>
      <c r="E146" t="s">
        <v>176</v>
      </c>
      <c r="F146">
        <v>2013</v>
      </c>
      <c r="G146">
        <v>1962.8209999999999</v>
      </c>
    </row>
    <row r="147" spans="1:8" x14ac:dyDescent="0.2">
      <c r="A147" t="s">
        <v>196</v>
      </c>
      <c r="B147" t="s">
        <v>173</v>
      </c>
      <c r="C147" t="s">
        <v>174</v>
      </c>
      <c r="D147" t="s">
        <v>175</v>
      </c>
      <c r="E147" t="s">
        <v>176</v>
      </c>
      <c r="F147">
        <v>2014</v>
      </c>
      <c r="G147">
        <v>2008.2539999999999</v>
      </c>
    </row>
    <row r="148" spans="1:8" x14ac:dyDescent="0.2">
      <c r="A148" t="s">
        <v>196</v>
      </c>
      <c r="B148" t="s">
        <v>173</v>
      </c>
      <c r="C148" t="s">
        <v>174</v>
      </c>
      <c r="D148" t="s">
        <v>175</v>
      </c>
      <c r="E148" t="s">
        <v>176</v>
      </c>
      <c r="F148">
        <v>2015</v>
      </c>
      <c r="G148">
        <v>2154.1480000000001</v>
      </c>
    </row>
    <row r="149" spans="1:8" x14ac:dyDescent="0.2">
      <c r="A149" t="s">
        <v>196</v>
      </c>
      <c r="B149" t="s">
        <v>173</v>
      </c>
      <c r="C149" t="s">
        <v>174</v>
      </c>
      <c r="D149" t="s">
        <v>175</v>
      </c>
      <c r="E149" t="s">
        <v>176</v>
      </c>
      <c r="F149">
        <v>2016</v>
      </c>
      <c r="G149">
        <v>2207.8449999999998</v>
      </c>
    </row>
    <row r="150" spans="1:8" x14ac:dyDescent="0.2">
      <c r="A150" t="s">
        <v>196</v>
      </c>
      <c r="B150" t="s">
        <v>173</v>
      </c>
      <c r="C150" t="s">
        <v>174</v>
      </c>
      <c r="D150" t="s">
        <v>175</v>
      </c>
      <c r="E150" t="s">
        <v>176</v>
      </c>
      <c r="F150">
        <v>2017</v>
      </c>
      <c r="G150">
        <v>2276.7269999999999</v>
      </c>
    </row>
    <row r="151" spans="1:8" x14ac:dyDescent="0.2">
      <c r="A151" t="s">
        <v>196</v>
      </c>
      <c r="B151" t="s">
        <v>173</v>
      </c>
      <c r="C151" t="s">
        <v>174</v>
      </c>
      <c r="D151" t="s">
        <v>175</v>
      </c>
      <c r="E151" t="s">
        <v>176</v>
      </c>
      <c r="F151">
        <v>2018</v>
      </c>
      <c r="G151">
        <v>2341.375</v>
      </c>
      <c r="H151" t="s">
        <v>180</v>
      </c>
    </row>
    <row r="152" spans="1:8" x14ac:dyDescent="0.2">
      <c r="A152" t="s">
        <v>199</v>
      </c>
      <c r="B152" t="s">
        <v>173</v>
      </c>
      <c r="C152" t="s">
        <v>174</v>
      </c>
      <c r="D152" t="s">
        <v>175</v>
      </c>
      <c r="E152" t="s">
        <v>176</v>
      </c>
      <c r="F152">
        <v>2000</v>
      </c>
      <c r="G152">
        <v>417.709</v>
      </c>
    </row>
    <row r="153" spans="1:8" x14ac:dyDescent="0.2">
      <c r="A153" t="s">
        <v>199</v>
      </c>
      <c r="B153" t="s">
        <v>173</v>
      </c>
      <c r="C153" t="s">
        <v>174</v>
      </c>
      <c r="D153" t="s">
        <v>175</v>
      </c>
      <c r="E153" t="s">
        <v>176</v>
      </c>
      <c r="F153">
        <v>2001</v>
      </c>
      <c r="G153">
        <v>427.04300000000001</v>
      </c>
    </row>
    <row r="154" spans="1:8" x14ac:dyDescent="0.2">
      <c r="A154" t="s">
        <v>199</v>
      </c>
      <c r="B154" t="s">
        <v>173</v>
      </c>
      <c r="C154" t="s">
        <v>174</v>
      </c>
      <c r="D154" t="s">
        <v>175</v>
      </c>
      <c r="E154" t="s">
        <v>176</v>
      </c>
      <c r="F154">
        <v>2002</v>
      </c>
      <c r="G154">
        <v>478.30599999999998</v>
      </c>
    </row>
    <row r="155" spans="1:8" x14ac:dyDescent="0.2">
      <c r="A155" t="s">
        <v>199</v>
      </c>
      <c r="B155" t="s">
        <v>173</v>
      </c>
      <c r="C155" t="s">
        <v>174</v>
      </c>
      <c r="D155" t="s">
        <v>175</v>
      </c>
      <c r="E155" t="s">
        <v>176</v>
      </c>
      <c r="F155">
        <v>2003</v>
      </c>
      <c r="G155">
        <v>536.82899999999995</v>
      </c>
    </row>
    <row r="156" spans="1:8" x14ac:dyDescent="0.2">
      <c r="A156" t="s">
        <v>199</v>
      </c>
      <c r="B156" t="s">
        <v>173</v>
      </c>
      <c r="C156" t="s">
        <v>174</v>
      </c>
      <c r="D156" t="s">
        <v>175</v>
      </c>
      <c r="E156" t="s">
        <v>176</v>
      </c>
      <c r="F156">
        <v>2004</v>
      </c>
      <c r="G156">
        <v>609.85500000000002</v>
      </c>
    </row>
    <row r="157" spans="1:8" x14ac:dyDescent="0.2">
      <c r="A157" t="s">
        <v>199</v>
      </c>
      <c r="B157" t="s">
        <v>173</v>
      </c>
      <c r="C157" t="s">
        <v>174</v>
      </c>
      <c r="D157" t="s">
        <v>175</v>
      </c>
      <c r="E157" t="s">
        <v>176</v>
      </c>
      <c r="F157">
        <v>2005</v>
      </c>
      <c r="G157">
        <v>664.827</v>
      </c>
    </row>
    <row r="158" spans="1:8" x14ac:dyDescent="0.2">
      <c r="A158" t="s">
        <v>199</v>
      </c>
      <c r="B158" t="s">
        <v>173</v>
      </c>
      <c r="C158" t="s">
        <v>174</v>
      </c>
      <c r="D158" t="s">
        <v>175</v>
      </c>
      <c r="E158" t="s">
        <v>176</v>
      </c>
      <c r="F158">
        <v>2006</v>
      </c>
      <c r="G158">
        <v>715.70600000000002</v>
      </c>
    </row>
    <row r="159" spans="1:8" x14ac:dyDescent="0.2">
      <c r="A159" t="s">
        <v>199</v>
      </c>
      <c r="B159" t="s">
        <v>173</v>
      </c>
      <c r="C159" t="s">
        <v>174</v>
      </c>
      <c r="D159" t="s">
        <v>175</v>
      </c>
      <c r="E159" t="s">
        <v>176</v>
      </c>
      <c r="F159">
        <v>2007</v>
      </c>
      <c r="G159">
        <v>863.58900000000006</v>
      </c>
    </row>
    <row r="160" spans="1:8" x14ac:dyDescent="0.2">
      <c r="A160" t="s">
        <v>199</v>
      </c>
      <c r="B160" t="s">
        <v>173</v>
      </c>
      <c r="C160" t="s">
        <v>174</v>
      </c>
      <c r="D160" t="s">
        <v>175</v>
      </c>
      <c r="E160" t="s">
        <v>176</v>
      </c>
      <c r="F160">
        <v>2008</v>
      </c>
      <c r="G160">
        <v>994.39599999999996</v>
      </c>
    </row>
    <row r="161" spans="1:8" x14ac:dyDescent="0.2">
      <c r="A161" t="s">
        <v>199</v>
      </c>
      <c r="B161" t="s">
        <v>173</v>
      </c>
      <c r="C161" t="s">
        <v>174</v>
      </c>
      <c r="D161" t="s">
        <v>175</v>
      </c>
      <c r="E161" t="s">
        <v>176</v>
      </c>
      <c r="F161">
        <v>2009</v>
      </c>
      <c r="G161">
        <v>1020.6849999999999</v>
      </c>
    </row>
    <row r="162" spans="1:8" x14ac:dyDescent="0.2">
      <c r="A162" t="s">
        <v>199</v>
      </c>
      <c r="B162" t="s">
        <v>173</v>
      </c>
      <c r="C162" t="s">
        <v>174</v>
      </c>
      <c r="D162" t="s">
        <v>175</v>
      </c>
      <c r="E162" t="s">
        <v>176</v>
      </c>
      <c r="F162">
        <v>2010</v>
      </c>
      <c r="G162">
        <v>1040.3</v>
      </c>
    </row>
    <row r="163" spans="1:8" x14ac:dyDescent="0.2">
      <c r="A163" t="s">
        <v>199</v>
      </c>
      <c r="B163" t="s">
        <v>173</v>
      </c>
      <c r="C163" t="s">
        <v>174</v>
      </c>
      <c r="D163" t="s">
        <v>175</v>
      </c>
      <c r="E163" t="s">
        <v>176</v>
      </c>
      <c r="F163">
        <v>2011</v>
      </c>
      <c r="G163">
        <v>1076.4670000000001</v>
      </c>
    </row>
    <row r="164" spans="1:8" x14ac:dyDescent="0.2">
      <c r="A164" t="s">
        <v>199</v>
      </c>
      <c r="B164" t="s">
        <v>173</v>
      </c>
      <c r="C164" t="s">
        <v>174</v>
      </c>
      <c r="D164" t="s">
        <v>175</v>
      </c>
      <c r="E164" t="s">
        <v>176</v>
      </c>
      <c r="F164">
        <v>2012</v>
      </c>
      <c r="G164">
        <v>1161.3589999999999</v>
      </c>
    </row>
    <row r="165" spans="1:8" x14ac:dyDescent="0.2">
      <c r="A165" t="s">
        <v>199</v>
      </c>
      <c r="B165" t="s">
        <v>173</v>
      </c>
      <c r="C165" t="s">
        <v>174</v>
      </c>
      <c r="D165" t="s">
        <v>175</v>
      </c>
      <c r="E165" t="s">
        <v>176</v>
      </c>
      <c r="F165">
        <v>2013</v>
      </c>
      <c r="G165">
        <v>1236.9949999999999</v>
      </c>
    </row>
    <row r="166" spans="1:8" x14ac:dyDescent="0.2">
      <c r="A166" t="s">
        <v>199</v>
      </c>
      <c r="B166" t="s">
        <v>173</v>
      </c>
      <c r="C166" t="s">
        <v>174</v>
      </c>
      <c r="D166" t="s">
        <v>175</v>
      </c>
      <c r="E166" t="s">
        <v>176</v>
      </c>
      <c r="F166">
        <v>2014</v>
      </c>
      <c r="G166">
        <v>1326.0229999999999</v>
      </c>
    </row>
    <row r="167" spans="1:8" x14ac:dyDescent="0.2">
      <c r="A167" t="s">
        <v>199</v>
      </c>
      <c r="B167" t="s">
        <v>173</v>
      </c>
      <c r="C167" t="s">
        <v>174</v>
      </c>
      <c r="D167" t="s">
        <v>175</v>
      </c>
      <c r="E167" t="s">
        <v>176</v>
      </c>
      <c r="F167">
        <v>2015</v>
      </c>
      <c r="G167">
        <v>1412.7059999999999</v>
      </c>
    </row>
    <row r="168" spans="1:8" x14ac:dyDescent="0.2">
      <c r="A168" t="s">
        <v>199</v>
      </c>
      <c r="B168" t="s">
        <v>173</v>
      </c>
      <c r="C168" t="s">
        <v>174</v>
      </c>
      <c r="D168" t="s">
        <v>175</v>
      </c>
      <c r="E168" t="s">
        <v>176</v>
      </c>
      <c r="F168">
        <v>2016</v>
      </c>
      <c r="G168">
        <v>1522.931</v>
      </c>
    </row>
    <row r="169" spans="1:8" x14ac:dyDescent="0.2">
      <c r="A169" t="s">
        <v>199</v>
      </c>
      <c r="B169" t="s">
        <v>173</v>
      </c>
      <c r="C169" t="s">
        <v>174</v>
      </c>
      <c r="D169" t="s">
        <v>175</v>
      </c>
      <c r="E169" t="s">
        <v>176</v>
      </c>
      <c r="F169">
        <v>2017</v>
      </c>
      <c r="G169">
        <v>1585.05</v>
      </c>
    </row>
    <row r="170" spans="1:8" x14ac:dyDescent="0.2">
      <c r="A170" t="s">
        <v>199</v>
      </c>
      <c r="B170" t="s">
        <v>173</v>
      </c>
      <c r="C170" t="s">
        <v>174</v>
      </c>
      <c r="D170" t="s">
        <v>175</v>
      </c>
      <c r="E170" t="s">
        <v>176</v>
      </c>
      <c r="F170">
        <v>2018</v>
      </c>
      <c r="G170">
        <v>1678.8810000000001</v>
      </c>
      <c r="H170" t="s">
        <v>178</v>
      </c>
    </row>
    <row r="171" spans="1:8" x14ac:dyDescent="0.2">
      <c r="A171" t="s">
        <v>184</v>
      </c>
      <c r="B171" t="s">
        <v>173</v>
      </c>
      <c r="C171" t="s">
        <v>174</v>
      </c>
      <c r="D171" t="s">
        <v>175</v>
      </c>
      <c r="E171" t="s">
        <v>176</v>
      </c>
      <c r="F171">
        <v>2000</v>
      </c>
      <c r="G171">
        <v>1308.681</v>
      </c>
    </row>
    <row r="172" spans="1:8" x14ac:dyDescent="0.2">
      <c r="A172" t="s">
        <v>184</v>
      </c>
      <c r="B172" t="s">
        <v>173</v>
      </c>
      <c r="C172" t="s">
        <v>174</v>
      </c>
      <c r="D172" t="s">
        <v>175</v>
      </c>
      <c r="E172" t="s">
        <v>176</v>
      </c>
      <c r="F172">
        <v>2001</v>
      </c>
      <c r="G172">
        <v>1393.777</v>
      </c>
    </row>
    <row r="173" spans="1:8" x14ac:dyDescent="0.2">
      <c r="A173" t="s">
        <v>184</v>
      </c>
      <c r="B173" t="s">
        <v>173</v>
      </c>
      <c r="C173" t="s">
        <v>174</v>
      </c>
      <c r="D173" t="s">
        <v>175</v>
      </c>
      <c r="E173" t="s">
        <v>176</v>
      </c>
      <c r="F173">
        <v>2002</v>
      </c>
      <c r="G173">
        <v>1565.4970000000001</v>
      </c>
    </row>
    <row r="174" spans="1:8" x14ac:dyDescent="0.2">
      <c r="A174" t="s">
        <v>184</v>
      </c>
      <c r="B174" t="s">
        <v>173</v>
      </c>
      <c r="C174" t="s">
        <v>174</v>
      </c>
      <c r="D174" t="s">
        <v>175</v>
      </c>
      <c r="E174" t="s">
        <v>176</v>
      </c>
      <c r="F174">
        <v>2003</v>
      </c>
      <c r="G174">
        <v>1630.798</v>
      </c>
    </row>
    <row r="175" spans="1:8" x14ac:dyDescent="0.2">
      <c r="A175" t="s">
        <v>184</v>
      </c>
      <c r="B175" t="s">
        <v>173</v>
      </c>
      <c r="C175" t="s">
        <v>174</v>
      </c>
      <c r="D175" t="s">
        <v>175</v>
      </c>
      <c r="E175" t="s">
        <v>176</v>
      </c>
      <c r="F175">
        <v>2004</v>
      </c>
      <c r="G175">
        <v>1789.4549999999999</v>
      </c>
    </row>
    <row r="176" spans="1:8" x14ac:dyDescent="0.2">
      <c r="A176" t="s">
        <v>184</v>
      </c>
      <c r="B176" t="s">
        <v>173</v>
      </c>
      <c r="C176" t="s">
        <v>174</v>
      </c>
      <c r="D176" t="s">
        <v>175</v>
      </c>
      <c r="E176" t="s">
        <v>176</v>
      </c>
      <c r="F176">
        <v>2005</v>
      </c>
      <c r="G176">
        <v>1864.127</v>
      </c>
    </row>
    <row r="177" spans="1:8" x14ac:dyDescent="0.2">
      <c r="A177" t="s">
        <v>184</v>
      </c>
      <c r="B177" t="s">
        <v>173</v>
      </c>
      <c r="C177" t="s">
        <v>174</v>
      </c>
      <c r="D177" t="s">
        <v>175</v>
      </c>
      <c r="E177" t="s">
        <v>176</v>
      </c>
      <c r="F177">
        <v>2006</v>
      </c>
      <c r="G177">
        <v>2023.9</v>
      </c>
    </row>
    <row r="178" spans="1:8" x14ac:dyDescent="0.2">
      <c r="A178" t="s">
        <v>184</v>
      </c>
      <c r="B178" t="s">
        <v>173</v>
      </c>
      <c r="C178" t="s">
        <v>174</v>
      </c>
      <c r="D178" t="s">
        <v>175</v>
      </c>
      <c r="E178" t="s">
        <v>176</v>
      </c>
      <c r="F178">
        <v>2007</v>
      </c>
      <c r="G178">
        <v>2212.5729999999999</v>
      </c>
    </row>
    <row r="179" spans="1:8" x14ac:dyDescent="0.2">
      <c r="A179" t="s">
        <v>184</v>
      </c>
      <c r="B179" t="s">
        <v>173</v>
      </c>
      <c r="C179" t="s">
        <v>174</v>
      </c>
      <c r="D179" t="s">
        <v>175</v>
      </c>
      <c r="E179" t="s">
        <v>176</v>
      </c>
      <c r="F179">
        <v>2008</v>
      </c>
      <c r="G179">
        <v>2349.4</v>
      </c>
    </row>
    <row r="180" spans="1:8" x14ac:dyDescent="0.2">
      <c r="A180" t="s">
        <v>184</v>
      </c>
      <c r="B180" t="s">
        <v>173</v>
      </c>
      <c r="C180" t="s">
        <v>174</v>
      </c>
      <c r="D180" t="s">
        <v>175</v>
      </c>
      <c r="E180" t="s">
        <v>176</v>
      </c>
      <c r="F180">
        <v>2009</v>
      </c>
      <c r="G180">
        <v>2379.86</v>
      </c>
    </row>
    <row r="181" spans="1:8" x14ac:dyDescent="0.2">
      <c r="A181" t="s">
        <v>184</v>
      </c>
      <c r="B181" t="s">
        <v>173</v>
      </c>
      <c r="C181" t="s">
        <v>174</v>
      </c>
      <c r="D181" t="s">
        <v>175</v>
      </c>
      <c r="E181" t="s">
        <v>176</v>
      </c>
      <c r="F181">
        <v>2010</v>
      </c>
      <c r="G181">
        <v>2506.9059999999999</v>
      </c>
    </row>
    <row r="182" spans="1:8" x14ac:dyDescent="0.2">
      <c r="A182" t="s">
        <v>184</v>
      </c>
      <c r="B182" t="s">
        <v>173</v>
      </c>
      <c r="C182" t="s">
        <v>174</v>
      </c>
      <c r="D182" t="s">
        <v>175</v>
      </c>
      <c r="E182" t="s">
        <v>176</v>
      </c>
      <c r="F182">
        <v>2011</v>
      </c>
      <c r="G182">
        <v>2650.5259999999998</v>
      </c>
    </row>
    <row r="183" spans="1:8" x14ac:dyDescent="0.2">
      <c r="A183" t="s">
        <v>184</v>
      </c>
      <c r="B183" t="s">
        <v>173</v>
      </c>
      <c r="C183" t="s">
        <v>174</v>
      </c>
      <c r="D183" t="s">
        <v>175</v>
      </c>
      <c r="E183" t="s">
        <v>176</v>
      </c>
      <c r="F183">
        <v>2012</v>
      </c>
      <c r="G183">
        <v>2803.683</v>
      </c>
    </row>
    <row r="184" spans="1:8" x14ac:dyDescent="0.2">
      <c r="A184" t="s">
        <v>184</v>
      </c>
      <c r="B184" t="s">
        <v>173</v>
      </c>
      <c r="C184" t="s">
        <v>174</v>
      </c>
      <c r="D184" t="s">
        <v>175</v>
      </c>
      <c r="E184" t="s">
        <v>176</v>
      </c>
      <c r="F184">
        <v>2013</v>
      </c>
      <c r="G184">
        <v>2908.73</v>
      </c>
    </row>
    <row r="185" spans="1:8" x14ac:dyDescent="0.2">
      <c r="A185" t="s">
        <v>184</v>
      </c>
      <c r="B185" t="s">
        <v>173</v>
      </c>
      <c r="C185" t="s">
        <v>174</v>
      </c>
      <c r="D185" t="s">
        <v>175</v>
      </c>
      <c r="E185" t="s">
        <v>176</v>
      </c>
      <c r="F185">
        <v>2014</v>
      </c>
      <c r="G185">
        <v>2919.326</v>
      </c>
    </row>
    <row r="186" spans="1:8" x14ac:dyDescent="0.2">
      <c r="A186" t="s">
        <v>184</v>
      </c>
      <c r="B186" t="s">
        <v>173</v>
      </c>
      <c r="C186" t="s">
        <v>174</v>
      </c>
      <c r="D186" t="s">
        <v>175</v>
      </c>
      <c r="E186" t="s">
        <v>176</v>
      </c>
      <c r="F186">
        <v>2015</v>
      </c>
      <c r="G186">
        <v>3036.8679999999999</v>
      </c>
    </row>
    <row r="187" spans="1:8" x14ac:dyDescent="0.2">
      <c r="A187" t="s">
        <v>184</v>
      </c>
      <c r="B187" t="s">
        <v>173</v>
      </c>
      <c r="C187" t="s">
        <v>174</v>
      </c>
      <c r="D187" t="s">
        <v>175</v>
      </c>
      <c r="E187" t="s">
        <v>176</v>
      </c>
      <c r="F187">
        <v>2016</v>
      </c>
      <c r="G187">
        <v>3017.2890000000002</v>
      </c>
    </row>
    <row r="188" spans="1:8" x14ac:dyDescent="0.2">
      <c r="A188" t="s">
        <v>184</v>
      </c>
      <c r="B188" t="s">
        <v>173</v>
      </c>
      <c r="C188" t="s">
        <v>174</v>
      </c>
      <c r="D188" t="s">
        <v>175</v>
      </c>
      <c r="E188" t="s">
        <v>176</v>
      </c>
      <c r="F188">
        <v>2017</v>
      </c>
      <c r="G188">
        <v>3101.3649999999998</v>
      </c>
    </row>
    <row r="189" spans="1:8" x14ac:dyDescent="0.2">
      <c r="A189" t="s">
        <v>184</v>
      </c>
      <c r="B189" t="s">
        <v>173</v>
      </c>
      <c r="C189" t="s">
        <v>174</v>
      </c>
      <c r="D189" t="s">
        <v>175</v>
      </c>
      <c r="E189" t="s">
        <v>176</v>
      </c>
      <c r="F189">
        <v>2018</v>
      </c>
      <c r="G189">
        <v>3184.4969999999998</v>
      </c>
      <c r="H189" t="s">
        <v>178</v>
      </c>
    </row>
    <row r="190" spans="1:8" x14ac:dyDescent="0.2">
      <c r="A190" t="s">
        <v>185</v>
      </c>
      <c r="B190" t="s">
        <v>173</v>
      </c>
      <c r="C190" t="s">
        <v>174</v>
      </c>
      <c r="D190" t="s">
        <v>175</v>
      </c>
      <c r="E190" t="s">
        <v>176</v>
      </c>
      <c r="F190">
        <v>2000</v>
      </c>
      <c r="G190">
        <v>2118.6889999999999</v>
      </c>
    </row>
    <row r="191" spans="1:8" x14ac:dyDescent="0.2">
      <c r="A191" t="s">
        <v>185</v>
      </c>
      <c r="B191" t="s">
        <v>173</v>
      </c>
      <c r="C191" t="s">
        <v>174</v>
      </c>
      <c r="D191" t="s">
        <v>175</v>
      </c>
      <c r="E191" t="s">
        <v>176</v>
      </c>
      <c r="F191">
        <v>2001</v>
      </c>
      <c r="G191">
        <v>2267.91</v>
      </c>
    </row>
    <row r="192" spans="1:8" x14ac:dyDescent="0.2">
      <c r="A192" t="s">
        <v>185</v>
      </c>
      <c r="B192" t="s">
        <v>173</v>
      </c>
      <c r="C192" t="s">
        <v>174</v>
      </c>
      <c r="D192" t="s">
        <v>175</v>
      </c>
      <c r="E192" t="s">
        <v>176</v>
      </c>
      <c r="F192">
        <v>2002</v>
      </c>
      <c r="G192">
        <v>2495.6239999999998</v>
      </c>
    </row>
    <row r="193" spans="1:8" x14ac:dyDescent="0.2">
      <c r="A193" t="s">
        <v>185</v>
      </c>
      <c r="B193" t="s">
        <v>173</v>
      </c>
      <c r="C193" t="s">
        <v>174</v>
      </c>
      <c r="D193" t="s">
        <v>175</v>
      </c>
      <c r="E193" t="s">
        <v>176</v>
      </c>
      <c r="F193">
        <v>2003</v>
      </c>
      <c r="G193">
        <v>2407.6880000000001</v>
      </c>
      <c r="H193" t="s">
        <v>177</v>
      </c>
    </row>
    <row r="194" spans="1:8" x14ac:dyDescent="0.2">
      <c r="A194" t="s">
        <v>185</v>
      </c>
      <c r="B194" t="s">
        <v>173</v>
      </c>
      <c r="C194" t="s">
        <v>174</v>
      </c>
      <c r="D194" t="s">
        <v>175</v>
      </c>
      <c r="E194" t="s">
        <v>176</v>
      </c>
      <c r="F194">
        <v>2004</v>
      </c>
      <c r="G194">
        <v>2498.6390000000001</v>
      </c>
    </row>
    <row r="195" spans="1:8" x14ac:dyDescent="0.2">
      <c r="A195" t="s">
        <v>185</v>
      </c>
      <c r="B195" t="s">
        <v>173</v>
      </c>
      <c r="C195" t="s">
        <v>174</v>
      </c>
      <c r="D195" t="s">
        <v>175</v>
      </c>
      <c r="E195" t="s">
        <v>176</v>
      </c>
      <c r="F195">
        <v>2005</v>
      </c>
      <c r="G195">
        <v>2568.7199999999998</v>
      </c>
    </row>
    <row r="196" spans="1:8" x14ac:dyDescent="0.2">
      <c r="A196" t="s">
        <v>185</v>
      </c>
      <c r="B196" t="s">
        <v>173</v>
      </c>
      <c r="C196" t="s">
        <v>174</v>
      </c>
      <c r="D196" t="s">
        <v>175</v>
      </c>
      <c r="E196" t="s">
        <v>176</v>
      </c>
      <c r="F196">
        <v>2006</v>
      </c>
      <c r="G196">
        <v>2662.723</v>
      </c>
    </row>
    <row r="197" spans="1:8" x14ac:dyDescent="0.2">
      <c r="A197" t="s">
        <v>185</v>
      </c>
      <c r="B197" t="s">
        <v>173</v>
      </c>
      <c r="C197" t="s">
        <v>174</v>
      </c>
      <c r="D197" t="s">
        <v>175</v>
      </c>
      <c r="E197" t="s">
        <v>176</v>
      </c>
      <c r="F197">
        <v>2007</v>
      </c>
      <c r="G197">
        <v>2770.4079999999999</v>
      </c>
    </row>
    <row r="198" spans="1:8" x14ac:dyDescent="0.2">
      <c r="A198" t="s">
        <v>185</v>
      </c>
      <c r="B198" t="s">
        <v>173</v>
      </c>
      <c r="C198" t="s">
        <v>174</v>
      </c>
      <c r="D198" t="s">
        <v>175</v>
      </c>
      <c r="E198" t="s">
        <v>176</v>
      </c>
      <c r="F198">
        <v>2008</v>
      </c>
      <c r="G198">
        <v>2859.038</v>
      </c>
    </row>
    <row r="199" spans="1:8" x14ac:dyDescent="0.2">
      <c r="A199" t="s">
        <v>185</v>
      </c>
      <c r="B199" t="s">
        <v>173</v>
      </c>
      <c r="C199" t="s">
        <v>174</v>
      </c>
      <c r="D199" t="s">
        <v>175</v>
      </c>
      <c r="E199" t="s">
        <v>176</v>
      </c>
      <c r="F199">
        <v>2009</v>
      </c>
      <c r="G199">
        <v>2981.9029999999998</v>
      </c>
    </row>
    <row r="200" spans="1:8" x14ac:dyDescent="0.2">
      <c r="A200" t="s">
        <v>185</v>
      </c>
      <c r="B200" t="s">
        <v>173</v>
      </c>
      <c r="C200" t="s">
        <v>174</v>
      </c>
      <c r="D200" t="s">
        <v>175</v>
      </c>
      <c r="E200" t="s">
        <v>176</v>
      </c>
      <c r="F200">
        <v>2010</v>
      </c>
      <c r="G200">
        <v>3090.6819999999998</v>
      </c>
    </row>
    <row r="201" spans="1:8" x14ac:dyDescent="0.2">
      <c r="A201" t="s">
        <v>185</v>
      </c>
      <c r="B201" t="s">
        <v>173</v>
      </c>
      <c r="C201" t="s">
        <v>174</v>
      </c>
      <c r="D201" t="s">
        <v>175</v>
      </c>
      <c r="E201" t="s">
        <v>176</v>
      </c>
      <c r="F201">
        <v>2011</v>
      </c>
      <c r="G201">
        <v>3171.4270000000001</v>
      </c>
    </row>
    <row r="202" spans="1:8" x14ac:dyDescent="0.2">
      <c r="A202" t="s">
        <v>185</v>
      </c>
      <c r="B202" t="s">
        <v>173</v>
      </c>
      <c r="C202" t="s">
        <v>174</v>
      </c>
      <c r="D202" t="s">
        <v>175</v>
      </c>
      <c r="E202" t="s">
        <v>176</v>
      </c>
      <c r="F202">
        <v>2012</v>
      </c>
      <c r="G202">
        <v>3279.3620000000001</v>
      </c>
    </row>
    <row r="203" spans="1:8" x14ac:dyDescent="0.2">
      <c r="A203" t="s">
        <v>185</v>
      </c>
      <c r="B203" t="s">
        <v>173</v>
      </c>
      <c r="C203" t="s">
        <v>174</v>
      </c>
      <c r="D203" t="s">
        <v>175</v>
      </c>
      <c r="E203" t="s">
        <v>176</v>
      </c>
      <c r="F203">
        <v>2013</v>
      </c>
      <c r="G203">
        <v>3478.319</v>
      </c>
    </row>
    <row r="204" spans="1:8" x14ac:dyDescent="0.2">
      <c r="A204" t="s">
        <v>185</v>
      </c>
      <c r="B204" t="s">
        <v>173</v>
      </c>
      <c r="C204" t="s">
        <v>174</v>
      </c>
      <c r="D204" t="s">
        <v>175</v>
      </c>
      <c r="E204" t="s">
        <v>176</v>
      </c>
      <c r="F204">
        <v>2014</v>
      </c>
      <c r="G204">
        <v>3557.8789999999999</v>
      </c>
    </row>
    <row r="205" spans="1:8" x14ac:dyDescent="0.2">
      <c r="A205" t="s">
        <v>185</v>
      </c>
      <c r="B205" t="s">
        <v>173</v>
      </c>
      <c r="C205" t="s">
        <v>174</v>
      </c>
      <c r="D205" t="s">
        <v>175</v>
      </c>
      <c r="E205" t="s">
        <v>176</v>
      </c>
      <c r="F205">
        <v>2015</v>
      </c>
      <c r="G205">
        <v>3585.5149999999999</v>
      </c>
    </row>
    <row r="206" spans="1:8" x14ac:dyDescent="0.2">
      <c r="A206" t="s">
        <v>185</v>
      </c>
      <c r="B206" t="s">
        <v>173</v>
      </c>
      <c r="C206" t="s">
        <v>174</v>
      </c>
      <c r="D206" t="s">
        <v>175</v>
      </c>
      <c r="E206" t="s">
        <v>176</v>
      </c>
      <c r="F206">
        <v>2016</v>
      </c>
      <c r="G206">
        <v>4023.576</v>
      </c>
    </row>
    <row r="207" spans="1:8" x14ac:dyDescent="0.2">
      <c r="A207" t="s">
        <v>185</v>
      </c>
      <c r="B207" t="s">
        <v>173</v>
      </c>
      <c r="C207" t="s">
        <v>174</v>
      </c>
      <c r="D207" t="s">
        <v>175</v>
      </c>
      <c r="E207" t="s">
        <v>176</v>
      </c>
      <c r="F207">
        <v>2017</v>
      </c>
      <c r="G207">
        <v>4111.1989999999996</v>
      </c>
    </row>
    <row r="208" spans="1:8" x14ac:dyDescent="0.2">
      <c r="A208" t="s">
        <v>185</v>
      </c>
      <c r="B208" t="s">
        <v>173</v>
      </c>
      <c r="C208" t="s">
        <v>174</v>
      </c>
      <c r="D208" t="s">
        <v>175</v>
      </c>
      <c r="E208" t="s">
        <v>176</v>
      </c>
      <c r="F208">
        <v>2018</v>
      </c>
      <c r="G208">
        <v>4141.1689999999999</v>
      </c>
      <c r="H208" t="s">
        <v>180</v>
      </c>
    </row>
    <row r="209" spans="1:8" x14ac:dyDescent="0.2">
      <c r="A209" t="s">
        <v>198</v>
      </c>
      <c r="B209" t="s">
        <v>173</v>
      </c>
      <c r="C209" t="s">
        <v>174</v>
      </c>
      <c r="D209" t="s">
        <v>175</v>
      </c>
      <c r="E209" t="s">
        <v>176</v>
      </c>
      <c r="F209">
        <v>2000</v>
      </c>
      <c r="G209">
        <v>1237.6510000000001</v>
      </c>
    </row>
    <row r="210" spans="1:8" x14ac:dyDescent="0.2">
      <c r="A210" t="s">
        <v>198</v>
      </c>
      <c r="B210" t="s">
        <v>173</v>
      </c>
      <c r="C210" t="s">
        <v>174</v>
      </c>
      <c r="D210" t="s">
        <v>175</v>
      </c>
      <c r="E210" t="s">
        <v>176</v>
      </c>
      <c r="F210">
        <v>2001</v>
      </c>
      <c r="G210">
        <v>1381.6389999999999</v>
      </c>
    </row>
    <row r="211" spans="1:8" x14ac:dyDescent="0.2">
      <c r="A211" t="s">
        <v>198</v>
      </c>
      <c r="B211" t="s">
        <v>173</v>
      </c>
      <c r="C211" t="s">
        <v>174</v>
      </c>
      <c r="D211" t="s">
        <v>175</v>
      </c>
      <c r="E211" t="s">
        <v>176</v>
      </c>
      <c r="F211">
        <v>2002</v>
      </c>
      <c r="G211">
        <v>1544.1769999999999</v>
      </c>
    </row>
    <row r="212" spans="1:8" x14ac:dyDescent="0.2">
      <c r="A212" t="s">
        <v>198</v>
      </c>
      <c r="B212" t="s">
        <v>173</v>
      </c>
      <c r="C212" t="s">
        <v>174</v>
      </c>
      <c r="D212" t="s">
        <v>175</v>
      </c>
      <c r="E212" t="s">
        <v>176</v>
      </c>
      <c r="F212">
        <v>2003</v>
      </c>
      <c r="G212">
        <v>1652.0920000000001</v>
      </c>
    </row>
    <row r="213" spans="1:8" x14ac:dyDescent="0.2">
      <c r="A213" t="s">
        <v>198</v>
      </c>
      <c r="B213" t="s">
        <v>173</v>
      </c>
      <c r="C213" t="s">
        <v>174</v>
      </c>
      <c r="D213" t="s">
        <v>175</v>
      </c>
      <c r="E213" t="s">
        <v>176</v>
      </c>
      <c r="F213">
        <v>2004</v>
      </c>
      <c r="G213">
        <v>1852.623</v>
      </c>
    </row>
    <row r="214" spans="1:8" x14ac:dyDescent="0.2">
      <c r="A214" t="s">
        <v>198</v>
      </c>
      <c r="B214" t="s">
        <v>173</v>
      </c>
      <c r="C214" t="s">
        <v>174</v>
      </c>
      <c r="D214" t="s">
        <v>175</v>
      </c>
      <c r="E214" t="s">
        <v>176</v>
      </c>
      <c r="F214">
        <v>2005</v>
      </c>
      <c r="G214">
        <v>1890.442</v>
      </c>
    </row>
    <row r="215" spans="1:8" x14ac:dyDescent="0.2">
      <c r="A215" t="s">
        <v>198</v>
      </c>
      <c r="B215" t="s">
        <v>173</v>
      </c>
      <c r="C215" t="s">
        <v>174</v>
      </c>
      <c r="D215" t="s">
        <v>175</v>
      </c>
      <c r="E215" t="s">
        <v>176</v>
      </c>
      <c r="F215">
        <v>2006</v>
      </c>
      <c r="G215">
        <v>2047.079</v>
      </c>
    </row>
    <row r="216" spans="1:8" x14ac:dyDescent="0.2">
      <c r="A216" t="s">
        <v>198</v>
      </c>
      <c r="B216" t="s">
        <v>173</v>
      </c>
      <c r="C216" t="s">
        <v>174</v>
      </c>
      <c r="D216" t="s">
        <v>175</v>
      </c>
      <c r="E216" t="s">
        <v>176</v>
      </c>
      <c r="F216">
        <v>2007</v>
      </c>
      <c r="G216">
        <v>2110.857</v>
      </c>
    </row>
    <row r="217" spans="1:8" x14ac:dyDescent="0.2">
      <c r="A217" t="s">
        <v>198</v>
      </c>
      <c r="B217" t="s">
        <v>173</v>
      </c>
      <c r="C217" t="s">
        <v>174</v>
      </c>
      <c r="D217" t="s">
        <v>175</v>
      </c>
      <c r="E217" t="s">
        <v>176</v>
      </c>
      <c r="F217">
        <v>2008</v>
      </c>
      <c r="G217">
        <v>2224.5430000000001</v>
      </c>
    </row>
    <row r="218" spans="1:8" x14ac:dyDescent="0.2">
      <c r="A218" t="s">
        <v>198</v>
      </c>
      <c r="B218" t="s">
        <v>173</v>
      </c>
      <c r="C218" t="s">
        <v>174</v>
      </c>
      <c r="D218" t="s">
        <v>175</v>
      </c>
      <c r="E218" t="s">
        <v>176</v>
      </c>
      <c r="F218">
        <v>2009</v>
      </c>
      <c r="G218">
        <v>2328.7950000000001</v>
      </c>
    </row>
    <row r="219" spans="1:8" x14ac:dyDescent="0.2">
      <c r="A219" t="s">
        <v>198</v>
      </c>
      <c r="B219" t="s">
        <v>173</v>
      </c>
      <c r="C219" t="s">
        <v>174</v>
      </c>
      <c r="D219" t="s">
        <v>175</v>
      </c>
      <c r="E219" t="s">
        <v>176</v>
      </c>
      <c r="F219">
        <v>2010</v>
      </c>
      <c r="G219">
        <v>2384.933</v>
      </c>
    </row>
    <row r="220" spans="1:8" x14ac:dyDescent="0.2">
      <c r="A220" t="s">
        <v>198</v>
      </c>
      <c r="B220" t="s">
        <v>173</v>
      </c>
      <c r="C220" t="s">
        <v>174</v>
      </c>
      <c r="D220" t="s">
        <v>175</v>
      </c>
      <c r="E220" t="s">
        <v>176</v>
      </c>
      <c r="F220">
        <v>2011</v>
      </c>
      <c r="G220">
        <v>2403.8020000000001</v>
      </c>
    </row>
    <row r="221" spans="1:8" x14ac:dyDescent="0.2">
      <c r="A221" t="s">
        <v>198</v>
      </c>
      <c r="B221" t="s">
        <v>173</v>
      </c>
      <c r="C221" t="s">
        <v>174</v>
      </c>
      <c r="D221" t="s">
        <v>175</v>
      </c>
      <c r="E221" t="s">
        <v>176</v>
      </c>
      <c r="F221">
        <v>2012</v>
      </c>
      <c r="G221">
        <v>2459.2979999999998</v>
      </c>
    </row>
    <row r="222" spans="1:8" x14ac:dyDescent="0.2">
      <c r="A222" t="s">
        <v>198</v>
      </c>
      <c r="B222" t="s">
        <v>173</v>
      </c>
      <c r="C222" t="s">
        <v>174</v>
      </c>
      <c r="D222" t="s">
        <v>175</v>
      </c>
      <c r="E222" t="s">
        <v>176</v>
      </c>
      <c r="F222">
        <v>2013</v>
      </c>
      <c r="G222">
        <v>2836.9090000000001</v>
      </c>
      <c r="H222" t="s">
        <v>177</v>
      </c>
    </row>
    <row r="223" spans="1:8" x14ac:dyDescent="0.2">
      <c r="A223" t="s">
        <v>198</v>
      </c>
      <c r="B223" t="s">
        <v>173</v>
      </c>
      <c r="C223" t="s">
        <v>174</v>
      </c>
      <c r="D223" t="s">
        <v>175</v>
      </c>
      <c r="E223" t="s">
        <v>176</v>
      </c>
      <c r="F223">
        <v>2014</v>
      </c>
      <c r="G223">
        <v>2915.2440000000001</v>
      </c>
    </row>
    <row r="224" spans="1:8" x14ac:dyDescent="0.2">
      <c r="A224" t="s">
        <v>198</v>
      </c>
      <c r="B224" t="s">
        <v>173</v>
      </c>
      <c r="C224" t="s">
        <v>174</v>
      </c>
      <c r="D224" t="s">
        <v>175</v>
      </c>
      <c r="E224" t="s">
        <v>176</v>
      </c>
      <c r="F224">
        <v>2015</v>
      </c>
      <c r="G224">
        <v>2939.6109999999999</v>
      </c>
    </row>
    <row r="225" spans="1:8" x14ac:dyDescent="0.2">
      <c r="A225" t="s">
        <v>198</v>
      </c>
      <c r="B225" t="s">
        <v>173</v>
      </c>
      <c r="C225" t="s">
        <v>174</v>
      </c>
      <c r="D225" t="s">
        <v>175</v>
      </c>
      <c r="E225" t="s">
        <v>176</v>
      </c>
      <c r="F225">
        <v>2016</v>
      </c>
      <c r="G225">
        <v>3046.77</v>
      </c>
    </row>
    <row r="226" spans="1:8" x14ac:dyDescent="0.2">
      <c r="A226" t="s">
        <v>198</v>
      </c>
      <c r="B226" t="s">
        <v>173</v>
      </c>
      <c r="C226" t="s">
        <v>174</v>
      </c>
      <c r="D226" t="s">
        <v>175</v>
      </c>
      <c r="E226" t="s">
        <v>176</v>
      </c>
      <c r="F226">
        <v>2017</v>
      </c>
      <c r="G226">
        <v>3107.0529999999999</v>
      </c>
    </row>
    <row r="227" spans="1:8" x14ac:dyDescent="0.2">
      <c r="A227" t="s">
        <v>198</v>
      </c>
      <c r="B227" t="s">
        <v>173</v>
      </c>
      <c r="C227" t="s">
        <v>174</v>
      </c>
      <c r="D227" t="s">
        <v>175</v>
      </c>
      <c r="E227" t="s">
        <v>176</v>
      </c>
      <c r="F227">
        <v>2018</v>
      </c>
      <c r="G227">
        <v>3138.498</v>
      </c>
      <c r="H227" t="s">
        <v>180</v>
      </c>
    </row>
    <row r="228" spans="1:8" x14ac:dyDescent="0.2">
      <c r="A228" t="s">
        <v>187</v>
      </c>
      <c r="B228" t="s">
        <v>173</v>
      </c>
      <c r="C228" t="s">
        <v>174</v>
      </c>
      <c r="D228" t="s">
        <v>175</v>
      </c>
      <c r="E228" t="s">
        <v>176</v>
      </c>
      <c r="F228">
        <v>2000</v>
      </c>
      <c r="G228">
        <v>873.60599999999999</v>
      </c>
    </row>
    <row r="229" spans="1:8" x14ac:dyDescent="0.2">
      <c r="A229" t="s">
        <v>187</v>
      </c>
      <c r="B229" t="s">
        <v>173</v>
      </c>
      <c r="C229" t="s">
        <v>174</v>
      </c>
      <c r="D229" t="s">
        <v>175</v>
      </c>
      <c r="E229" t="s">
        <v>176</v>
      </c>
      <c r="F229">
        <v>2001</v>
      </c>
      <c r="G229">
        <v>1074.607</v>
      </c>
    </row>
    <row r="230" spans="1:8" x14ac:dyDescent="0.2">
      <c r="A230" t="s">
        <v>187</v>
      </c>
      <c r="B230" t="s">
        <v>173</v>
      </c>
      <c r="C230" t="s">
        <v>174</v>
      </c>
      <c r="D230" t="s">
        <v>175</v>
      </c>
      <c r="E230" t="s">
        <v>176</v>
      </c>
      <c r="F230">
        <v>2002</v>
      </c>
      <c r="G230">
        <v>1179.607</v>
      </c>
    </row>
    <row r="231" spans="1:8" x14ac:dyDescent="0.2">
      <c r="A231" t="s">
        <v>187</v>
      </c>
      <c r="B231" t="s">
        <v>173</v>
      </c>
      <c r="C231" t="s">
        <v>174</v>
      </c>
      <c r="D231" t="s">
        <v>175</v>
      </c>
      <c r="E231" t="s">
        <v>176</v>
      </c>
      <c r="F231">
        <v>2003</v>
      </c>
      <c r="G231">
        <v>1227.095</v>
      </c>
    </row>
    <row r="232" spans="1:8" x14ac:dyDescent="0.2">
      <c r="A232" t="s">
        <v>187</v>
      </c>
      <c r="B232" t="s">
        <v>173</v>
      </c>
      <c r="C232" t="s">
        <v>174</v>
      </c>
      <c r="D232" t="s">
        <v>175</v>
      </c>
      <c r="E232" t="s">
        <v>176</v>
      </c>
      <c r="F232">
        <v>2004</v>
      </c>
      <c r="G232">
        <v>1254.0309999999999</v>
      </c>
    </row>
    <row r="233" spans="1:8" x14ac:dyDescent="0.2">
      <c r="A233" t="s">
        <v>187</v>
      </c>
      <c r="B233" t="s">
        <v>173</v>
      </c>
      <c r="C233" t="s">
        <v>174</v>
      </c>
      <c r="D233" t="s">
        <v>175</v>
      </c>
      <c r="E233" t="s">
        <v>176</v>
      </c>
      <c r="F233">
        <v>2005</v>
      </c>
      <c r="G233">
        <v>1421.6089999999999</v>
      </c>
    </row>
    <row r="234" spans="1:8" x14ac:dyDescent="0.2">
      <c r="A234" t="s">
        <v>187</v>
      </c>
      <c r="B234" t="s">
        <v>173</v>
      </c>
      <c r="C234" t="s">
        <v>174</v>
      </c>
      <c r="D234" t="s">
        <v>175</v>
      </c>
      <c r="E234" t="s">
        <v>176</v>
      </c>
      <c r="F234">
        <v>2006</v>
      </c>
      <c r="G234">
        <v>1591.84</v>
      </c>
    </row>
    <row r="235" spans="1:8" x14ac:dyDescent="0.2">
      <c r="A235" t="s">
        <v>187</v>
      </c>
      <c r="B235" t="s">
        <v>173</v>
      </c>
      <c r="C235" t="s">
        <v>174</v>
      </c>
      <c r="D235" t="s">
        <v>175</v>
      </c>
      <c r="E235" t="s">
        <v>176</v>
      </c>
      <c r="F235">
        <v>2007</v>
      </c>
      <c r="G235">
        <v>1618.162</v>
      </c>
    </row>
    <row r="236" spans="1:8" x14ac:dyDescent="0.2">
      <c r="A236" t="s">
        <v>187</v>
      </c>
      <c r="B236" t="s">
        <v>173</v>
      </c>
      <c r="C236" t="s">
        <v>174</v>
      </c>
      <c r="D236" t="s">
        <v>175</v>
      </c>
      <c r="E236" t="s">
        <v>176</v>
      </c>
      <c r="F236">
        <v>2008</v>
      </c>
      <c r="G236">
        <v>1652.9880000000001</v>
      </c>
      <c r="H236" t="s">
        <v>180</v>
      </c>
    </row>
    <row r="237" spans="1:8" x14ac:dyDescent="0.2">
      <c r="A237" t="s">
        <v>187</v>
      </c>
      <c r="B237" t="s">
        <v>173</v>
      </c>
      <c r="C237" t="s">
        <v>174</v>
      </c>
      <c r="D237" t="s">
        <v>175</v>
      </c>
      <c r="E237" t="s">
        <v>176</v>
      </c>
      <c r="F237">
        <v>2009</v>
      </c>
      <c r="G237">
        <v>1891.4760000000001</v>
      </c>
      <c r="H237" t="s">
        <v>177</v>
      </c>
    </row>
    <row r="238" spans="1:8" x14ac:dyDescent="0.2">
      <c r="A238" t="s">
        <v>187</v>
      </c>
      <c r="B238" t="s">
        <v>173</v>
      </c>
      <c r="C238" t="s">
        <v>174</v>
      </c>
      <c r="D238" t="s">
        <v>175</v>
      </c>
      <c r="E238" t="s">
        <v>176</v>
      </c>
      <c r="F238">
        <v>2010</v>
      </c>
      <c r="G238">
        <v>1807.5150000000001</v>
      </c>
    </row>
    <row r="239" spans="1:8" x14ac:dyDescent="0.2">
      <c r="A239" t="s">
        <v>187</v>
      </c>
      <c r="B239" t="s">
        <v>173</v>
      </c>
      <c r="C239" t="s">
        <v>174</v>
      </c>
      <c r="D239" t="s">
        <v>175</v>
      </c>
      <c r="E239" t="s">
        <v>176</v>
      </c>
      <c r="F239">
        <v>2011</v>
      </c>
      <c r="G239">
        <v>1522.086</v>
      </c>
    </row>
    <row r="240" spans="1:8" x14ac:dyDescent="0.2">
      <c r="A240" t="s">
        <v>187</v>
      </c>
      <c r="B240" t="s">
        <v>173</v>
      </c>
      <c r="C240" t="s">
        <v>174</v>
      </c>
      <c r="D240" t="s">
        <v>175</v>
      </c>
      <c r="E240" t="s">
        <v>176</v>
      </c>
      <c r="F240">
        <v>2012</v>
      </c>
      <c r="G240">
        <v>1440.431</v>
      </c>
    </row>
    <row r="241" spans="1:8" x14ac:dyDescent="0.2">
      <c r="A241" t="s">
        <v>187</v>
      </c>
      <c r="B241" t="s">
        <v>173</v>
      </c>
      <c r="C241" t="s">
        <v>174</v>
      </c>
      <c r="D241" t="s">
        <v>175</v>
      </c>
      <c r="E241" t="s">
        <v>176</v>
      </c>
      <c r="F241">
        <v>2013</v>
      </c>
      <c r="G241">
        <v>1299.3030000000001</v>
      </c>
    </row>
    <row r="242" spans="1:8" x14ac:dyDescent="0.2">
      <c r="A242" t="s">
        <v>187</v>
      </c>
      <c r="B242" t="s">
        <v>173</v>
      </c>
      <c r="C242" t="s">
        <v>174</v>
      </c>
      <c r="D242" t="s">
        <v>175</v>
      </c>
      <c r="E242" t="s">
        <v>176</v>
      </c>
      <c r="F242">
        <v>2014</v>
      </c>
      <c r="G242">
        <v>1188.7080000000001</v>
      </c>
    </row>
    <row r="243" spans="1:8" x14ac:dyDescent="0.2">
      <c r="A243" t="s">
        <v>187</v>
      </c>
      <c r="B243" t="s">
        <v>173</v>
      </c>
      <c r="C243" t="s">
        <v>174</v>
      </c>
      <c r="D243" t="s">
        <v>175</v>
      </c>
      <c r="E243" t="s">
        <v>176</v>
      </c>
      <c r="F243">
        <v>2015</v>
      </c>
      <c r="G243">
        <v>1217.4949999999999</v>
      </c>
    </row>
    <row r="244" spans="1:8" x14ac:dyDescent="0.2">
      <c r="A244" t="s">
        <v>187</v>
      </c>
      <c r="B244" t="s">
        <v>173</v>
      </c>
      <c r="C244" t="s">
        <v>174</v>
      </c>
      <c r="D244" t="s">
        <v>175</v>
      </c>
      <c r="E244" t="s">
        <v>176</v>
      </c>
      <c r="F244">
        <v>2016</v>
      </c>
      <c r="G244">
        <v>1341.9749999999999</v>
      </c>
    </row>
    <row r="245" spans="1:8" x14ac:dyDescent="0.2">
      <c r="A245" t="s">
        <v>187</v>
      </c>
      <c r="B245" t="s">
        <v>173</v>
      </c>
      <c r="C245" t="s">
        <v>174</v>
      </c>
      <c r="D245" t="s">
        <v>175</v>
      </c>
      <c r="E245" t="s">
        <v>176</v>
      </c>
      <c r="F245">
        <v>2017</v>
      </c>
      <c r="G245">
        <v>1342.5889999999999</v>
      </c>
    </row>
    <row r="246" spans="1:8" x14ac:dyDescent="0.2">
      <c r="A246" t="s">
        <v>187</v>
      </c>
      <c r="B246" t="s">
        <v>173</v>
      </c>
      <c r="C246" t="s">
        <v>174</v>
      </c>
      <c r="D246" t="s">
        <v>175</v>
      </c>
      <c r="E246" t="s">
        <v>176</v>
      </c>
      <c r="F246">
        <v>2018</v>
      </c>
      <c r="G246">
        <v>1348.837</v>
      </c>
      <c r="H246" t="s">
        <v>180</v>
      </c>
    </row>
    <row r="247" spans="1:8" x14ac:dyDescent="0.2">
      <c r="A247" t="s">
        <v>204</v>
      </c>
      <c r="B247" t="s">
        <v>173</v>
      </c>
      <c r="C247" t="s">
        <v>174</v>
      </c>
      <c r="D247" t="s">
        <v>175</v>
      </c>
      <c r="E247" t="s">
        <v>176</v>
      </c>
      <c r="F247">
        <v>2000</v>
      </c>
      <c r="G247">
        <v>713.52599999999995</v>
      </c>
      <c r="H247" t="s">
        <v>180</v>
      </c>
    </row>
    <row r="248" spans="1:8" x14ac:dyDescent="0.2">
      <c r="A248" t="s">
        <v>204</v>
      </c>
      <c r="B248" t="s">
        <v>173</v>
      </c>
      <c r="C248" t="s">
        <v>174</v>
      </c>
      <c r="D248" t="s">
        <v>175</v>
      </c>
      <c r="E248" t="s">
        <v>176</v>
      </c>
      <c r="F248">
        <v>2001</v>
      </c>
      <c r="G248">
        <v>705.22500000000002</v>
      </c>
      <c r="H248" t="s">
        <v>180</v>
      </c>
    </row>
    <row r="249" spans="1:8" x14ac:dyDescent="0.2">
      <c r="A249" t="s">
        <v>204</v>
      </c>
      <c r="B249" t="s">
        <v>173</v>
      </c>
      <c r="C249" t="s">
        <v>174</v>
      </c>
      <c r="D249" t="s">
        <v>175</v>
      </c>
      <c r="E249" t="s">
        <v>176</v>
      </c>
      <c r="F249">
        <v>2002</v>
      </c>
      <c r="G249">
        <v>660.029</v>
      </c>
      <c r="H249" t="s">
        <v>180</v>
      </c>
    </row>
    <row r="250" spans="1:8" x14ac:dyDescent="0.2">
      <c r="A250" t="s">
        <v>204</v>
      </c>
      <c r="B250" t="s">
        <v>173</v>
      </c>
      <c r="C250" t="s">
        <v>174</v>
      </c>
      <c r="D250" t="s">
        <v>175</v>
      </c>
      <c r="E250" t="s">
        <v>176</v>
      </c>
      <c r="F250">
        <v>2003</v>
      </c>
      <c r="G250">
        <v>740.08</v>
      </c>
      <c r="H250" t="s">
        <v>180</v>
      </c>
    </row>
    <row r="251" spans="1:8" x14ac:dyDescent="0.2">
      <c r="A251" t="s">
        <v>204</v>
      </c>
      <c r="B251" t="s">
        <v>173</v>
      </c>
      <c r="C251" t="s">
        <v>174</v>
      </c>
      <c r="D251" t="s">
        <v>175</v>
      </c>
      <c r="E251" t="s">
        <v>176</v>
      </c>
      <c r="F251">
        <v>2004</v>
      </c>
      <c r="G251">
        <v>797.49300000000005</v>
      </c>
      <c r="H251" t="s">
        <v>180</v>
      </c>
    </row>
    <row r="252" spans="1:8" x14ac:dyDescent="0.2">
      <c r="A252" t="s">
        <v>204</v>
      </c>
      <c r="B252" t="s">
        <v>173</v>
      </c>
      <c r="C252" t="s">
        <v>174</v>
      </c>
      <c r="D252" t="s">
        <v>175</v>
      </c>
      <c r="E252" t="s">
        <v>176</v>
      </c>
      <c r="F252">
        <v>2005</v>
      </c>
      <c r="G252">
        <v>909.43</v>
      </c>
      <c r="H252" t="s">
        <v>180</v>
      </c>
    </row>
    <row r="253" spans="1:8" x14ac:dyDescent="0.2">
      <c r="A253" t="s">
        <v>204</v>
      </c>
      <c r="B253" t="s">
        <v>173</v>
      </c>
      <c r="C253" t="s">
        <v>174</v>
      </c>
      <c r="D253" t="s">
        <v>175</v>
      </c>
      <c r="E253" t="s">
        <v>176</v>
      </c>
      <c r="F253">
        <v>2006</v>
      </c>
      <c r="G253">
        <v>1009.36</v>
      </c>
      <c r="H253" t="s">
        <v>180</v>
      </c>
    </row>
    <row r="254" spans="1:8" x14ac:dyDescent="0.2">
      <c r="A254" t="s">
        <v>204</v>
      </c>
      <c r="B254" t="s">
        <v>173</v>
      </c>
      <c r="C254" t="s">
        <v>174</v>
      </c>
      <c r="D254" t="s">
        <v>175</v>
      </c>
      <c r="E254" t="s">
        <v>176</v>
      </c>
      <c r="F254">
        <v>2007</v>
      </c>
      <c r="G254">
        <v>1205.8109999999999</v>
      </c>
      <c r="H254" t="s">
        <v>180</v>
      </c>
    </row>
    <row r="255" spans="1:8" x14ac:dyDescent="0.2">
      <c r="A255" t="s">
        <v>204</v>
      </c>
      <c r="B255" t="s">
        <v>173</v>
      </c>
      <c r="C255" t="s">
        <v>174</v>
      </c>
      <c r="D255" t="s">
        <v>175</v>
      </c>
      <c r="E255" t="s">
        <v>176</v>
      </c>
      <c r="F255">
        <v>2008</v>
      </c>
      <c r="G255">
        <v>1315.9010000000001</v>
      </c>
      <c r="H255" t="s">
        <v>180</v>
      </c>
    </row>
    <row r="256" spans="1:8" x14ac:dyDescent="0.2">
      <c r="A256" t="s">
        <v>204</v>
      </c>
      <c r="B256" t="s">
        <v>173</v>
      </c>
      <c r="C256" t="s">
        <v>174</v>
      </c>
      <c r="D256" t="s">
        <v>175</v>
      </c>
      <c r="E256" t="s">
        <v>176</v>
      </c>
      <c r="F256">
        <v>2009</v>
      </c>
      <c r="G256">
        <v>1324.575</v>
      </c>
      <c r="H256" t="s">
        <v>180</v>
      </c>
    </row>
    <row r="257" spans="1:8" x14ac:dyDescent="0.2">
      <c r="A257" t="s">
        <v>204</v>
      </c>
      <c r="B257" t="s">
        <v>173</v>
      </c>
      <c r="C257" t="s">
        <v>174</v>
      </c>
      <c r="D257" t="s">
        <v>175</v>
      </c>
      <c r="E257" t="s">
        <v>176</v>
      </c>
      <c r="F257">
        <v>2010</v>
      </c>
      <c r="G257">
        <v>1334.1079999999999</v>
      </c>
      <c r="H257" t="s">
        <v>180</v>
      </c>
    </row>
    <row r="258" spans="1:8" x14ac:dyDescent="0.2">
      <c r="A258" t="s">
        <v>204</v>
      </c>
      <c r="B258" t="s">
        <v>173</v>
      </c>
      <c r="C258" t="s">
        <v>174</v>
      </c>
      <c r="D258" t="s">
        <v>175</v>
      </c>
      <c r="E258" t="s">
        <v>176</v>
      </c>
      <c r="F258">
        <v>2011</v>
      </c>
      <c r="G258">
        <v>1199.2349999999999</v>
      </c>
      <c r="H258" t="s">
        <v>177</v>
      </c>
    </row>
    <row r="259" spans="1:8" x14ac:dyDescent="0.2">
      <c r="A259" t="s">
        <v>204</v>
      </c>
      <c r="B259" t="s">
        <v>173</v>
      </c>
      <c r="C259" t="s">
        <v>174</v>
      </c>
      <c r="D259" t="s">
        <v>175</v>
      </c>
      <c r="E259" t="s">
        <v>176</v>
      </c>
      <c r="F259">
        <v>2012</v>
      </c>
      <c r="G259">
        <v>1256.797</v>
      </c>
    </row>
    <row r="260" spans="1:8" x14ac:dyDescent="0.2">
      <c r="A260" t="s">
        <v>204</v>
      </c>
      <c r="B260" t="s">
        <v>173</v>
      </c>
      <c r="C260" t="s">
        <v>174</v>
      </c>
      <c r="D260" t="s">
        <v>175</v>
      </c>
      <c r="E260" t="s">
        <v>176</v>
      </c>
      <c r="F260">
        <v>2013</v>
      </c>
      <c r="G260">
        <v>1168.6990000000001</v>
      </c>
      <c r="H260" t="s">
        <v>177</v>
      </c>
    </row>
    <row r="261" spans="1:8" x14ac:dyDescent="0.2">
      <c r="A261" t="s">
        <v>204</v>
      </c>
      <c r="B261" t="s">
        <v>173</v>
      </c>
      <c r="C261" t="s">
        <v>174</v>
      </c>
      <c r="D261" t="s">
        <v>175</v>
      </c>
      <c r="E261" t="s">
        <v>176</v>
      </c>
      <c r="F261">
        <v>2014</v>
      </c>
      <c r="G261">
        <v>1195.7950000000001</v>
      </c>
    </row>
    <row r="262" spans="1:8" x14ac:dyDescent="0.2">
      <c r="A262" t="s">
        <v>204</v>
      </c>
      <c r="B262" t="s">
        <v>173</v>
      </c>
      <c r="C262" t="s">
        <v>174</v>
      </c>
      <c r="D262" t="s">
        <v>175</v>
      </c>
      <c r="E262" t="s">
        <v>176</v>
      </c>
      <c r="F262">
        <v>2015</v>
      </c>
      <c r="G262">
        <v>1258.607</v>
      </c>
    </row>
    <row r="263" spans="1:8" x14ac:dyDescent="0.2">
      <c r="A263" t="s">
        <v>204</v>
      </c>
      <c r="B263" t="s">
        <v>173</v>
      </c>
      <c r="C263" t="s">
        <v>174</v>
      </c>
      <c r="D263" t="s">
        <v>175</v>
      </c>
      <c r="E263" t="s">
        <v>176</v>
      </c>
      <c r="F263">
        <v>2016</v>
      </c>
      <c r="G263">
        <v>1368.7850000000001</v>
      </c>
    </row>
    <row r="264" spans="1:8" x14ac:dyDescent="0.2">
      <c r="A264" t="s">
        <v>204</v>
      </c>
      <c r="B264" t="s">
        <v>173</v>
      </c>
      <c r="C264" t="s">
        <v>174</v>
      </c>
      <c r="D264" t="s">
        <v>175</v>
      </c>
      <c r="E264" t="s">
        <v>176</v>
      </c>
      <c r="F264">
        <v>2017</v>
      </c>
      <c r="G264">
        <v>1433.7719999999999</v>
      </c>
    </row>
    <row r="265" spans="1:8" x14ac:dyDescent="0.2">
      <c r="A265" t="s">
        <v>188</v>
      </c>
      <c r="B265" t="s">
        <v>173</v>
      </c>
      <c r="C265" t="s">
        <v>174</v>
      </c>
      <c r="D265" t="s">
        <v>175</v>
      </c>
      <c r="E265" t="s">
        <v>176</v>
      </c>
      <c r="F265">
        <v>2000</v>
      </c>
      <c r="G265">
        <v>631.245</v>
      </c>
    </row>
    <row r="266" spans="1:8" x14ac:dyDescent="0.2">
      <c r="A266" t="s">
        <v>188</v>
      </c>
      <c r="B266" t="s">
        <v>173</v>
      </c>
      <c r="C266" t="s">
        <v>174</v>
      </c>
      <c r="D266" t="s">
        <v>175</v>
      </c>
      <c r="E266" t="s">
        <v>176</v>
      </c>
      <c r="F266">
        <v>2001</v>
      </c>
      <c r="G266">
        <v>678.68200000000002</v>
      </c>
    </row>
    <row r="267" spans="1:8" x14ac:dyDescent="0.2">
      <c r="A267" t="s">
        <v>188</v>
      </c>
      <c r="B267" t="s">
        <v>173</v>
      </c>
      <c r="C267" t="s">
        <v>174</v>
      </c>
      <c r="D267" t="s">
        <v>175</v>
      </c>
      <c r="E267" t="s">
        <v>176</v>
      </c>
      <c r="F267">
        <v>2002</v>
      </c>
      <c r="G267">
        <v>811.99699999999996</v>
      </c>
    </row>
    <row r="268" spans="1:8" x14ac:dyDescent="0.2">
      <c r="A268" t="s">
        <v>188</v>
      </c>
      <c r="B268" t="s">
        <v>173</v>
      </c>
      <c r="C268" t="s">
        <v>174</v>
      </c>
      <c r="D268" t="s">
        <v>175</v>
      </c>
      <c r="E268" t="s">
        <v>176</v>
      </c>
      <c r="F268">
        <v>2003</v>
      </c>
      <c r="G268">
        <v>962.82299999999998</v>
      </c>
      <c r="H268" t="s">
        <v>177</v>
      </c>
    </row>
    <row r="269" spans="1:8" x14ac:dyDescent="0.2">
      <c r="A269" t="s">
        <v>188</v>
      </c>
      <c r="B269" t="s">
        <v>173</v>
      </c>
      <c r="C269" t="s">
        <v>174</v>
      </c>
      <c r="D269" t="s">
        <v>175</v>
      </c>
      <c r="E269" t="s">
        <v>176</v>
      </c>
      <c r="F269">
        <v>2004</v>
      </c>
      <c r="G269">
        <v>972.58399999999995</v>
      </c>
    </row>
    <row r="270" spans="1:8" x14ac:dyDescent="0.2">
      <c r="A270" t="s">
        <v>188</v>
      </c>
      <c r="B270" t="s">
        <v>173</v>
      </c>
      <c r="C270" t="s">
        <v>174</v>
      </c>
      <c r="D270" t="s">
        <v>175</v>
      </c>
      <c r="E270" t="s">
        <v>176</v>
      </c>
      <c r="F270">
        <v>2005</v>
      </c>
      <c r="G270">
        <v>1034.5630000000001</v>
      </c>
    </row>
    <row r="271" spans="1:8" x14ac:dyDescent="0.2">
      <c r="A271" t="s">
        <v>188</v>
      </c>
      <c r="B271" t="s">
        <v>173</v>
      </c>
      <c r="C271" t="s">
        <v>174</v>
      </c>
      <c r="D271" t="s">
        <v>175</v>
      </c>
      <c r="E271" t="s">
        <v>176</v>
      </c>
      <c r="F271">
        <v>2006</v>
      </c>
      <c r="G271">
        <v>1068.9169999999999</v>
      </c>
    </row>
    <row r="272" spans="1:8" x14ac:dyDescent="0.2">
      <c r="A272" t="s">
        <v>188</v>
      </c>
      <c r="B272" t="s">
        <v>173</v>
      </c>
      <c r="C272" t="s">
        <v>174</v>
      </c>
      <c r="D272" t="s">
        <v>175</v>
      </c>
      <c r="E272" t="s">
        <v>176</v>
      </c>
      <c r="F272">
        <v>2007</v>
      </c>
      <c r="G272">
        <v>985.00199999999995</v>
      </c>
    </row>
    <row r="273" spans="1:8" x14ac:dyDescent="0.2">
      <c r="A273" t="s">
        <v>188</v>
      </c>
      <c r="B273" t="s">
        <v>173</v>
      </c>
      <c r="C273" t="s">
        <v>174</v>
      </c>
      <c r="D273" t="s">
        <v>175</v>
      </c>
      <c r="E273" t="s">
        <v>176</v>
      </c>
      <c r="F273">
        <v>2008</v>
      </c>
      <c r="G273">
        <v>1028.442</v>
      </c>
    </row>
    <row r="274" spans="1:8" x14ac:dyDescent="0.2">
      <c r="A274" t="s">
        <v>188</v>
      </c>
      <c r="B274" t="s">
        <v>173</v>
      </c>
      <c r="C274" t="s">
        <v>174</v>
      </c>
      <c r="D274" t="s">
        <v>175</v>
      </c>
      <c r="E274" t="s">
        <v>176</v>
      </c>
      <c r="F274">
        <v>2009</v>
      </c>
      <c r="G274">
        <v>1022.465</v>
      </c>
    </row>
    <row r="275" spans="1:8" x14ac:dyDescent="0.2">
      <c r="A275" t="s">
        <v>188</v>
      </c>
      <c r="B275" t="s">
        <v>173</v>
      </c>
      <c r="C275" t="s">
        <v>174</v>
      </c>
      <c r="D275" t="s">
        <v>175</v>
      </c>
      <c r="E275" t="s">
        <v>176</v>
      </c>
      <c r="F275">
        <v>2010</v>
      </c>
      <c r="G275">
        <v>1117.664</v>
      </c>
    </row>
    <row r="276" spans="1:8" x14ac:dyDescent="0.2">
      <c r="A276" t="s">
        <v>188</v>
      </c>
      <c r="B276" t="s">
        <v>173</v>
      </c>
      <c r="C276" t="s">
        <v>174</v>
      </c>
      <c r="D276" t="s">
        <v>175</v>
      </c>
      <c r="E276" t="s">
        <v>176</v>
      </c>
      <c r="F276">
        <v>2011</v>
      </c>
      <c r="G276">
        <v>1167.8579999999999</v>
      </c>
    </row>
    <row r="277" spans="1:8" x14ac:dyDescent="0.2">
      <c r="A277" t="s">
        <v>188</v>
      </c>
      <c r="B277" t="s">
        <v>173</v>
      </c>
      <c r="C277" t="s">
        <v>174</v>
      </c>
      <c r="D277" t="s">
        <v>175</v>
      </c>
      <c r="E277" t="s">
        <v>176</v>
      </c>
      <c r="F277">
        <v>2012</v>
      </c>
      <c r="G277">
        <v>1157.671</v>
      </c>
    </row>
    <row r="278" spans="1:8" x14ac:dyDescent="0.2">
      <c r="A278" t="s">
        <v>188</v>
      </c>
      <c r="B278" t="s">
        <v>173</v>
      </c>
      <c r="C278" t="s">
        <v>174</v>
      </c>
      <c r="D278" t="s">
        <v>175</v>
      </c>
      <c r="E278" t="s">
        <v>176</v>
      </c>
      <c r="F278">
        <v>2013</v>
      </c>
      <c r="G278">
        <v>1214.056</v>
      </c>
    </row>
    <row r="279" spans="1:8" x14ac:dyDescent="0.2">
      <c r="A279" t="s">
        <v>188</v>
      </c>
      <c r="B279" t="s">
        <v>173</v>
      </c>
      <c r="C279" t="s">
        <v>174</v>
      </c>
      <c r="D279" t="s">
        <v>175</v>
      </c>
      <c r="E279" t="s">
        <v>176</v>
      </c>
      <c r="F279">
        <v>2014</v>
      </c>
      <c r="G279">
        <v>1250.5429999999999</v>
      </c>
    </row>
    <row r="280" spans="1:8" x14ac:dyDescent="0.2">
      <c r="A280" t="s">
        <v>188</v>
      </c>
      <c r="B280" t="s">
        <v>173</v>
      </c>
      <c r="C280" t="s">
        <v>174</v>
      </c>
      <c r="D280" t="s">
        <v>175</v>
      </c>
      <c r="E280" t="s">
        <v>176</v>
      </c>
      <c r="F280">
        <v>2015</v>
      </c>
      <c r="G280">
        <v>1289.9459999999999</v>
      </c>
    </row>
    <row r="281" spans="1:8" x14ac:dyDescent="0.2">
      <c r="A281" t="s">
        <v>188</v>
      </c>
      <c r="B281" t="s">
        <v>173</v>
      </c>
      <c r="C281" t="s">
        <v>174</v>
      </c>
      <c r="D281" t="s">
        <v>175</v>
      </c>
      <c r="E281" t="s">
        <v>176</v>
      </c>
      <c r="F281">
        <v>2016</v>
      </c>
      <c r="G281">
        <v>1337.6510000000001</v>
      </c>
    </row>
    <row r="282" spans="1:8" x14ac:dyDescent="0.2">
      <c r="A282" t="s">
        <v>188</v>
      </c>
      <c r="B282" t="s">
        <v>173</v>
      </c>
      <c r="C282" t="s">
        <v>174</v>
      </c>
      <c r="D282" t="s">
        <v>175</v>
      </c>
      <c r="E282" t="s">
        <v>176</v>
      </c>
      <c r="F282">
        <v>2017</v>
      </c>
      <c r="G282">
        <v>1381.6110000000001</v>
      </c>
    </row>
    <row r="283" spans="1:8" x14ac:dyDescent="0.2">
      <c r="A283" t="s">
        <v>188</v>
      </c>
      <c r="B283" t="s">
        <v>173</v>
      </c>
      <c r="C283" t="s">
        <v>174</v>
      </c>
      <c r="D283" t="s">
        <v>175</v>
      </c>
      <c r="E283" t="s">
        <v>176</v>
      </c>
      <c r="F283">
        <v>2018</v>
      </c>
      <c r="G283">
        <v>1438.7940000000001</v>
      </c>
      <c r="H283" t="s">
        <v>178</v>
      </c>
    </row>
    <row r="284" spans="1:8" x14ac:dyDescent="0.2">
      <c r="A284" t="s">
        <v>189</v>
      </c>
      <c r="B284" t="s">
        <v>173</v>
      </c>
      <c r="C284" t="s">
        <v>174</v>
      </c>
      <c r="D284" t="s">
        <v>175</v>
      </c>
      <c r="E284" t="s">
        <v>176</v>
      </c>
      <c r="F284">
        <v>2000</v>
      </c>
      <c r="G284">
        <v>1417.519</v>
      </c>
    </row>
    <row r="285" spans="1:8" x14ac:dyDescent="0.2">
      <c r="A285" t="s">
        <v>189</v>
      </c>
      <c r="B285" t="s">
        <v>173</v>
      </c>
      <c r="C285" t="s">
        <v>174</v>
      </c>
      <c r="D285" t="s">
        <v>175</v>
      </c>
      <c r="E285" t="s">
        <v>176</v>
      </c>
      <c r="F285">
        <v>2001</v>
      </c>
      <c r="G285">
        <v>1673.402</v>
      </c>
    </row>
    <row r="286" spans="1:8" x14ac:dyDescent="0.2">
      <c r="A286" t="s">
        <v>189</v>
      </c>
      <c r="B286" t="s">
        <v>173</v>
      </c>
      <c r="C286" t="s">
        <v>174</v>
      </c>
      <c r="D286" t="s">
        <v>175</v>
      </c>
      <c r="E286" t="s">
        <v>176</v>
      </c>
      <c r="F286">
        <v>2002</v>
      </c>
      <c r="G286">
        <v>1910.6869999999999</v>
      </c>
    </row>
    <row r="287" spans="1:8" x14ac:dyDescent="0.2">
      <c r="A287" t="s">
        <v>189</v>
      </c>
      <c r="B287" t="s">
        <v>173</v>
      </c>
      <c r="C287" t="s">
        <v>174</v>
      </c>
      <c r="D287" t="s">
        <v>175</v>
      </c>
      <c r="E287" t="s">
        <v>176</v>
      </c>
      <c r="F287">
        <v>2003</v>
      </c>
      <c r="G287">
        <v>2031.1669999999999</v>
      </c>
    </row>
    <row r="288" spans="1:8" x14ac:dyDescent="0.2">
      <c r="A288" t="s">
        <v>189</v>
      </c>
      <c r="B288" t="s">
        <v>173</v>
      </c>
      <c r="C288" t="s">
        <v>174</v>
      </c>
      <c r="D288" t="s">
        <v>175</v>
      </c>
      <c r="E288" t="s">
        <v>176</v>
      </c>
      <c r="F288">
        <v>2004</v>
      </c>
      <c r="G288">
        <v>2213.7930000000001</v>
      </c>
    </row>
    <row r="289" spans="1:8" x14ac:dyDescent="0.2">
      <c r="A289" t="s">
        <v>189</v>
      </c>
      <c r="B289" t="s">
        <v>173</v>
      </c>
      <c r="C289" t="s">
        <v>174</v>
      </c>
      <c r="D289" t="s">
        <v>175</v>
      </c>
      <c r="E289" t="s">
        <v>176</v>
      </c>
      <c r="F289">
        <v>2005</v>
      </c>
      <c r="G289">
        <v>2439.6799999999998</v>
      </c>
    </row>
    <row r="290" spans="1:8" x14ac:dyDescent="0.2">
      <c r="A290" t="s">
        <v>189</v>
      </c>
      <c r="B290" t="s">
        <v>173</v>
      </c>
      <c r="C290" t="s">
        <v>174</v>
      </c>
      <c r="D290" t="s">
        <v>175</v>
      </c>
      <c r="E290" t="s">
        <v>176</v>
      </c>
      <c r="F290">
        <v>2006</v>
      </c>
      <c r="G290">
        <v>2492.2730000000001</v>
      </c>
    </row>
    <row r="291" spans="1:8" x14ac:dyDescent="0.2">
      <c r="A291" t="s">
        <v>189</v>
      </c>
      <c r="B291" t="s">
        <v>173</v>
      </c>
      <c r="C291" t="s">
        <v>174</v>
      </c>
      <c r="D291" t="s">
        <v>175</v>
      </c>
      <c r="E291" t="s">
        <v>176</v>
      </c>
      <c r="F291">
        <v>2007</v>
      </c>
      <c r="G291">
        <v>2680.4969999999998</v>
      </c>
    </row>
    <row r="292" spans="1:8" x14ac:dyDescent="0.2">
      <c r="A292" t="s">
        <v>189</v>
      </c>
      <c r="B292" t="s">
        <v>173</v>
      </c>
      <c r="C292" t="s">
        <v>174</v>
      </c>
      <c r="D292" t="s">
        <v>175</v>
      </c>
      <c r="E292" t="s">
        <v>176</v>
      </c>
      <c r="F292">
        <v>2008</v>
      </c>
      <c r="G292">
        <v>2889.8980000000001</v>
      </c>
    </row>
    <row r="293" spans="1:8" x14ac:dyDescent="0.2">
      <c r="A293" t="s">
        <v>189</v>
      </c>
      <c r="B293" t="s">
        <v>173</v>
      </c>
      <c r="C293" t="s">
        <v>174</v>
      </c>
      <c r="D293" t="s">
        <v>175</v>
      </c>
      <c r="E293" t="s">
        <v>176</v>
      </c>
      <c r="F293">
        <v>2009</v>
      </c>
      <c r="G293">
        <v>2978.4630000000002</v>
      </c>
    </row>
    <row r="294" spans="1:8" x14ac:dyDescent="0.2">
      <c r="A294" t="s">
        <v>189</v>
      </c>
      <c r="B294" t="s">
        <v>173</v>
      </c>
      <c r="C294" t="s">
        <v>174</v>
      </c>
      <c r="D294" t="s">
        <v>175</v>
      </c>
      <c r="E294" t="s">
        <v>176</v>
      </c>
      <c r="F294">
        <v>2010</v>
      </c>
      <c r="G294">
        <v>3084.6640000000002</v>
      </c>
    </row>
    <row r="295" spans="1:8" x14ac:dyDescent="0.2">
      <c r="A295" t="s">
        <v>189</v>
      </c>
      <c r="B295" t="s">
        <v>173</v>
      </c>
      <c r="C295" t="s">
        <v>174</v>
      </c>
      <c r="D295" t="s">
        <v>175</v>
      </c>
      <c r="E295" t="s">
        <v>176</v>
      </c>
      <c r="F295">
        <v>2011</v>
      </c>
      <c r="G295">
        <v>3043.3229999999999</v>
      </c>
      <c r="H295" t="s">
        <v>177</v>
      </c>
    </row>
    <row r="296" spans="1:8" x14ac:dyDescent="0.2">
      <c r="A296" t="s">
        <v>189</v>
      </c>
      <c r="B296" t="s">
        <v>173</v>
      </c>
      <c r="C296" t="s">
        <v>174</v>
      </c>
      <c r="D296" t="s">
        <v>175</v>
      </c>
      <c r="E296" t="s">
        <v>176</v>
      </c>
      <c r="F296">
        <v>2012</v>
      </c>
      <c r="G296">
        <v>3151.998</v>
      </c>
    </row>
    <row r="297" spans="1:8" x14ac:dyDescent="0.2">
      <c r="A297" t="s">
        <v>189</v>
      </c>
      <c r="B297" t="s">
        <v>173</v>
      </c>
      <c r="C297" t="s">
        <v>174</v>
      </c>
      <c r="D297" t="s">
        <v>175</v>
      </c>
      <c r="E297" t="s">
        <v>176</v>
      </c>
      <c r="F297">
        <v>2013</v>
      </c>
      <c r="G297">
        <v>3062.643</v>
      </c>
    </row>
    <row r="298" spans="1:8" x14ac:dyDescent="0.2">
      <c r="A298" t="s">
        <v>189</v>
      </c>
      <c r="B298" t="s">
        <v>173</v>
      </c>
      <c r="C298" t="s">
        <v>174</v>
      </c>
      <c r="D298" t="s">
        <v>175</v>
      </c>
      <c r="E298" t="s">
        <v>176</v>
      </c>
      <c r="F298">
        <v>2014</v>
      </c>
      <c r="G298">
        <v>3019.2350000000001</v>
      </c>
    </row>
    <row r="299" spans="1:8" x14ac:dyDescent="0.2">
      <c r="A299" t="s">
        <v>189</v>
      </c>
      <c r="B299" t="s">
        <v>173</v>
      </c>
      <c r="C299" t="s">
        <v>174</v>
      </c>
      <c r="D299" t="s">
        <v>175</v>
      </c>
      <c r="E299" t="s">
        <v>176</v>
      </c>
      <c r="F299">
        <v>2015</v>
      </c>
      <c r="G299">
        <v>3098.3519999999999</v>
      </c>
    </row>
    <row r="300" spans="1:8" x14ac:dyDescent="0.2">
      <c r="A300" t="s">
        <v>189</v>
      </c>
      <c r="B300" t="s">
        <v>173</v>
      </c>
      <c r="C300" t="s">
        <v>174</v>
      </c>
      <c r="D300" t="s">
        <v>175</v>
      </c>
      <c r="E300" t="s">
        <v>176</v>
      </c>
      <c r="F300">
        <v>2016</v>
      </c>
      <c r="G300">
        <v>3240.4560000000001</v>
      </c>
    </row>
    <row r="301" spans="1:8" x14ac:dyDescent="0.2">
      <c r="A301" t="s">
        <v>189</v>
      </c>
      <c r="B301" t="s">
        <v>173</v>
      </c>
      <c r="C301" t="s">
        <v>174</v>
      </c>
      <c r="D301" t="s">
        <v>175</v>
      </c>
      <c r="E301" t="s">
        <v>176</v>
      </c>
      <c r="F301">
        <v>2017</v>
      </c>
      <c r="G301">
        <v>3394.31</v>
      </c>
    </row>
    <row r="302" spans="1:8" x14ac:dyDescent="0.2">
      <c r="A302" t="s">
        <v>189</v>
      </c>
      <c r="B302" t="s">
        <v>173</v>
      </c>
      <c r="C302" t="s">
        <v>174</v>
      </c>
      <c r="D302" t="s">
        <v>175</v>
      </c>
      <c r="E302" t="s">
        <v>176</v>
      </c>
      <c r="F302">
        <v>2018</v>
      </c>
      <c r="G302">
        <v>3648.9459999999999</v>
      </c>
      <c r="H302" t="s">
        <v>180</v>
      </c>
    </row>
    <row r="303" spans="1:8" x14ac:dyDescent="0.2">
      <c r="A303" t="s">
        <v>190</v>
      </c>
      <c r="B303" t="s">
        <v>173</v>
      </c>
      <c r="C303" t="s">
        <v>174</v>
      </c>
      <c r="D303" t="s">
        <v>175</v>
      </c>
      <c r="E303" t="s">
        <v>176</v>
      </c>
      <c r="F303">
        <v>2000</v>
      </c>
      <c r="G303">
        <v>1474.076</v>
      </c>
    </row>
    <row r="304" spans="1:8" x14ac:dyDescent="0.2">
      <c r="A304" t="s">
        <v>190</v>
      </c>
      <c r="B304" t="s">
        <v>173</v>
      </c>
      <c r="C304" t="s">
        <v>174</v>
      </c>
      <c r="D304" t="s">
        <v>175</v>
      </c>
      <c r="E304" t="s">
        <v>176</v>
      </c>
      <c r="F304">
        <v>2001</v>
      </c>
      <c r="G304">
        <v>1604.9469999999999</v>
      </c>
    </row>
    <row r="305" spans="1:8" x14ac:dyDescent="0.2">
      <c r="A305" t="s">
        <v>190</v>
      </c>
      <c r="B305" t="s">
        <v>173</v>
      </c>
      <c r="C305" t="s">
        <v>174</v>
      </c>
      <c r="D305" t="s">
        <v>175</v>
      </c>
      <c r="E305" t="s">
        <v>176</v>
      </c>
      <c r="F305">
        <v>2002</v>
      </c>
      <c r="G305">
        <v>1718.586</v>
      </c>
    </row>
    <row r="306" spans="1:8" x14ac:dyDescent="0.2">
      <c r="A306" t="s">
        <v>190</v>
      </c>
      <c r="B306" t="s">
        <v>173</v>
      </c>
      <c r="C306" t="s">
        <v>174</v>
      </c>
      <c r="D306" t="s">
        <v>175</v>
      </c>
      <c r="E306" t="s">
        <v>176</v>
      </c>
      <c r="F306">
        <v>2003</v>
      </c>
      <c r="G306">
        <v>1724.6659999999999</v>
      </c>
    </row>
    <row r="307" spans="1:8" x14ac:dyDescent="0.2">
      <c r="A307" t="s">
        <v>190</v>
      </c>
      <c r="B307" t="s">
        <v>173</v>
      </c>
      <c r="C307" t="s">
        <v>174</v>
      </c>
      <c r="D307" t="s">
        <v>175</v>
      </c>
      <c r="E307" t="s">
        <v>176</v>
      </c>
      <c r="F307">
        <v>2004</v>
      </c>
      <c r="G307">
        <v>1869.048</v>
      </c>
    </row>
    <row r="308" spans="1:8" x14ac:dyDescent="0.2">
      <c r="A308" t="s">
        <v>190</v>
      </c>
      <c r="B308" t="s">
        <v>173</v>
      </c>
      <c r="C308" t="s">
        <v>174</v>
      </c>
      <c r="D308" t="s">
        <v>175</v>
      </c>
      <c r="E308" t="s">
        <v>176</v>
      </c>
      <c r="F308">
        <v>2005</v>
      </c>
      <c r="G308">
        <v>1940.3910000000001</v>
      </c>
    </row>
    <row r="309" spans="1:8" x14ac:dyDescent="0.2">
      <c r="A309" t="s">
        <v>190</v>
      </c>
      <c r="B309" t="s">
        <v>173</v>
      </c>
      <c r="C309" t="s">
        <v>174</v>
      </c>
      <c r="D309" t="s">
        <v>175</v>
      </c>
      <c r="E309" t="s">
        <v>176</v>
      </c>
      <c r="F309">
        <v>2006</v>
      </c>
      <c r="G309">
        <v>2068.2820000000002</v>
      </c>
    </row>
    <row r="310" spans="1:8" x14ac:dyDescent="0.2">
      <c r="A310" t="s">
        <v>190</v>
      </c>
      <c r="B310" t="s">
        <v>173</v>
      </c>
      <c r="C310" t="s">
        <v>174</v>
      </c>
      <c r="D310" t="s">
        <v>175</v>
      </c>
      <c r="E310" t="s">
        <v>176</v>
      </c>
      <c r="F310">
        <v>2007</v>
      </c>
      <c r="G310">
        <v>2088.0709999999999</v>
      </c>
    </row>
    <row r="311" spans="1:8" x14ac:dyDescent="0.2">
      <c r="A311" t="s">
        <v>190</v>
      </c>
      <c r="B311" t="s">
        <v>173</v>
      </c>
      <c r="C311" t="s">
        <v>174</v>
      </c>
      <c r="D311" t="s">
        <v>175</v>
      </c>
      <c r="E311" t="s">
        <v>176</v>
      </c>
      <c r="F311">
        <v>2008</v>
      </c>
      <c r="G311">
        <v>2277.7930000000001</v>
      </c>
    </row>
    <row r="312" spans="1:8" x14ac:dyDescent="0.2">
      <c r="A312" t="s">
        <v>190</v>
      </c>
      <c r="B312" t="s">
        <v>173</v>
      </c>
      <c r="C312" t="s">
        <v>174</v>
      </c>
      <c r="D312" t="s">
        <v>175</v>
      </c>
      <c r="E312" t="s">
        <v>176</v>
      </c>
      <c r="F312">
        <v>2009</v>
      </c>
      <c r="G312">
        <v>2305.826</v>
      </c>
    </row>
    <row r="313" spans="1:8" x14ac:dyDescent="0.2">
      <c r="A313" t="s">
        <v>190</v>
      </c>
      <c r="B313" t="s">
        <v>173</v>
      </c>
      <c r="C313" t="s">
        <v>174</v>
      </c>
      <c r="D313" t="s">
        <v>175</v>
      </c>
      <c r="E313" t="s">
        <v>176</v>
      </c>
      <c r="F313">
        <v>2010</v>
      </c>
      <c r="G313">
        <v>2434.5479999999998</v>
      </c>
    </row>
    <row r="314" spans="1:8" x14ac:dyDescent="0.2">
      <c r="A314" t="s">
        <v>190</v>
      </c>
      <c r="B314" t="s">
        <v>173</v>
      </c>
      <c r="C314" t="s">
        <v>174</v>
      </c>
      <c r="D314" t="s">
        <v>175</v>
      </c>
      <c r="E314" t="s">
        <v>176</v>
      </c>
      <c r="F314">
        <v>2011</v>
      </c>
      <c r="G314">
        <v>2386.0360000000001</v>
      </c>
    </row>
    <row r="315" spans="1:8" x14ac:dyDescent="0.2">
      <c r="A315" t="s">
        <v>190</v>
      </c>
      <c r="B315" t="s">
        <v>173</v>
      </c>
      <c r="C315" t="s">
        <v>174</v>
      </c>
      <c r="D315" t="s">
        <v>175</v>
      </c>
      <c r="E315" t="s">
        <v>176</v>
      </c>
      <c r="F315">
        <v>2012</v>
      </c>
      <c r="G315">
        <v>2368.1640000000002</v>
      </c>
      <c r="H315" t="s">
        <v>177</v>
      </c>
    </row>
    <row r="316" spans="1:8" x14ac:dyDescent="0.2">
      <c r="A316" t="s">
        <v>190</v>
      </c>
      <c r="B316" t="s">
        <v>173</v>
      </c>
      <c r="C316" t="s">
        <v>174</v>
      </c>
      <c r="D316" t="s">
        <v>175</v>
      </c>
      <c r="E316" t="s">
        <v>176</v>
      </c>
      <c r="F316">
        <v>2013</v>
      </c>
      <c r="G316">
        <v>2349.0549999999998</v>
      </c>
    </row>
    <row r="317" spans="1:8" x14ac:dyDescent="0.2">
      <c r="A317" t="s">
        <v>190</v>
      </c>
      <c r="B317" t="s">
        <v>173</v>
      </c>
      <c r="C317" t="s">
        <v>174</v>
      </c>
      <c r="D317" t="s">
        <v>175</v>
      </c>
      <c r="E317" t="s">
        <v>176</v>
      </c>
      <c r="F317">
        <v>2014</v>
      </c>
      <c r="G317">
        <v>2326.4279999999999</v>
      </c>
    </row>
    <row r="318" spans="1:8" x14ac:dyDescent="0.2">
      <c r="A318" t="s">
        <v>190</v>
      </c>
      <c r="B318" t="s">
        <v>173</v>
      </c>
      <c r="C318" t="s">
        <v>174</v>
      </c>
      <c r="D318" t="s">
        <v>175</v>
      </c>
      <c r="E318" t="s">
        <v>176</v>
      </c>
      <c r="F318">
        <v>2015</v>
      </c>
      <c r="G318">
        <v>2334.192</v>
      </c>
    </row>
    <row r="319" spans="1:8" x14ac:dyDescent="0.2">
      <c r="A319" t="s">
        <v>190</v>
      </c>
      <c r="B319" t="s">
        <v>173</v>
      </c>
      <c r="C319" t="s">
        <v>174</v>
      </c>
      <c r="D319" t="s">
        <v>175</v>
      </c>
      <c r="E319" t="s">
        <v>176</v>
      </c>
      <c r="F319">
        <v>2016</v>
      </c>
      <c r="G319">
        <v>2436.0459999999998</v>
      </c>
    </row>
    <row r="320" spans="1:8" x14ac:dyDescent="0.2">
      <c r="A320" t="s">
        <v>190</v>
      </c>
      <c r="B320" t="s">
        <v>173</v>
      </c>
      <c r="C320" t="s">
        <v>174</v>
      </c>
      <c r="D320" t="s">
        <v>175</v>
      </c>
      <c r="E320" t="s">
        <v>176</v>
      </c>
      <c r="F320">
        <v>2017</v>
      </c>
      <c r="G320">
        <v>2495.0079999999998</v>
      </c>
    </row>
    <row r="321" spans="1:8" x14ac:dyDescent="0.2">
      <c r="A321" t="s">
        <v>190</v>
      </c>
      <c r="B321" t="s">
        <v>173</v>
      </c>
      <c r="C321" t="s">
        <v>174</v>
      </c>
      <c r="D321" t="s">
        <v>175</v>
      </c>
      <c r="E321" t="s">
        <v>176</v>
      </c>
      <c r="F321">
        <v>2018</v>
      </c>
      <c r="G321">
        <v>2544.5770000000002</v>
      </c>
      <c r="H321" t="s">
        <v>178</v>
      </c>
    </row>
    <row r="322" spans="1:8" x14ac:dyDescent="0.2">
      <c r="A322" t="s">
        <v>201</v>
      </c>
      <c r="B322" t="s">
        <v>173</v>
      </c>
      <c r="C322" t="s">
        <v>174</v>
      </c>
      <c r="D322" t="s">
        <v>175</v>
      </c>
      <c r="E322" t="s">
        <v>176</v>
      </c>
      <c r="F322">
        <v>2000</v>
      </c>
      <c r="G322">
        <v>393.17599999999999</v>
      </c>
      <c r="H322" t="s">
        <v>180</v>
      </c>
    </row>
    <row r="323" spans="1:8" x14ac:dyDescent="0.2">
      <c r="A323" t="s">
        <v>201</v>
      </c>
      <c r="B323" t="s">
        <v>173</v>
      </c>
      <c r="C323" t="s">
        <v>174</v>
      </c>
      <c r="D323" t="s">
        <v>175</v>
      </c>
      <c r="E323" t="s">
        <v>176</v>
      </c>
      <c r="F323">
        <v>2001</v>
      </c>
      <c r="G323">
        <v>433.66300000000001</v>
      </c>
      <c r="H323" t="s">
        <v>180</v>
      </c>
    </row>
    <row r="324" spans="1:8" x14ac:dyDescent="0.2">
      <c r="A324" t="s">
        <v>201</v>
      </c>
      <c r="B324" t="s">
        <v>173</v>
      </c>
      <c r="C324" t="s">
        <v>174</v>
      </c>
      <c r="D324" t="s">
        <v>175</v>
      </c>
      <c r="E324" t="s">
        <v>176</v>
      </c>
      <c r="F324">
        <v>2002</v>
      </c>
      <c r="G324">
        <v>526.29600000000005</v>
      </c>
      <c r="H324" t="s">
        <v>180</v>
      </c>
    </row>
    <row r="325" spans="1:8" x14ac:dyDescent="0.2">
      <c r="A325" t="s">
        <v>201</v>
      </c>
      <c r="B325" t="s">
        <v>173</v>
      </c>
      <c r="C325" t="s">
        <v>174</v>
      </c>
      <c r="D325" t="s">
        <v>175</v>
      </c>
      <c r="E325" t="s">
        <v>176</v>
      </c>
      <c r="F325">
        <v>2003</v>
      </c>
      <c r="G325">
        <v>615.50099999999998</v>
      </c>
      <c r="H325" t="s">
        <v>180</v>
      </c>
    </row>
    <row r="326" spans="1:8" x14ac:dyDescent="0.2">
      <c r="A326" t="s">
        <v>201</v>
      </c>
      <c r="B326" t="s">
        <v>173</v>
      </c>
      <c r="C326" t="s">
        <v>174</v>
      </c>
      <c r="D326" t="s">
        <v>175</v>
      </c>
      <c r="E326" t="s">
        <v>176</v>
      </c>
      <c r="F326">
        <v>2004</v>
      </c>
      <c r="G326">
        <v>525.42200000000003</v>
      </c>
      <c r="H326" t="s">
        <v>177</v>
      </c>
    </row>
    <row r="327" spans="1:8" x14ac:dyDescent="0.2">
      <c r="A327" t="s">
        <v>201</v>
      </c>
      <c r="B327" t="s">
        <v>173</v>
      </c>
      <c r="C327" t="s">
        <v>174</v>
      </c>
      <c r="D327" t="s">
        <v>175</v>
      </c>
      <c r="E327" t="s">
        <v>176</v>
      </c>
      <c r="F327">
        <v>2005</v>
      </c>
      <c r="G327">
        <v>590.95100000000002</v>
      </c>
    </row>
    <row r="328" spans="1:8" x14ac:dyDescent="0.2">
      <c r="A328" t="s">
        <v>201</v>
      </c>
      <c r="B328" t="s">
        <v>173</v>
      </c>
      <c r="C328" t="s">
        <v>174</v>
      </c>
      <c r="D328" t="s">
        <v>175</v>
      </c>
      <c r="E328" t="s">
        <v>176</v>
      </c>
      <c r="F328">
        <v>2006</v>
      </c>
      <c r="G328">
        <v>682.90899999999999</v>
      </c>
    </row>
    <row r="329" spans="1:8" x14ac:dyDescent="0.2">
      <c r="A329" t="s">
        <v>201</v>
      </c>
      <c r="B329" t="s">
        <v>173</v>
      </c>
      <c r="C329" t="s">
        <v>174</v>
      </c>
      <c r="D329" t="s">
        <v>175</v>
      </c>
      <c r="E329" t="s">
        <v>176</v>
      </c>
      <c r="F329">
        <v>2007</v>
      </c>
      <c r="G329">
        <v>823.8</v>
      </c>
      <c r="H329" t="s">
        <v>177</v>
      </c>
    </row>
    <row r="330" spans="1:8" x14ac:dyDescent="0.2">
      <c r="A330" t="s">
        <v>201</v>
      </c>
      <c r="B330" t="s">
        <v>173</v>
      </c>
      <c r="C330" t="s">
        <v>174</v>
      </c>
      <c r="D330" t="s">
        <v>175</v>
      </c>
      <c r="E330" t="s">
        <v>176</v>
      </c>
      <c r="F330">
        <v>2008</v>
      </c>
      <c r="G330">
        <v>959.70399999999995</v>
      </c>
    </row>
    <row r="331" spans="1:8" x14ac:dyDescent="0.2">
      <c r="A331" t="s">
        <v>201</v>
      </c>
      <c r="B331" t="s">
        <v>173</v>
      </c>
      <c r="C331" t="s">
        <v>174</v>
      </c>
      <c r="D331" t="s">
        <v>175</v>
      </c>
      <c r="E331" t="s">
        <v>176</v>
      </c>
      <c r="F331">
        <v>2009</v>
      </c>
      <c r="G331">
        <v>961.11699999999996</v>
      </c>
    </row>
    <row r="332" spans="1:8" x14ac:dyDescent="0.2">
      <c r="A332" t="s">
        <v>201</v>
      </c>
      <c r="B332" t="s">
        <v>173</v>
      </c>
      <c r="C332" t="s">
        <v>174</v>
      </c>
      <c r="D332" t="s">
        <v>175</v>
      </c>
      <c r="E332" t="s">
        <v>176</v>
      </c>
      <c r="F332">
        <v>2010</v>
      </c>
      <c r="G332">
        <v>983.279</v>
      </c>
    </row>
    <row r="333" spans="1:8" x14ac:dyDescent="0.2">
      <c r="A333" t="s">
        <v>201</v>
      </c>
      <c r="B333" t="s">
        <v>173</v>
      </c>
      <c r="C333" t="s">
        <v>174</v>
      </c>
      <c r="D333" t="s">
        <v>175</v>
      </c>
      <c r="E333" t="s">
        <v>176</v>
      </c>
      <c r="F333">
        <v>2011</v>
      </c>
      <c r="G333">
        <v>1054.0889999999999</v>
      </c>
    </row>
    <row r="334" spans="1:8" x14ac:dyDescent="0.2">
      <c r="A334" t="s">
        <v>201</v>
      </c>
      <c r="B334" t="s">
        <v>173</v>
      </c>
      <c r="C334" t="s">
        <v>174</v>
      </c>
      <c r="D334" t="s">
        <v>175</v>
      </c>
      <c r="E334" t="s">
        <v>176</v>
      </c>
      <c r="F334">
        <v>2012</v>
      </c>
      <c r="G334">
        <v>1055.626</v>
      </c>
    </row>
    <row r="335" spans="1:8" x14ac:dyDescent="0.2">
      <c r="A335" t="s">
        <v>201</v>
      </c>
      <c r="B335" t="s">
        <v>173</v>
      </c>
      <c r="C335" t="s">
        <v>174</v>
      </c>
      <c r="D335" t="s">
        <v>175</v>
      </c>
      <c r="E335" t="s">
        <v>176</v>
      </c>
      <c r="F335">
        <v>2013</v>
      </c>
      <c r="G335">
        <v>1101.4459999999999</v>
      </c>
    </row>
    <row r="336" spans="1:8" x14ac:dyDescent="0.2">
      <c r="A336" t="s">
        <v>201</v>
      </c>
      <c r="B336" t="s">
        <v>173</v>
      </c>
      <c r="C336" t="s">
        <v>174</v>
      </c>
      <c r="D336" t="s">
        <v>175</v>
      </c>
      <c r="E336" t="s">
        <v>176</v>
      </c>
      <c r="F336">
        <v>2014</v>
      </c>
      <c r="G336">
        <v>1203.711</v>
      </c>
    </row>
    <row r="337" spans="1:8" x14ac:dyDescent="0.2">
      <c r="A337" t="s">
        <v>201</v>
      </c>
      <c r="B337" t="s">
        <v>173</v>
      </c>
      <c r="C337" t="s">
        <v>174</v>
      </c>
      <c r="D337" t="s">
        <v>175</v>
      </c>
      <c r="E337" t="s">
        <v>176</v>
      </c>
      <c r="F337">
        <v>2015</v>
      </c>
      <c r="G337">
        <v>1287.4639999999999</v>
      </c>
    </row>
    <row r="338" spans="1:8" x14ac:dyDescent="0.2">
      <c r="A338" t="s">
        <v>201</v>
      </c>
      <c r="B338" t="s">
        <v>173</v>
      </c>
      <c r="C338" t="s">
        <v>174</v>
      </c>
      <c r="D338" t="s">
        <v>175</v>
      </c>
      <c r="E338" t="s">
        <v>176</v>
      </c>
      <c r="F338">
        <v>2016</v>
      </c>
      <c r="G338">
        <v>1370.4269999999999</v>
      </c>
    </row>
    <row r="339" spans="1:8" x14ac:dyDescent="0.2">
      <c r="A339" t="s">
        <v>201</v>
      </c>
      <c r="B339" t="s">
        <v>173</v>
      </c>
      <c r="C339" t="s">
        <v>174</v>
      </c>
      <c r="D339" t="s">
        <v>175</v>
      </c>
      <c r="E339" t="s">
        <v>176</v>
      </c>
      <c r="F339">
        <v>2017</v>
      </c>
      <c r="G339">
        <v>1451.3889999999999</v>
      </c>
    </row>
    <row r="340" spans="1:8" x14ac:dyDescent="0.2">
      <c r="A340" t="s">
        <v>201</v>
      </c>
      <c r="B340" t="s">
        <v>173</v>
      </c>
      <c r="C340" t="s">
        <v>174</v>
      </c>
      <c r="D340" t="s">
        <v>175</v>
      </c>
      <c r="E340" t="s">
        <v>176</v>
      </c>
      <c r="F340">
        <v>2018</v>
      </c>
      <c r="G340">
        <v>1606.5740000000001</v>
      </c>
      <c r="H340" t="s">
        <v>178</v>
      </c>
    </row>
    <row r="341" spans="1:8" x14ac:dyDescent="0.2">
      <c r="A341" t="s">
        <v>191</v>
      </c>
      <c r="B341" t="s">
        <v>173</v>
      </c>
      <c r="C341" t="s">
        <v>174</v>
      </c>
      <c r="D341" t="s">
        <v>175</v>
      </c>
      <c r="E341" t="s">
        <v>176</v>
      </c>
      <c r="F341">
        <v>2000</v>
      </c>
      <c r="G341">
        <v>2794.6930000000002</v>
      </c>
      <c r="H341" t="s">
        <v>177</v>
      </c>
    </row>
    <row r="342" spans="1:8" x14ac:dyDescent="0.2">
      <c r="A342" t="s">
        <v>191</v>
      </c>
      <c r="B342" t="s">
        <v>173</v>
      </c>
      <c r="C342" t="s">
        <v>174</v>
      </c>
      <c r="D342" t="s">
        <v>175</v>
      </c>
      <c r="E342" t="s">
        <v>176</v>
      </c>
      <c r="F342">
        <v>2001</v>
      </c>
      <c r="G342">
        <v>3071.8620000000001</v>
      </c>
    </row>
    <row r="343" spans="1:8" x14ac:dyDescent="0.2">
      <c r="A343" t="s">
        <v>191</v>
      </c>
      <c r="B343" t="s">
        <v>173</v>
      </c>
      <c r="C343" t="s">
        <v>174</v>
      </c>
      <c r="D343" t="s">
        <v>175</v>
      </c>
      <c r="E343" t="s">
        <v>176</v>
      </c>
      <c r="F343">
        <v>2002</v>
      </c>
      <c r="G343">
        <v>3528.1689999999999</v>
      </c>
    </row>
    <row r="344" spans="1:8" x14ac:dyDescent="0.2">
      <c r="A344" t="s">
        <v>191</v>
      </c>
      <c r="B344" t="s">
        <v>173</v>
      </c>
      <c r="C344" t="s">
        <v>174</v>
      </c>
      <c r="D344" t="s">
        <v>175</v>
      </c>
      <c r="E344" t="s">
        <v>176</v>
      </c>
      <c r="F344">
        <v>2003</v>
      </c>
      <c r="G344">
        <v>3656.77</v>
      </c>
    </row>
    <row r="345" spans="1:8" x14ac:dyDescent="0.2">
      <c r="A345" t="s">
        <v>191</v>
      </c>
      <c r="B345" t="s">
        <v>173</v>
      </c>
      <c r="C345" t="s">
        <v>174</v>
      </c>
      <c r="D345" t="s">
        <v>175</v>
      </c>
      <c r="E345" t="s">
        <v>176</v>
      </c>
      <c r="F345">
        <v>2004</v>
      </c>
      <c r="G345">
        <v>3980.6489999999999</v>
      </c>
    </row>
    <row r="346" spans="1:8" x14ac:dyDescent="0.2">
      <c r="A346" t="s">
        <v>191</v>
      </c>
      <c r="B346" t="s">
        <v>173</v>
      </c>
      <c r="C346" t="s">
        <v>174</v>
      </c>
      <c r="D346" t="s">
        <v>175</v>
      </c>
      <c r="E346" t="s">
        <v>176</v>
      </c>
      <c r="F346">
        <v>2005</v>
      </c>
      <c r="G346">
        <v>4060.933</v>
      </c>
    </row>
    <row r="347" spans="1:8" x14ac:dyDescent="0.2">
      <c r="A347" t="s">
        <v>191</v>
      </c>
      <c r="B347" t="s">
        <v>173</v>
      </c>
      <c r="C347" t="s">
        <v>174</v>
      </c>
      <c r="D347" t="s">
        <v>175</v>
      </c>
      <c r="E347" t="s">
        <v>176</v>
      </c>
      <c r="F347">
        <v>2006</v>
      </c>
      <c r="G347">
        <v>4263.1009999999997</v>
      </c>
    </row>
    <row r="348" spans="1:8" x14ac:dyDescent="0.2">
      <c r="A348" t="s">
        <v>191</v>
      </c>
      <c r="B348" t="s">
        <v>173</v>
      </c>
      <c r="C348" t="s">
        <v>174</v>
      </c>
      <c r="D348" t="s">
        <v>175</v>
      </c>
      <c r="E348" t="s">
        <v>176</v>
      </c>
      <c r="F348">
        <v>2007</v>
      </c>
      <c r="G348">
        <v>4280.9949999999999</v>
      </c>
    </row>
    <row r="349" spans="1:8" x14ac:dyDescent="0.2">
      <c r="A349" t="s">
        <v>191</v>
      </c>
      <c r="B349" t="s">
        <v>173</v>
      </c>
      <c r="C349" t="s">
        <v>174</v>
      </c>
      <c r="D349" t="s">
        <v>175</v>
      </c>
      <c r="E349" t="s">
        <v>176</v>
      </c>
      <c r="F349">
        <v>2008</v>
      </c>
      <c r="G349">
        <v>4742.93</v>
      </c>
    </row>
    <row r="350" spans="1:8" x14ac:dyDescent="0.2">
      <c r="A350" t="s">
        <v>191</v>
      </c>
      <c r="B350" t="s">
        <v>173</v>
      </c>
      <c r="C350" t="s">
        <v>174</v>
      </c>
      <c r="D350" t="s">
        <v>175</v>
      </c>
      <c r="E350" t="s">
        <v>176</v>
      </c>
      <c r="F350">
        <v>2009</v>
      </c>
      <c r="G350">
        <v>4908.3109999999997</v>
      </c>
    </row>
    <row r="351" spans="1:8" x14ac:dyDescent="0.2">
      <c r="A351" t="s">
        <v>191</v>
      </c>
      <c r="B351" t="s">
        <v>173</v>
      </c>
      <c r="C351" t="s">
        <v>174</v>
      </c>
      <c r="D351" t="s">
        <v>175</v>
      </c>
      <c r="E351" t="s">
        <v>176</v>
      </c>
      <c r="F351">
        <v>2010</v>
      </c>
      <c r="G351">
        <v>4774.5169999999998</v>
      </c>
    </row>
    <row r="352" spans="1:8" x14ac:dyDescent="0.2">
      <c r="A352" t="s">
        <v>191</v>
      </c>
      <c r="B352" t="s">
        <v>173</v>
      </c>
      <c r="C352" t="s">
        <v>174</v>
      </c>
      <c r="D352" t="s">
        <v>175</v>
      </c>
      <c r="E352" t="s">
        <v>176</v>
      </c>
      <c r="F352">
        <v>2011</v>
      </c>
      <c r="G352">
        <v>4016.9050000000002</v>
      </c>
      <c r="H352" t="s">
        <v>177</v>
      </c>
    </row>
    <row r="353" spans="1:8" x14ac:dyDescent="0.2">
      <c r="A353" t="s">
        <v>191</v>
      </c>
      <c r="B353" t="s">
        <v>173</v>
      </c>
      <c r="C353" t="s">
        <v>174</v>
      </c>
      <c r="D353" t="s">
        <v>175</v>
      </c>
      <c r="E353" t="s">
        <v>176</v>
      </c>
      <c r="F353">
        <v>2012</v>
      </c>
      <c r="G353">
        <v>4316.88</v>
      </c>
    </row>
    <row r="354" spans="1:8" x14ac:dyDescent="0.2">
      <c r="A354" t="s">
        <v>191</v>
      </c>
      <c r="B354" t="s">
        <v>173</v>
      </c>
      <c r="C354" t="s">
        <v>174</v>
      </c>
      <c r="D354" t="s">
        <v>175</v>
      </c>
      <c r="E354" t="s">
        <v>176</v>
      </c>
      <c r="F354">
        <v>2013</v>
      </c>
      <c r="G354">
        <v>3968.6010000000001</v>
      </c>
    </row>
    <row r="355" spans="1:8" x14ac:dyDescent="0.2">
      <c r="A355" t="s">
        <v>191</v>
      </c>
      <c r="B355" t="s">
        <v>173</v>
      </c>
      <c r="C355" t="s">
        <v>174</v>
      </c>
      <c r="D355" t="s">
        <v>175</v>
      </c>
      <c r="E355" t="s">
        <v>176</v>
      </c>
      <c r="F355">
        <v>2014</v>
      </c>
      <c r="G355">
        <v>4022.819</v>
      </c>
    </row>
    <row r="356" spans="1:8" x14ac:dyDescent="0.2">
      <c r="A356" t="s">
        <v>191</v>
      </c>
      <c r="B356" t="s">
        <v>173</v>
      </c>
      <c r="C356" t="s">
        <v>174</v>
      </c>
      <c r="D356" t="s">
        <v>175</v>
      </c>
      <c r="E356" t="s">
        <v>176</v>
      </c>
      <c r="F356">
        <v>2015</v>
      </c>
      <c r="G356">
        <v>4046.489</v>
      </c>
    </row>
    <row r="357" spans="1:8" x14ac:dyDescent="0.2">
      <c r="A357" t="s">
        <v>191</v>
      </c>
      <c r="B357" t="s">
        <v>173</v>
      </c>
      <c r="C357" t="s">
        <v>174</v>
      </c>
      <c r="D357" t="s">
        <v>175</v>
      </c>
      <c r="E357" t="s">
        <v>176</v>
      </c>
      <c r="F357">
        <v>2016</v>
      </c>
      <c r="G357">
        <v>4094.7330000000002</v>
      </c>
    </row>
    <row r="358" spans="1:8" x14ac:dyDescent="0.2">
      <c r="A358" t="s">
        <v>191</v>
      </c>
      <c r="B358" t="s">
        <v>173</v>
      </c>
      <c r="C358" t="s">
        <v>174</v>
      </c>
      <c r="D358" t="s">
        <v>175</v>
      </c>
      <c r="E358" t="s">
        <v>176</v>
      </c>
      <c r="F358">
        <v>2017</v>
      </c>
      <c r="G358">
        <v>4151.46</v>
      </c>
    </row>
    <row r="359" spans="1:8" x14ac:dyDescent="0.2">
      <c r="A359" t="s">
        <v>191</v>
      </c>
      <c r="B359" t="s">
        <v>173</v>
      </c>
      <c r="C359" t="s">
        <v>174</v>
      </c>
      <c r="D359" t="s">
        <v>175</v>
      </c>
      <c r="E359" t="s">
        <v>176</v>
      </c>
      <c r="F359">
        <v>2018</v>
      </c>
      <c r="G359">
        <v>4256.4719999999998</v>
      </c>
      <c r="H359" t="s">
        <v>180</v>
      </c>
    </row>
    <row r="360" spans="1:8" x14ac:dyDescent="0.2">
      <c r="A360" t="s">
        <v>200</v>
      </c>
      <c r="B360" t="s">
        <v>173</v>
      </c>
      <c r="C360" t="s">
        <v>174</v>
      </c>
      <c r="D360" t="s">
        <v>175</v>
      </c>
      <c r="E360" t="s">
        <v>176</v>
      </c>
      <c r="F360">
        <v>2000</v>
      </c>
      <c r="G360">
        <v>235.398</v>
      </c>
      <c r="H360" t="s">
        <v>180</v>
      </c>
    </row>
    <row r="361" spans="1:8" x14ac:dyDescent="0.2">
      <c r="A361" t="s">
        <v>200</v>
      </c>
      <c r="B361" t="s">
        <v>173</v>
      </c>
      <c r="C361" t="s">
        <v>174</v>
      </c>
      <c r="D361" t="s">
        <v>175</v>
      </c>
      <c r="E361" t="s">
        <v>176</v>
      </c>
      <c r="F361">
        <v>2001</v>
      </c>
      <c r="G361">
        <v>269.09300000000002</v>
      </c>
      <c r="H361" t="s">
        <v>180</v>
      </c>
    </row>
    <row r="362" spans="1:8" x14ac:dyDescent="0.2">
      <c r="A362" t="s">
        <v>200</v>
      </c>
      <c r="B362" t="s">
        <v>173</v>
      </c>
      <c r="C362" t="s">
        <v>174</v>
      </c>
      <c r="D362" t="s">
        <v>175</v>
      </c>
      <c r="E362" t="s">
        <v>176</v>
      </c>
      <c r="F362">
        <v>2002</v>
      </c>
      <c r="G362">
        <v>312.774</v>
      </c>
      <c r="H362" t="s">
        <v>180</v>
      </c>
    </row>
    <row r="363" spans="1:8" x14ac:dyDescent="0.2">
      <c r="A363" t="s">
        <v>200</v>
      </c>
      <c r="B363" t="s">
        <v>173</v>
      </c>
      <c r="C363" t="s">
        <v>174</v>
      </c>
      <c r="D363" t="s">
        <v>175</v>
      </c>
      <c r="E363" t="s">
        <v>176</v>
      </c>
      <c r="F363">
        <v>2003</v>
      </c>
      <c r="G363">
        <v>317.72199999999998</v>
      </c>
      <c r="H363" t="s">
        <v>180</v>
      </c>
    </row>
    <row r="364" spans="1:8" x14ac:dyDescent="0.2">
      <c r="A364" t="s">
        <v>200</v>
      </c>
      <c r="B364" t="s">
        <v>173</v>
      </c>
      <c r="C364" t="s">
        <v>174</v>
      </c>
      <c r="D364" t="s">
        <v>175</v>
      </c>
      <c r="E364" t="s">
        <v>176</v>
      </c>
      <c r="F364">
        <v>2004</v>
      </c>
      <c r="G364">
        <v>447.44299999999998</v>
      </c>
    </row>
    <row r="365" spans="1:8" x14ac:dyDescent="0.2">
      <c r="A365" t="s">
        <v>200</v>
      </c>
      <c r="B365" t="s">
        <v>173</v>
      </c>
      <c r="C365" t="s">
        <v>174</v>
      </c>
      <c r="D365" t="s">
        <v>175</v>
      </c>
      <c r="E365" t="s">
        <v>176</v>
      </c>
      <c r="F365">
        <v>2005</v>
      </c>
      <c r="G365">
        <v>467.71499999999997</v>
      </c>
    </row>
    <row r="366" spans="1:8" x14ac:dyDescent="0.2">
      <c r="A366" t="s">
        <v>200</v>
      </c>
      <c r="B366" t="s">
        <v>173</v>
      </c>
      <c r="C366" t="s">
        <v>174</v>
      </c>
      <c r="D366" t="s">
        <v>175</v>
      </c>
      <c r="E366" t="s">
        <v>176</v>
      </c>
      <c r="F366">
        <v>2006</v>
      </c>
      <c r="G366">
        <v>577.17899999999997</v>
      </c>
    </row>
    <row r="367" spans="1:8" x14ac:dyDescent="0.2">
      <c r="A367" t="s">
        <v>200</v>
      </c>
      <c r="B367" t="s">
        <v>173</v>
      </c>
      <c r="C367" t="s">
        <v>174</v>
      </c>
      <c r="D367" t="s">
        <v>175</v>
      </c>
      <c r="E367" t="s">
        <v>176</v>
      </c>
      <c r="F367">
        <v>2007</v>
      </c>
      <c r="G367">
        <v>660.13900000000001</v>
      </c>
    </row>
    <row r="368" spans="1:8" x14ac:dyDescent="0.2">
      <c r="A368" t="s">
        <v>200</v>
      </c>
      <c r="B368" t="s">
        <v>173</v>
      </c>
      <c r="C368" t="s">
        <v>174</v>
      </c>
      <c r="D368" t="s">
        <v>175</v>
      </c>
      <c r="E368" t="s">
        <v>176</v>
      </c>
      <c r="F368">
        <v>2008</v>
      </c>
      <c r="G368">
        <v>674.66099999999994</v>
      </c>
    </row>
    <row r="369" spans="1:8" x14ac:dyDescent="0.2">
      <c r="A369" t="s">
        <v>200</v>
      </c>
      <c r="B369" t="s">
        <v>173</v>
      </c>
      <c r="C369" t="s">
        <v>174</v>
      </c>
      <c r="D369" t="s">
        <v>175</v>
      </c>
      <c r="E369" t="s">
        <v>176</v>
      </c>
      <c r="F369">
        <v>2009</v>
      </c>
      <c r="G369">
        <v>602.02700000000004</v>
      </c>
    </row>
    <row r="370" spans="1:8" x14ac:dyDescent="0.2">
      <c r="A370" t="s">
        <v>200</v>
      </c>
      <c r="B370" t="s">
        <v>173</v>
      </c>
      <c r="C370" t="s">
        <v>174</v>
      </c>
      <c r="D370" t="s">
        <v>175</v>
      </c>
      <c r="E370" t="s">
        <v>176</v>
      </c>
      <c r="F370">
        <v>2010</v>
      </c>
      <c r="G370">
        <v>647.42200000000003</v>
      </c>
    </row>
    <row r="371" spans="1:8" x14ac:dyDescent="0.2">
      <c r="A371" t="s">
        <v>200</v>
      </c>
      <c r="B371" t="s">
        <v>173</v>
      </c>
      <c r="C371" t="s">
        <v>174</v>
      </c>
      <c r="D371" t="s">
        <v>175</v>
      </c>
      <c r="E371" t="s">
        <v>176</v>
      </c>
      <c r="F371">
        <v>2011</v>
      </c>
      <c r="G371">
        <v>684.221</v>
      </c>
    </row>
    <row r="372" spans="1:8" x14ac:dyDescent="0.2">
      <c r="A372" t="s">
        <v>200</v>
      </c>
      <c r="B372" t="s">
        <v>173</v>
      </c>
      <c r="C372" t="s">
        <v>174</v>
      </c>
      <c r="D372" t="s">
        <v>175</v>
      </c>
      <c r="E372" t="s">
        <v>176</v>
      </c>
      <c r="F372">
        <v>2012</v>
      </c>
      <c r="G372">
        <v>697.73500000000001</v>
      </c>
    </row>
    <row r="373" spans="1:8" x14ac:dyDescent="0.2">
      <c r="A373" t="s">
        <v>200</v>
      </c>
      <c r="B373" t="s">
        <v>173</v>
      </c>
      <c r="C373" t="s">
        <v>174</v>
      </c>
      <c r="D373" t="s">
        <v>175</v>
      </c>
      <c r="E373" t="s">
        <v>176</v>
      </c>
      <c r="F373">
        <v>2013</v>
      </c>
      <c r="G373">
        <v>737.98800000000006</v>
      </c>
    </row>
    <row r="374" spans="1:8" x14ac:dyDescent="0.2">
      <c r="A374" t="s">
        <v>200</v>
      </c>
      <c r="B374" t="s">
        <v>173</v>
      </c>
      <c r="C374" t="s">
        <v>174</v>
      </c>
      <c r="D374" t="s">
        <v>175</v>
      </c>
      <c r="E374" t="s">
        <v>176</v>
      </c>
      <c r="F374">
        <v>2014</v>
      </c>
      <c r="G374">
        <v>767.67100000000005</v>
      </c>
    </row>
    <row r="375" spans="1:8" x14ac:dyDescent="0.2">
      <c r="A375" t="s">
        <v>200</v>
      </c>
      <c r="B375" t="s">
        <v>173</v>
      </c>
      <c r="C375" t="s">
        <v>174</v>
      </c>
      <c r="D375" t="s">
        <v>175</v>
      </c>
      <c r="E375" t="s">
        <v>176</v>
      </c>
      <c r="F375">
        <v>2015</v>
      </c>
      <c r="G375">
        <v>801.37199999999996</v>
      </c>
    </row>
    <row r="376" spans="1:8" x14ac:dyDescent="0.2">
      <c r="A376" t="s">
        <v>200</v>
      </c>
      <c r="B376" t="s">
        <v>173</v>
      </c>
      <c r="C376" t="s">
        <v>174</v>
      </c>
      <c r="D376" t="s">
        <v>175</v>
      </c>
      <c r="E376" t="s">
        <v>176</v>
      </c>
      <c r="F376">
        <v>2016</v>
      </c>
      <c r="G376">
        <v>864.80899999999997</v>
      </c>
    </row>
    <row r="377" spans="1:8" x14ac:dyDescent="0.2">
      <c r="A377" t="s">
        <v>200</v>
      </c>
      <c r="B377" t="s">
        <v>173</v>
      </c>
      <c r="C377" t="s">
        <v>174</v>
      </c>
      <c r="D377" t="s">
        <v>175</v>
      </c>
      <c r="E377" t="s">
        <v>176</v>
      </c>
      <c r="F377">
        <v>2017</v>
      </c>
      <c r="G377">
        <v>945.52</v>
      </c>
    </row>
    <row r="378" spans="1:8" x14ac:dyDescent="0.2">
      <c r="A378" t="s">
        <v>200</v>
      </c>
      <c r="B378" t="s">
        <v>173</v>
      </c>
      <c r="C378" t="s">
        <v>174</v>
      </c>
      <c r="D378" t="s">
        <v>175</v>
      </c>
      <c r="E378" t="s">
        <v>176</v>
      </c>
      <c r="F378">
        <v>2018</v>
      </c>
      <c r="G378">
        <v>1003.741</v>
      </c>
      <c r="H378" t="s">
        <v>180</v>
      </c>
    </row>
    <row r="379" spans="1:8" x14ac:dyDescent="0.2">
      <c r="A379" t="s">
        <v>206</v>
      </c>
      <c r="B379" t="s">
        <v>173</v>
      </c>
      <c r="C379" t="s">
        <v>174</v>
      </c>
      <c r="D379" t="s">
        <v>175</v>
      </c>
      <c r="E379" t="s">
        <v>176</v>
      </c>
      <c r="F379">
        <v>2000</v>
      </c>
      <c r="G379">
        <v>873.60900000000004</v>
      </c>
      <c r="H379" t="s">
        <v>180</v>
      </c>
    </row>
    <row r="380" spans="1:8" x14ac:dyDescent="0.2">
      <c r="A380" t="s">
        <v>206</v>
      </c>
      <c r="B380" t="s">
        <v>173</v>
      </c>
      <c r="C380" t="s">
        <v>174</v>
      </c>
      <c r="D380" t="s">
        <v>175</v>
      </c>
      <c r="E380" t="s">
        <v>176</v>
      </c>
      <c r="F380">
        <v>2001</v>
      </c>
      <c r="G380">
        <v>900.96100000000001</v>
      </c>
      <c r="H380" t="s">
        <v>180</v>
      </c>
    </row>
    <row r="381" spans="1:8" x14ac:dyDescent="0.2">
      <c r="A381" t="s">
        <v>206</v>
      </c>
      <c r="B381" t="s">
        <v>173</v>
      </c>
      <c r="C381" t="s">
        <v>174</v>
      </c>
      <c r="D381" t="s">
        <v>175</v>
      </c>
      <c r="E381" t="s">
        <v>176</v>
      </c>
      <c r="F381">
        <v>2002</v>
      </c>
      <c r="G381">
        <v>1091.9100000000001</v>
      </c>
      <c r="H381" t="s">
        <v>180</v>
      </c>
    </row>
    <row r="382" spans="1:8" x14ac:dyDescent="0.2">
      <c r="A382" t="s">
        <v>206</v>
      </c>
      <c r="B382" t="s">
        <v>173</v>
      </c>
      <c r="C382" t="s">
        <v>174</v>
      </c>
      <c r="D382" t="s">
        <v>175</v>
      </c>
      <c r="E382" t="s">
        <v>176</v>
      </c>
      <c r="F382">
        <v>2003</v>
      </c>
      <c r="G382">
        <v>1174.6099999999999</v>
      </c>
      <c r="H382" t="s">
        <v>180</v>
      </c>
    </row>
    <row r="383" spans="1:8" x14ac:dyDescent="0.2">
      <c r="A383" t="s">
        <v>206</v>
      </c>
      <c r="B383" t="s">
        <v>173</v>
      </c>
      <c r="C383" t="s">
        <v>174</v>
      </c>
      <c r="D383" t="s">
        <v>175</v>
      </c>
      <c r="E383" t="s">
        <v>176</v>
      </c>
      <c r="F383">
        <v>2004</v>
      </c>
      <c r="G383">
        <v>1226.2809999999999</v>
      </c>
      <c r="H383" t="s">
        <v>180</v>
      </c>
    </row>
    <row r="384" spans="1:8" x14ac:dyDescent="0.2">
      <c r="A384" t="s">
        <v>206</v>
      </c>
      <c r="B384" t="s">
        <v>173</v>
      </c>
      <c r="C384" t="s">
        <v>174</v>
      </c>
      <c r="D384" t="s">
        <v>175</v>
      </c>
      <c r="E384" t="s">
        <v>176</v>
      </c>
      <c r="F384">
        <v>2005</v>
      </c>
      <c r="G384">
        <v>1337.539</v>
      </c>
      <c r="H384" t="s">
        <v>180</v>
      </c>
    </row>
    <row r="385" spans="1:8" x14ac:dyDescent="0.2">
      <c r="A385" t="s">
        <v>206</v>
      </c>
      <c r="B385" t="s">
        <v>173</v>
      </c>
      <c r="C385" t="s">
        <v>174</v>
      </c>
      <c r="D385" t="s">
        <v>175</v>
      </c>
      <c r="E385" t="s">
        <v>176</v>
      </c>
      <c r="F385">
        <v>2006</v>
      </c>
      <c r="G385">
        <v>1362.3420000000001</v>
      </c>
      <c r="H385" t="s">
        <v>180</v>
      </c>
    </row>
    <row r="386" spans="1:8" x14ac:dyDescent="0.2">
      <c r="A386" t="s">
        <v>206</v>
      </c>
      <c r="B386" t="s">
        <v>173</v>
      </c>
      <c r="C386" t="s">
        <v>174</v>
      </c>
      <c r="D386" t="s">
        <v>175</v>
      </c>
      <c r="E386" t="s">
        <v>176</v>
      </c>
      <c r="F386">
        <v>2007</v>
      </c>
      <c r="G386">
        <v>1341.951</v>
      </c>
      <c r="H386" t="s">
        <v>180</v>
      </c>
    </row>
    <row r="387" spans="1:8" x14ac:dyDescent="0.2">
      <c r="A387" t="s">
        <v>206</v>
      </c>
      <c r="B387" t="s">
        <v>173</v>
      </c>
      <c r="C387" t="s">
        <v>174</v>
      </c>
      <c r="D387" t="s">
        <v>175</v>
      </c>
      <c r="E387" t="s">
        <v>176</v>
      </c>
      <c r="F387">
        <v>2008</v>
      </c>
      <c r="G387">
        <v>1306.3820000000001</v>
      </c>
      <c r="H387" t="s">
        <v>180</v>
      </c>
    </row>
    <row r="388" spans="1:8" x14ac:dyDescent="0.2">
      <c r="A388" t="s">
        <v>206</v>
      </c>
      <c r="B388" t="s">
        <v>173</v>
      </c>
      <c r="C388" t="s">
        <v>174</v>
      </c>
      <c r="D388" t="s">
        <v>175</v>
      </c>
      <c r="E388" t="s">
        <v>176</v>
      </c>
      <c r="F388">
        <v>2009</v>
      </c>
      <c r="G388">
        <v>1315.3030000000001</v>
      </c>
      <c r="H388" t="s">
        <v>180</v>
      </c>
    </row>
    <row r="389" spans="1:8" x14ac:dyDescent="0.2">
      <c r="A389" t="s">
        <v>206</v>
      </c>
      <c r="B389" t="s">
        <v>173</v>
      </c>
      <c r="C389" t="s">
        <v>174</v>
      </c>
      <c r="D389" t="s">
        <v>175</v>
      </c>
      <c r="E389" t="s">
        <v>176</v>
      </c>
      <c r="F389">
        <v>2010</v>
      </c>
      <c r="G389">
        <v>1415.412</v>
      </c>
      <c r="H389" t="s">
        <v>180</v>
      </c>
    </row>
    <row r="390" spans="1:8" x14ac:dyDescent="0.2">
      <c r="A390" t="s">
        <v>206</v>
      </c>
      <c r="B390" t="s">
        <v>173</v>
      </c>
      <c r="C390" t="s">
        <v>174</v>
      </c>
      <c r="D390" t="s">
        <v>175</v>
      </c>
      <c r="E390" t="s">
        <v>176</v>
      </c>
      <c r="F390">
        <v>2011</v>
      </c>
      <c r="G390">
        <v>1500.29</v>
      </c>
      <c r="H390" t="s">
        <v>180</v>
      </c>
    </row>
    <row r="391" spans="1:8" x14ac:dyDescent="0.2">
      <c r="A391" t="s">
        <v>206</v>
      </c>
      <c r="B391" t="s">
        <v>173</v>
      </c>
      <c r="C391" t="s">
        <v>174</v>
      </c>
      <c r="D391" t="s">
        <v>175</v>
      </c>
      <c r="E391" t="s">
        <v>176</v>
      </c>
      <c r="F391">
        <v>2012</v>
      </c>
      <c r="G391">
        <v>1601.2660000000001</v>
      </c>
      <c r="H391" t="s">
        <v>180</v>
      </c>
    </row>
    <row r="392" spans="1:8" x14ac:dyDescent="0.2">
      <c r="A392" t="s">
        <v>206</v>
      </c>
      <c r="B392" t="s">
        <v>173</v>
      </c>
      <c r="C392" t="s">
        <v>174</v>
      </c>
      <c r="D392" t="s">
        <v>175</v>
      </c>
      <c r="E392" t="s">
        <v>176</v>
      </c>
      <c r="F392">
        <v>2013</v>
      </c>
      <c r="G392">
        <v>1753.9770000000001</v>
      </c>
      <c r="H392" t="s">
        <v>180</v>
      </c>
    </row>
    <row r="393" spans="1:8" x14ac:dyDescent="0.2">
      <c r="A393" t="s">
        <v>206</v>
      </c>
      <c r="B393" t="s">
        <v>173</v>
      </c>
      <c r="C393" t="s">
        <v>174</v>
      </c>
      <c r="D393" t="s">
        <v>175</v>
      </c>
      <c r="E393" t="s">
        <v>176</v>
      </c>
      <c r="F393">
        <v>2014</v>
      </c>
      <c r="G393">
        <v>1827.625</v>
      </c>
    </row>
    <row r="394" spans="1:8" x14ac:dyDescent="0.2">
      <c r="A394" t="s">
        <v>206</v>
      </c>
      <c r="B394" t="s">
        <v>173</v>
      </c>
      <c r="C394" t="s">
        <v>174</v>
      </c>
      <c r="D394" t="s">
        <v>175</v>
      </c>
      <c r="E394" t="s">
        <v>176</v>
      </c>
      <c r="F394">
        <v>2015</v>
      </c>
      <c r="G394">
        <v>1948.117</v>
      </c>
    </row>
    <row r="395" spans="1:8" x14ac:dyDescent="0.2">
      <c r="A395" t="s">
        <v>206</v>
      </c>
      <c r="B395" t="s">
        <v>173</v>
      </c>
      <c r="C395" t="s">
        <v>174</v>
      </c>
      <c r="D395" t="s">
        <v>175</v>
      </c>
      <c r="E395" t="s">
        <v>176</v>
      </c>
      <c r="F395">
        <v>2016</v>
      </c>
      <c r="G395">
        <v>2151.1550000000002</v>
      </c>
    </row>
    <row r="396" spans="1:8" x14ac:dyDescent="0.2">
      <c r="A396" t="s">
        <v>206</v>
      </c>
      <c r="B396" t="s">
        <v>173</v>
      </c>
      <c r="C396" t="s">
        <v>174</v>
      </c>
      <c r="D396" t="s">
        <v>175</v>
      </c>
      <c r="E396" t="s">
        <v>176</v>
      </c>
      <c r="F396">
        <v>2017</v>
      </c>
      <c r="G396">
        <v>2361.5129999999999</v>
      </c>
    </row>
    <row r="397" spans="1:8" x14ac:dyDescent="0.2">
      <c r="A397" t="s">
        <v>192</v>
      </c>
      <c r="B397" t="s">
        <v>173</v>
      </c>
      <c r="C397" t="s">
        <v>174</v>
      </c>
      <c r="D397" t="s">
        <v>175</v>
      </c>
      <c r="E397" t="s">
        <v>176</v>
      </c>
      <c r="F397">
        <v>2000</v>
      </c>
      <c r="G397">
        <v>1826.694</v>
      </c>
    </row>
    <row r="398" spans="1:8" x14ac:dyDescent="0.2">
      <c r="A398" t="s">
        <v>192</v>
      </c>
      <c r="B398" t="s">
        <v>173</v>
      </c>
      <c r="C398" t="s">
        <v>174</v>
      </c>
      <c r="D398" t="s">
        <v>175</v>
      </c>
      <c r="E398" t="s">
        <v>176</v>
      </c>
      <c r="F398">
        <v>2001</v>
      </c>
      <c r="G398">
        <v>2006.616</v>
      </c>
    </row>
    <row r="399" spans="1:8" x14ac:dyDescent="0.2">
      <c r="A399" t="s">
        <v>192</v>
      </c>
      <c r="B399" t="s">
        <v>173</v>
      </c>
      <c r="C399" t="s">
        <v>174</v>
      </c>
      <c r="D399" t="s">
        <v>175</v>
      </c>
      <c r="E399" t="s">
        <v>176</v>
      </c>
      <c r="F399">
        <v>2002</v>
      </c>
      <c r="G399">
        <v>2307.2220000000002</v>
      </c>
    </row>
    <row r="400" spans="1:8" x14ac:dyDescent="0.2">
      <c r="A400" t="s">
        <v>192</v>
      </c>
      <c r="B400" t="s">
        <v>173</v>
      </c>
      <c r="C400" t="s">
        <v>174</v>
      </c>
      <c r="D400" t="s">
        <v>175</v>
      </c>
      <c r="E400" t="s">
        <v>176</v>
      </c>
      <c r="F400">
        <v>2003</v>
      </c>
      <c r="G400">
        <v>2321.6729999999998</v>
      </c>
    </row>
    <row r="401" spans="1:8" x14ac:dyDescent="0.2">
      <c r="A401" t="s">
        <v>192</v>
      </c>
      <c r="B401" t="s">
        <v>173</v>
      </c>
      <c r="C401" t="s">
        <v>174</v>
      </c>
      <c r="D401" t="s">
        <v>175</v>
      </c>
      <c r="E401" t="s">
        <v>176</v>
      </c>
      <c r="F401">
        <v>2004</v>
      </c>
      <c r="G401">
        <v>2397.665</v>
      </c>
    </row>
    <row r="402" spans="1:8" x14ac:dyDescent="0.2">
      <c r="A402" t="s">
        <v>192</v>
      </c>
      <c r="B402" t="s">
        <v>173</v>
      </c>
      <c r="C402" t="s">
        <v>174</v>
      </c>
      <c r="D402" t="s">
        <v>175</v>
      </c>
      <c r="E402" t="s">
        <v>176</v>
      </c>
      <c r="F402">
        <v>2005</v>
      </c>
      <c r="G402">
        <v>2451.8710000000001</v>
      </c>
    </row>
    <row r="403" spans="1:8" x14ac:dyDescent="0.2">
      <c r="A403" t="s">
        <v>192</v>
      </c>
      <c r="B403" t="s">
        <v>173</v>
      </c>
      <c r="C403" t="s">
        <v>174</v>
      </c>
      <c r="D403" t="s">
        <v>175</v>
      </c>
      <c r="E403" t="s">
        <v>176</v>
      </c>
      <c r="F403">
        <v>2006</v>
      </c>
      <c r="G403">
        <v>3204.6089999999999</v>
      </c>
    </row>
    <row r="404" spans="1:8" x14ac:dyDescent="0.2">
      <c r="A404" t="s">
        <v>192</v>
      </c>
      <c r="B404" t="s">
        <v>173</v>
      </c>
      <c r="C404" t="s">
        <v>174</v>
      </c>
      <c r="D404" t="s">
        <v>175</v>
      </c>
      <c r="E404" t="s">
        <v>176</v>
      </c>
      <c r="F404">
        <v>2007</v>
      </c>
      <c r="G404">
        <v>3426.4160000000002</v>
      </c>
    </row>
    <row r="405" spans="1:8" x14ac:dyDescent="0.2">
      <c r="A405" t="s">
        <v>192</v>
      </c>
      <c r="B405" t="s">
        <v>173</v>
      </c>
      <c r="C405" t="s">
        <v>174</v>
      </c>
      <c r="D405" t="s">
        <v>175</v>
      </c>
      <c r="E405" t="s">
        <v>176</v>
      </c>
      <c r="F405">
        <v>2008</v>
      </c>
      <c r="G405">
        <v>3619.8359999999998</v>
      </c>
    </row>
    <row r="406" spans="1:8" x14ac:dyDescent="0.2">
      <c r="A406" t="s">
        <v>192</v>
      </c>
      <c r="B406" t="s">
        <v>173</v>
      </c>
      <c r="C406" t="s">
        <v>174</v>
      </c>
      <c r="D406" t="s">
        <v>175</v>
      </c>
      <c r="E406" t="s">
        <v>176</v>
      </c>
      <c r="F406">
        <v>2009</v>
      </c>
      <c r="G406">
        <v>3696.8270000000002</v>
      </c>
    </row>
    <row r="407" spans="1:8" x14ac:dyDescent="0.2">
      <c r="A407" t="s">
        <v>192</v>
      </c>
      <c r="B407" t="s">
        <v>173</v>
      </c>
      <c r="C407" t="s">
        <v>174</v>
      </c>
      <c r="D407" t="s">
        <v>175</v>
      </c>
      <c r="E407" t="s">
        <v>176</v>
      </c>
      <c r="F407">
        <v>2010</v>
      </c>
      <c r="G407">
        <v>3729.1570000000002</v>
      </c>
    </row>
    <row r="408" spans="1:8" x14ac:dyDescent="0.2">
      <c r="A408" t="s">
        <v>192</v>
      </c>
      <c r="B408" t="s">
        <v>173</v>
      </c>
      <c r="C408" t="s">
        <v>174</v>
      </c>
      <c r="D408" t="s">
        <v>175</v>
      </c>
      <c r="E408" t="s">
        <v>176</v>
      </c>
      <c r="F408">
        <v>2011</v>
      </c>
      <c r="G408">
        <v>3775.5079999999998</v>
      </c>
    </row>
    <row r="409" spans="1:8" x14ac:dyDescent="0.2">
      <c r="A409" t="s">
        <v>192</v>
      </c>
      <c r="B409" t="s">
        <v>173</v>
      </c>
      <c r="C409" t="s">
        <v>174</v>
      </c>
      <c r="D409" t="s">
        <v>175</v>
      </c>
      <c r="E409" t="s">
        <v>176</v>
      </c>
      <c r="F409">
        <v>2012</v>
      </c>
      <c r="G409">
        <v>3926.8670000000002</v>
      </c>
    </row>
    <row r="410" spans="1:8" x14ac:dyDescent="0.2">
      <c r="A410" t="s">
        <v>192</v>
      </c>
      <c r="B410" t="s">
        <v>173</v>
      </c>
      <c r="C410" t="s">
        <v>174</v>
      </c>
      <c r="D410" t="s">
        <v>175</v>
      </c>
      <c r="E410" t="s">
        <v>176</v>
      </c>
      <c r="F410">
        <v>2013</v>
      </c>
      <c r="G410">
        <v>3995.5709999999999</v>
      </c>
    </row>
    <row r="411" spans="1:8" x14ac:dyDescent="0.2">
      <c r="A411" t="s">
        <v>192</v>
      </c>
      <c r="B411" t="s">
        <v>173</v>
      </c>
      <c r="C411" t="s">
        <v>174</v>
      </c>
      <c r="D411" t="s">
        <v>175</v>
      </c>
      <c r="E411" t="s">
        <v>176</v>
      </c>
      <c r="F411">
        <v>2014</v>
      </c>
      <c r="G411">
        <v>4000.9490000000001</v>
      </c>
    </row>
    <row r="412" spans="1:8" x14ac:dyDescent="0.2">
      <c r="A412" t="s">
        <v>192</v>
      </c>
      <c r="B412" t="s">
        <v>173</v>
      </c>
      <c r="C412" t="s">
        <v>174</v>
      </c>
      <c r="D412" t="s">
        <v>175</v>
      </c>
      <c r="E412" t="s">
        <v>176</v>
      </c>
      <c r="F412">
        <v>2015</v>
      </c>
      <c r="G412">
        <v>4010.7350000000001</v>
      </c>
    </row>
    <row r="413" spans="1:8" x14ac:dyDescent="0.2">
      <c r="A413" t="s">
        <v>192</v>
      </c>
      <c r="B413" t="s">
        <v>173</v>
      </c>
      <c r="C413" t="s">
        <v>174</v>
      </c>
      <c r="D413" t="s">
        <v>175</v>
      </c>
      <c r="E413" t="s">
        <v>176</v>
      </c>
      <c r="F413">
        <v>2016</v>
      </c>
      <c r="G413">
        <v>4073.3870000000002</v>
      </c>
    </row>
    <row r="414" spans="1:8" x14ac:dyDescent="0.2">
      <c r="A414" t="s">
        <v>192</v>
      </c>
      <c r="B414" t="s">
        <v>173</v>
      </c>
      <c r="C414" t="s">
        <v>174</v>
      </c>
      <c r="D414" t="s">
        <v>175</v>
      </c>
      <c r="E414" t="s">
        <v>176</v>
      </c>
      <c r="F414">
        <v>2017</v>
      </c>
      <c r="G414">
        <v>4203.7870000000003</v>
      </c>
    </row>
    <row r="415" spans="1:8" x14ac:dyDescent="0.2">
      <c r="A415" t="s">
        <v>192</v>
      </c>
      <c r="B415" t="s">
        <v>173</v>
      </c>
      <c r="C415" t="s">
        <v>174</v>
      </c>
      <c r="D415" t="s">
        <v>175</v>
      </c>
      <c r="E415" t="s">
        <v>176</v>
      </c>
      <c r="F415">
        <v>2018</v>
      </c>
      <c r="G415">
        <v>4342.6639999999998</v>
      </c>
      <c r="H415" t="s">
        <v>178</v>
      </c>
    </row>
    <row r="416" spans="1:8" x14ac:dyDescent="0.2">
      <c r="A416" t="s">
        <v>193</v>
      </c>
      <c r="B416" t="s">
        <v>173</v>
      </c>
      <c r="C416" t="s">
        <v>174</v>
      </c>
      <c r="D416" t="s">
        <v>175</v>
      </c>
      <c r="E416" t="s">
        <v>176</v>
      </c>
      <c r="F416">
        <v>2000</v>
      </c>
      <c r="G416">
        <v>415.88900000000001</v>
      </c>
    </row>
    <row r="417" spans="1:8" x14ac:dyDescent="0.2">
      <c r="A417" t="s">
        <v>193</v>
      </c>
      <c r="B417" t="s">
        <v>173</v>
      </c>
      <c r="C417" t="s">
        <v>174</v>
      </c>
      <c r="D417" t="s">
        <v>175</v>
      </c>
      <c r="E417" t="s">
        <v>176</v>
      </c>
      <c r="F417">
        <v>2001</v>
      </c>
      <c r="G417">
        <v>474.47300000000001</v>
      </c>
    </row>
    <row r="418" spans="1:8" x14ac:dyDescent="0.2">
      <c r="A418" t="s">
        <v>193</v>
      </c>
      <c r="B418" t="s">
        <v>173</v>
      </c>
      <c r="C418" t="s">
        <v>174</v>
      </c>
      <c r="D418" t="s">
        <v>175</v>
      </c>
      <c r="E418" t="s">
        <v>176</v>
      </c>
      <c r="F418">
        <v>2002</v>
      </c>
      <c r="G418">
        <v>545.26400000000001</v>
      </c>
      <c r="H418" t="s">
        <v>177</v>
      </c>
    </row>
    <row r="419" spans="1:8" x14ac:dyDescent="0.2">
      <c r="A419" t="s">
        <v>193</v>
      </c>
      <c r="B419" t="s">
        <v>173</v>
      </c>
      <c r="C419" t="s">
        <v>174</v>
      </c>
      <c r="D419" t="s">
        <v>175</v>
      </c>
      <c r="E419" t="s">
        <v>176</v>
      </c>
      <c r="F419">
        <v>2003</v>
      </c>
      <c r="G419">
        <v>540.51099999999997</v>
      </c>
    </row>
    <row r="420" spans="1:8" x14ac:dyDescent="0.2">
      <c r="A420" t="s">
        <v>193</v>
      </c>
      <c r="B420" t="s">
        <v>173</v>
      </c>
      <c r="C420" t="s">
        <v>174</v>
      </c>
      <c r="D420" t="s">
        <v>175</v>
      </c>
      <c r="E420" t="s">
        <v>176</v>
      </c>
      <c r="F420">
        <v>2004</v>
      </c>
      <c r="G420">
        <v>567.41</v>
      </c>
    </row>
    <row r="421" spans="1:8" x14ac:dyDescent="0.2">
      <c r="A421" t="s">
        <v>193</v>
      </c>
      <c r="B421" t="s">
        <v>173</v>
      </c>
      <c r="C421" t="s">
        <v>174</v>
      </c>
      <c r="D421" t="s">
        <v>175</v>
      </c>
      <c r="E421" t="s">
        <v>176</v>
      </c>
      <c r="F421">
        <v>2005</v>
      </c>
      <c r="G421">
        <v>573.16200000000003</v>
      </c>
    </row>
    <row r="422" spans="1:8" x14ac:dyDescent="0.2">
      <c r="A422" t="s">
        <v>193</v>
      </c>
      <c r="B422" t="s">
        <v>173</v>
      </c>
      <c r="C422" t="s">
        <v>174</v>
      </c>
      <c r="D422" t="s">
        <v>175</v>
      </c>
      <c r="E422" t="s">
        <v>176</v>
      </c>
      <c r="F422">
        <v>2006</v>
      </c>
      <c r="G422">
        <v>624.96400000000006</v>
      </c>
    </row>
    <row r="423" spans="1:8" x14ac:dyDescent="0.2">
      <c r="A423" t="s">
        <v>193</v>
      </c>
      <c r="B423" t="s">
        <v>173</v>
      </c>
      <c r="C423" t="s">
        <v>174</v>
      </c>
      <c r="D423" t="s">
        <v>175</v>
      </c>
      <c r="E423" t="s">
        <v>176</v>
      </c>
      <c r="F423">
        <v>2007</v>
      </c>
      <c r="G423">
        <v>736.17899999999997</v>
      </c>
    </row>
    <row r="424" spans="1:8" x14ac:dyDescent="0.2">
      <c r="A424" t="s">
        <v>193</v>
      </c>
      <c r="B424" t="s">
        <v>173</v>
      </c>
      <c r="C424" t="s">
        <v>174</v>
      </c>
      <c r="D424" t="s">
        <v>175</v>
      </c>
      <c r="E424" t="s">
        <v>176</v>
      </c>
      <c r="F424">
        <v>2008</v>
      </c>
      <c r="G424">
        <v>876.30600000000004</v>
      </c>
    </row>
    <row r="425" spans="1:8" x14ac:dyDescent="0.2">
      <c r="A425" t="s">
        <v>193</v>
      </c>
      <c r="B425" t="s">
        <v>173</v>
      </c>
      <c r="C425" t="s">
        <v>174</v>
      </c>
      <c r="D425" t="s">
        <v>175</v>
      </c>
      <c r="E425" t="s">
        <v>176</v>
      </c>
      <c r="F425">
        <v>2009</v>
      </c>
      <c r="G425">
        <v>942.69</v>
      </c>
    </row>
    <row r="426" spans="1:8" x14ac:dyDescent="0.2">
      <c r="A426" t="s">
        <v>193</v>
      </c>
      <c r="B426" t="s">
        <v>173</v>
      </c>
      <c r="C426" t="s">
        <v>174</v>
      </c>
      <c r="D426" t="s">
        <v>175</v>
      </c>
      <c r="E426" t="s">
        <v>176</v>
      </c>
      <c r="F426">
        <v>2010</v>
      </c>
      <c r="G426">
        <v>1019.869</v>
      </c>
    </row>
    <row r="427" spans="1:8" x14ac:dyDescent="0.2">
      <c r="A427" t="s">
        <v>193</v>
      </c>
      <c r="B427" t="s">
        <v>173</v>
      </c>
      <c r="C427" t="s">
        <v>174</v>
      </c>
      <c r="D427" t="s">
        <v>175</v>
      </c>
      <c r="E427" t="s">
        <v>176</v>
      </c>
      <c r="F427">
        <v>2011</v>
      </c>
      <c r="G427">
        <v>1060.691</v>
      </c>
    </row>
    <row r="428" spans="1:8" x14ac:dyDescent="0.2">
      <c r="A428" t="s">
        <v>193</v>
      </c>
      <c r="B428" t="s">
        <v>173</v>
      </c>
      <c r="C428" t="s">
        <v>174</v>
      </c>
      <c r="D428" t="s">
        <v>175</v>
      </c>
      <c r="E428" t="s">
        <v>176</v>
      </c>
      <c r="F428">
        <v>2012</v>
      </c>
      <c r="G428">
        <v>1105.6659999999999</v>
      </c>
    </row>
    <row r="429" spans="1:8" x14ac:dyDescent="0.2">
      <c r="A429" t="s">
        <v>193</v>
      </c>
      <c r="B429" t="s">
        <v>173</v>
      </c>
      <c r="C429" t="s">
        <v>174</v>
      </c>
      <c r="D429" t="s">
        <v>175</v>
      </c>
      <c r="E429" t="s">
        <v>176</v>
      </c>
      <c r="F429">
        <v>2013</v>
      </c>
      <c r="G429">
        <v>1180.5340000000001</v>
      </c>
    </row>
    <row r="430" spans="1:8" x14ac:dyDescent="0.2">
      <c r="A430" t="s">
        <v>193</v>
      </c>
      <c r="B430" t="s">
        <v>173</v>
      </c>
      <c r="C430" t="s">
        <v>174</v>
      </c>
      <c r="D430" t="s">
        <v>175</v>
      </c>
      <c r="E430" t="s">
        <v>176</v>
      </c>
      <c r="F430">
        <v>2014</v>
      </c>
      <c r="G430">
        <v>1192.057</v>
      </c>
    </row>
    <row r="431" spans="1:8" x14ac:dyDescent="0.2">
      <c r="A431" t="s">
        <v>193</v>
      </c>
      <c r="B431" t="s">
        <v>173</v>
      </c>
      <c r="C431" t="s">
        <v>174</v>
      </c>
      <c r="D431" t="s">
        <v>175</v>
      </c>
      <c r="E431" t="s">
        <v>176</v>
      </c>
      <c r="F431">
        <v>2015</v>
      </c>
      <c r="G431">
        <v>1261.8889999999999</v>
      </c>
    </row>
    <row r="432" spans="1:8" x14ac:dyDescent="0.2">
      <c r="A432" t="s">
        <v>193</v>
      </c>
      <c r="B432" t="s">
        <v>173</v>
      </c>
      <c r="C432" t="s">
        <v>174</v>
      </c>
      <c r="D432" t="s">
        <v>175</v>
      </c>
      <c r="E432" t="s">
        <v>176</v>
      </c>
      <c r="F432">
        <v>2016</v>
      </c>
      <c r="G432">
        <v>1337.64</v>
      </c>
    </row>
    <row r="433" spans="1:8" x14ac:dyDescent="0.2">
      <c r="A433" t="s">
        <v>193</v>
      </c>
      <c r="B433" t="s">
        <v>173</v>
      </c>
      <c r="C433" t="s">
        <v>174</v>
      </c>
      <c r="D433" t="s">
        <v>175</v>
      </c>
      <c r="E433" t="s">
        <v>176</v>
      </c>
      <c r="F433">
        <v>2017</v>
      </c>
      <c r="G433">
        <v>1423.1469999999999</v>
      </c>
    </row>
    <row r="434" spans="1:8" x14ac:dyDescent="0.2">
      <c r="A434" t="s">
        <v>193</v>
      </c>
      <c r="B434" t="s">
        <v>173</v>
      </c>
      <c r="C434" t="s">
        <v>174</v>
      </c>
      <c r="D434" t="s">
        <v>175</v>
      </c>
      <c r="E434" t="s">
        <v>176</v>
      </c>
      <c r="F434">
        <v>2018</v>
      </c>
      <c r="G434">
        <v>1475.9459999999999</v>
      </c>
      <c r="H434" t="s">
        <v>178</v>
      </c>
    </row>
    <row r="435" spans="1:8" x14ac:dyDescent="0.2">
      <c r="A435" t="s">
        <v>194</v>
      </c>
      <c r="B435" t="s">
        <v>173</v>
      </c>
      <c r="C435" t="s">
        <v>174</v>
      </c>
      <c r="D435" t="s">
        <v>175</v>
      </c>
      <c r="E435" t="s">
        <v>176</v>
      </c>
      <c r="F435">
        <v>2000</v>
      </c>
      <c r="G435">
        <v>1127.08</v>
      </c>
      <c r="H435" t="s">
        <v>177</v>
      </c>
    </row>
    <row r="436" spans="1:8" x14ac:dyDescent="0.2">
      <c r="A436" t="s">
        <v>194</v>
      </c>
      <c r="B436" t="s">
        <v>173</v>
      </c>
      <c r="C436" t="s">
        <v>174</v>
      </c>
      <c r="D436" t="s">
        <v>175</v>
      </c>
      <c r="E436" t="s">
        <v>176</v>
      </c>
      <c r="F436">
        <v>2001</v>
      </c>
      <c r="G436">
        <v>1179.319</v>
      </c>
    </row>
    <row r="437" spans="1:8" x14ac:dyDescent="0.2">
      <c r="A437" t="s">
        <v>194</v>
      </c>
      <c r="B437" t="s">
        <v>173</v>
      </c>
      <c r="C437" t="s">
        <v>174</v>
      </c>
      <c r="D437" t="s">
        <v>175</v>
      </c>
      <c r="E437" t="s">
        <v>176</v>
      </c>
      <c r="F437">
        <v>2002</v>
      </c>
      <c r="G437">
        <v>1300.981</v>
      </c>
    </row>
    <row r="438" spans="1:8" x14ac:dyDescent="0.2">
      <c r="A438" t="s">
        <v>194</v>
      </c>
      <c r="B438" t="s">
        <v>173</v>
      </c>
      <c r="C438" t="s">
        <v>174</v>
      </c>
      <c r="D438" t="s">
        <v>175</v>
      </c>
      <c r="E438" t="s">
        <v>176</v>
      </c>
      <c r="F438">
        <v>2003</v>
      </c>
      <c r="G438">
        <v>1332.2280000000001</v>
      </c>
    </row>
    <row r="439" spans="1:8" x14ac:dyDescent="0.2">
      <c r="A439" t="s">
        <v>194</v>
      </c>
      <c r="B439" t="s">
        <v>173</v>
      </c>
      <c r="C439" t="s">
        <v>174</v>
      </c>
      <c r="D439" t="s">
        <v>175</v>
      </c>
      <c r="E439" t="s">
        <v>176</v>
      </c>
      <c r="F439">
        <v>2004</v>
      </c>
      <c r="G439">
        <v>1445.5509999999999</v>
      </c>
    </row>
    <row r="440" spans="1:8" x14ac:dyDescent="0.2">
      <c r="A440" t="s">
        <v>194</v>
      </c>
      <c r="B440" t="s">
        <v>173</v>
      </c>
      <c r="C440" t="s">
        <v>174</v>
      </c>
      <c r="D440" t="s">
        <v>175</v>
      </c>
      <c r="E440" t="s">
        <v>176</v>
      </c>
      <c r="F440">
        <v>2005</v>
      </c>
      <c r="G440">
        <v>1521.867</v>
      </c>
    </row>
    <row r="441" spans="1:8" x14ac:dyDescent="0.2">
      <c r="A441" t="s">
        <v>194</v>
      </c>
      <c r="B441" t="s">
        <v>173</v>
      </c>
      <c r="C441" t="s">
        <v>174</v>
      </c>
      <c r="D441" t="s">
        <v>175</v>
      </c>
      <c r="E441" t="s">
        <v>176</v>
      </c>
      <c r="F441">
        <v>2006</v>
      </c>
      <c r="G441">
        <v>1511.586</v>
      </c>
    </row>
    <row r="442" spans="1:8" x14ac:dyDescent="0.2">
      <c r="A442" t="s">
        <v>194</v>
      </c>
      <c r="B442" t="s">
        <v>173</v>
      </c>
      <c r="C442" t="s">
        <v>174</v>
      </c>
      <c r="D442" t="s">
        <v>175</v>
      </c>
      <c r="E442" t="s">
        <v>176</v>
      </c>
      <c r="F442">
        <v>2007</v>
      </c>
      <c r="G442">
        <v>1548.22</v>
      </c>
    </row>
    <row r="443" spans="1:8" x14ac:dyDescent="0.2">
      <c r="A443" t="s">
        <v>194</v>
      </c>
      <c r="B443" t="s">
        <v>173</v>
      </c>
      <c r="C443" t="s">
        <v>174</v>
      </c>
      <c r="D443" t="s">
        <v>175</v>
      </c>
      <c r="E443" t="s">
        <v>176</v>
      </c>
      <c r="F443">
        <v>2008</v>
      </c>
      <c r="G443">
        <v>1631.7049999999999</v>
      </c>
    </row>
    <row r="444" spans="1:8" x14ac:dyDescent="0.2">
      <c r="A444" t="s">
        <v>194</v>
      </c>
      <c r="B444" t="s">
        <v>173</v>
      </c>
      <c r="C444" t="s">
        <v>174</v>
      </c>
      <c r="D444" t="s">
        <v>175</v>
      </c>
      <c r="E444" t="s">
        <v>176</v>
      </c>
      <c r="F444">
        <v>2009</v>
      </c>
      <c r="G444">
        <v>1718.182</v>
      </c>
    </row>
    <row r="445" spans="1:8" x14ac:dyDescent="0.2">
      <c r="A445" t="s">
        <v>194</v>
      </c>
      <c r="B445" t="s">
        <v>173</v>
      </c>
      <c r="C445" t="s">
        <v>174</v>
      </c>
      <c r="D445" t="s">
        <v>175</v>
      </c>
      <c r="E445" t="s">
        <v>176</v>
      </c>
      <c r="F445">
        <v>2010</v>
      </c>
      <c r="G445">
        <v>1764.308</v>
      </c>
    </row>
    <row r="446" spans="1:8" x14ac:dyDescent="0.2">
      <c r="A446" t="s">
        <v>194</v>
      </c>
      <c r="B446" t="s">
        <v>173</v>
      </c>
      <c r="C446" t="s">
        <v>174</v>
      </c>
      <c r="D446" t="s">
        <v>175</v>
      </c>
      <c r="E446" t="s">
        <v>176</v>
      </c>
      <c r="F446">
        <v>2011</v>
      </c>
      <c r="G446">
        <v>1630.1220000000001</v>
      </c>
    </row>
    <row r="447" spans="1:8" x14ac:dyDescent="0.2">
      <c r="A447" t="s">
        <v>194</v>
      </c>
      <c r="B447" t="s">
        <v>173</v>
      </c>
      <c r="C447" t="s">
        <v>174</v>
      </c>
      <c r="D447" t="s">
        <v>175</v>
      </c>
      <c r="E447" t="s">
        <v>176</v>
      </c>
      <c r="F447">
        <v>2012</v>
      </c>
      <c r="G447">
        <v>1538.0139999999999</v>
      </c>
    </row>
    <row r="448" spans="1:8" x14ac:dyDescent="0.2">
      <c r="A448" t="s">
        <v>194</v>
      </c>
      <c r="B448" t="s">
        <v>173</v>
      </c>
      <c r="C448" t="s">
        <v>174</v>
      </c>
      <c r="D448" t="s">
        <v>175</v>
      </c>
      <c r="E448" t="s">
        <v>176</v>
      </c>
      <c r="F448">
        <v>2013</v>
      </c>
      <c r="G448">
        <v>1617.539</v>
      </c>
    </row>
    <row r="449" spans="1:8" x14ac:dyDescent="0.2">
      <c r="A449" t="s">
        <v>194</v>
      </c>
      <c r="B449" t="s">
        <v>173</v>
      </c>
      <c r="C449" t="s">
        <v>174</v>
      </c>
      <c r="D449" t="s">
        <v>175</v>
      </c>
      <c r="E449" t="s">
        <v>176</v>
      </c>
      <c r="F449">
        <v>2014</v>
      </c>
      <c r="G449">
        <v>1619.6020000000001</v>
      </c>
    </row>
    <row r="450" spans="1:8" x14ac:dyDescent="0.2">
      <c r="A450" t="s">
        <v>194</v>
      </c>
      <c r="B450" t="s">
        <v>173</v>
      </c>
      <c r="C450" t="s">
        <v>174</v>
      </c>
      <c r="D450" t="s">
        <v>175</v>
      </c>
      <c r="E450" t="s">
        <v>176</v>
      </c>
      <c r="F450">
        <v>2015</v>
      </c>
      <c r="G450">
        <v>1680.6669999999999</v>
      </c>
    </row>
    <row r="451" spans="1:8" x14ac:dyDescent="0.2">
      <c r="A451" t="s">
        <v>194</v>
      </c>
      <c r="B451" t="s">
        <v>173</v>
      </c>
      <c r="C451" t="s">
        <v>174</v>
      </c>
      <c r="D451" t="s">
        <v>175</v>
      </c>
      <c r="E451" t="s">
        <v>176</v>
      </c>
      <c r="F451">
        <v>2016</v>
      </c>
      <c r="G451">
        <v>1768.9349999999999</v>
      </c>
    </row>
    <row r="452" spans="1:8" x14ac:dyDescent="0.2">
      <c r="A452" t="s">
        <v>194</v>
      </c>
      <c r="B452" t="s">
        <v>173</v>
      </c>
      <c r="C452" t="s">
        <v>174</v>
      </c>
      <c r="D452" t="s">
        <v>175</v>
      </c>
      <c r="E452" t="s">
        <v>176</v>
      </c>
      <c r="F452">
        <v>2017</v>
      </c>
      <c r="G452">
        <v>1829.3510000000001</v>
      </c>
    </row>
    <row r="453" spans="1:8" x14ac:dyDescent="0.2">
      <c r="A453" t="s">
        <v>194</v>
      </c>
      <c r="B453" t="s">
        <v>173</v>
      </c>
      <c r="C453" t="s">
        <v>174</v>
      </c>
      <c r="D453" t="s">
        <v>175</v>
      </c>
      <c r="E453" t="s">
        <v>176</v>
      </c>
      <c r="F453">
        <v>2018</v>
      </c>
      <c r="G453">
        <v>1901.778</v>
      </c>
      <c r="H453" t="s">
        <v>178</v>
      </c>
    </row>
    <row r="454" spans="1:8" x14ac:dyDescent="0.2">
      <c r="A454" t="s">
        <v>207</v>
      </c>
      <c r="B454" t="s">
        <v>173</v>
      </c>
      <c r="C454" t="s">
        <v>174</v>
      </c>
      <c r="D454" t="s">
        <v>175</v>
      </c>
      <c r="E454" t="s">
        <v>176</v>
      </c>
      <c r="F454">
        <v>2000</v>
      </c>
      <c r="G454">
        <v>207.208</v>
      </c>
      <c r="H454" t="s">
        <v>180</v>
      </c>
    </row>
    <row r="455" spans="1:8" x14ac:dyDescent="0.2">
      <c r="A455" t="s">
        <v>207</v>
      </c>
      <c r="B455" t="s">
        <v>173</v>
      </c>
      <c r="C455" t="s">
        <v>174</v>
      </c>
      <c r="D455" t="s">
        <v>175</v>
      </c>
      <c r="E455" t="s">
        <v>176</v>
      </c>
      <c r="F455">
        <v>2001</v>
      </c>
      <c r="G455">
        <v>247.446</v>
      </c>
      <c r="H455" t="s">
        <v>180</v>
      </c>
    </row>
    <row r="456" spans="1:8" x14ac:dyDescent="0.2">
      <c r="A456" t="s">
        <v>207</v>
      </c>
      <c r="B456" t="s">
        <v>173</v>
      </c>
      <c r="C456" t="s">
        <v>174</v>
      </c>
      <c r="D456" t="s">
        <v>175</v>
      </c>
      <c r="E456" t="s">
        <v>176</v>
      </c>
      <c r="F456">
        <v>2002</v>
      </c>
      <c r="G456">
        <v>297.85399999999998</v>
      </c>
      <c r="H456" t="s">
        <v>180</v>
      </c>
    </row>
    <row r="457" spans="1:8" x14ac:dyDescent="0.2">
      <c r="A457" t="s">
        <v>207</v>
      </c>
      <c r="B457" t="s">
        <v>173</v>
      </c>
      <c r="C457" t="s">
        <v>174</v>
      </c>
      <c r="D457" t="s">
        <v>175</v>
      </c>
      <c r="E457" t="s">
        <v>176</v>
      </c>
      <c r="F457">
        <v>2003</v>
      </c>
      <c r="G457">
        <v>369.63</v>
      </c>
    </row>
    <row r="458" spans="1:8" x14ac:dyDescent="0.2">
      <c r="A458" t="s">
        <v>207</v>
      </c>
      <c r="B458" t="s">
        <v>173</v>
      </c>
      <c r="C458" t="s">
        <v>174</v>
      </c>
      <c r="D458" t="s">
        <v>175</v>
      </c>
      <c r="E458" t="s">
        <v>176</v>
      </c>
      <c r="F458">
        <v>2004</v>
      </c>
      <c r="G458">
        <v>392.7</v>
      </c>
    </row>
    <row r="459" spans="1:8" x14ac:dyDescent="0.2">
      <c r="A459" t="s">
        <v>207</v>
      </c>
      <c r="B459" t="s">
        <v>173</v>
      </c>
      <c r="C459" t="s">
        <v>174</v>
      </c>
      <c r="D459" t="s">
        <v>175</v>
      </c>
      <c r="E459" t="s">
        <v>176</v>
      </c>
      <c r="F459">
        <v>2005</v>
      </c>
      <c r="G459">
        <v>436.06</v>
      </c>
    </row>
    <row r="460" spans="1:8" x14ac:dyDescent="0.2">
      <c r="A460" t="s">
        <v>207</v>
      </c>
      <c r="B460" t="s">
        <v>173</v>
      </c>
      <c r="C460" t="s">
        <v>174</v>
      </c>
      <c r="D460" t="s">
        <v>175</v>
      </c>
      <c r="E460" t="s">
        <v>176</v>
      </c>
      <c r="F460">
        <v>2006</v>
      </c>
      <c r="G460">
        <v>458.803</v>
      </c>
    </row>
    <row r="461" spans="1:8" x14ac:dyDescent="0.2">
      <c r="A461" t="s">
        <v>207</v>
      </c>
      <c r="B461" t="s">
        <v>173</v>
      </c>
      <c r="C461" t="s">
        <v>174</v>
      </c>
      <c r="D461" t="s">
        <v>175</v>
      </c>
      <c r="E461" t="s">
        <v>176</v>
      </c>
      <c r="F461">
        <v>2007</v>
      </c>
      <c r="G461">
        <v>559.52599999999995</v>
      </c>
    </row>
    <row r="462" spans="1:8" x14ac:dyDescent="0.2">
      <c r="A462" t="s">
        <v>207</v>
      </c>
      <c r="B462" t="s">
        <v>173</v>
      </c>
      <c r="C462" t="s">
        <v>174</v>
      </c>
      <c r="D462" t="s">
        <v>175</v>
      </c>
      <c r="E462" t="s">
        <v>176</v>
      </c>
      <c r="F462">
        <v>2008</v>
      </c>
      <c r="G462">
        <v>679.49099999999999</v>
      </c>
    </row>
    <row r="463" spans="1:8" x14ac:dyDescent="0.2">
      <c r="A463" t="s">
        <v>207</v>
      </c>
      <c r="B463" t="s">
        <v>173</v>
      </c>
      <c r="C463" t="s">
        <v>174</v>
      </c>
      <c r="D463" t="s">
        <v>175</v>
      </c>
      <c r="E463" t="s">
        <v>176</v>
      </c>
      <c r="F463">
        <v>2009</v>
      </c>
      <c r="G463">
        <v>664.24</v>
      </c>
    </row>
    <row r="464" spans="1:8" x14ac:dyDescent="0.2">
      <c r="A464" t="s">
        <v>207</v>
      </c>
      <c r="B464" t="s">
        <v>173</v>
      </c>
      <c r="C464" t="s">
        <v>174</v>
      </c>
      <c r="D464" t="s">
        <v>175</v>
      </c>
      <c r="E464" t="s">
        <v>176</v>
      </c>
      <c r="F464">
        <v>2010</v>
      </c>
      <c r="G464">
        <v>782.178</v>
      </c>
    </row>
    <row r="465" spans="1:8" x14ac:dyDescent="0.2">
      <c r="A465" t="s">
        <v>207</v>
      </c>
      <c r="B465" t="s">
        <v>173</v>
      </c>
      <c r="C465" t="s">
        <v>174</v>
      </c>
      <c r="D465" t="s">
        <v>175</v>
      </c>
      <c r="E465" t="s">
        <v>176</v>
      </c>
      <c r="F465">
        <v>2011</v>
      </c>
      <c r="G465">
        <v>627.05600000000004</v>
      </c>
      <c r="H465" t="s">
        <v>177</v>
      </c>
    </row>
    <row r="466" spans="1:8" x14ac:dyDescent="0.2">
      <c r="A466" t="s">
        <v>207</v>
      </c>
      <c r="B466" t="s">
        <v>173</v>
      </c>
      <c r="C466" t="s">
        <v>174</v>
      </c>
      <c r="D466" t="s">
        <v>175</v>
      </c>
      <c r="E466" t="s">
        <v>176</v>
      </c>
      <c r="F466">
        <v>2012</v>
      </c>
      <c r="G466">
        <v>684.23299999999995</v>
      </c>
    </row>
    <row r="467" spans="1:8" x14ac:dyDescent="0.2">
      <c r="A467" t="s">
        <v>207</v>
      </c>
      <c r="B467" t="s">
        <v>173</v>
      </c>
      <c r="C467" t="s">
        <v>174</v>
      </c>
      <c r="D467" t="s">
        <v>175</v>
      </c>
      <c r="E467" t="s">
        <v>176</v>
      </c>
      <c r="F467">
        <v>2013</v>
      </c>
      <c r="G467">
        <v>821.19100000000003</v>
      </c>
    </row>
    <row r="468" spans="1:8" x14ac:dyDescent="0.2">
      <c r="A468" t="s">
        <v>207</v>
      </c>
      <c r="B468" t="s">
        <v>173</v>
      </c>
      <c r="C468" t="s">
        <v>174</v>
      </c>
      <c r="D468" t="s">
        <v>175</v>
      </c>
      <c r="E468" t="s">
        <v>176</v>
      </c>
      <c r="F468">
        <v>2014</v>
      </c>
      <c r="G468">
        <v>827.71600000000001</v>
      </c>
    </row>
    <row r="469" spans="1:8" x14ac:dyDescent="0.2">
      <c r="A469" t="s">
        <v>207</v>
      </c>
      <c r="B469" t="s">
        <v>173</v>
      </c>
      <c r="C469" t="s">
        <v>174</v>
      </c>
      <c r="D469" t="s">
        <v>175</v>
      </c>
      <c r="E469" t="s">
        <v>176</v>
      </c>
      <c r="F469">
        <v>2015</v>
      </c>
      <c r="G469">
        <v>848.57799999999997</v>
      </c>
    </row>
    <row r="470" spans="1:8" x14ac:dyDescent="0.2">
      <c r="A470" t="s">
        <v>207</v>
      </c>
      <c r="B470" t="s">
        <v>173</v>
      </c>
      <c r="C470" t="s">
        <v>174</v>
      </c>
      <c r="D470" t="s">
        <v>175</v>
      </c>
      <c r="E470" t="s">
        <v>176</v>
      </c>
      <c r="F470">
        <v>2016</v>
      </c>
      <c r="G470">
        <v>962.94500000000005</v>
      </c>
    </row>
    <row r="471" spans="1:8" x14ac:dyDescent="0.2">
      <c r="A471" t="s">
        <v>207</v>
      </c>
      <c r="B471" t="s">
        <v>173</v>
      </c>
      <c r="C471" t="s">
        <v>174</v>
      </c>
      <c r="D471" t="s">
        <v>175</v>
      </c>
      <c r="E471" t="s">
        <v>176</v>
      </c>
      <c r="F471">
        <v>2017</v>
      </c>
      <c r="G471">
        <v>1100.836</v>
      </c>
    </row>
    <row r="472" spans="1:8" x14ac:dyDescent="0.2">
      <c r="A472" t="s">
        <v>195</v>
      </c>
      <c r="B472" t="s">
        <v>173</v>
      </c>
      <c r="C472" t="s">
        <v>174</v>
      </c>
      <c r="D472" t="s">
        <v>175</v>
      </c>
      <c r="E472" t="s">
        <v>176</v>
      </c>
      <c r="F472">
        <v>2000</v>
      </c>
      <c r="G472">
        <v>615.27300000000002</v>
      </c>
    </row>
    <row r="473" spans="1:8" x14ac:dyDescent="0.2">
      <c r="A473" t="s">
        <v>195</v>
      </c>
      <c r="B473" t="s">
        <v>173</v>
      </c>
      <c r="C473" t="s">
        <v>174</v>
      </c>
      <c r="D473" t="s">
        <v>175</v>
      </c>
      <c r="E473" t="s">
        <v>176</v>
      </c>
      <c r="F473">
        <v>2001</v>
      </c>
      <c r="G473">
        <v>675.79600000000005</v>
      </c>
    </row>
    <row r="474" spans="1:8" x14ac:dyDescent="0.2">
      <c r="A474" t="s">
        <v>195</v>
      </c>
      <c r="B474" t="s">
        <v>173</v>
      </c>
      <c r="C474" t="s">
        <v>174</v>
      </c>
      <c r="D474" t="s">
        <v>175</v>
      </c>
      <c r="E474" t="s">
        <v>176</v>
      </c>
      <c r="F474">
        <v>2002</v>
      </c>
      <c r="G474">
        <v>772.93</v>
      </c>
    </row>
    <row r="475" spans="1:8" x14ac:dyDescent="0.2">
      <c r="A475" t="s">
        <v>195</v>
      </c>
      <c r="B475" t="s">
        <v>173</v>
      </c>
      <c r="C475" t="s">
        <v>174</v>
      </c>
      <c r="D475" t="s">
        <v>175</v>
      </c>
      <c r="E475" t="s">
        <v>176</v>
      </c>
      <c r="F475">
        <v>2003</v>
      </c>
      <c r="G475">
        <v>769.53</v>
      </c>
    </row>
    <row r="476" spans="1:8" x14ac:dyDescent="0.2">
      <c r="A476" t="s">
        <v>195</v>
      </c>
      <c r="B476" t="s">
        <v>173</v>
      </c>
      <c r="C476" t="s">
        <v>174</v>
      </c>
      <c r="D476" t="s">
        <v>175</v>
      </c>
      <c r="E476" t="s">
        <v>176</v>
      </c>
      <c r="F476">
        <v>2004</v>
      </c>
      <c r="G476">
        <v>854</v>
      </c>
    </row>
    <row r="477" spans="1:8" x14ac:dyDescent="0.2">
      <c r="A477" t="s">
        <v>195</v>
      </c>
      <c r="B477" t="s">
        <v>173</v>
      </c>
      <c r="C477" t="s">
        <v>174</v>
      </c>
      <c r="D477" t="s">
        <v>175</v>
      </c>
      <c r="E477" t="s">
        <v>176</v>
      </c>
      <c r="F477">
        <v>2005</v>
      </c>
      <c r="G477">
        <v>896.99300000000005</v>
      </c>
      <c r="H477" t="s">
        <v>177</v>
      </c>
    </row>
    <row r="478" spans="1:8" x14ac:dyDescent="0.2">
      <c r="A478" t="s">
        <v>195</v>
      </c>
      <c r="B478" t="s">
        <v>173</v>
      </c>
      <c r="C478" t="s">
        <v>174</v>
      </c>
      <c r="D478" t="s">
        <v>175</v>
      </c>
      <c r="E478" t="s">
        <v>176</v>
      </c>
      <c r="F478">
        <v>2006</v>
      </c>
      <c r="G478">
        <v>938.803</v>
      </c>
    </row>
    <row r="479" spans="1:8" x14ac:dyDescent="0.2">
      <c r="A479" t="s">
        <v>195</v>
      </c>
      <c r="B479" t="s">
        <v>173</v>
      </c>
      <c r="C479" t="s">
        <v>174</v>
      </c>
      <c r="D479" t="s">
        <v>175</v>
      </c>
      <c r="E479" t="s">
        <v>176</v>
      </c>
      <c r="F479">
        <v>2007</v>
      </c>
      <c r="G479">
        <v>1097.6099999999999</v>
      </c>
    </row>
    <row r="480" spans="1:8" x14ac:dyDescent="0.2">
      <c r="A480" t="s">
        <v>195</v>
      </c>
      <c r="B480" t="s">
        <v>173</v>
      </c>
      <c r="C480" t="s">
        <v>174</v>
      </c>
      <c r="D480" t="s">
        <v>175</v>
      </c>
      <c r="E480" t="s">
        <v>176</v>
      </c>
      <c r="F480">
        <v>2008</v>
      </c>
      <c r="G480">
        <v>1271.4190000000001</v>
      </c>
    </row>
    <row r="481" spans="1:8" x14ac:dyDescent="0.2">
      <c r="A481" t="s">
        <v>195</v>
      </c>
      <c r="B481" t="s">
        <v>173</v>
      </c>
      <c r="C481" t="s">
        <v>174</v>
      </c>
      <c r="D481" t="s">
        <v>175</v>
      </c>
      <c r="E481" t="s">
        <v>176</v>
      </c>
      <c r="F481">
        <v>2009</v>
      </c>
      <c r="G481">
        <v>1332.723</v>
      </c>
    </row>
    <row r="482" spans="1:8" x14ac:dyDescent="0.2">
      <c r="A482" t="s">
        <v>195</v>
      </c>
      <c r="B482" t="s">
        <v>173</v>
      </c>
      <c r="C482" t="s">
        <v>174</v>
      </c>
      <c r="D482" t="s">
        <v>175</v>
      </c>
      <c r="E482" t="s">
        <v>176</v>
      </c>
      <c r="F482">
        <v>2010</v>
      </c>
      <c r="G482">
        <v>1445.645</v>
      </c>
    </row>
    <row r="483" spans="1:8" x14ac:dyDescent="0.2">
      <c r="A483" t="s">
        <v>195</v>
      </c>
      <c r="B483" t="s">
        <v>173</v>
      </c>
      <c r="C483" t="s">
        <v>174</v>
      </c>
      <c r="D483" t="s">
        <v>175</v>
      </c>
      <c r="E483" t="s">
        <v>176</v>
      </c>
      <c r="F483">
        <v>2011</v>
      </c>
      <c r="G483">
        <v>1456.9860000000001</v>
      </c>
    </row>
    <row r="484" spans="1:8" x14ac:dyDescent="0.2">
      <c r="A484" t="s">
        <v>195</v>
      </c>
      <c r="B484" t="s">
        <v>173</v>
      </c>
      <c r="C484" t="s">
        <v>174</v>
      </c>
      <c r="D484" t="s">
        <v>175</v>
      </c>
      <c r="E484" t="s">
        <v>176</v>
      </c>
      <c r="F484">
        <v>2012</v>
      </c>
      <c r="G484">
        <v>1513.68</v>
      </c>
      <c r="H484" t="s">
        <v>177</v>
      </c>
    </row>
    <row r="485" spans="1:8" x14ac:dyDescent="0.2">
      <c r="A485" t="s">
        <v>195</v>
      </c>
      <c r="B485" t="s">
        <v>173</v>
      </c>
      <c r="C485" t="s">
        <v>174</v>
      </c>
      <c r="D485" t="s">
        <v>175</v>
      </c>
      <c r="E485" t="s">
        <v>176</v>
      </c>
      <c r="F485">
        <v>2013</v>
      </c>
      <c r="G485">
        <v>1598.1579999999999</v>
      </c>
    </row>
    <row r="486" spans="1:8" x14ac:dyDescent="0.2">
      <c r="A486" t="s">
        <v>195</v>
      </c>
      <c r="B486" t="s">
        <v>173</v>
      </c>
      <c r="C486" t="s">
        <v>174</v>
      </c>
      <c r="D486" t="s">
        <v>175</v>
      </c>
      <c r="E486" t="s">
        <v>176</v>
      </c>
      <c r="F486">
        <v>2014</v>
      </c>
      <c r="G486">
        <v>1612.6559999999999</v>
      </c>
    </row>
    <row r="487" spans="1:8" x14ac:dyDescent="0.2">
      <c r="A487" t="s">
        <v>195</v>
      </c>
      <c r="B487" t="s">
        <v>173</v>
      </c>
      <c r="C487" t="s">
        <v>174</v>
      </c>
      <c r="D487" t="s">
        <v>175</v>
      </c>
      <c r="E487" t="s">
        <v>176</v>
      </c>
      <c r="F487">
        <v>2015</v>
      </c>
      <c r="G487">
        <v>1641.877</v>
      </c>
    </row>
    <row r="488" spans="1:8" x14ac:dyDescent="0.2">
      <c r="A488" t="s">
        <v>195</v>
      </c>
      <c r="B488" t="s">
        <v>173</v>
      </c>
      <c r="C488" t="s">
        <v>174</v>
      </c>
      <c r="D488" t="s">
        <v>175</v>
      </c>
      <c r="E488" t="s">
        <v>176</v>
      </c>
      <c r="F488">
        <v>2016</v>
      </c>
      <c r="G488">
        <v>1757.7760000000001</v>
      </c>
    </row>
    <row r="489" spans="1:8" x14ac:dyDescent="0.2">
      <c r="A489" t="s">
        <v>195</v>
      </c>
      <c r="B489" t="s">
        <v>173</v>
      </c>
      <c r="C489" t="s">
        <v>174</v>
      </c>
      <c r="D489" t="s">
        <v>175</v>
      </c>
      <c r="E489" t="s">
        <v>176</v>
      </c>
      <c r="F489">
        <v>2017</v>
      </c>
      <c r="G489">
        <v>1748.8710000000001</v>
      </c>
    </row>
    <row r="490" spans="1:8" x14ac:dyDescent="0.2">
      <c r="A490" t="s">
        <v>195</v>
      </c>
      <c r="B490" t="s">
        <v>173</v>
      </c>
      <c r="C490" t="s">
        <v>174</v>
      </c>
      <c r="D490" t="s">
        <v>175</v>
      </c>
      <c r="E490" t="s">
        <v>176</v>
      </c>
      <c r="F490">
        <v>2018</v>
      </c>
      <c r="G490">
        <v>1833.896</v>
      </c>
      <c r="H490" t="s">
        <v>180</v>
      </c>
    </row>
    <row r="491" spans="1:8" x14ac:dyDescent="0.2">
      <c r="A491" t="s">
        <v>202</v>
      </c>
      <c r="B491" t="s">
        <v>173</v>
      </c>
      <c r="C491" t="s">
        <v>174</v>
      </c>
      <c r="D491" t="s">
        <v>175</v>
      </c>
      <c r="E491" t="s">
        <v>176</v>
      </c>
      <c r="F491">
        <v>2000</v>
      </c>
      <c r="G491">
        <v>1066.6310000000001</v>
      </c>
      <c r="H491" t="s">
        <v>180</v>
      </c>
    </row>
    <row r="492" spans="1:8" x14ac:dyDescent="0.2">
      <c r="A492" t="s">
        <v>202</v>
      </c>
      <c r="B492" t="s">
        <v>173</v>
      </c>
      <c r="C492" t="s">
        <v>174</v>
      </c>
      <c r="D492" t="s">
        <v>175</v>
      </c>
      <c r="E492" t="s">
        <v>176</v>
      </c>
      <c r="F492">
        <v>2001</v>
      </c>
      <c r="G492">
        <v>1110.08</v>
      </c>
      <c r="H492" t="s">
        <v>180</v>
      </c>
    </row>
    <row r="493" spans="1:8" x14ac:dyDescent="0.2">
      <c r="A493" t="s">
        <v>202</v>
      </c>
      <c r="B493" t="s">
        <v>173</v>
      </c>
      <c r="C493" t="s">
        <v>174</v>
      </c>
      <c r="D493" t="s">
        <v>175</v>
      </c>
      <c r="E493" t="s">
        <v>176</v>
      </c>
      <c r="F493">
        <v>2002</v>
      </c>
      <c r="G493">
        <v>1274.038</v>
      </c>
    </row>
    <row r="494" spans="1:8" x14ac:dyDescent="0.2">
      <c r="A494" t="s">
        <v>202</v>
      </c>
      <c r="B494" t="s">
        <v>173</v>
      </c>
      <c r="C494" t="s">
        <v>174</v>
      </c>
      <c r="D494" t="s">
        <v>175</v>
      </c>
      <c r="E494" t="s">
        <v>176</v>
      </c>
      <c r="F494">
        <v>2003</v>
      </c>
      <c r="G494">
        <v>1301.019</v>
      </c>
    </row>
    <row r="495" spans="1:8" x14ac:dyDescent="0.2">
      <c r="A495" t="s">
        <v>202</v>
      </c>
      <c r="B495" t="s">
        <v>173</v>
      </c>
      <c r="C495" t="s">
        <v>174</v>
      </c>
      <c r="D495" t="s">
        <v>175</v>
      </c>
      <c r="E495" t="s">
        <v>176</v>
      </c>
      <c r="F495">
        <v>2004</v>
      </c>
      <c r="G495">
        <v>1364.328</v>
      </c>
    </row>
    <row r="496" spans="1:8" x14ac:dyDescent="0.2">
      <c r="A496" t="s">
        <v>202</v>
      </c>
      <c r="B496" t="s">
        <v>173</v>
      </c>
      <c r="C496" t="s">
        <v>174</v>
      </c>
      <c r="D496" t="s">
        <v>175</v>
      </c>
      <c r="E496" t="s">
        <v>176</v>
      </c>
      <c r="F496">
        <v>2005</v>
      </c>
      <c r="G496">
        <v>1396.2670000000001</v>
      </c>
    </row>
    <row r="497" spans="1:8" x14ac:dyDescent="0.2">
      <c r="A497" t="s">
        <v>202</v>
      </c>
      <c r="B497" t="s">
        <v>173</v>
      </c>
      <c r="C497" t="s">
        <v>174</v>
      </c>
      <c r="D497" t="s">
        <v>175</v>
      </c>
      <c r="E497" t="s">
        <v>176</v>
      </c>
      <c r="F497">
        <v>2006</v>
      </c>
      <c r="G497">
        <v>1451.3610000000001</v>
      </c>
    </row>
    <row r="498" spans="1:8" x14ac:dyDescent="0.2">
      <c r="A498" t="s">
        <v>202</v>
      </c>
      <c r="B498" t="s">
        <v>173</v>
      </c>
      <c r="C498" t="s">
        <v>174</v>
      </c>
      <c r="D498" t="s">
        <v>175</v>
      </c>
      <c r="E498" t="s">
        <v>176</v>
      </c>
      <c r="F498">
        <v>2007</v>
      </c>
      <c r="G498">
        <v>1477.1320000000001</v>
      </c>
    </row>
    <row r="499" spans="1:8" x14ac:dyDescent="0.2">
      <c r="A499" t="s">
        <v>202</v>
      </c>
      <c r="B499" t="s">
        <v>173</v>
      </c>
      <c r="C499" t="s">
        <v>174</v>
      </c>
      <c r="D499" t="s">
        <v>175</v>
      </c>
      <c r="E499" t="s">
        <v>176</v>
      </c>
      <c r="F499">
        <v>2008</v>
      </c>
      <c r="G499">
        <v>1689.942</v>
      </c>
    </row>
    <row r="500" spans="1:8" x14ac:dyDescent="0.2">
      <c r="A500" t="s">
        <v>202</v>
      </c>
      <c r="B500" t="s">
        <v>173</v>
      </c>
      <c r="C500" t="s">
        <v>174</v>
      </c>
      <c r="D500" t="s">
        <v>175</v>
      </c>
      <c r="E500" t="s">
        <v>176</v>
      </c>
      <c r="F500">
        <v>2009</v>
      </c>
      <c r="G500">
        <v>1659.643</v>
      </c>
    </row>
    <row r="501" spans="1:8" x14ac:dyDescent="0.2">
      <c r="A501" t="s">
        <v>202</v>
      </c>
      <c r="B501" t="s">
        <v>173</v>
      </c>
      <c r="C501" t="s">
        <v>174</v>
      </c>
      <c r="D501" t="s">
        <v>175</v>
      </c>
      <c r="E501" t="s">
        <v>176</v>
      </c>
      <c r="F501">
        <v>2010</v>
      </c>
      <c r="G501">
        <v>1702.1759999999999</v>
      </c>
    </row>
    <row r="502" spans="1:8" x14ac:dyDescent="0.2">
      <c r="A502" t="s">
        <v>202</v>
      </c>
      <c r="B502" t="s">
        <v>173</v>
      </c>
      <c r="C502" t="s">
        <v>174</v>
      </c>
      <c r="D502" t="s">
        <v>175</v>
      </c>
      <c r="E502" t="s">
        <v>176</v>
      </c>
      <c r="F502">
        <v>2011</v>
      </c>
      <c r="G502">
        <v>1744.9659999999999</v>
      </c>
    </row>
    <row r="503" spans="1:8" x14ac:dyDescent="0.2">
      <c r="A503" t="s">
        <v>202</v>
      </c>
      <c r="B503" t="s">
        <v>173</v>
      </c>
      <c r="C503" t="s">
        <v>174</v>
      </c>
      <c r="D503" t="s">
        <v>175</v>
      </c>
      <c r="E503" t="s">
        <v>176</v>
      </c>
      <c r="F503">
        <v>2012</v>
      </c>
      <c r="G503">
        <v>1749.2629999999999</v>
      </c>
    </row>
    <row r="504" spans="1:8" x14ac:dyDescent="0.2">
      <c r="A504" t="s">
        <v>202</v>
      </c>
      <c r="B504" t="s">
        <v>173</v>
      </c>
      <c r="C504" t="s">
        <v>174</v>
      </c>
      <c r="D504" t="s">
        <v>175</v>
      </c>
      <c r="E504" t="s">
        <v>176</v>
      </c>
      <c r="F504">
        <v>2013</v>
      </c>
      <c r="G504">
        <v>1781.01</v>
      </c>
    </row>
    <row r="505" spans="1:8" x14ac:dyDescent="0.2">
      <c r="A505" t="s">
        <v>202</v>
      </c>
      <c r="B505" t="s">
        <v>173</v>
      </c>
      <c r="C505" t="s">
        <v>174</v>
      </c>
      <c r="D505" t="s">
        <v>175</v>
      </c>
      <c r="E505" t="s">
        <v>176</v>
      </c>
      <c r="F505">
        <v>2014</v>
      </c>
      <c r="G505">
        <v>1777.21</v>
      </c>
    </row>
    <row r="506" spans="1:8" x14ac:dyDescent="0.2">
      <c r="A506" t="s">
        <v>202</v>
      </c>
      <c r="B506" t="s">
        <v>173</v>
      </c>
      <c r="C506" t="s">
        <v>174</v>
      </c>
      <c r="D506" t="s">
        <v>175</v>
      </c>
      <c r="E506" t="s">
        <v>176</v>
      </c>
      <c r="F506">
        <v>2015</v>
      </c>
      <c r="G506">
        <v>1846.779</v>
      </c>
    </row>
    <row r="507" spans="1:8" x14ac:dyDescent="0.2">
      <c r="A507" t="s">
        <v>202</v>
      </c>
      <c r="B507" t="s">
        <v>173</v>
      </c>
      <c r="C507" t="s">
        <v>174</v>
      </c>
      <c r="D507" t="s">
        <v>175</v>
      </c>
      <c r="E507" t="s">
        <v>176</v>
      </c>
      <c r="F507">
        <v>2016</v>
      </c>
      <c r="G507">
        <v>1949.9459999999999</v>
      </c>
    </row>
    <row r="508" spans="1:8" x14ac:dyDescent="0.2">
      <c r="A508" t="s">
        <v>202</v>
      </c>
      <c r="B508" t="s">
        <v>173</v>
      </c>
      <c r="C508" t="s">
        <v>174</v>
      </c>
      <c r="D508" t="s">
        <v>175</v>
      </c>
      <c r="E508" t="s">
        <v>176</v>
      </c>
      <c r="F508">
        <v>2017</v>
      </c>
      <c r="G508">
        <v>2022.3989999999999</v>
      </c>
    </row>
    <row r="509" spans="1:8" x14ac:dyDescent="0.2">
      <c r="A509" t="s">
        <v>202</v>
      </c>
      <c r="B509" t="s">
        <v>173</v>
      </c>
      <c r="C509" t="s">
        <v>174</v>
      </c>
      <c r="D509" t="s">
        <v>175</v>
      </c>
      <c r="E509" t="s">
        <v>176</v>
      </c>
      <c r="F509">
        <v>2018</v>
      </c>
      <c r="G509">
        <v>2085.4189999999999</v>
      </c>
      <c r="H509" t="s">
        <v>178</v>
      </c>
    </row>
    <row r="510" spans="1:8" x14ac:dyDescent="0.2">
      <c r="A510" t="s">
        <v>197</v>
      </c>
      <c r="B510" t="s">
        <v>173</v>
      </c>
      <c r="C510" t="s">
        <v>174</v>
      </c>
      <c r="D510" t="s">
        <v>175</v>
      </c>
      <c r="E510" t="s">
        <v>176</v>
      </c>
      <c r="F510">
        <v>2000</v>
      </c>
      <c r="G510">
        <v>1877.384</v>
      </c>
    </row>
    <row r="511" spans="1:8" x14ac:dyDescent="0.2">
      <c r="A511" t="s">
        <v>197</v>
      </c>
      <c r="B511" t="s">
        <v>173</v>
      </c>
      <c r="C511" t="s">
        <v>174</v>
      </c>
      <c r="D511" t="s">
        <v>175</v>
      </c>
      <c r="E511" t="s">
        <v>176</v>
      </c>
      <c r="F511">
        <v>2001</v>
      </c>
      <c r="G511">
        <v>1975.924</v>
      </c>
      <c r="H511" t="s">
        <v>177</v>
      </c>
    </row>
    <row r="512" spans="1:8" x14ac:dyDescent="0.2">
      <c r="A512" t="s">
        <v>197</v>
      </c>
      <c r="B512" t="s">
        <v>173</v>
      </c>
      <c r="C512" t="s">
        <v>174</v>
      </c>
      <c r="D512" t="s">
        <v>175</v>
      </c>
      <c r="E512" t="s">
        <v>176</v>
      </c>
      <c r="F512">
        <v>2002</v>
      </c>
      <c r="G512">
        <v>2183.6170000000002</v>
      </c>
    </row>
    <row r="513" spans="1:8" x14ac:dyDescent="0.2">
      <c r="A513" t="s">
        <v>197</v>
      </c>
      <c r="B513" t="s">
        <v>173</v>
      </c>
      <c r="C513" t="s">
        <v>174</v>
      </c>
      <c r="D513" t="s">
        <v>175</v>
      </c>
      <c r="E513" t="s">
        <v>176</v>
      </c>
      <c r="F513">
        <v>2003</v>
      </c>
      <c r="G513">
        <v>2226.8760000000002</v>
      </c>
    </row>
    <row r="514" spans="1:8" x14ac:dyDescent="0.2">
      <c r="A514" t="s">
        <v>197</v>
      </c>
      <c r="B514" t="s">
        <v>173</v>
      </c>
      <c r="C514" t="s">
        <v>174</v>
      </c>
      <c r="D514" t="s">
        <v>175</v>
      </c>
      <c r="E514" t="s">
        <v>176</v>
      </c>
      <c r="F514">
        <v>2004</v>
      </c>
      <c r="G514">
        <v>2295.1930000000002</v>
      </c>
    </row>
    <row r="515" spans="1:8" x14ac:dyDescent="0.2">
      <c r="A515" t="s">
        <v>197</v>
      </c>
      <c r="B515" t="s">
        <v>173</v>
      </c>
      <c r="C515" t="s">
        <v>174</v>
      </c>
      <c r="D515" t="s">
        <v>175</v>
      </c>
      <c r="E515" t="s">
        <v>176</v>
      </c>
      <c r="F515">
        <v>2005</v>
      </c>
      <c r="G515">
        <v>2314.6889999999999</v>
      </c>
    </row>
    <row r="516" spans="1:8" x14ac:dyDescent="0.2">
      <c r="A516" t="s">
        <v>197</v>
      </c>
      <c r="B516" t="s">
        <v>173</v>
      </c>
      <c r="C516" t="s">
        <v>174</v>
      </c>
      <c r="D516" t="s">
        <v>175</v>
      </c>
      <c r="E516" t="s">
        <v>176</v>
      </c>
      <c r="F516">
        <v>2006</v>
      </c>
      <c r="G516">
        <v>2475.4679999999998</v>
      </c>
    </row>
    <row r="517" spans="1:8" x14ac:dyDescent="0.2">
      <c r="A517" t="s">
        <v>197</v>
      </c>
      <c r="B517" t="s">
        <v>173</v>
      </c>
      <c r="C517" t="s">
        <v>174</v>
      </c>
      <c r="D517" t="s">
        <v>175</v>
      </c>
      <c r="E517" t="s">
        <v>176</v>
      </c>
      <c r="F517">
        <v>2007</v>
      </c>
      <c r="G517">
        <v>2646.55</v>
      </c>
    </row>
    <row r="518" spans="1:8" x14ac:dyDescent="0.2">
      <c r="A518" t="s">
        <v>197</v>
      </c>
      <c r="B518" t="s">
        <v>173</v>
      </c>
      <c r="C518" t="s">
        <v>174</v>
      </c>
      <c r="D518" t="s">
        <v>175</v>
      </c>
      <c r="E518" t="s">
        <v>176</v>
      </c>
      <c r="F518">
        <v>2008</v>
      </c>
      <c r="G518">
        <v>2810.7109999999998</v>
      </c>
    </row>
    <row r="519" spans="1:8" x14ac:dyDescent="0.2">
      <c r="A519" t="s">
        <v>197</v>
      </c>
      <c r="B519" t="s">
        <v>173</v>
      </c>
      <c r="C519" t="s">
        <v>174</v>
      </c>
      <c r="D519" t="s">
        <v>175</v>
      </c>
      <c r="E519" t="s">
        <v>176</v>
      </c>
      <c r="F519">
        <v>2009</v>
      </c>
      <c r="G519">
        <v>2846.1590000000001</v>
      </c>
    </row>
    <row r="520" spans="1:8" x14ac:dyDescent="0.2">
      <c r="A520" t="s">
        <v>197</v>
      </c>
      <c r="B520" t="s">
        <v>173</v>
      </c>
      <c r="C520" t="s">
        <v>174</v>
      </c>
      <c r="D520" t="s">
        <v>175</v>
      </c>
      <c r="E520" t="s">
        <v>176</v>
      </c>
      <c r="F520">
        <v>2010</v>
      </c>
      <c r="G520">
        <v>2821.7049999999999</v>
      </c>
    </row>
    <row r="521" spans="1:8" x14ac:dyDescent="0.2">
      <c r="A521" t="s">
        <v>197</v>
      </c>
      <c r="B521" t="s">
        <v>173</v>
      </c>
      <c r="C521" t="s">
        <v>174</v>
      </c>
      <c r="D521" t="s">
        <v>175</v>
      </c>
      <c r="E521" t="s">
        <v>176</v>
      </c>
      <c r="F521">
        <v>2011</v>
      </c>
      <c r="G521">
        <v>3765.42</v>
      </c>
      <c r="H521" t="s">
        <v>177</v>
      </c>
    </row>
    <row r="522" spans="1:8" x14ac:dyDescent="0.2">
      <c r="A522" t="s">
        <v>197</v>
      </c>
      <c r="B522" t="s">
        <v>173</v>
      </c>
      <c r="C522" t="s">
        <v>174</v>
      </c>
      <c r="D522" t="s">
        <v>175</v>
      </c>
      <c r="E522" t="s">
        <v>176</v>
      </c>
      <c r="F522">
        <v>2012</v>
      </c>
      <c r="G522">
        <v>3923.28</v>
      </c>
    </row>
    <row r="523" spans="1:8" x14ac:dyDescent="0.2">
      <c r="A523" t="s">
        <v>197</v>
      </c>
      <c r="B523" t="s">
        <v>173</v>
      </c>
      <c r="C523" t="s">
        <v>174</v>
      </c>
      <c r="D523" t="s">
        <v>175</v>
      </c>
      <c r="E523" t="s">
        <v>176</v>
      </c>
      <c r="F523">
        <v>2013</v>
      </c>
      <c r="G523">
        <v>3961.1689999999999</v>
      </c>
    </row>
    <row r="524" spans="1:8" x14ac:dyDescent="0.2">
      <c r="A524" t="s">
        <v>197</v>
      </c>
      <c r="B524" t="s">
        <v>173</v>
      </c>
      <c r="C524" t="s">
        <v>174</v>
      </c>
      <c r="D524" t="s">
        <v>175</v>
      </c>
      <c r="E524" t="s">
        <v>176</v>
      </c>
      <c r="F524">
        <v>2014</v>
      </c>
      <c r="G524">
        <v>4070.0419999999999</v>
      </c>
    </row>
    <row r="525" spans="1:8" x14ac:dyDescent="0.2">
      <c r="A525" t="s">
        <v>197</v>
      </c>
      <c r="B525" t="s">
        <v>173</v>
      </c>
      <c r="C525" t="s">
        <v>174</v>
      </c>
      <c r="D525" t="s">
        <v>175</v>
      </c>
      <c r="E525" t="s">
        <v>176</v>
      </c>
      <c r="F525">
        <v>2015</v>
      </c>
      <c r="G525">
        <v>4189.643</v>
      </c>
    </row>
    <row r="526" spans="1:8" x14ac:dyDescent="0.2">
      <c r="A526" t="s">
        <v>197</v>
      </c>
      <c r="B526" t="s">
        <v>173</v>
      </c>
      <c r="C526" t="s">
        <v>174</v>
      </c>
      <c r="D526" t="s">
        <v>175</v>
      </c>
      <c r="E526" t="s">
        <v>176</v>
      </c>
      <c r="F526">
        <v>2016</v>
      </c>
      <c r="G526">
        <v>4210.5469999999996</v>
      </c>
    </row>
    <row r="527" spans="1:8" x14ac:dyDescent="0.2">
      <c r="A527" t="s">
        <v>197</v>
      </c>
      <c r="B527" t="s">
        <v>173</v>
      </c>
      <c r="C527" t="s">
        <v>174</v>
      </c>
      <c r="D527" t="s">
        <v>175</v>
      </c>
      <c r="E527" t="s">
        <v>176</v>
      </c>
      <c r="F527">
        <v>2017</v>
      </c>
      <c r="G527">
        <v>4406.0349999999999</v>
      </c>
    </row>
    <row r="528" spans="1:8" x14ac:dyDescent="0.2">
      <c r="A528" t="s">
        <v>197</v>
      </c>
      <c r="B528" t="s">
        <v>173</v>
      </c>
      <c r="C528" t="s">
        <v>174</v>
      </c>
      <c r="D528" t="s">
        <v>175</v>
      </c>
      <c r="E528" t="s">
        <v>176</v>
      </c>
      <c r="F528">
        <v>2018</v>
      </c>
      <c r="G528">
        <v>4569.4939999999997</v>
      </c>
      <c r="H528" t="s">
        <v>178</v>
      </c>
    </row>
  </sheetData>
  <sortState xmlns:xlrd2="http://schemas.microsoft.com/office/spreadsheetml/2017/richdata2" ref="A2:H909">
    <sortCondition ref="A2:A909"/>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327EE-98B5-9846-BA97-CD83587BF2C5}">
  <dimension ref="A1:AU28"/>
  <sheetViews>
    <sheetView workbookViewId="0">
      <selection activeCell="C4" sqref="C4:AU27"/>
    </sheetView>
  </sheetViews>
  <sheetFormatPr baseColWidth="10" defaultRowHeight="16" x14ac:dyDescent="0.2"/>
  <sheetData>
    <row r="1" spans="1:47" ht="66" x14ac:dyDescent="0.2">
      <c r="A1" s="38" t="s">
        <v>152</v>
      </c>
    </row>
    <row r="2" spans="1:47" x14ac:dyDescent="0.2">
      <c r="A2" s="89" t="s">
        <v>80</v>
      </c>
      <c r="B2" s="121"/>
      <c r="C2" s="90"/>
      <c r="D2" s="96" t="s">
        <v>158</v>
      </c>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8"/>
    </row>
    <row r="3" spans="1:47" x14ac:dyDescent="0.2">
      <c r="A3" s="94" t="s">
        <v>1</v>
      </c>
      <c r="B3" s="109"/>
      <c r="C3" s="95"/>
      <c r="D3" s="35" t="s">
        <v>93</v>
      </c>
      <c r="E3" s="35" t="s">
        <v>94</v>
      </c>
      <c r="F3" s="35" t="s">
        <v>95</v>
      </c>
      <c r="G3" s="35" t="s">
        <v>96</v>
      </c>
      <c r="H3" s="35" t="s">
        <v>97</v>
      </c>
      <c r="I3" s="35" t="s">
        <v>98</v>
      </c>
      <c r="J3" s="35" t="s">
        <v>99</v>
      </c>
      <c r="K3" s="35" t="s">
        <v>100</v>
      </c>
      <c r="L3" s="35" t="s">
        <v>101</v>
      </c>
      <c r="M3" s="35" t="s">
        <v>102</v>
      </c>
      <c r="N3" s="35" t="s">
        <v>103</v>
      </c>
      <c r="O3" s="35" t="s">
        <v>104</v>
      </c>
      <c r="P3" s="35" t="s">
        <v>105</v>
      </c>
      <c r="Q3" s="35" t="s">
        <v>106</v>
      </c>
      <c r="R3" s="35" t="s">
        <v>107</v>
      </c>
      <c r="S3" s="35" t="s">
        <v>108</v>
      </c>
      <c r="T3" s="35" t="s">
        <v>109</v>
      </c>
      <c r="U3" s="35" t="s">
        <v>110</v>
      </c>
      <c r="V3" s="35" t="s">
        <v>111</v>
      </c>
      <c r="W3" s="35" t="s">
        <v>112</v>
      </c>
      <c r="X3" s="35" t="s">
        <v>113</v>
      </c>
      <c r="Y3" s="35" t="s">
        <v>114</v>
      </c>
      <c r="Z3" s="35" t="s">
        <v>115</v>
      </c>
      <c r="AA3" s="35" t="s">
        <v>116</v>
      </c>
      <c r="AB3" s="35" t="s">
        <v>117</v>
      </c>
      <c r="AC3" s="35" t="s">
        <v>118</v>
      </c>
      <c r="AD3" s="35" t="s">
        <v>119</v>
      </c>
      <c r="AE3" s="35" t="s">
        <v>120</v>
      </c>
      <c r="AF3" s="35" t="s">
        <v>121</v>
      </c>
      <c r="AG3" s="35" t="s">
        <v>122</v>
      </c>
      <c r="AH3" s="35" t="s">
        <v>123</v>
      </c>
      <c r="AI3" s="35" t="s">
        <v>124</v>
      </c>
      <c r="AJ3" s="35" t="s">
        <v>125</v>
      </c>
      <c r="AK3" s="35" t="s">
        <v>126</v>
      </c>
      <c r="AL3" s="35" t="s">
        <v>127</v>
      </c>
      <c r="AM3" s="35" t="s">
        <v>128</v>
      </c>
      <c r="AN3" s="35" t="s">
        <v>129</v>
      </c>
      <c r="AO3" s="35" t="s">
        <v>130</v>
      </c>
      <c r="AP3" s="35" t="s">
        <v>131</v>
      </c>
      <c r="AQ3" s="35" t="s">
        <v>132</v>
      </c>
      <c r="AR3" s="35" t="s">
        <v>133</v>
      </c>
      <c r="AS3" s="35" t="s">
        <v>134</v>
      </c>
      <c r="AT3" s="35" t="s">
        <v>135</v>
      </c>
      <c r="AU3" s="35" t="s">
        <v>136</v>
      </c>
    </row>
    <row r="4" spans="1:47" x14ac:dyDescent="0.2">
      <c r="A4" s="31" t="s">
        <v>154</v>
      </c>
      <c r="B4" s="31" t="s">
        <v>0</v>
      </c>
      <c r="C4" s="31" t="s">
        <v>0</v>
      </c>
      <c r="D4" s="35" t="s">
        <v>93</v>
      </c>
      <c r="E4" s="35" t="s">
        <v>94</v>
      </c>
      <c r="F4" s="35" t="s">
        <v>95</v>
      </c>
      <c r="G4" s="35" t="s">
        <v>96</v>
      </c>
      <c r="H4" s="35" t="s">
        <v>97</v>
      </c>
      <c r="I4" s="35" t="s">
        <v>98</v>
      </c>
      <c r="J4" s="35" t="s">
        <v>99</v>
      </c>
      <c r="K4" s="35" t="s">
        <v>100</v>
      </c>
      <c r="L4" s="35" t="s">
        <v>101</v>
      </c>
      <c r="M4" s="35" t="s">
        <v>102</v>
      </c>
      <c r="N4" s="35" t="s">
        <v>103</v>
      </c>
      <c r="O4" s="35" t="s">
        <v>104</v>
      </c>
      <c r="P4" s="35" t="s">
        <v>105</v>
      </c>
      <c r="Q4" s="35" t="s">
        <v>106</v>
      </c>
      <c r="R4" s="35" t="s">
        <v>107</v>
      </c>
      <c r="S4" s="35" t="s">
        <v>108</v>
      </c>
      <c r="T4" s="35" t="s">
        <v>109</v>
      </c>
      <c r="U4" s="35" t="s">
        <v>110</v>
      </c>
      <c r="V4" s="35" t="s">
        <v>111</v>
      </c>
      <c r="W4" s="35" t="s">
        <v>112</v>
      </c>
      <c r="X4" s="35" t="s">
        <v>113</v>
      </c>
      <c r="Y4" s="35" t="s">
        <v>114</v>
      </c>
      <c r="Z4" s="35" t="s">
        <v>115</v>
      </c>
      <c r="AA4" s="35" t="s">
        <v>116</v>
      </c>
      <c r="AB4" s="35" t="s">
        <v>117</v>
      </c>
      <c r="AC4" s="35" t="s">
        <v>118</v>
      </c>
      <c r="AD4" s="35" t="s">
        <v>119</v>
      </c>
      <c r="AE4" s="35" t="s">
        <v>120</v>
      </c>
      <c r="AF4" s="35" t="s">
        <v>121</v>
      </c>
      <c r="AG4" s="35" t="s">
        <v>122</v>
      </c>
      <c r="AH4" s="35" t="s">
        <v>123</v>
      </c>
      <c r="AI4" s="35" t="s">
        <v>124</v>
      </c>
      <c r="AJ4" s="35" t="s">
        <v>125</v>
      </c>
      <c r="AK4" s="35" t="s">
        <v>126</v>
      </c>
      <c r="AL4" s="35" t="s">
        <v>127</v>
      </c>
      <c r="AM4" s="35" t="s">
        <v>128</v>
      </c>
      <c r="AN4" s="35" t="s">
        <v>129</v>
      </c>
      <c r="AO4" s="35" t="s">
        <v>130</v>
      </c>
      <c r="AP4" s="35" t="s">
        <v>131</v>
      </c>
      <c r="AQ4" s="35" t="s">
        <v>132</v>
      </c>
      <c r="AR4" s="35" t="s">
        <v>133</v>
      </c>
      <c r="AS4" s="35" t="s">
        <v>134</v>
      </c>
      <c r="AT4" s="35" t="s">
        <v>135</v>
      </c>
      <c r="AU4" s="35" t="s">
        <v>136</v>
      </c>
    </row>
    <row r="5" spans="1:47" x14ac:dyDescent="0.2">
      <c r="A5" s="110" t="s">
        <v>155</v>
      </c>
      <c r="B5" s="32" t="s">
        <v>2</v>
      </c>
      <c r="C5" s="32" t="s">
        <v>2</v>
      </c>
      <c r="D5" s="36">
        <v>67.400000000000006</v>
      </c>
      <c r="E5" s="36">
        <v>71.400000000000006</v>
      </c>
      <c r="F5" s="36">
        <v>73.900000000000006</v>
      </c>
      <c r="G5" s="36">
        <v>75.400000000000006</v>
      </c>
      <c r="H5" s="36">
        <v>77.400000000000006</v>
      </c>
      <c r="I5" s="36">
        <v>85.1</v>
      </c>
      <c r="J5" s="36">
        <v>69.3</v>
      </c>
      <c r="K5" s="36">
        <v>82.2</v>
      </c>
      <c r="L5" s="36">
        <v>79.8</v>
      </c>
      <c r="M5" s="36">
        <v>88.2</v>
      </c>
      <c r="N5" s="36">
        <v>88</v>
      </c>
      <c r="O5" s="36">
        <v>92.8</v>
      </c>
      <c r="P5" s="36">
        <v>93.7</v>
      </c>
      <c r="Q5" s="36">
        <v>53.9</v>
      </c>
      <c r="R5" s="36">
        <v>66.3</v>
      </c>
      <c r="S5" s="36">
        <v>65.8</v>
      </c>
      <c r="T5" s="36">
        <v>70.099999999999994</v>
      </c>
      <c r="U5" s="36">
        <v>71.900000000000006</v>
      </c>
      <c r="V5" s="36">
        <v>66.900000000000006</v>
      </c>
      <c r="W5" s="36">
        <v>67.900000000000006</v>
      </c>
      <c r="X5" s="36">
        <v>69.599999999999994</v>
      </c>
      <c r="Y5" s="36">
        <v>68.8</v>
      </c>
      <c r="Z5" s="36">
        <v>66.2</v>
      </c>
      <c r="AA5" s="36">
        <v>66.5</v>
      </c>
      <c r="AB5" s="36">
        <v>69.8</v>
      </c>
      <c r="AC5" s="36">
        <v>80.099999999999994</v>
      </c>
      <c r="AD5" s="36">
        <v>82.1</v>
      </c>
      <c r="AE5" s="36">
        <v>81.3</v>
      </c>
      <c r="AF5" s="36">
        <v>73.7</v>
      </c>
      <c r="AG5" s="36">
        <v>92.7</v>
      </c>
      <c r="AH5" s="36">
        <v>82</v>
      </c>
      <c r="AI5" s="36">
        <v>94.5</v>
      </c>
      <c r="AJ5" s="36">
        <v>91.4</v>
      </c>
      <c r="AK5" s="36">
        <v>91.3</v>
      </c>
      <c r="AL5" s="36">
        <v>102.1</v>
      </c>
      <c r="AM5" s="36">
        <v>93.1</v>
      </c>
      <c r="AN5" s="36">
        <v>94.8</v>
      </c>
      <c r="AO5" s="36">
        <v>95.9</v>
      </c>
      <c r="AP5" s="36">
        <v>101.8</v>
      </c>
      <c r="AQ5" s="36">
        <v>101.2</v>
      </c>
      <c r="AR5" s="36">
        <v>105.7</v>
      </c>
      <c r="AS5" s="36">
        <v>109.3</v>
      </c>
      <c r="AT5" s="36">
        <v>103.8</v>
      </c>
      <c r="AU5" s="36">
        <v>103.7</v>
      </c>
    </row>
    <row r="6" spans="1:47" x14ac:dyDescent="0.2">
      <c r="A6" s="111"/>
      <c r="B6" s="32" t="s">
        <v>3</v>
      </c>
      <c r="C6" s="32" t="s">
        <v>3</v>
      </c>
      <c r="D6" s="37" t="s">
        <v>31</v>
      </c>
      <c r="E6" s="37" t="s">
        <v>31</v>
      </c>
      <c r="F6" s="37" t="s">
        <v>31</v>
      </c>
      <c r="G6" s="37" t="s">
        <v>31</v>
      </c>
      <c r="H6" s="37" t="s">
        <v>31</v>
      </c>
      <c r="I6" s="37" t="s">
        <v>31</v>
      </c>
      <c r="J6" s="37" t="s">
        <v>31</v>
      </c>
      <c r="K6" s="37" t="s">
        <v>31</v>
      </c>
      <c r="L6" s="37" t="s">
        <v>31</v>
      </c>
      <c r="M6" s="37" t="s">
        <v>31</v>
      </c>
      <c r="N6" s="37" t="s">
        <v>31</v>
      </c>
      <c r="O6" s="37" t="s">
        <v>31</v>
      </c>
      <c r="P6" s="37" t="s">
        <v>31</v>
      </c>
      <c r="Q6" s="37" t="s">
        <v>31</v>
      </c>
      <c r="R6" s="37" t="s">
        <v>31</v>
      </c>
      <c r="S6" s="37" t="s">
        <v>31</v>
      </c>
      <c r="T6" s="37" t="s">
        <v>31</v>
      </c>
      <c r="U6" s="37" t="s">
        <v>31</v>
      </c>
      <c r="V6" s="37" t="s">
        <v>31</v>
      </c>
      <c r="W6" s="37" t="s">
        <v>31</v>
      </c>
      <c r="X6" s="37" t="s">
        <v>31</v>
      </c>
      <c r="Y6" s="37" t="s">
        <v>31</v>
      </c>
      <c r="Z6" s="37" t="s">
        <v>31</v>
      </c>
      <c r="AA6" s="37" t="s">
        <v>31</v>
      </c>
      <c r="AB6" s="37" t="s">
        <v>31</v>
      </c>
      <c r="AC6" s="37" t="s">
        <v>31</v>
      </c>
      <c r="AD6" s="37" t="s">
        <v>31</v>
      </c>
      <c r="AE6" s="37" t="s">
        <v>31</v>
      </c>
      <c r="AF6" s="37" t="s">
        <v>31</v>
      </c>
      <c r="AG6" s="37" t="s">
        <v>31</v>
      </c>
      <c r="AH6" s="37">
        <v>119.4</v>
      </c>
      <c r="AI6" s="37">
        <v>115.6</v>
      </c>
      <c r="AJ6" s="37">
        <v>125.2</v>
      </c>
      <c r="AK6" s="37">
        <v>128.6</v>
      </c>
      <c r="AL6" s="37">
        <v>124.9</v>
      </c>
      <c r="AM6" s="37">
        <v>124.6</v>
      </c>
      <c r="AN6" s="37">
        <v>122.6</v>
      </c>
      <c r="AO6" s="37">
        <v>129.1</v>
      </c>
      <c r="AP6" s="37">
        <v>129.19999999999999</v>
      </c>
      <c r="AQ6" s="37">
        <v>128.9</v>
      </c>
      <c r="AR6" s="37">
        <v>117.1</v>
      </c>
      <c r="AS6" s="37">
        <v>129.19999999999999</v>
      </c>
      <c r="AT6" s="37">
        <v>130.30000000000001</v>
      </c>
      <c r="AU6" s="37">
        <v>136.4</v>
      </c>
    </row>
    <row r="7" spans="1:47" ht="24" x14ac:dyDescent="0.2">
      <c r="A7" s="111"/>
      <c r="B7" s="32" t="s">
        <v>33</v>
      </c>
      <c r="C7" s="32" t="s">
        <v>33</v>
      </c>
      <c r="D7" s="36" t="s">
        <v>31</v>
      </c>
      <c r="E7" s="36" t="s">
        <v>31</v>
      </c>
      <c r="F7" s="36" t="s">
        <v>31</v>
      </c>
      <c r="G7" s="36" t="s">
        <v>31</v>
      </c>
      <c r="H7" s="36" t="s">
        <v>31</v>
      </c>
      <c r="I7" s="36" t="s">
        <v>31</v>
      </c>
      <c r="J7" s="36" t="s">
        <v>31</v>
      </c>
      <c r="K7" s="36" t="s">
        <v>31</v>
      </c>
      <c r="L7" s="36" t="s">
        <v>31</v>
      </c>
      <c r="M7" s="36" t="s">
        <v>31</v>
      </c>
      <c r="N7" s="36" t="s">
        <v>31</v>
      </c>
      <c r="O7" s="36" t="s">
        <v>31</v>
      </c>
      <c r="P7" s="36" t="s">
        <v>31</v>
      </c>
      <c r="Q7" s="36" t="s">
        <v>31</v>
      </c>
      <c r="R7" s="36" t="s">
        <v>31</v>
      </c>
      <c r="S7" s="36" t="s">
        <v>31</v>
      </c>
      <c r="T7" s="36" t="s">
        <v>31</v>
      </c>
      <c r="U7" s="36" t="s">
        <v>31</v>
      </c>
      <c r="V7" s="36" t="s">
        <v>31</v>
      </c>
      <c r="W7" s="36" t="s">
        <v>31</v>
      </c>
      <c r="X7" s="36" t="s">
        <v>31</v>
      </c>
      <c r="Y7" s="36" t="s">
        <v>31</v>
      </c>
      <c r="Z7" s="36" t="s">
        <v>31</v>
      </c>
      <c r="AA7" s="36">
        <v>70.5</v>
      </c>
      <c r="AB7" s="36">
        <v>69.400000000000006</v>
      </c>
      <c r="AC7" s="36">
        <v>74</v>
      </c>
      <c r="AD7" s="36">
        <v>77.8</v>
      </c>
      <c r="AE7" s="36">
        <v>75.3</v>
      </c>
      <c r="AF7" s="36">
        <v>77.900000000000006</v>
      </c>
      <c r="AG7" s="36">
        <v>82</v>
      </c>
      <c r="AH7" s="36">
        <v>76</v>
      </c>
      <c r="AI7" s="36">
        <v>75.099999999999994</v>
      </c>
      <c r="AJ7" s="36">
        <v>72.900000000000006</v>
      </c>
      <c r="AK7" s="36">
        <v>71</v>
      </c>
      <c r="AL7" s="36">
        <v>70</v>
      </c>
      <c r="AM7" s="36">
        <v>79</v>
      </c>
      <c r="AN7" s="36">
        <v>77.599999999999994</v>
      </c>
      <c r="AO7" s="36">
        <v>75.400000000000006</v>
      </c>
      <c r="AP7" s="36">
        <v>77.599999999999994</v>
      </c>
      <c r="AQ7" s="36">
        <v>72</v>
      </c>
      <c r="AR7" s="36">
        <v>70.5</v>
      </c>
      <c r="AS7" s="36">
        <v>74</v>
      </c>
      <c r="AT7" s="36">
        <v>68.2</v>
      </c>
      <c r="AU7" s="36">
        <v>72.2</v>
      </c>
    </row>
    <row r="8" spans="1:47" x14ac:dyDescent="0.2">
      <c r="A8" s="111"/>
      <c r="B8" s="32" t="s">
        <v>8</v>
      </c>
      <c r="C8" s="32" t="s">
        <v>8</v>
      </c>
      <c r="D8" s="37">
        <v>52.9</v>
      </c>
      <c r="E8" s="37">
        <v>45.1</v>
      </c>
      <c r="F8" s="37">
        <v>43.3</v>
      </c>
      <c r="G8" s="37">
        <v>46.1</v>
      </c>
      <c r="H8" s="37">
        <v>45.9</v>
      </c>
      <c r="I8" s="37">
        <v>41.5</v>
      </c>
      <c r="J8" s="37">
        <v>49.9</v>
      </c>
      <c r="K8" s="37">
        <v>59.2</v>
      </c>
      <c r="L8" s="37">
        <v>49</v>
      </c>
      <c r="M8" s="37">
        <v>60.3</v>
      </c>
      <c r="N8" s="37">
        <v>57.6</v>
      </c>
      <c r="O8" s="37">
        <v>65.900000000000006</v>
      </c>
      <c r="P8" s="37">
        <v>68.2</v>
      </c>
      <c r="Q8" s="37">
        <v>63.7</v>
      </c>
      <c r="R8" s="37">
        <v>70.8</v>
      </c>
      <c r="S8" s="37">
        <v>79</v>
      </c>
      <c r="T8" s="37">
        <v>83.3</v>
      </c>
      <c r="U8" s="37">
        <v>79.099999999999994</v>
      </c>
      <c r="V8" s="37">
        <v>81.3</v>
      </c>
      <c r="W8" s="37">
        <v>77.099999999999994</v>
      </c>
      <c r="X8" s="37">
        <v>70.099999999999994</v>
      </c>
      <c r="Y8" s="37">
        <v>73</v>
      </c>
      <c r="Z8" s="37">
        <v>80.599999999999994</v>
      </c>
      <c r="AA8" s="37">
        <v>75.8</v>
      </c>
      <c r="AB8" s="37">
        <v>77.099999999999994</v>
      </c>
      <c r="AC8" s="37">
        <v>71.599999999999994</v>
      </c>
      <c r="AD8" s="37">
        <v>76.099999999999994</v>
      </c>
      <c r="AE8" s="37">
        <v>85.7</v>
      </c>
      <c r="AF8" s="37">
        <v>80.5</v>
      </c>
      <c r="AG8" s="37">
        <v>92.6</v>
      </c>
      <c r="AH8" s="37">
        <v>89.3</v>
      </c>
      <c r="AI8" s="37">
        <v>89.6</v>
      </c>
      <c r="AJ8" s="37">
        <v>94.9</v>
      </c>
      <c r="AK8" s="37">
        <v>99.6</v>
      </c>
      <c r="AL8" s="37">
        <v>102.6</v>
      </c>
      <c r="AM8" s="37">
        <v>97.7</v>
      </c>
      <c r="AN8" s="37">
        <v>99.6</v>
      </c>
      <c r="AO8" s="37">
        <v>97.2</v>
      </c>
      <c r="AP8" s="37">
        <v>100.1</v>
      </c>
      <c r="AQ8" s="37">
        <v>116.9</v>
      </c>
      <c r="AR8" s="37">
        <v>120.8</v>
      </c>
      <c r="AS8" s="37">
        <v>121.9</v>
      </c>
      <c r="AT8" s="37">
        <v>109.3</v>
      </c>
      <c r="AU8" s="37">
        <v>105.3</v>
      </c>
    </row>
    <row r="9" spans="1:47" x14ac:dyDescent="0.2">
      <c r="A9" s="111"/>
      <c r="B9" s="32" t="s">
        <v>9</v>
      </c>
      <c r="C9" s="32" t="s">
        <v>9</v>
      </c>
      <c r="D9" s="36" t="s">
        <v>31</v>
      </c>
      <c r="E9" s="36" t="s">
        <v>31</v>
      </c>
      <c r="F9" s="36" t="s">
        <v>31</v>
      </c>
      <c r="G9" s="36" t="s">
        <v>31</v>
      </c>
      <c r="H9" s="36" t="s">
        <v>31</v>
      </c>
      <c r="I9" s="36" t="s">
        <v>31</v>
      </c>
      <c r="J9" s="36" t="s">
        <v>31</v>
      </c>
      <c r="K9" s="36" t="s">
        <v>31</v>
      </c>
      <c r="L9" s="36" t="s">
        <v>31</v>
      </c>
      <c r="M9" s="36" t="s">
        <v>31</v>
      </c>
      <c r="N9" s="36" t="s">
        <v>31</v>
      </c>
      <c r="O9" s="36" t="s">
        <v>31</v>
      </c>
      <c r="P9" s="36" t="s">
        <v>31</v>
      </c>
      <c r="Q9" s="36" t="s">
        <v>31</v>
      </c>
      <c r="R9" s="36" t="s">
        <v>31</v>
      </c>
      <c r="S9" s="36" t="s">
        <v>31</v>
      </c>
      <c r="T9" s="36" t="s">
        <v>31</v>
      </c>
      <c r="U9" s="36" t="s">
        <v>31</v>
      </c>
      <c r="V9" s="36" t="s">
        <v>31</v>
      </c>
      <c r="W9" s="36" t="s">
        <v>31</v>
      </c>
      <c r="X9" s="36" t="s">
        <v>31</v>
      </c>
      <c r="Y9" s="36" t="s">
        <v>31</v>
      </c>
      <c r="Z9" s="36">
        <v>61.2</v>
      </c>
      <c r="AA9" s="36">
        <v>49.2</v>
      </c>
      <c r="AB9" s="36">
        <v>62.8</v>
      </c>
      <c r="AC9" s="36">
        <v>53.3</v>
      </c>
      <c r="AD9" s="36">
        <v>61.6</v>
      </c>
      <c r="AE9" s="36">
        <v>66</v>
      </c>
      <c r="AF9" s="36">
        <v>68</v>
      </c>
      <c r="AG9" s="36">
        <v>71.2</v>
      </c>
      <c r="AH9" s="36">
        <v>68.5</v>
      </c>
      <c r="AI9" s="36">
        <v>79</v>
      </c>
      <c r="AJ9" s="36">
        <v>78.2</v>
      </c>
      <c r="AK9" s="36">
        <v>99.1</v>
      </c>
      <c r="AL9" s="36">
        <v>83.1</v>
      </c>
      <c r="AM9" s="36">
        <v>83.2</v>
      </c>
      <c r="AN9" s="36">
        <v>82.2</v>
      </c>
      <c r="AO9" s="36">
        <v>99.5</v>
      </c>
      <c r="AP9" s="36">
        <v>96.4</v>
      </c>
      <c r="AQ9" s="36">
        <v>107.2</v>
      </c>
      <c r="AR9" s="36">
        <v>109.6</v>
      </c>
      <c r="AS9" s="36">
        <v>122</v>
      </c>
      <c r="AT9" s="36">
        <v>104.3</v>
      </c>
      <c r="AU9" s="36">
        <v>115.3</v>
      </c>
    </row>
    <row r="10" spans="1:47" x14ac:dyDescent="0.2">
      <c r="A10" s="111"/>
      <c r="B10" s="32" t="s">
        <v>10</v>
      </c>
      <c r="C10" s="32" t="s">
        <v>10</v>
      </c>
      <c r="D10" s="37">
        <v>20.100000000000001</v>
      </c>
      <c r="E10" s="37">
        <v>20.8</v>
      </c>
      <c r="F10" s="37">
        <v>20.8</v>
      </c>
      <c r="G10" s="37">
        <v>20.8</v>
      </c>
      <c r="H10" s="37">
        <v>26</v>
      </c>
      <c r="I10" s="37">
        <v>25.9</v>
      </c>
      <c r="J10" s="37">
        <v>24.4</v>
      </c>
      <c r="K10" s="37">
        <v>28.9</v>
      </c>
      <c r="L10" s="37">
        <v>36.700000000000003</v>
      </c>
      <c r="M10" s="37">
        <v>33.299999999999997</v>
      </c>
      <c r="N10" s="37">
        <v>35.200000000000003</v>
      </c>
      <c r="O10" s="37">
        <v>33.1</v>
      </c>
      <c r="P10" s="37">
        <v>37.700000000000003</v>
      </c>
      <c r="Q10" s="37">
        <v>40.299999999999997</v>
      </c>
      <c r="R10" s="37">
        <v>40.799999999999997</v>
      </c>
      <c r="S10" s="37">
        <v>45.1</v>
      </c>
      <c r="T10" s="37">
        <v>50.2</v>
      </c>
      <c r="U10" s="37">
        <v>47.2</v>
      </c>
      <c r="V10" s="37">
        <v>57.7</v>
      </c>
      <c r="W10" s="37">
        <v>57.4</v>
      </c>
      <c r="X10" s="37">
        <v>57</v>
      </c>
      <c r="Y10" s="37">
        <v>59.9</v>
      </c>
      <c r="Z10" s="37">
        <v>59</v>
      </c>
      <c r="AA10" s="37">
        <v>59.7</v>
      </c>
      <c r="AB10" s="37">
        <v>70.8</v>
      </c>
      <c r="AC10" s="37">
        <v>64.900000000000006</v>
      </c>
      <c r="AD10" s="37">
        <v>70.7</v>
      </c>
      <c r="AE10" s="37">
        <v>74</v>
      </c>
      <c r="AF10" s="37">
        <v>64.2</v>
      </c>
      <c r="AG10" s="37">
        <v>73.400000000000006</v>
      </c>
      <c r="AH10" s="37">
        <v>71.099999999999994</v>
      </c>
      <c r="AI10" s="37">
        <v>70.3</v>
      </c>
      <c r="AJ10" s="37">
        <v>72.2</v>
      </c>
      <c r="AK10" s="37">
        <v>72.599999999999994</v>
      </c>
      <c r="AL10" s="37">
        <v>75.3</v>
      </c>
      <c r="AM10" s="37">
        <v>78.7</v>
      </c>
      <c r="AN10" s="37">
        <v>74.599999999999994</v>
      </c>
      <c r="AO10" s="37">
        <v>79.099999999999994</v>
      </c>
      <c r="AP10" s="37">
        <v>78</v>
      </c>
      <c r="AQ10" s="37">
        <v>84.7</v>
      </c>
      <c r="AR10" s="37">
        <v>80.2</v>
      </c>
      <c r="AS10" s="37">
        <v>88</v>
      </c>
      <c r="AT10" s="37">
        <v>82.4</v>
      </c>
      <c r="AU10" s="37">
        <v>88.8</v>
      </c>
    </row>
    <row r="11" spans="1:47" x14ac:dyDescent="0.2">
      <c r="A11" s="111"/>
      <c r="B11" s="32" t="s">
        <v>11</v>
      </c>
      <c r="C11" s="32" t="s">
        <v>11</v>
      </c>
      <c r="D11" s="36">
        <v>134.9</v>
      </c>
      <c r="E11" s="36">
        <v>126.8</v>
      </c>
      <c r="F11" s="36">
        <v>116.5</v>
      </c>
      <c r="G11" s="36">
        <v>117.8</v>
      </c>
      <c r="H11" s="36">
        <v>114.3</v>
      </c>
      <c r="I11" s="36">
        <v>114.7</v>
      </c>
      <c r="J11" s="36">
        <v>105.2</v>
      </c>
      <c r="K11" s="36">
        <v>115.1</v>
      </c>
      <c r="L11" s="36">
        <v>120.7</v>
      </c>
      <c r="M11" s="36">
        <v>118.9</v>
      </c>
      <c r="N11" s="36">
        <v>114.9</v>
      </c>
      <c r="O11" s="36">
        <v>112.9</v>
      </c>
      <c r="P11" s="36">
        <v>117.3</v>
      </c>
      <c r="Q11" s="36">
        <v>113</v>
      </c>
      <c r="R11" s="36">
        <v>110.9</v>
      </c>
      <c r="S11" s="36">
        <v>125.5</v>
      </c>
      <c r="T11" s="36">
        <v>113.1</v>
      </c>
      <c r="U11" s="36">
        <v>119.2</v>
      </c>
      <c r="V11" s="36">
        <v>128.6</v>
      </c>
      <c r="W11" s="36">
        <v>128.30000000000001</v>
      </c>
      <c r="X11" s="36">
        <v>126.5</v>
      </c>
      <c r="Y11" s="36">
        <v>129.1</v>
      </c>
      <c r="Z11" s="36">
        <v>119.8</v>
      </c>
      <c r="AA11" s="36">
        <v>123.8</v>
      </c>
      <c r="AB11" s="36">
        <v>99.8</v>
      </c>
      <c r="AC11" s="36">
        <v>106.8</v>
      </c>
      <c r="AD11" s="36">
        <v>105.9</v>
      </c>
      <c r="AE11" s="36">
        <v>103.4</v>
      </c>
      <c r="AF11" s="36">
        <v>109</v>
      </c>
      <c r="AG11" s="36">
        <v>109.4</v>
      </c>
      <c r="AH11" s="36">
        <v>109.4</v>
      </c>
      <c r="AI11" s="36">
        <v>108</v>
      </c>
      <c r="AJ11" s="36">
        <v>109.4</v>
      </c>
      <c r="AK11" s="36">
        <v>107.1</v>
      </c>
      <c r="AL11" s="36">
        <v>112.2</v>
      </c>
      <c r="AM11" s="36">
        <v>104.2</v>
      </c>
      <c r="AN11" s="36">
        <v>97.6</v>
      </c>
      <c r="AO11" s="36">
        <v>98.2</v>
      </c>
      <c r="AP11" s="36">
        <v>100.8</v>
      </c>
      <c r="AQ11" s="36">
        <v>105.6</v>
      </c>
      <c r="AR11" s="36">
        <v>103.1</v>
      </c>
      <c r="AS11" s="36">
        <v>99.5</v>
      </c>
      <c r="AT11" s="36">
        <v>98.3</v>
      </c>
      <c r="AU11" s="36">
        <v>97.3</v>
      </c>
    </row>
    <row r="12" spans="1:47" x14ac:dyDescent="0.2">
      <c r="A12" s="111"/>
      <c r="B12" s="33" t="s">
        <v>12</v>
      </c>
      <c r="C12" s="33" t="s">
        <v>12</v>
      </c>
      <c r="D12" s="37">
        <v>60</v>
      </c>
      <c r="E12" s="37">
        <v>58.7</v>
      </c>
      <c r="F12" s="37">
        <v>62.3</v>
      </c>
      <c r="G12" s="37">
        <v>64</v>
      </c>
      <c r="H12" s="37">
        <v>63.2</v>
      </c>
      <c r="I12" s="37">
        <v>61.5</v>
      </c>
      <c r="J12" s="37">
        <v>63</v>
      </c>
      <c r="K12" s="37">
        <v>67.5</v>
      </c>
      <c r="L12" s="37">
        <v>68.2</v>
      </c>
      <c r="M12" s="37">
        <v>69</v>
      </c>
      <c r="N12" s="37">
        <v>66.7</v>
      </c>
      <c r="O12" s="37">
        <v>72</v>
      </c>
      <c r="P12" s="37">
        <v>70.900000000000006</v>
      </c>
      <c r="Q12" s="37">
        <v>68.900000000000006</v>
      </c>
      <c r="R12" s="37">
        <v>75.7</v>
      </c>
      <c r="S12" s="37">
        <v>73.2</v>
      </c>
      <c r="T12" s="37">
        <v>74.400000000000006</v>
      </c>
      <c r="U12" s="37">
        <v>74.5</v>
      </c>
      <c r="V12" s="37">
        <v>76.5</v>
      </c>
      <c r="W12" s="37">
        <v>76.3</v>
      </c>
      <c r="X12" s="37">
        <v>73.599999999999994</v>
      </c>
      <c r="Y12" s="37">
        <v>76.900000000000006</v>
      </c>
      <c r="Z12" s="37">
        <v>79.5</v>
      </c>
      <c r="AA12" s="37">
        <v>71</v>
      </c>
      <c r="AB12" s="37">
        <v>76.7</v>
      </c>
      <c r="AC12" s="37">
        <v>77.7</v>
      </c>
      <c r="AD12" s="37">
        <v>85.2</v>
      </c>
      <c r="AE12" s="37">
        <v>83</v>
      </c>
      <c r="AF12" s="37">
        <v>84.1</v>
      </c>
      <c r="AG12" s="37">
        <v>88.6</v>
      </c>
      <c r="AH12" s="37">
        <v>89.3</v>
      </c>
      <c r="AI12" s="37">
        <v>91.3</v>
      </c>
      <c r="AJ12" s="37">
        <v>90.5</v>
      </c>
      <c r="AK12" s="37">
        <v>88.9</v>
      </c>
      <c r="AL12" s="37">
        <v>91.1</v>
      </c>
      <c r="AM12" s="37">
        <v>86.2</v>
      </c>
      <c r="AN12" s="37">
        <v>88</v>
      </c>
      <c r="AO12" s="37">
        <v>86.6</v>
      </c>
      <c r="AP12" s="37">
        <v>87.9</v>
      </c>
      <c r="AQ12" s="37">
        <v>91.7</v>
      </c>
      <c r="AR12" s="37">
        <v>90</v>
      </c>
      <c r="AS12" s="37">
        <v>94.1</v>
      </c>
      <c r="AT12" s="37">
        <v>96.9</v>
      </c>
      <c r="AU12" s="37">
        <v>92.9</v>
      </c>
    </row>
    <row r="13" spans="1:47" x14ac:dyDescent="0.2">
      <c r="A13" s="111"/>
      <c r="B13" s="32" t="s">
        <v>13</v>
      </c>
      <c r="C13" s="32" t="s">
        <v>13</v>
      </c>
      <c r="D13" s="36">
        <v>224</v>
      </c>
      <c r="E13" s="36">
        <v>228.1</v>
      </c>
      <c r="F13" s="36">
        <v>204.5</v>
      </c>
      <c r="G13" s="36">
        <v>242.3</v>
      </c>
      <c r="H13" s="36">
        <v>270.2</v>
      </c>
      <c r="I13" s="36">
        <v>275.39999999999998</v>
      </c>
      <c r="J13" s="36">
        <v>205.2</v>
      </c>
      <c r="K13" s="36">
        <v>214.3</v>
      </c>
      <c r="L13" s="36">
        <v>266.39999999999998</v>
      </c>
      <c r="M13" s="36">
        <v>261.7</v>
      </c>
      <c r="N13" s="36">
        <v>240.8</v>
      </c>
      <c r="O13" s="36">
        <v>284.3</v>
      </c>
      <c r="P13" s="36">
        <v>255.2</v>
      </c>
      <c r="Q13" s="36">
        <v>248.5</v>
      </c>
      <c r="R13" s="36">
        <v>293.3</v>
      </c>
      <c r="S13" s="36">
        <v>301</v>
      </c>
      <c r="T13" s="36">
        <v>237.5</v>
      </c>
      <c r="U13" s="36">
        <v>236.4</v>
      </c>
      <c r="V13" s="36">
        <v>263.3</v>
      </c>
      <c r="W13" s="36">
        <v>269</v>
      </c>
      <c r="X13" s="36">
        <v>259.2</v>
      </c>
      <c r="Y13" s="36">
        <v>300.39999999999998</v>
      </c>
      <c r="Z13" s="36">
        <v>255.1</v>
      </c>
      <c r="AA13" s="36">
        <v>262.10000000000002</v>
      </c>
      <c r="AB13" s="36">
        <v>270.7</v>
      </c>
      <c r="AC13" s="36">
        <v>274.39999999999998</v>
      </c>
      <c r="AD13" s="36">
        <v>278.39999999999998</v>
      </c>
      <c r="AE13" s="36">
        <v>262.5</v>
      </c>
      <c r="AF13" s="36">
        <v>268.3</v>
      </c>
      <c r="AG13" s="36">
        <v>277.2</v>
      </c>
      <c r="AH13" s="36">
        <v>288.10000000000002</v>
      </c>
      <c r="AI13" s="36">
        <v>281.8</v>
      </c>
      <c r="AJ13" s="36">
        <v>263.2</v>
      </c>
      <c r="AK13" s="36">
        <v>288.3</v>
      </c>
      <c r="AL13" s="36">
        <v>302.39999999999998</v>
      </c>
      <c r="AM13" s="36">
        <v>262.8</v>
      </c>
      <c r="AN13" s="36">
        <v>237.9</v>
      </c>
      <c r="AO13" s="36">
        <v>241.6</v>
      </c>
      <c r="AP13" s="36">
        <v>230.5</v>
      </c>
      <c r="AQ13" s="36">
        <v>246.3</v>
      </c>
      <c r="AR13" s="36">
        <v>219.8</v>
      </c>
      <c r="AS13" s="36">
        <v>237.9</v>
      </c>
      <c r="AT13" s="36">
        <v>227.8</v>
      </c>
      <c r="AU13" s="36">
        <v>224.4</v>
      </c>
    </row>
    <row r="14" spans="1:47" x14ac:dyDescent="0.2">
      <c r="A14" s="111"/>
      <c r="B14" s="32" t="s">
        <v>14</v>
      </c>
      <c r="C14" s="32" t="s">
        <v>14</v>
      </c>
      <c r="D14" s="37">
        <v>95.2</v>
      </c>
      <c r="E14" s="37">
        <v>96.7</v>
      </c>
      <c r="F14" s="37">
        <v>97.7</v>
      </c>
      <c r="G14" s="37">
        <v>98.7</v>
      </c>
      <c r="H14" s="37">
        <v>101.3</v>
      </c>
      <c r="I14" s="37">
        <v>100.4</v>
      </c>
      <c r="J14" s="37">
        <v>98.5</v>
      </c>
      <c r="K14" s="37">
        <v>103.2</v>
      </c>
      <c r="L14" s="37">
        <v>96.4</v>
      </c>
      <c r="M14" s="37">
        <v>103.3</v>
      </c>
      <c r="N14" s="37">
        <v>92.1</v>
      </c>
      <c r="O14" s="37">
        <v>90.3</v>
      </c>
      <c r="P14" s="37">
        <v>88.2</v>
      </c>
      <c r="Q14" s="37">
        <v>86.5</v>
      </c>
      <c r="R14" s="37">
        <v>83.5</v>
      </c>
      <c r="S14" s="37">
        <v>90.3</v>
      </c>
      <c r="T14" s="37">
        <v>90.3</v>
      </c>
      <c r="U14" s="37">
        <v>96.9</v>
      </c>
      <c r="V14" s="37">
        <v>96.9</v>
      </c>
      <c r="W14" s="37">
        <v>91.7</v>
      </c>
      <c r="X14" s="37">
        <v>92.9</v>
      </c>
      <c r="Y14" s="37">
        <v>94.5</v>
      </c>
      <c r="Z14" s="37">
        <v>90.4</v>
      </c>
      <c r="AA14" s="37">
        <v>88.1</v>
      </c>
      <c r="AB14" s="37">
        <v>87</v>
      </c>
      <c r="AC14" s="37">
        <v>98.5</v>
      </c>
      <c r="AD14" s="37">
        <v>94.1</v>
      </c>
      <c r="AE14" s="37">
        <v>104.7</v>
      </c>
      <c r="AF14" s="37">
        <v>103.5</v>
      </c>
      <c r="AG14" s="37">
        <v>96.3</v>
      </c>
      <c r="AH14" s="37">
        <v>113.4</v>
      </c>
      <c r="AI14" s="37">
        <v>106.7</v>
      </c>
      <c r="AJ14" s="37">
        <v>106.6</v>
      </c>
      <c r="AK14" s="37">
        <v>109</v>
      </c>
      <c r="AL14" s="37">
        <v>120.9</v>
      </c>
      <c r="AM14" s="37">
        <v>108</v>
      </c>
      <c r="AN14" s="37">
        <v>128.9</v>
      </c>
      <c r="AO14" s="37">
        <v>113.9</v>
      </c>
      <c r="AP14" s="37">
        <v>115</v>
      </c>
      <c r="AQ14" s="37">
        <v>105</v>
      </c>
      <c r="AR14" s="37">
        <v>70.5</v>
      </c>
      <c r="AS14" s="37">
        <v>94</v>
      </c>
      <c r="AT14" s="37">
        <v>80.900000000000006</v>
      </c>
      <c r="AU14" s="37">
        <v>78.900000000000006</v>
      </c>
    </row>
    <row r="15" spans="1:47" x14ac:dyDescent="0.2">
      <c r="A15" s="111"/>
      <c r="B15" s="32" t="s">
        <v>15</v>
      </c>
      <c r="C15" s="32" t="s">
        <v>15</v>
      </c>
      <c r="D15" s="36">
        <v>46.5</v>
      </c>
      <c r="E15" s="36">
        <v>44</v>
      </c>
      <c r="F15" s="36">
        <v>41.5</v>
      </c>
      <c r="G15" s="36">
        <v>46.1</v>
      </c>
      <c r="H15" s="36">
        <v>51.4</v>
      </c>
      <c r="I15" s="36">
        <v>63.1</v>
      </c>
      <c r="J15" s="36">
        <v>68.099999999999994</v>
      </c>
      <c r="K15" s="36">
        <v>72</v>
      </c>
      <c r="L15" s="36">
        <v>76.599999999999994</v>
      </c>
      <c r="M15" s="36">
        <v>80.3</v>
      </c>
      <c r="N15" s="36">
        <v>79.400000000000006</v>
      </c>
      <c r="O15" s="36">
        <v>81.599999999999994</v>
      </c>
      <c r="P15" s="36">
        <v>85.4</v>
      </c>
      <c r="Q15" s="36">
        <v>56.7</v>
      </c>
      <c r="R15" s="36">
        <v>63.1</v>
      </c>
      <c r="S15" s="36">
        <v>62.8</v>
      </c>
      <c r="T15" s="36">
        <v>68.2</v>
      </c>
      <c r="U15" s="36">
        <v>67.5</v>
      </c>
      <c r="V15" s="36">
        <v>69.5</v>
      </c>
      <c r="W15" s="36">
        <v>66.5</v>
      </c>
      <c r="X15" s="36">
        <v>72.099999999999994</v>
      </c>
      <c r="Y15" s="36">
        <v>77.7</v>
      </c>
      <c r="Z15" s="36">
        <v>79.900000000000006</v>
      </c>
      <c r="AA15" s="36">
        <v>78.099999999999994</v>
      </c>
      <c r="AB15" s="36">
        <v>79.2</v>
      </c>
      <c r="AC15" s="36">
        <v>70.099999999999994</v>
      </c>
      <c r="AD15" s="36">
        <v>75</v>
      </c>
      <c r="AE15" s="36">
        <v>71.400000000000006</v>
      </c>
      <c r="AF15" s="36">
        <v>75.7</v>
      </c>
      <c r="AG15" s="36">
        <v>71.8</v>
      </c>
      <c r="AH15" s="36">
        <v>71.400000000000006</v>
      </c>
      <c r="AI15" s="36">
        <v>80.5</v>
      </c>
      <c r="AJ15" s="36">
        <v>80.099999999999994</v>
      </c>
      <c r="AK15" s="36">
        <v>78.599999999999994</v>
      </c>
      <c r="AL15" s="36">
        <v>75</v>
      </c>
      <c r="AM15" s="36">
        <v>71.599999999999994</v>
      </c>
      <c r="AN15" s="36">
        <v>80</v>
      </c>
      <c r="AO15" s="36">
        <v>82.2</v>
      </c>
      <c r="AP15" s="36">
        <v>88.1</v>
      </c>
      <c r="AQ15" s="36">
        <v>87.2</v>
      </c>
      <c r="AR15" s="36">
        <v>91.5</v>
      </c>
      <c r="AS15" s="36">
        <v>96.1</v>
      </c>
      <c r="AT15" s="36">
        <v>97.1</v>
      </c>
      <c r="AU15" s="36">
        <v>93.9</v>
      </c>
    </row>
    <row r="16" spans="1:47" x14ac:dyDescent="0.2">
      <c r="A16" s="111"/>
      <c r="B16" s="32" t="s">
        <v>16</v>
      </c>
      <c r="C16" s="32" t="s">
        <v>16</v>
      </c>
      <c r="D16" s="37">
        <v>172.4</v>
      </c>
      <c r="E16" s="37">
        <v>159</v>
      </c>
      <c r="F16" s="37">
        <v>146.6</v>
      </c>
      <c r="G16" s="37">
        <v>155</v>
      </c>
      <c r="H16" s="37">
        <v>162.1</v>
      </c>
      <c r="I16" s="37">
        <v>167.4</v>
      </c>
      <c r="J16" s="37">
        <v>156.1</v>
      </c>
      <c r="K16" s="37">
        <v>152.1</v>
      </c>
      <c r="L16" s="37">
        <v>155.9</v>
      </c>
      <c r="M16" s="37">
        <v>161.80000000000001</v>
      </c>
      <c r="N16" s="37">
        <v>169.9</v>
      </c>
      <c r="O16" s="37">
        <v>167.4</v>
      </c>
      <c r="P16" s="37">
        <v>172.7</v>
      </c>
      <c r="Q16" s="37">
        <v>172.6</v>
      </c>
      <c r="R16" s="37">
        <v>173.4</v>
      </c>
      <c r="S16" s="37">
        <v>171.7</v>
      </c>
      <c r="T16" s="37">
        <v>172.1</v>
      </c>
      <c r="U16" s="37">
        <v>173.5</v>
      </c>
      <c r="V16" s="37">
        <v>175.7</v>
      </c>
      <c r="W16" s="37">
        <v>176.9</v>
      </c>
      <c r="X16" s="37">
        <v>172.2</v>
      </c>
      <c r="Y16" s="37">
        <v>181.1</v>
      </c>
      <c r="Z16" s="37">
        <v>188.2</v>
      </c>
      <c r="AA16" s="37">
        <v>161.19999999999999</v>
      </c>
      <c r="AB16" s="37">
        <v>174</v>
      </c>
      <c r="AC16" s="37">
        <v>177.8</v>
      </c>
      <c r="AD16" s="37">
        <v>178.5</v>
      </c>
      <c r="AE16" s="37">
        <v>178.1</v>
      </c>
      <c r="AF16" s="37">
        <v>174.4</v>
      </c>
      <c r="AG16" s="37">
        <v>184.8</v>
      </c>
      <c r="AH16" s="37">
        <v>196.8</v>
      </c>
      <c r="AI16" s="37">
        <v>160.4</v>
      </c>
      <c r="AJ16" s="37">
        <v>144.69999999999999</v>
      </c>
      <c r="AK16" s="37">
        <v>174.3</v>
      </c>
      <c r="AL16" s="37">
        <v>197.4</v>
      </c>
      <c r="AM16" s="37">
        <v>183.4</v>
      </c>
      <c r="AN16" s="37">
        <v>160.19999999999999</v>
      </c>
      <c r="AO16" s="37">
        <v>157.69999999999999</v>
      </c>
      <c r="AP16" s="37">
        <v>153.30000000000001</v>
      </c>
      <c r="AQ16" s="37">
        <v>174.8</v>
      </c>
      <c r="AR16" s="37">
        <v>148.1</v>
      </c>
      <c r="AS16" s="37">
        <v>144.4</v>
      </c>
      <c r="AT16" s="37">
        <v>133.80000000000001</v>
      </c>
      <c r="AU16" s="37">
        <v>128.9</v>
      </c>
    </row>
    <row r="17" spans="1:47" x14ac:dyDescent="0.2">
      <c r="A17" s="111"/>
      <c r="B17" s="32" t="s">
        <v>17</v>
      </c>
      <c r="C17" s="32" t="s">
        <v>17</v>
      </c>
      <c r="D17" s="36" t="s">
        <v>31</v>
      </c>
      <c r="E17" s="36" t="s">
        <v>31</v>
      </c>
      <c r="F17" s="36" t="s">
        <v>31</v>
      </c>
      <c r="G17" s="36" t="s">
        <v>31</v>
      </c>
      <c r="H17" s="36" t="s">
        <v>31</v>
      </c>
      <c r="I17" s="36" t="s">
        <v>31</v>
      </c>
      <c r="J17" s="36" t="s">
        <v>31</v>
      </c>
      <c r="K17" s="36" t="s">
        <v>31</v>
      </c>
      <c r="L17" s="36" t="s">
        <v>31</v>
      </c>
      <c r="M17" s="36" t="s">
        <v>31</v>
      </c>
      <c r="N17" s="36" t="s">
        <v>31</v>
      </c>
      <c r="O17" s="36" t="s">
        <v>31</v>
      </c>
      <c r="P17" s="36" t="s">
        <v>31</v>
      </c>
      <c r="Q17" s="36" t="s">
        <v>31</v>
      </c>
      <c r="R17" s="36" t="s">
        <v>31</v>
      </c>
      <c r="S17" s="36" t="s">
        <v>31</v>
      </c>
      <c r="T17" s="36" t="s">
        <v>31</v>
      </c>
      <c r="U17" s="36" t="s">
        <v>31</v>
      </c>
      <c r="V17" s="36" t="s">
        <v>31</v>
      </c>
      <c r="W17" s="36" t="s">
        <v>31</v>
      </c>
      <c r="X17" s="36" t="s">
        <v>31</v>
      </c>
      <c r="Y17" s="36" t="s">
        <v>31</v>
      </c>
      <c r="Z17" s="36">
        <v>82.6</v>
      </c>
      <c r="AA17" s="36">
        <v>80.099999999999994</v>
      </c>
      <c r="AB17" s="36">
        <v>81.900000000000006</v>
      </c>
      <c r="AC17" s="36">
        <v>69.8</v>
      </c>
      <c r="AD17" s="36">
        <v>98.9</v>
      </c>
      <c r="AE17" s="36">
        <v>78.400000000000006</v>
      </c>
      <c r="AF17" s="36">
        <v>71.7</v>
      </c>
      <c r="AG17" s="36">
        <v>80.2</v>
      </c>
      <c r="AH17" s="36">
        <v>71.599999999999994</v>
      </c>
      <c r="AI17" s="36">
        <v>96.6</v>
      </c>
      <c r="AJ17" s="36">
        <v>95</v>
      </c>
      <c r="AK17" s="36">
        <v>112.9</v>
      </c>
      <c r="AL17" s="36">
        <v>109</v>
      </c>
      <c r="AM17" s="36">
        <v>107.9</v>
      </c>
      <c r="AN17" s="36">
        <v>104.9</v>
      </c>
      <c r="AO17" s="36">
        <v>105.3</v>
      </c>
      <c r="AP17" s="36">
        <v>105.9</v>
      </c>
      <c r="AQ17" s="36">
        <v>105.3</v>
      </c>
      <c r="AR17" s="36">
        <v>106.7</v>
      </c>
      <c r="AS17" s="36">
        <v>112.4</v>
      </c>
      <c r="AT17" s="36">
        <v>109.6</v>
      </c>
      <c r="AU17" s="36">
        <v>113</v>
      </c>
    </row>
    <row r="18" spans="1:47" x14ac:dyDescent="0.2">
      <c r="A18" s="111"/>
      <c r="B18" s="32" t="s">
        <v>18</v>
      </c>
      <c r="C18" s="32" t="s">
        <v>18</v>
      </c>
      <c r="D18" s="37" t="s">
        <v>31</v>
      </c>
      <c r="E18" s="37" t="s">
        <v>31</v>
      </c>
      <c r="F18" s="37" t="s">
        <v>31</v>
      </c>
      <c r="G18" s="37" t="s">
        <v>31</v>
      </c>
      <c r="H18" s="37" t="s">
        <v>31</v>
      </c>
      <c r="I18" s="37" t="s">
        <v>31</v>
      </c>
      <c r="J18" s="37" t="s">
        <v>31</v>
      </c>
      <c r="K18" s="37" t="s">
        <v>31</v>
      </c>
      <c r="L18" s="37" t="s">
        <v>31</v>
      </c>
      <c r="M18" s="37" t="s">
        <v>31</v>
      </c>
      <c r="N18" s="37" t="s">
        <v>31</v>
      </c>
      <c r="O18" s="37" t="s">
        <v>31</v>
      </c>
      <c r="P18" s="37" t="s">
        <v>31</v>
      </c>
      <c r="Q18" s="37" t="s">
        <v>31</v>
      </c>
      <c r="R18" s="37" t="s">
        <v>31</v>
      </c>
      <c r="S18" s="37" t="s">
        <v>31</v>
      </c>
      <c r="T18" s="37" t="s">
        <v>31</v>
      </c>
      <c r="U18" s="37" t="s">
        <v>31</v>
      </c>
      <c r="V18" s="37" t="s">
        <v>31</v>
      </c>
      <c r="W18" s="37" t="s">
        <v>31</v>
      </c>
      <c r="X18" s="37" t="s">
        <v>31</v>
      </c>
      <c r="Y18" s="37" t="s">
        <v>31</v>
      </c>
      <c r="Z18" s="37">
        <v>66.900000000000006</v>
      </c>
      <c r="AA18" s="37">
        <v>72.5</v>
      </c>
      <c r="AB18" s="37">
        <v>70.099999999999994</v>
      </c>
      <c r="AC18" s="37">
        <v>69.900000000000006</v>
      </c>
      <c r="AD18" s="37">
        <v>80.7</v>
      </c>
      <c r="AE18" s="37">
        <v>80.900000000000006</v>
      </c>
      <c r="AF18" s="37">
        <v>90.7</v>
      </c>
      <c r="AG18" s="37">
        <v>96</v>
      </c>
      <c r="AH18" s="37">
        <v>93.6</v>
      </c>
      <c r="AI18" s="37">
        <v>93.7</v>
      </c>
      <c r="AJ18" s="37">
        <v>89.4</v>
      </c>
      <c r="AK18" s="37">
        <v>117.7</v>
      </c>
      <c r="AL18" s="37">
        <v>106.6</v>
      </c>
      <c r="AM18" s="37">
        <v>116</v>
      </c>
      <c r="AN18" s="37">
        <v>87</v>
      </c>
      <c r="AO18" s="37">
        <v>96.8</v>
      </c>
      <c r="AP18" s="37">
        <v>100.1</v>
      </c>
      <c r="AQ18" s="37">
        <v>106.8</v>
      </c>
      <c r="AR18" s="37">
        <v>94.9</v>
      </c>
      <c r="AS18" s="37">
        <v>109.5</v>
      </c>
      <c r="AT18" s="37">
        <v>112</v>
      </c>
      <c r="AU18" s="37">
        <v>109</v>
      </c>
    </row>
    <row r="19" spans="1:47" x14ac:dyDescent="0.2">
      <c r="A19" s="111"/>
      <c r="B19" s="32" t="s">
        <v>19</v>
      </c>
      <c r="C19" s="32" t="s">
        <v>19</v>
      </c>
      <c r="D19" s="36" t="s">
        <v>31</v>
      </c>
      <c r="E19" s="36" t="s">
        <v>31</v>
      </c>
      <c r="F19" s="36" t="s">
        <v>31</v>
      </c>
      <c r="G19" s="36" t="s">
        <v>31</v>
      </c>
      <c r="H19" s="36" t="s">
        <v>31</v>
      </c>
      <c r="I19" s="36" t="s">
        <v>31</v>
      </c>
      <c r="J19" s="36" t="s">
        <v>31</v>
      </c>
      <c r="K19" s="36" t="s">
        <v>31</v>
      </c>
      <c r="L19" s="36" t="s">
        <v>31</v>
      </c>
      <c r="M19" s="36" t="s">
        <v>31</v>
      </c>
      <c r="N19" s="36" t="s">
        <v>31</v>
      </c>
      <c r="O19" s="36" t="s">
        <v>31</v>
      </c>
      <c r="P19" s="36" t="s">
        <v>31</v>
      </c>
      <c r="Q19" s="36" t="s">
        <v>31</v>
      </c>
      <c r="R19" s="36" t="s">
        <v>31</v>
      </c>
      <c r="S19" s="36" t="s">
        <v>31</v>
      </c>
      <c r="T19" s="36" t="s">
        <v>31</v>
      </c>
      <c r="U19" s="36" t="s">
        <v>31</v>
      </c>
      <c r="V19" s="36" t="s">
        <v>31</v>
      </c>
      <c r="W19" s="36" t="s">
        <v>31</v>
      </c>
      <c r="X19" s="36" t="s">
        <v>31</v>
      </c>
      <c r="Y19" s="36" t="s">
        <v>31</v>
      </c>
      <c r="Z19" s="36" t="s">
        <v>31</v>
      </c>
      <c r="AA19" s="36" t="s">
        <v>31</v>
      </c>
      <c r="AB19" s="36" t="s">
        <v>31</v>
      </c>
      <c r="AC19" s="36" t="s">
        <v>31</v>
      </c>
      <c r="AD19" s="36" t="s">
        <v>31</v>
      </c>
      <c r="AE19" s="36" t="s">
        <v>31</v>
      </c>
      <c r="AF19" s="36" t="s">
        <v>31</v>
      </c>
      <c r="AG19" s="36" t="s">
        <v>31</v>
      </c>
      <c r="AH19" s="36">
        <v>82</v>
      </c>
      <c r="AI19" s="36">
        <v>88.5</v>
      </c>
      <c r="AJ19" s="36">
        <v>85.7</v>
      </c>
      <c r="AK19" s="36">
        <v>91.7</v>
      </c>
      <c r="AL19" s="36">
        <v>83.1</v>
      </c>
      <c r="AM19" s="36">
        <v>87.6</v>
      </c>
      <c r="AN19" s="36">
        <v>89.9</v>
      </c>
      <c r="AO19" s="36">
        <v>86.9</v>
      </c>
      <c r="AP19" s="36">
        <v>89</v>
      </c>
      <c r="AQ19" s="36">
        <v>79</v>
      </c>
      <c r="AR19" s="36">
        <v>110.1</v>
      </c>
      <c r="AS19" s="36">
        <v>109.3</v>
      </c>
      <c r="AT19" s="36">
        <v>107.8</v>
      </c>
      <c r="AU19" s="36">
        <v>107.4</v>
      </c>
    </row>
    <row r="20" spans="1:47" x14ac:dyDescent="0.2">
      <c r="A20" s="111"/>
      <c r="B20" s="32" t="s">
        <v>21</v>
      </c>
      <c r="C20" s="32" t="s">
        <v>21</v>
      </c>
      <c r="D20" s="37">
        <v>89.4</v>
      </c>
      <c r="E20" s="37">
        <v>78.3</v>
      </c>
      <c r="F20" s="37">
        <v>76.099999999999994</v>
      </c>
      <c r="G20" s="37">
        <v>84.5</v>
      </c>
      <c r="H20" s="37">
        <v>78.400000000000006</v>
      </c>
      <c r="I20" s="37">
        <v>74.400000000000006</v>
      </c>
      <c r="J20" s="37">
        <v>69.5</v>
      </c>
      <c r="K20" s="37">
        <v>83.3</v>
      </c>
      <c r="L20" s="37">
        <v>79.900000000000006</v>
      </c>
      <c r="M20" s="37">
        <v>86.9</v>
      </c>
      <c r="N20" s="37">
        <v>64.099999999999994</v>
      </c>
      <c r="O20" s="37">
        <v>75.7</v>
      </c>
      <c r="P20" s="37">
        <v>82.8</v>
      </c>
      <c r="Q20" s="37">
        <v>71</v>
      </c>
      <c r="R20" s="37">
        <v>70.8</v>
      </c>
      <c r="S20" s="37">
        <v>76.599999999999994</v>
      </c>
      <c r="T20" s="37">
        <v>84.7</v>
      </c>
      <c r="U20" s="37">
        <v>72.400000000000006</v>
      </c>
      <c r="V20" s="37">
        <v>79.8</v>
      </c>
      <c r="W20" s="37">
        <v>76.2</v>
      </c>
      <c r="X20" s="37">
        <v>75.099999999999994</v>
      </c>
      <c r="Y20" s="37">
        <v>64.5</v>
      </c>
      <c r="Z20" s="37">
        <v>80.5</v>
      </c>
      <c r="AA20" s="37">
        <v>79.8</v>
      </c>
      <c r="AB20" s="37">
        <v>74.099999999999994</v>
      </c>
      <c r="AC20" s="37">
        <v>69.400000000000006</v>
      </c>
      <c r="AD20" s="37">
        <v>85.2</v>
      </c>
      <c r="AE20" s="37">
        <v>75.900000000000006</v>
      </c>
      <c r="AF20" s="37">
        <v>67</v>
      </c>
      <c r="AG20" s="37">
        <v>95.8</v>
      </c>
      <c r="AH20" s="37">
        <v>98</v>
      </c>
      <c r="AI20" s="37">
        <v>101.2</v>
      </c>
      <c r="AJ20" s="37">
        <v>86.4</v>
      </c>
      <c r="AK20" s="37">
        <v>80.400000000000006</v>
      </c>
      <c r="AL20" s="37">
        <v>95.2</v>
      </c>
      <c r="AM20" s="37">
        <v>86.1</v>
      </c>
      <c r="AN20" s="37">
        <v>94.6</v>
      </c>
      <c r="AO20" s="37">
        <v>105.7</v>
      </c>
      <c r="AP20" s="37">
        <v>103.5</v>
      </c>
      <c r="AQ20" s="37">
        <v>88.4</v>
      </c>
      <c r="AR20" s="37">
        <v>78.400000000000006</v>
      </c>
      <c r="AS20" s="37">
        <v>83.2</v>
      </c>
      <c r="AT20" s="37">
        <v>77.3</v>
      </c>
      <c r="AU20" s="37">
        <v>86.3</v>
      </c>
    </row>
    <row r="21" spans="1:47" x14ac:dyDescent="0.2">
      <c r="A21" s="111"/>
      <c r="B21" s="32" t="s">
        <v>22</v>
      </c>
      <c r="C21" s="32" t="s">
        <v>22</v>
      </c>
      <c r="D21" s="36">
        <v>111.3</v>
      </c>
      <c r="E21" s="36">
        <v>93.9</v>
      </c>
      <c r="F21" s="36">
        <v>95.6</v>
      </c>
      <c r="G21" s="36">
        <v>105</v>
      </c>
      <c r="H21" s="36">
        <v>92.1</v>
      </c>
      <c r="I21" s="36">
        <v>110.9</v>
      </c>
      <c r="J21" s="36">
        <v>95.4</v>
      </c>
      <c r="K21" s="36">
        <v>98.5</v>
      </c>
      <c r="L21" s="36">
        <v>109.4</v>
      </c>
      <c r="M21" s="36">
        <v>118.6</v>
      </c>
      <c r="N21" s="36">
        <v>103.2</v>
      </c>
      <c r="O21" s="36">
        <v>120.7</v>
      </c>
      <c r="P21" s="36">
        <v>108.7</v>
      </c>
      <c r="Q21" s="36">
        <v>105</v>
      </c>
      <c r="R21" s="36">
        <v>118.3</v>
      </c>
      <c r="S21" s="36">
        <v>108</v>
      </c>
      <c r="T21" s="36">
        <v>116.2</v>
      </c>
      <c r="U21" s="36">
        <v>118.2</v>
      </c>
      <c r="V21" s="36">
        <v>119.1</v>
      </c>
      <c r="W21" s="36">
        <v>118.8</v>
      </c>
      <c r="X21" s="36">
        <v>123.4</v>
      </c>
      <c r="Y21" s="36">
        <v>129.69999999999999</v>
      </c>
      <c r="Z21" s="36">
        <v>112.4</v>
      </c>
      <c r="AA21" s="36">
        <v>131.9</v>
      </c>
      <c r="AB21" s="36">
        <v>127.1</v>
      </c>
      <c r="AC21" s="36">
        <v>134.30000000000001</v>
      </c>
      <c r="AD21" s="36">
        <v>129.30000000000001</v>
      </c>
      <c r="AE21" s="36">
        <v>137.69999999999999</v>
      </c>
      <c r="AF21" s="36">
        <v>135.9</v>
      </c>
      <c r="AG21" s="36">
        <v>130.80000000000001</v>
      </c>
      <c r="AH21" s="36">
        <v>138.4</v>
      </c>
      <c r="AI21" s="36">
        <v>133.19999999999999</v>
      </c>
      <c r="AJ21" s="36">
        <v>109.3</v>
      </c>
      <c r="AK21" s="36">
        <v>122.8</v>
      </c>
      <c r="AL21" s="36">
        <v>127.6</v>
      </c>
      <c r="AM21" s="36">
        <v>114.9</v>
      </c>
      <c r="AN21" s="36">
        <v>112.9</v>
      </c>
      <c r="AO21" s="36">
        <v>127.2</v>
      </c>
      <c r="AP21" s="36">
        <v>113.1</v>
      </c>
      <c r="AQ21" s="36">
        <v>126.1</v>
      </c>
      <c r="AR21" s="36">
        <v>113.6</v>
      </c>
      <c r="AS21" s="36">
        <v>129.4</v>
      </c>
      <c r="AT21" s="36">
        <v>119.8</v>
      </c>
      <c r="AU21" s="36">
        <v>107.7</v>
      </c>
    </row>
    <row r="22" spans="1:47" x14ac:dyDescent="0.2">
      <c r="A22" s="111"/>
      <c r="B22" s="32" t="s">
        <v>23</v>
      </c>
      <c r="C22" s="32" t="s">
        <v>23</v>
      </c>
      <c r="D22" s="37">
        <v>130.19999999999999</v>
      </c>
      <c r="E22" s="37">
        <v>122.1</v>
      </c>
      <c r="F22" s="37">
        <v>129.30000000000001</v>
      </c>
      <c r="G22" s="37">
        <v>127.4</v>
      </c>
      <c r="H22" s="37">
        <v>135.6</v>
      </c>
      <c r="I22" s="37">
        <v>166.9</v>
      </c>
      <c r="J22" s="37">
        <v>107</v>
      </c>
      <c r="K22" s="37">
        <v>131.80000000000001</v>
      </c>
      <c r="L22" s="37">
        <v>134.30000000000001</v>
      </c>
      <c r="M22" s="37">
        <v>122.6</v>
      </c>
      <c r="N22" s="37">
        <v>108.9</v>
      </c>
      <c r="O22" s="37">
        <v>104.5</v>
      </c>
      <c r="P22" s="37">
        <v>124.4</v>
      </c>
      <c r="Q22" s="37">
        <v>121.3</v>
      </c>
      <c r="R22" s="37">
        <v>144</v>
      </c>
      <c r="S22" s="37">
        <v>151.30000000000001</v>
      </c>
      <c r="T22" s="37">
        <v>147.9</v>
      </c>
      <c r="U22" s="37">
        <v>129.19999999999999</v>
      </c>
      <c r="V22" s="37">
        <v>135.69999999999999</v>
      </c>
      <c r="W22" s="37">
        <v>153.80000000000001</v>
      </c>
      <c r="X22" s="37">
        <v>180.8</v>
      </c>
      <c r="Y22" s="37">
        <v>164.2</v>
      </c>
      <c r="Z22" s="37">
        <v>121.9</v>
      </c>
      <c r="AA22" s="37">
        <v>154.1</v>
      </c>
      <c r="AB22" s="37">
        <v>165</v>
      </c>
      <c r="AC22" s="37">
        <v>168.9</v>
      </c>
      <c r="AD22" s="37">
        <v>177</v>
      </c>
      <c r="AE22" s="37">
        <v>161.30000000000001</v>
      </c>
      <c r="AF22" s="37">
        <v>207.3</v>
      </c>
      <c r="AG22" s="37">
        <v>198.7</v>
      </c>
      <c r="AH22" s="37">
        <v>180.6</v>
      </c>
      <c r="AI22" s="37">
        <v>194.1</v>
      </c>
      <c r="AJ22" s="37">
        <v>160.80000000000001</v>
      </c>
      <c r="AK22" s="37">
        <v>156.4</v>
      </c>
      <c r="AL22" s="37">
        <v>216.6</v>
      </c>
      <c r="AM22" s="37">
        <v>187.1</v>
      </c>
      <c r="AN22" s="37">
        <v>151.69999999999999</v>
      </c>
      <c r="AO22" s="37">
        <v>177.1</v>
      </c>
      <c r="AP22" s="37">
        <v>164.4</v>
      </c>
      <c r="AQ22" s="37">
        <v>191.6</v>
      </c>
      <c r="AR22" s="37">
        <v>201.4</v>
      </c>
      <c r="AS22" s="37">
        <v>164.8</v>
      </c>
      <c r="AT22" s="37">
        <v>176.3</v>
      </c>
      <c r="AU22" s="37">
        <v>152.1</v>
      </c>
    </row>
    <row r="23" spans="1:47" ht="24" x14ac:dyDescent="0.2">
      <c r="A23" s="111"/>
      <c r="B23" s="32" t="s">
        <v>40</v>
      </c>
      <c r="C23" s="32" t="s">
        <v>40</v>
      </c>
      <c r="D23" s="36" t="s">
        <v>31</v>
      </c>
      <c r="E23" s="36" t="s">
        <v>31</v>
      </c>
      <c r="F23" s="36" t="s">
        <v>31</v>
      </c>
      <c r="G23" s="36" t="s">
        <v>31</v>
      </c>
      <c r="H23" s="36" t="s">
        <v>31</v>
      </c>
      <c r="I23" s="36" t="s">
        <v>31</v>
      </c>
      <c r="J23" s="36" t="s">
        <v>31</v>
      </c>
      <c r="K23" s="36" t="s">
        <v>31</v>
      </c>
      <c r="L23" s="36" t="s">
        <v>31</v>
      </c>
      <c r="M23" s="36" t="s">
        <v>31</v>
      </c>
      <c r="N23" s="36" t="s">
        <v>31</v>
      </c>
      <c r="O23" s="36" t="s">
        <v>31</v>
      </c>
      <c r="P23" s="36" t="s">
        <v>31</v>
      </c>
      <c r="Q23" s="36" t="s">
        <v>31</v>
      </c>
      <c r="R23" s="36" t="s">
        <v>31</v>
      </c>
      <c r="S23" s="36" t="s">
        <v>31</v>
      </c>
      <c r="T23" s="36" t="s">
        <v>31</v>
      </c>
      <c r="U23" s="36" t="s">
        <v>31</v>
      </c>
      <c r="V23" s="36" t="s">
        <v>31</v>
      </c>
      <c r="W23" s="36" t="s">
        <v>31</v>
      </c>
      <c r="X23" s="36" t="s">
        <v>31</v>
      </c>
      <c r="Y23" s="36" t="s">
        <v>31</v>
      </c>
      <c r="Z23" s="36" t="s">
        <v>31</v>
      </c>
      <c r="AA23" s="36">
        <v>74.5</v>
      </c>
      <c r="AB23" s="36">
        <v>68.7</v>
      </c>
      <c r="AC23" s="36">
        <v>66.099999999999994</v>
      </c>
      <c r="AD23" s="36">
        <v>76</v>
      </c>
      <c r="AE23" s="36">
        <v>85.6</v>
      </c>
      <c r="AF23" s="36">
        <v>92</v>
      </c>
      <c r="AG23" s="36">
        <v>105.3</v>
      </c>
      <c r="AH23" s="36">
        <v>82.5</v>
      </c>
      <c r="AI23" s="36">
        <v>77</v>
      </c>
      <c r="AJ23" s="36">
        <v>68</v>
      </c>
      <c r="AK23" s="36">
        <v>73.3</v>
      </c>
      <c r="AL23" s="36">
        <v>81.099999999999994</v>
      </c>
      <c r="AM23" s="36">
        <v>74.900000000000006</v>
      </c>
      <c r="AN23" s="36">
        <v>85.8</v>
      </c>
      <c r="AO23" s="36">
        <v>88.9</v>
      </c>
      <c r="AP23" s="36">
        <v>97.8</v>
      </c>
      <c r="AQ23" s="36">
        <v>95.1</v>
      </c>
      <c r="AR23" s="36">
        <v>92.7</v>
      </c>
      <c r="AS23" s="36">
        <v>95.3</v>
      </c>
      <c r="AT23" s="36">
        <v>62.6</v>
      </c>
      <c r="AU23" s="36">
        <v>60.5</v>
      </c>
    </row>
    <row r="24" spans="1:47" x14ac:dyDescent="0.2">
      <c r="A24" s="111"/>
      <c r="B24" s="32" t="s">
        <v>26</v>
      </c>
      <c r="C24" s="32" t="s">
        <v>26</v>
      </c>
      <c r="D24" s="37" t="s">
        <v>31</v>
      </c>
      <c r="E24" s="37" t="s">
        <v>31</v>
      </c>
      <c r="F24" s="37" t="s">
        <v>31</v>
      </c>
      <c r="G24" s="37" t="s">
        <v>31</v>
      </c>
      <c r="H24" s="37" t="s">
        <v>31</v>
      </c>
      <c r="I24" s="37" t="s">
        <v>31</v>
      </c>
      <c r="J24" s="37" t="s">
        <v>31</v>
      </c>
      <c r="K24" s="37" t="s">
        <v>31</v>
      </c>
      <c r="L24" s="37" t="s">
        <v>31</v>
      </c>
      <c r="M24" s="37" t="s">
        <v>31</v>
      </c>
      <c r="N24" s="37" t="s">
        <v>31</v>
      </c>
      <c r="O24" s="37" t="s">
        <v>31</v>
      </c>
      <c r="P24" s="37" t="s">
        <v>31</v>
      </c>
      <c r="Q24" s="37" t="s">
        <v>31</v>
      </c>
      <c r="R24" s="37" t="s">
        <v>31</v>
      </c>
      <c r="S24" s="37" t="s">
        <v>31</v>
      </c>
      <c r="T24" s="37" t="s">
        <v>31</v>
      </c>
      <c r="U24" s="37" t="s">
        <v>31</v>
      </c>
      <c r="V24" s="37" t="s">
        <v>31</v>
      </c>
      <c r="W24" s="37" t="s">
        <v>31</v>
      </c>
      <c r="X24" s="37" t="s">
        <v>31</v>
      </c>
      <c r="Y24" s="37" t="s">
        <v>31</v>
      </c>
      <c r="Z24" s="37">
        <v>52.7</v>
      </c>
      <c r="AA24" s="37">
        <v>63.4</v>
      </c>
      <c r="AB24" s="37">
        <v>60.7</v>
      </c>
      <c r="AC24" s="37">
        <v>68.400000000000006</v>
      </c>
      <c r="AD24" s="37">
        <v>70.2</v>
      </c>
      <c r="AE24" s="37">
        <v>67.3</v>
      </c>
      <c r="AF24" s="37">
        <v>65.3</v>
      </c>
      <c r="AG24" s="37">
        <v>87.3</v>
      </c>
      <c r="AH24" s="37">
        <v>75.3</v>
      </c>
      <c r="AI24" s="37">
        <v>69.599999999999994</v>
      </c>
      <c r="AJ24" s="37">
        <v>74.599999999999994</v>
      </c>
      <c r="AK24" s="37">
        <v>77.2</v>
      </c>
      <c r="AL24" s="37">
        <v>83.9</v>
      </c>
      <c r="AM24" s="37">
        <v>87.3</v>
      </c>
      <c r="AN24" s="37">
        <v>87.6</v>
      </c>
      <c r="AO24" s="37">
        <v>76.900000000000006</v>
      </c>
      <c r="AP24" s="37">
        <v>84.9</v>
      </c>
      <c r="AQ24" s="37">
        <v>87.7</v>
      </c>
      <c r="AR24" s="37">
        <v>75</v>
      </c>
      <c r="AS24" s="37">
        <v>79.900000000000006</v>
      </c>
      <c r="AT24" s="37">
        <v>74.8</v>
      </c>
      <c r="AU24" s="37">
        <v>80.3</v>
      </c>
    </row>
    <row r="25" spans="1:47" x14ac:dyDescent="0.2">
      <c r="A25" s="111"/>
      <c r="B25" s="32" t="s">
        <v>28</v>
      </c>
      <c r="C25" s="32" t="s">
        <v>28</v>
      </c>
      <c r="D25" s="36">
        <v>148.9</v>
      </c>
      <c r="E25" s="36">
        <v>152.19999999999999</v>
      </c>
      <c r="F25" s="36">
        <v>154.30000000000001</v>
      </c>
      <c r="G25" s="36">
        <v>166.6</v>
      </c>
      <c r="H25" s="36">
        <v>180</v>
      </c>
      <c r="I25" s="36">
        <v>180.5</v>
      </c>
      <c r="J25" s="36">
        <v>165.8</v>
      </c>
      <c r="K25" s="36">
        <v>176</v>
      </c>
      <c r="L25" s="36">
        <v>174.4</v>
      </c>
      <c r="M25" s="36">
        <v>173.4</v>
      </c>
      <c r="N25" s="36">
        <v>175.2</v>
      </c>
      <c r="O25" s="36">
        <v>164.5</v>
      </c>
      <c r="P25" s="36">
        <v>171.1</v>
      </c>
      <c r="Q25" s="36">
        <v>160.19999999999999</v>
      </c>
      <c r="R25" s="36">
        <v>168.8</v>
      </c>
      <c r="S25" s="36">
        <v>168.3</v>
      </c>
      <c r="T25" s="36">
        <v>166.6</v>
      </c>
      <c r="U25" s="36">
        <v>167.2</v>
      </c>
      <c r="V25" s="36">
        <v>185.9</v>
      </c>
      <c r="W25" s="36">
        <v>196</v>
      </c>
      <c r="X25" s="36">
        <v>212.3</v>
      </c>
      <c r="Y25" s="36">
        <v>187.8</v>
      </c>
      <c r="Z25" s="36">
        <v>178.1</v>
      </c>
      <c r="AA25" s="36">
        <v>162.6</v>
      </c>
      <c r="AB25" s="36">
        <v>161.80000000000001</v>
      </c>
      <c r="AC25" s="36">
        <v>149.19999999999999</v>
      </c>
      <c r="AD25" s="36">
        <v>157.1</v>
      </c>
      <c r="AE25" s="36">
        <v>158.5</v>
      </c>
      <c r="AF25" s="36">
        <v>159.5</v>
      </c>
      <c r="AG25" s="36">
        <v>169.5</v>
      </c>
      <c r="AH25" s="36">
        <v>164.6</v>
      </c>
      <c r="AI25" s="36">
        <v>155.6</v>
      </c>
      <c r="AJ25" s="36">
        <v>163.5</v>
      </c>
      <c r="AK25" s="36">
        <v>155.1</v>
      </c>
      <c r="AL25" s="36">
        <v>162.1</v>
      </c>
      <c r="AM25" s="36">
        <v>155.80000000000001</v>
      </c>
      <c r="AN25" s="36">
        <v>147</v>
      </c>
      <c r="AO25" s="36">
        <v>154.69999999999999</v>
      </c>
      <c r="AP25" s="36">
        <v>145.4</v>
      </c>
      <c r="AQ25" s="36">
        <v>158.4</v>
      </c>
      <c r="AR25" s="36">
        <v>140.5</v>
      </c>
      <c r="AS25" s="36">
        <v>125.5</v>
      </c>
      <c r="AT25" s="36">
        <v>126.2</v>
      </c>
      <c r="AU25" s="36">
        <v>119.2</v>
      </c>
    </row>
    <row r="26" spans="1:47" x14ac:dyDescent="0.2">
      <c r="A26" s="111"/>
      <c r="B26" s="32" t="s">
        <v>27</v>
      </c>
      <c r="C26" s="32" t="s">
        <v>27</v>
      </c>
      <c r="D26" s="37">
        <v>38.200000000000003</v>
      </c>
      <c r="E26" s="37">
        <v>39.5</v>
      </c>
      <c r="F26" s="37">
        <v>37.5</v>
      </c>
      <c r="G26" s="37">
        <v>37</v>
      </c>
      <c r="H26" s="37">
        <v>42.4</v>
      </c>
      <c r="I26" s="37">
        <v>41.8</v>
      </c>
      <c r="J26" s="37">
        <v>43.5</v>
      </c>
      <c r="K26" s="37">
        <v>46.1</v>
      </c>
      <c r="L26" s="37">
        <v>44.3</v>
      </c>
      <c r="M26" s="37">
        <v>46.4</v>
      </c>
      <c r="N26" s="37">
        <v>47.7</v>
      </c>
      <c r="O26" s="37">
        <v>48.1</v>
      </c>
      <c r="P26" s="37">
        <v>50.2</v>
      </c>
      <c r="Q26" s="37">
        <v>49.6</v>
      </c>
      <c r="R26" s="37">
        <v>53.9</v>
      </c>
      <c r="S26" s="37">
        <v>54.8</v>
      </c>
      <c r="T26" s="37">
        <v>54.9</v>
      </c>
      <c r="U26" s="37">
        <v>53.8</v>
      </c>
      <c r="V26" s="37">
        <v>63.9</v>
      </c>
      <c r="W26" s="37">
        <v>63.7</v>
      </c>
      <c r="X26" s="37">
        <v>65.900000000000006</v>
      </c>
      <c r="Y26" s="37">
        <v>61.6</v>
      </c>
      <c r="Z26" s="37">
        <v>66</v>
      </c>
      <c r="AA26" s="37">
        <v>66.099999999999994</v>
      </c>
      <c r="AB26" s="37">
        <v>69.5</v>
      </c>
      <c r="AC26" s="37">
        <v>64.7</v>
      </c>
      <c r="AD26" s="37">
        <v>69.8</v>
      </c>
      <c r="AE26" s="37">
        <v>70.2</v>
      </c>
      <c r="AF26" s="37">
        <v>72.5</v>
      </c>
      <c r="AG26" s="37">
        <v>74.8</v>
      </c>
      <c r="AH26" s="37">
        <v>73.5</v>
      </c>
      <c r="AI26" s="37">
        <v>75.599999999999994</v>
      </c>
      <c r="AJ26" s="37">
        <v>76.900000000000006</v>
      </c>
      <c r="AK26" s="37">
        <v>78.599999999999994</v>
      </c>
      <c r="AL26" s="37">
        <v>84.1</v>
      </c>
      <c r="AM26" s="37">
        <v>84.2</v>
      </c>
      <c r="AN26" s="37">
        <v>88.8</v>
      </c>
      <c r="AO26" s="37">
        <v>86.1</v>
      </c>
      <c r="AP26" s="37">
        <v>88.8</v>
      </c>
      <c r="AQ26" s="37">
        <v>91.8</v>
      </c>
      <c r="AR26" s="37">
        <v>88.2</v>
      </c>
      <c r="AS26" s="37">
        <v>93.9</v>
      </c>
      <c r="AT26" s="37">
        <v>98.2</v>
      </c>
      <c r="AU26" s="37">
        <v>94.4</v>
      </c>
    </row>
    <row r="27" spans="1:47" ht="24" x14ac:dyDescent="0.2">
      <c r="A27" s="112"/>
      <c r="B27" s="32" t="s">
        <v>43</v>
      </c>
      <c r="C27" s="32" t="s">
        <v>43</v>
      </c>
      <c r="D27" s="36">
        <v>75.5</v>
      </c>
      <c r="E27" s="36">
        <v>75.2</v>
      </c>
      <c r="F27" s="36">
        <v>73.099999999999994</v>
      </c>
      <c r="G27" s="36">
        <v>78.099999999999994</v>
      </c>
      <c r="H27" s="36">
        <v>80.099999999999994</v>
      </c>
      <c r="I27" s="36">
        <v>70.599999999999994</v>
      </c>
      <c r="J27" s="36">
        <v>65.5</v>
      </c>
      <c r="K27" s="36">
        <v>90.2</v>
      </c>
      <c r="L27" s="36">
        <v>77.3</v>
      </c>
      <c r="M27" s="36">
        <v>79.599999999999994</v>
      </c>
      <c r="N27" s="36">
        <v>78.099999999999994</v>
      </c>
      <c r="O27" s="36">
        <v>77.8</v>
      </c>
      <c r="P27" s="36">
        <v>85.7</v>
      </c>
      <c r="Q27" s="36">
        <v>80.400000000000006</v>
      </c>
      <c r="R27" s="36">
        <v>84.1</v>
      </c>
      <c r="S27" s="36">
        <v>81.400000000000006</v>
      </c>
      <c r="T27" s="36">
        <v>82.6</v>
      </c>
      <c r="U27" s="36">
        <v>80.2</v>
      </c>
      <c r="V27" s="36">
        <v>87.4</v>
      </c>
      <c r="W27" s="36">
        <v>86.5</v>
      </c>
      <c r="X27" s="36">
        <v>88.2</v>
      </c>
      <c r="Y27" s="36">
        <v>88.9</v>
      </c>
      <c r="Z27" s="36">
        <v>90.9</v>
      </c>
      <c r="AA27" s="36">
        <v>89.4</v>
      </c>
      <c r="AB27" s="36">
        <v>81.3</v>
      </c>
      <c r="AC27" s="36">
        <v>76.900000000000006</v>
      </c>
      <c r="AD27" s="36">
        <v>81</v>
      </c>
      <c r="AE27" s="36">
        <v>84.4</v>
      </c>
      <c r="AF27" s="36">
        <v>88.3</v>
      </c>
      <c r="AG27" s="36">
        <v>92.3</v>
      </c>
      <c r="AH27" s="36">
        <v>87.1</v>
      </c>
      <c r="AI27" s="36">
        <v>90.9</v>
      </c>
      <c r="AJ27" s="36">
        <v>85.7</v>
      </c>
      <c r="AK27" s="36">
        <v>92.3</v>
      </c>
      <c r="AL27" s="36">
        <v>90.3</v>
      </c>
      <c r="AM27" s="36">
        <v>95.9</v>
      </c>
      <c r="AN27" s="36">
        <v>93.4</v>
      </c>
      <c r="AO27" s="36">
        <v>91.6</v>
      </c>
      <c r="AP27" s="36">
        <v>93</v>
      </c>
      <c r="AQ27" s="36">
        <v>88.7</v>
      </c>
      <c r="AR27" s="36">
        <v>92.8</v>
      </c>
      <c r="AS27" s="36">
        <v>96.9</v>
      </c>
      <c r="AT27" s="36">
        <v>92.9</v>
      </c>
      <c r="AU27" s="36">
        <v>97</v>
      </c>
    </row>
    <row r="28" spans="1:47" x14ac:dyDescent="0.2">
      <c r="A28" s="39" t="s">
        <v>159</v>
      </c>
    </row>
  </sheetData>
  <mergeCells count="4">
    <mergeCell ref="A2:C2"/>
    <mergeCell ref="D2:AU2"/>
    <mergeCell ref="A3:C3"/>
    <mergeCell ref="A5:A27"/>
  </mergeCells>
  <hyperlinks>
    <hyperlink ref="A1" r:id="rId1" display="http://stats.oecd.org/OECDStat_Metadata/ShowMetadata.ashx?Dataset=HEALTH_LVNG&amp;ShowOnWeb=true&amp;Lang=en" xr:uid="{CCCCE54A-C1EA-1F48-BA54-46B97BB92522}"/>
    <hyperlink ref="D2" r:id="rId2" display="http://stats.oecd.org/OECDStat_Metadata/ShowMetadata.ashx?Dataset=HEALTH_LVNG&amp;Coords=[VAR].[FOODVEGG]&amp;ShowOnWeb=true&amp;Lang=en" xr:uid="{E5959218-7798-CB41-A29A-93DF37CD345F}"/>
    <hyperlink ref="B12" r:id="rId3" display="http://stats.oecd.org/OECDStat_Metadata/ShowMetadata.ashx?Dataset=HEALTH_LVNG&amp;Coords=[COU].[DEU]&amp;ShowOnWeb=true&amp;Lang=en" xr:uid="{2C697DBC-DB6E-1346-9104-E334BCAC238F}"/>
    <hyperlink ref="A28" r:id="rId4" display="https://stats-2.oecd.org/index.aspx?DatasetCode=HEALTH_LVNG" xr:uid="{E97BB146-B4AC-6547-B024-174F65AA60EB}"/>
    <hyperlink ref="C12" r:id="rId5" display="http://stats.oecd.org/OECDStat_Metadata/ShowMetadata.ashx?Dataset=HEALTH_LVNG&amp;Coords=[COU].[DEU]&amp;ShowOnWeb=true&amp;Lang=en" xr:uid="{273D5448-3329-5B44-B386-28DF6910146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DE08-770A-D442-8110-D7D8EA0B7331}">
  <dimension ref="A1:AP595"/>
  <sheetViews>
    <sheetView tabSelected="1" zoomScale="80" zoomScaleNormal="80" workbookViewId="0">
      <pane xSplit="3" ySplit="1" topLeftCell="D2" activePane="bottomRight" state="frozen"/>
      <selection pane="topRight" activeCell="C1" sqref="C1"/>
      <selection pane="bottomLeft" activeCell="A2" sqref="A2"/>
      <selection pane="bottomRight" activeCell="D1" sqref="D1"/>
    </sheetView>
  </sheetViews>
  <sheetFormatPr baseColWidth="10" defaultRowHeight="16" x14ac:dyDescent="0.2"/>
  <cols>
    <col min="4" max="4" width="14.6640625" style="7" customWidth="1"/>
    <col min="5" max="5" width="16" style="7" customWidth="1"/>
    <col min="6" max="6" width="18.33203125" style="7" bestFit="1" customWidth="1"/>
    <col min="7" max="7" width="15.33203125" style="29" customWidth="1"/>
    <col min="8" max="8" width="17.83203125" style="29" bestFit="1" customWidth="1"/>
    <col min="9" max="9" width="10.83203125" style="7" customWidth="1"/>
    <col min="10" max="10" width="13.6640625" style="7" customWidth="1"/>
    <col min="11" max="11" width="12" style="30" customWidth="1"/>
    <col min="12" max="12" width="10.83203125" style="30" customWidth="1"/>
    <col min="13" max="16" width="10.83203125" style="30"/>
    <col min="18" max="19" width="10.83203125" style="30"/>
    <col min="21" max="24" width="10.83203125" style="30"/>
  </cols>
  <sheetData>
    <row r="1" spans="1:42" x14ac:dyDescent="0.2">
      <c r="A1" t="s">
        <v>324</v>
      </c>
      <c r="B1" t="s">
        <v>0</v>
      </c>
      <c r="C1" t="s">
        <v>1</v>
      </c>
      <c r="D1" s="7" t="s">
        <v>44</v>
      </c>
      <c r="E1" s="7" t="s">
        <v>69</v>
      </c>
      <c r="F1" s="7" t="s">
        <v>213</v>
      </c>
      <c r="G1" s="29" t="s">
        <v>214</v>
      </c>
      <c r="H1" s="29" t="s">
        <v>215</v>
      </c>
      <c r="I1" s="7" t="s">
        <v>75</v>
      </c>
      <c r="J1" s="7" t="s">
        <v>77</v>
      </c>
      <c r="K1" s="29" t="s">
        <v>78</v>
      </c>
      <c r="L1" s="29" t="s">
        <v>145</v>
      </c>
      <c r="M1" s="29" t="s">
        <v>147</v>
      </c>
      <c r="N1" s="29" t="s">
        <v>149</v>
      </c>
      <c r="O1" s="29" t="s">
        <v>157</v>
      </c>
      <c r="P1" s="29" t="s">
        <v>160</v>
      </c>
      <c r="Q1" s="29" t="s">
        <v>225</v>
      </c>
      <c r="R1" s="29" t="s">
        <v>227</v>
      </c>
      <c r="S1" s="29" t="s">
        <v>242</v>
      </c>
      <c r="T1" s="29" t="s">
        <v>246</v>
      </c>
      <c r="U1" s="29" t="s">
        <v>258</v>
      </c>
      <c r="V1" s="29" t="s">
        <v>268</v>
      </c>
      <c r="W1" s="29" t="s">
        <v>295</v>
      </c>
      <c r="X1" s="29" t="s">
        <v>296</v>
      </c>
      <c r="Y1" s="29" t="s">
        <v>301</v>
      </c>
      <c r="Z1" s="29" t="s">
        <v>304</v>
      </c>
      <c r="AP1" t="s">
        <v>70</v>
      </c>
    </row>
    <row r="2" spans="1:42" x14ac:dyDescent="0.2">
      <c r="A2">
        <v>1</v>
      </c>
      <c r="B2" t="s">
        <v>2</v>
      </c>
      <c r="C2">
        <v>1970</v>
      </c>
      <c r="D2" s="2">
        <v>173.209</v>
      </c>
      <c r="E2" s="13">
        <v>1.7</v>
      </c>
      <c r="F2" s="2" t="s">
        <v>31</v>
      </c>
      <c r="G2" s="30">
        <v>67.826999999999998</v>
      </c>
      <c r="H2">
        <v>105.38200000000001</v>
      </c>
      <c r="I2" s="22">
        <v>11.6</v>
      </c>
      <c r="J2" s="22" t="s">
        <v>31</v>
      </c>
      <c r="K2" s="26" t="s">
        <v>31</v>
      </c>
      <c r="L2" s="30">
        <v>124.7</v>
      </c>
      <c r="M2" s="30">
        <v>3217</v>
      </c>
      <c r="N2" s="30">
        <v>89.4</v>
      </c>
      <c r="O2" s="30">
        <v>41.2</v>
      </c>
      <c r="P2" s="30">
        <v>67.400000000000006</v>
      </c>
      <c r="Q2" s="30" t="s">
        <v>31</v>
      </c>
      <c r="R2" s="30" t="s">
        <v>31</v>
      </c>
      <c r="S2" s="30">
        <v>3649.3109600000003</v>
      </c>
      <c r="T2">
        <v>14</v>
      </c>
      <c r="U2" s="30" t="s">
        <v>31</v>
      </c>
      <c r="V2" s="30" t="s">
        <v>31</v>
      </c>
      <c r="W2" s="30">
        <v>70</v>
      </c>
      <c r="X2" s="30" t="s">
        <v>31</v>
      </c>
      <c r="Y2">
        <v>12227.3</v>
      </c>
      <c r="Z2">
        <v>13.9</v>
      </c>
      <c r="AP2" t="s">
        <v>71</v>
      </c>
    </row>
    <row r="3" spans="1:42" x14ac:dyDescent="0.2">
      <c r="A3">
        <f>IF(B3=B2,A2,A2+1)</f>
        <v>1</v>
      </c>
      <c r="B3" t="s">
        <v>2</v>
      </c>
      <c r="C3">
        <v>1971</v>
      </c>
      <c r="D3" s="2">
        <v>189.072</v>
      </c>
      <c r="E3" s="13">
        <v>1.7</v>
      </c>
      <c r="F3" s="2" t="s">
        <v>31</v>
      </c>
      <c r="G3" s="30">
        <v>73.263999999999996</v>
      </c>
      <c r="H3">
        <v>115.80800000000001</v>
      </c>
      <c r="I3" s="22">
        <v>14.7</v>
      </c>
      <c r="J3" s="23" t="s">
        <v>31</v>
      </c>
      <c r="K3" s="26" t="s">
        <v>31</v>
      </c>
      <c r="L3" s="30">
        <v>127.2</v>
      </c>
      <c r="M3" s="30">
        <v>3230</v>
      </c>
      <c r="N3" s="30">
        <v>90.1</v>
      </c>
      <c r="O3" s="30">
        <v>41.2</v>
      </c>
      <c r="P3" s="30">
        <v>71.400000000000006</v>
      </c>
      <c r="Q3" s="30" t="s">
        <v>31</v>
      </c>
      <c r="R3" s="30" t="s">
        <v>31</v>
      </c>
      <c r="S3" s="30">
        <v>4013.4399109999995</v>
      </c>
      <c r="T3">
        <v>14.1</v>
      </c>
      <c r="U3" s="30" t="s">
        <v>31</v>
      </c>
      <c r="V3" s="30" t="s">
        <v>31</v>
      </c>
      <c r="W3" s="30">
        <v>70.2</v>
      </c>
      <c r="X3" s="30" t="s">
        <v>31</v>
      </c>
      <c r="Y3">
        <v>12074.9</v>
      </c>
      <c r="Z3">
        <v>14.1</v>
      </c>
    </row>
    <row r="4" spans="1:42" x14ac:dyDescent="0.2">
      <c r="A4">
        <f t="shared" ref="A4:A67" si="0">IF(B4=B3,A3,A3+1)</f>
        <v>1</v>
      </c>
      <c r="B4" t="s">
        <v>2</v>
      </c>
      <c r="C4">
        <v>1972</v>
      </c>
      <c r="D4" s="2">
        <v>209.017</v>
      </c>
      <c r="E4" s="13">
        <v>1.7</v>
      </c>
      <c r="F4" s="2" t="s">
        <v>31</v>
      </c>
      <c r="G4" s="30">
        <v>81.405000000000001</v>
      </c>
      <c r="H4">
        <v>127.61199999999999</v>
      </c>
      <c r="I4" s="22">
        <v>15.4</v>
      </c>
      <c r="J4" s="23">
        <v>22.9</v>
      </c>
      <c r="K4" s="26" t="s">
        <v>31</v>
      </c>
      <c r="L4" s="30">
        <v>129.1</v>
      </c>
      <c r="M4" s="30">
        <v>3207</v>
      </c>
      <c r="N4" s="30">
        <v>90.7</v>
      </c>
      <c r="O4" s="30">
        <v>40</v>
      </c>
      <c r="P4" s="30">
        <v>73.900000000000006</v>
      </c>
      <c r="Q4" s="30" t="s">
        <v>31</v>
      </c>
      <c r="R4" s="30" t="s">
        <v>31</v>
      </c>
      <c r="S4" s="30">
        <v>4420.7823850000004</v>
      </c>
      <c r="T4">
        <v>14.2</v>
      </c>
      <c r="U4" s="30" t="s">
        <v>31</v>
      </c>
      <c r="V4" s="30" t="s">
        <v>31</v>
      </c>
      <c r="W4" s="30">
        <v>70.599999999999994</v>
      </c>
      <c r="X4" s="30" t="s">
        <v>31</v>
      </c>
      <c r="Y4">
        <v>11854.4</v>
      </c>
      <c r="Z4">
        <v>15.5</v>
      </c>
    </row>
    <row r="5" spans="1:42" x14ac:dyDescent="0.2">
      <c r="A5">
        <f t="shared" si="0"/>
        <v>1</v>
      </c>
      <c r="B5" t="s">
        <v>2</v>
      </c>
      <c r="C5">
        <v>1973</v>
      </c>
      <c r="D5" s="2">
        <v>237.59700000000001</v>
      </c>
      <c r="E5" s="13">
        <v>1.8</v>
      </c>
      <c r="F5" s="2" t="s">
        <v>31</v>
      </c>
      <c r="G5" s="30">
        <v>92.334999999999994</v>
      </c>
      <c r="H5">
        <v>145.261</v>
      </c>
      <c r="I5" s="22">
        <v>15.6</v>
      </c>
      <c r="J5" s="23" t="s">
        <v>31</v>
      </c>
      <c r="K5" s="26" t="s">
        <v>31</v>
      </c>
      <c r="L5" s="30">
        <v>132.30000000000001</v>
      </c>
      <c r="M5" s="30">
        <v>3294</v>
      </c>
      <c r="N5" s="30">
        <v>91.1</v>
      </c>
      <c r="O5" s="30">
        <v>45.2</v>
      </c>
      <c r="P5" s="30">
        <v>75.400000000000006</v>
      </c>
      <c r="Q5" s="30" t="s">
        <v>31</v>
      </c>
      <c r="R5" s="30" t="s">
        <v>31</v>
      </c>
      <c r="S5" s="30">
        <v>4856.2227680000005</v>
      </c>
      <c r="T5">
        <v>14.4</v>
      </c>
      <c r="U5" s="30" t="s">
        <v>31</v>
      </c>
      <c r="V5" s="30" t="s">
        <v>31</v>
      </c>
      <c r="W5" s="30">
        <v>71.099999999999994</v>
      </c>
      <c r="X5" s="30" t="s">
        <v>31</v>
      </c>
      <c r="Y5">
        <v>11345.4</v>
      </c>
      <c r="Z5">
        <v>13.8</v>
      </c>
    </row>
    <row r="6" spans="1:42" x14ac:dyDescent="0.2">
      <c r="A6">
        <f t="shared" si="0"/>
        <v>1</v>
      </c>
      <c r="B6" t="s">
        <v>2</v>
      </c>
      <c r="C6">
        <v>1974</v>
      </c>
      <c r="D6" s="2">
        <v>282.87299999999999</v>
      </c>
      <c r="E6" s="13">
        <v>1.8</v>
      </c>
      <c r="F6" s="2" t="s">
        <v>31</v>
      </c>
      <c r="G6" s="30">
        <v>103.773</v>
      </c>
      <c r="H6">
        <v>179.1</v>
      </c>
      <c r="I6" s="22">
        <v>15.5</v>
      </c>
      <c r="J6" s="23" t="s">
        <v>31</v>
      </c>
      <c r="K6" s="26" t="s">
        <v>31</v>
      </c>
      <c r="L6" s="30">
        <v>128.19999999999999</v>
      </c>
      <c r="M6" s="30">
        <v>3201</v>
      </c>
      <c r="N6" s="30">
        <v>89.4</v>
      </c>
      <c r="O6" s="30">
        <v>46.3</v>
      </c>
      <c r="P6" s="30">
        <v>77.400000000000006</v>
      </c>
      <c r="Q6" s="30" t="s">
        <v>31</v>
      </c>
      <c r="R6" s="30" t="s">
        <v>31</v>
      </c>
      <c r="S6" s="30">
        <v>5478.4155440000004</v>
      </c>
      <c r="T6">
        <v>14.6</v>
      </c>
      <c r="U6" s="30" t="s">
        <v>31</v>
      </c>
      <c r="V6" s="30" t="s">
        <v>31</v>
      </c>
      <c r="W6" s="30">
        <v>71.099999999999994</v>
      </c>
      <c r="X6" s="30" t="s">
        <v>31</v>
      </c>
      <c r="Y6">
        <v>11265.8</v>
      </c>
      <c r="Z6">
        <v>11.8</v>
      </c>
    </row>
    <row r="7" spans="1:42" x14ac:dyDescent="0.2">
      <c r="A7">
        <f t="shared" si="0"/>
        <v>1</v>
      </c>
      <c r="B7" t="s">
        <v>2</v>
      </c>
      <c r="C7">
        <v>1975</v>
      </c>
      <c r="D7" s="2">
        <v>386.66</v>
      </c>
      <c r="E7" s="13">
        <v>1.9</v>
      </c>
      <c r="F7" s="2" t="s">
        <v>31</v>
      </c>
      <c r="G7" s="30">
        <v>124.355</v>
      </c>
      <c r="H7">
        <v>262.30399999999997</v>
      </c>
      <c r="I7" s="22">
        <v>15</v>
      </c>
      <c r="J7" s="23" t="s">
        <v>31</v>
      </c>
      <c r="K7" s="25">
        <v>7.2</v>
      </c>
      <c r="L7" s="30">
        <v>128.6</v>
      </c>
      <c r="M7" s="30">
        <v>3142</v>
      </c>
      <c r="N7" s="30">
        <v>90.6</v>
      </c>
      <c r="O7" s="30">
        <v>38.200000000000003</v>
      </c>
      <c r="P7" s="30">
        <v>85.1</v>
      </c>
      <c r="Q7" s="30" t="s">
        <v>31</v>
      </c>
      <c r="R7" s="30" t="s">
        <v>31</v>
      </c>
      <c r="S7" s="30">
        <v>5902.0193580000005</v>
      </c>
      <c r="T7">
        <v>14.8</v>
      </c>
      <c r="U7" s="30" t="s">
        <v>31</v>
      </c>
      <c r="V7" s="30" t="s">
        <v>31</v>
      </c>
      <c r="W7" s="30">
        <v>71.2</v>
      </c>
      <c r="X7" s="30" t="s">
        <v>31</v>
      </c>
      <c r="Y7">
        <v>10947.4</v>
      </c>
      <c r="Z7">
        <v>12.9</v>
      </c>
    </row>
    <row r="8" spans="1:42" x14ac:dyDescent="0.2">
      <c r="A8">
        <f t="shared" si="0"/>
        <v>1</v>
      </c>
      <c r="B8" t="s">
        <v>2</v>
      </c>
      <c r="C8">
        <v>1976</v>
      </c>
      <c r="D8" s="2">
        <v>439.02800000000002</v>
      </c>
      <c r="E8" s="13">
        <v>2</v>
      </c>
      <c r="F8" s="2" t="s">
        <v>31</v>
      </c>
      <c r="G8" s="30">
        <v>140.30199999999999</v>
      </c>
      <c r="H8">
        <v>298.726</v>
      </c>
      <c r="I8" s="22">
        <v>15.1</v>
      </c>
      <c r="J8" s="23" t="s">
        <v>31</v>
      </c>
      <c r="K8" s="25">
        <v>7.3</v>
      </c>
      <c r="L8" s="30">
        <v>136.80000000000001</v>
      </c>
      <c r="M8" s="30">
        <v>3243</v>
      </c>
      <c r="N8" s="30">
        <v>92.5</v>
      </c>
      <c r="O8" s="30">
        <v>41.7</v>
      </c>
      <c r="P8" s="30">
        <v>69.3</v>
      </c>
      <c r="Q8" s="30" t="s">
        <v>31</v>
      </c>
      <c r="R8" s="30" t="s">
        <v>31</v>
      </c>
      <c r="S8" s="30">
        <v>6511.337004</v>
      </c>
      <c r="T8">
        <v>15</v>
      </c>
      <c r="U8" s="30" t="s">
        <v>31</v>
      </c>
      <c r="V8" s="30" t="s">
        <v>31</v>
      </c>
      <c r="W8" s="30">
        <v>71.7</v>
      </c>
      <c r="X8" s="30" t="s">
        <v>31</v>
      </c>
      <c r="Y8">
        <v>10400.9</v>
      </c>
      <c r="Z8">
        <v>12.4</v>
      </c>
    </row>
    <row r="9" spans="1:42" x14ac:dyDescent="0.2">
      <c r="A9">
        <f t="shared" si="0"/>
        <v>1</v>
      </c>
      <c r="B9" t="s">
        <v>2</v>
      </c>
      <c r="C9">
        <v>1977</v>
      </c>
      <c r="D9" s="2">
        <v>485.661</v>
      </c>
      <c r="E9" s="13">
        <v>2</v>
      </c>
      <c r="F9" s="2" t="s">
        <v>31</v>
      </c>
      <c r="G9" s="30">
        <v>153.58199999999999</v>
      </c>
      <c r="H9">
        <v>332.07900000000001</v>
      </c>
      <c r="I9" s="22">
        <v>15.2</v>
      </c>
      <c r="J9" s="23" t="s">
        <v>31</v>
      </c>
      <c r="K9" s="25">
        <v>7.5</v>
      </c>
      <c r="L9" s="30">
        <v>135.69999999999999</v>
      </c>
      <c r="M9" s="30">
        <v>3192</v>
      </c>
      <c r="N9" s="30">
        <v>91.2</v>
      </c>
      <c r="O9" s="30">
        <v>41.6</v>
      </c>
      <c r="P9" s="30">
        <v>82.2</v>
      </c>
      <c r="Q9" s="30" t="s">
        <v>31</v>
      </c>
      <c r="R9" s="30" t="s">
        <v>31</v>
      </c>
      <c r="S9" s="30">
        <v>7268.5928679999997</v>
      </c>
      <c r="T9">
        <v>15.1</v>
      </c>
      <c r="U9" s="30" t="s">
        <v>31</v>
      </c>
      <c r="V9" s="30" t="s">
        <v>31</v>
      </c>
      <c r="W9" s="30">
        <v>72</v>
      </c>
      <c r="X9" s="30" t="s">
        <v>31</v>
      </c>
      <c r="Y9">
        <v>10230.700000000001</v>
      </c>
      <c r="Z9">
        <v>12.1</v>
      </c>
    </row>
    <row r="10" spans="1:42" x14ac:dyDescent="0.2">
      <c r="A10">
        <f t="shared" si="0"/>
        <v>1</v>
      </c>
      <c r="B10" t="s">
        <v>2</v>
      </c>
      <c r="C10">
        <v>1978</v>
      </c>
      <c r="D10" s="2">
        <v>545.34799999999996</v>
      </c>
      <c r="E10" s="13">
        <v>2.1</v>
      </c>
      <c r="F10" s="2" t="s">
        <v>31</v>
      </c>
      <c r="G10" s="30">
        <v>174.39099999999999</v>
      </c>
      <c r="H10">
        <v>370.95800000000003</v>
      </c>
      <c r="I10" s="22">
        <v>14.4</v>
      </c>
      <c r="J10" s="23" t="s">
        <v>31</v>
      </c>
      <c r="K10" s="25">
        <v>7.7</v>
      </c>
      <c r="L10" s="30">
        <v>137.69999999999999</v>
      </c>
      <c r="M10" s="30">
        <v>3213</v>
      </c>
      <c r="N10" s="30">
        <v>93.1</v>
      </c>
      <c r="O10" s="30">
        <v>41.2</v>
      </c>
      <c r="P10" s="30">
        <v>79.8</v>
      </c>
      <c r="Q10" s="30" t="s">
        <v>31</v>
      </c>
      <c r="R10" s="30" t="s">
        <v>31</v>
      </c>
      <c r="S10" s="30">
        <v>7743.5517600000003</v>
      </c>
      <c r="T10">
        <v>15.3</v>
      </c>
      <c r="U10" s="30" t="s">
        <v>31</v>
      </c>
      <c r="V10" s="30" t="s">
        <v>31</v>
      </c>
      <c r="W10" s="30">
        <v>72.099999999999994</v>
      </c>
      <c r="X10" s="30" t="s">
        <v>31</v>
      </c>
      <c r="Y10">
        <v>10056.799999999999</v>
      </c>
      <c r="Z10">
        <v>12.9</v>
      </c>
    </row>
    <row r="11" spans="1:42" x14ac:dyDescent="0.2">
      <c r="A11">
        <f t="shared" si="0"/>
        <v>1</v>
      </c>
      <c r="B11" t="s">
        <v>2</v>
      </c>
      <c r="C11">
        <v>1979</v>
      </c>
      <c r="D11" s="2">
        <v>623.97400000000005</v>
      </c>
      <c r="E11" s="13">
        <v>2.1</v>
      </c>
      <c r="F11" s="2" t="s">
        <v>31</v>
      </c>
      <c r="G11" s="30">
        <v>208.518</v>
      </c>
      <c r="H11">
        <v>415.45800000000003</v>
      </c>
      <c r="I11" s="22">
        <v>14.5</v>
      </c>
      <c r="J11" s="23">
        <v>23.5</v>
      </c>
      <c r="K11" s="25">
        <v>7.9</v>
      </c>
      <c r="L11" s="30">
        <v>142.1</v>
      </c>
      <c r="M11" s="30">
        <v>3283</v>
      </c>
      <c r="N11" s="30">
        <v>94.8</v>
      </c>
      <c r="O11" s="30">
        <v>41.7</v>
      </c>
      <c r="P11" s="30">
        <v>88.2</v>
      </c>
      <c r="Q11" s="30" t="s">
        <v>31</v>
      </c>
      <c r="R11" s="30" t="s">
        <v>31</v>
      </c>
      <c r="S11" s="30">
        <v>8849.6065180000005</v>
      </c>
      <c r="T11">
        <v>15.4</v>
      </c>
      <c r="U11" s="30" t="s">
        <v>31</v>
      </c>
      <c r="V11" s="30" t="s">
        <v>31</v>
      </c>
      <c r="W11" s="30">
        <v>72.400000000000006</v>
      </c>
      <c r="X11" s="30" t="s">
        <v>31</v>
      </c>
      <c r="Y11">
        <v>9888.1</v>
      </c>
      <c r="Z11">
        <v>11.5</v>
      </c>
    </row>
    <row r="12" spans="1:42" x14ac:dyDescent="0.2">
      <c r="A12">
        <f t="shared" si="0"/>
        <v>1</v>
      </c>
      <c r="B12" t="s">
        <v>2</v>
      </c>
      <c r="C12">
        <v>1980</v>
      </c>
      <c r="D12" s="2">
        <v>710.12800000000004</v>
      </c>
      <c r="E12" s="13">
        <v>2.2000000000000002</v>
      </c>
      <c r="F12" s="2" t="s">
        <v>31</v>
      </c>
      <c r="G12" s="30">
        <v>232.797</v>
      </c>
      <c r="H12">
        <v>477.33</v>
      </c>
      <c r="I12" s="22">
        <v>14.5</v>
      </c>
      <c r="J12" s="23" t="s">
        <v>31</v>
      </c>
      <c r="K12" s="25">
        <v>8.1</v>
      </c>
      <c r="L12" s="30">
        <v>147.5</v>
      </c>
      <c r="M12" s="30">
        <v>3355</v>
      </c>
      <c r="N12" s="30">
        <v>95</v>
      </c>
      <c r="O12" s="30">
        <v>45.8</v>
      </c>
      <c r="P12" s="30">
        <v>88</v>
      </c>
      <c r="Q12" s="30" t="s">
        <v>31</v>
      </c>
      <c r="R12" s="30" t="s">
        <v>31</v>
      </c>
      <c r="S12" s="30">
        <v>9798.044480999999</v>
      </c>
      <c r="T12">
        <v>15.5</v>
      </c>
      <c r="U12" s="30" t="s">
        <v>31</v>
      </c>
      <c r="V12" s="30" t="s">
        <v>31</v>
      </c>
      <c r="W12" s="30">
        <v>72.599999999999994</v>
      </c>
      <c r="X12" s="30" t="s">
        <v>31</v>
      </c>
      <c r="Y12">
        <v>9739.7000000000007</v>
      </c>
      <c r="Z12">
        <v>11.5</v>
      </c>
    </row>
    <row r="13" spans="1:42" x14ac:dyDescent="0.2">
      <c r="A13">
        <f t="shared" si="0"/>
        <v>1</v>
      </c>
      <c r="B13" t="s">
        <v>2</v>
      </c>
      <c r="C13">
        <v>1981</v>
      </c>
      <c r="D13" s="2">
        <v>659.02599999999995</v>
      </c>
      <c r="E13" s="13">
        <v>2.2999999999999998</v>
      </c>
      <c r="F13" s="2" t="s">
        <v>31</v>
      </c>
      <c r="G13" s="30">
        <v>170.626</v>
      </c>
      <c r="H13">
        <v>488.4</v>
      </c>
      <c r="I13" s="22">
        <v>14.3</v>
      </c>
      <c r="J13" s="23" t="s">
        <v>31</v>
      </c>
      <c r="K13" s="25">
        <v>8.3000000000000007</v>
      </c>
      <c r="L13" s="30">
        <v>149.6</v>
      </c>
      <c r="M13" s="30">
        <v>3348</v>
      </c>
      <c r="N13" s="30">
        <v>97</v>
      </c>
      <c r="O13" s="30">
        <v>43.7</v>
      </c>
      <c r="P13" s="30">
        <v>92.8</v>
      </c>
      <c r="Q13" s="30" t="s">
        <v>31</v>
      </c>
      <c r="R13" s="30" t="s">
        <v>31</v>
      </c>
      <c r="S13" s="30">
        <v>10797.597269</v>
      </c>
      <c r="T13">
        <v>15.3</v>
      </c>
      <c r="U13" s="30" t="s">
        <v>31</v>
      </c>
      <c r="V13" s="30" t="s">
        <v>31</v>
      </c>
      <c r="W13" s="30">
        <v>72.900000000000006</v>
      </c>
      <c r="X13" s="30" t="s">
        <v>31</v>
      </c>
      <c r="Y13">
        <v>9353.7999999999993</v>
      </c>
      <c r="Z13">
        <v>13.1</v>
      </c>
    </row>
    <row r="14" spans="1:42" x14ac:dyDescent="0.2">
      <c r="A14">
        <f t="shared" si="0"/>
        <v>1</v>
      </c>
      <c r="B14" t="s">
        <v>2</v>
      </c>
      <c r="C14">
        <v>1982</v>
      </c>
      <c r="D14" s="2">
        <v>703.34199999999998</v>
      </c>
      <c r="E14" s="13">
        <v>2.2999999999999998</v>
      </c>
      <c r="F14" s="2" t="s">
        <v>31</v>
      </c>
      <c r="G14" s="30">
        <v>184.34299999999999</v>
      </c>
      <c r="H14">
        <v>519.00099999999998</v>
      </c>
      <c r="I14" s="22">
        <v>14.4</v>
      </c>
      <c r="J14" s="23" t="s">
        <v>31</v>
      </c>
      <c r="K14" s="25">
        <v>8.6</v>
      </c>
      <c r="L14" s="30">
        <v>152.19999999999999</v>
      </c>
      <c r="M14" s="30">
        <v>3400</v>
      </c>
      <c r="N14" s="30">
        <v>95.8</v>
      </c>
      <c r="O14" s="30">
        <v>44.3</v>
      </c>
      <c r="P14" s="30">
        <v>93.7</v>
      </c>
      <c r="Q14" s="30" t="s">
        <v>31</v>
      </c>
      <c r="R14" s="30" t="s">
        <v>31</v>
      </c>
      <c r="S14" s="30">
        <v>11696.858498</v>
      </c>
      <c r="T14">
        <v>14.9</v>
      </c>
      <c r="U14" s="30" t="s">
        <v>31</v>
      </c>
      <c r="V14" s="30" t="s">
        <v>31</v>
      </c>
      <c r="W14" s="30">
        <v>73.099999999999994</v>
      </c>
      <c r="X14" s="30" t="s">
        <v>31</v>
      </c>
      <c r="Y14">
        <v>9339.4</v>
      </c>
      <c r="Z14">
        <v>12.9</v>
      </c>
      <c r="AP14" t="s">
        <v>72</v>
      </c>
    </row>
    <row r="15" spans="1:42" x14ac:dyDescent="0.2">
      <c r="A15">
        <f t="shared" si="0"/>
        <v>1</v>
      </c>
      <c r="B15" t="s">
        <v>2</v>
      </c>
      <c r="C15">
        <v>1983</v>
      </c>
      <c r="D15" s="2">
        <v>735.6</v>
      </c>
      <c r="E15" s="13">
        <v>2.4</v>
      </c>
      <c r="F15" s="2" t="s">
        <v>31</v>
      </c>
      <c r="G15" s="30">
        <v>188.327</v>
      </c>
      <c r="H15">
        <v>547.27300000000002</v>
      </c>
      <c r="I15" s="22">
        <v>14.9</v>
      </c>
      <c r="J15" s="23" t="s">
        <v>31</v>
      </c>
      <c r="K15" s="25">
        <v>8.8000000000000007</v>
      </c>
      <c r="L15" s="30">
        <v>151.80000000000001</v>
      </c>
      <c r="M15" s="30">
        <v>3360</v>
      </c>
      <c r="N15" s="30">
        <v>95.9</v>
      </c>
      <c r="O15" s="30">
        <v>41.7</v>
      </c>
      <c r="P15" s="30">
        <v>53.9</v>
      </c>
      <c r="Q15" s="30" t="s">
        <v>31</v>
      </c>
      <c r="R15" s="30" t="s">
        <v>31</v>
      </c>
      <c r="S15" s="30">
        <v>12554.856921999999</v>
      </c>
      <c r="T15">
        <v>14.6</v>
      </c>
      <c r="U15" s="30" t="s">
        <v>31</v>
      </c>
      <c r="V15" s="30" t="s">
        <v>31</v>
      </c>
      <c r="W15" s="30">
        <v>73.099999999999994</v>
      </c>
      <c r="X15" s="30" t="s">
        <v>31</v>
      </c>
      <c r="Y15">
        <v>9208.5</v>
      </c>
      <c r="Z15">
        <v>13.6</v>
      </c>
    </row>
    <row r="16" spans="1:42" x14ac:dyDescent="0.2">
      <c r="A16">
        <f t="shared" si="0"/>
        <v>1</v>
      </c>
      <c r="B16" t="s">
        <v>2</v>
      </c>
      <c r="C16">
        <v>1984</v>
      </c>
      <c r="D16" s="2">
        <v>769.49300000000005</v>
      </c>
      <c r="E16" s="13">
        <v>2.5</v>
      </c>
      <c r="F16" s="2" t="s">
        <v>31</v>
      </c>
      <c r="G16" s="30">
        <v>200.881</v>
      </c>
      <c r="H16">
        <v>568.61099999999999</v>
      </c>
      <c r="I16" s="22">
        <v>14.7</v>
      </c>
      <c r="J16" s="23" t="s">
        <v>31</v>
      </c>
      <c r="K16" s="25">
        <v>9</v>
      </c>
      <c r="L16" s="30">
        <v>151.6</v>
      </c>
      <c r="M16" s="30">
        <v>3361</v>
      </c>
      <c r="N16" s="30">
        <v>96</v>
      </c>
      <c r="O16" s="30">
        <v>41.7</v>
      </c>
      <c r="P16" s="30">
        <v>66.3</v>
      </c>
      <c r="Q16" s="30" t="s">
        <v>31</v>
      </c>
      <c r="R16" s="30" t="s">
        <v>31</v>
      </c>
      <c r="S16" s="30">
        <v>13008.374188</v>
      </c>
      <c r="T16">
        <v>14.2</v>
      </c>
      <c r="U16" s="30" t="s">
        <v>31</v>
      </c>
      <c r="V16" s="30" t="s">
        <v>31</v>
      </c>
      <c r="W16" s="30">
        <v>73.7</v>
      </c>
      <c r="X16" s="30" t="s">
        <v>31</v>
      </c>
      <c r="Y16">
        <v>8900.5</v>
      </c>
      <c r="Z16">
        <v>14.2</v>
      </c>
    </row>
    <row r="17" spans="1:26" x14ac:dyDescent="0.2">
      <c r="A17">
        <f t="shared" si="0"/>
        <v>1</v>
      </c>
      <c r="B17" t="s">
        <v>2</v>
      </c>
      <c r="C17">
        <v>1985</v>
      </c>
      <c r="D17" s="2">
        <v>828.07899999999995</v>
      </c>
      <c r="E17" s="13">
        <v>2.6</v>
      </c>
      <c r="F17" s="2" t="s">
        <v>31</v>
      </c>
      <c r="G17" s="30">
        <v>210.34200000000001</v>
      </c>
      <c r="H17">
        <v>617.73699999999997</v>
      </c>
      <c r="I17" s="22">
        <v>14.1</v>
      </c>
      <c r="J17" s="23" t="s">
        <v>31</v>
      </c>
      <c r="K17" s="25">
        <v>9.3000000000000007</v>
      </c>
      <c r="L17" s="30">
        <v>154.4</v>
      </c>
      <c r="M17" s="30">
        <v>3374</v>
      </c>
      <c r="N17" s="30">
        <v>96.1</v>
      </c>
      <c r="O17" s="30">
        <v>40</v>
      </c>
      <c r="P17" s="30">
        <v>65.8</v>
      </c>
      <c r="Q17" s="30" t="s">
        <v>31</v>
      </c>
      <c r="R17" s="30" t="s">
        <v>31</v>
      </c>
      <c r="S17" s="30">
        <v>13733.820748</v>
      </c>
      <c r="T17">
        <v>14.1</v>
      </c>
      <c r="U17" s="30" t="s">
        <v>31</v>
      </c>
      <c r="V17" s="30" t="s">
        <v>31</v>
      </c>
      <c r="W17" s="30">
        <v>73.900000000000006</v>
      </c>
      <c r="X17" s="30" t="s">
        <v>31</v>
      </c>
      <c r="Y17">
        <v>8519.1</v>
      </c>
      <c r="Z17">
        <v>15.6</v>
      </c>
    </row>
    <row r="18" spans="1:26" x14ac:dyDescent="0.2">
      <c r="A18">
        <f t="shared" si="0"/>
        <v>1</v>
      </c>
      <c r="B18" t="s">
        <v>2</v>
      </c>
      <c r="C18">
        <v>1986</v>
      </c>
      <c r="D18" s="2">
        <v>888.41600000000005</v>
      </c>
      <c r="E18" s="13">
        <v>2.7</v>
      </c>
      <c r="F18" s="2" t="s">
        <v>31</v>
      </c>
      <c r="G18" s="30">
        <v>225.16200000000001</v>
      </c>
      <c r="H18">
        <v>663.25400000000002</v>
      </c>
      <c r="I18" s="22">
        <v>14.5</v>
      </c>
      <c r="J18" s="23">
        <v>25.5</v>
      </c>
      <c r="K18" s="25">
        <v>9.6</v>
      </c>
      <c r="L18" s="30">
        <v>154.9</v>
      </c>
      <c r="M18" s="30">
        <v>3429</v>
      </c>
      <c r="N18" s="30">
        <v>97.7</v>
      </c>
      <c r="O18" s="30">
        <v>40.9</v>
      </c>
      <c r="P18" s="30">
        <v>70.099999999999994</v>
      </c>
      <c r="Q18" s="30" t="s">
        <v>31</v>
      </c>
      <c r="R18" s="30" t="s">
        <v>31</v>
      </c>
      <c r="S18" s="30">
        <v>14298.964251000001</v>
      </c>
      <c r="T18">
        <v>14.2</v>
      </c>
      <c r="U18" s="30" t="s">
        <v>31</v>
      </c>
      <c r="V18" s="30" t="s">
        <v>31</v>
      </c>
      <c r="W18" s="30">
        <v>74.400000000000006</v>
      </c>
      <c r="X18" s="30" t="s">
        <v>31</v>
      </c>
      <c r="Y18">
        <v>8165.3</v>
      </c>
      <c r="Z18">
        <v>15.8</v>
      </c>
    </row>
    <row r="19" spans="1:26" x14ac:dyDescent="0.2">
      <c r="A19">
        <f t="shared" si="0"/>
        <v>1</v>
      </c>
      <c r="B19" t="s">
        <v>2</v>
      </c>
      <c r="C19">
        <v>1987</v>
      </c>
      <c r="D19" s="2">
        <v>981.697</v>
      </c>
      <c r="E19" s="13">
        <v>2.7</v>
      </c>
      <c r="F19" s="2" t="s">
        <v>31</v>
      </c>
      <c r="G19" s="30">
        <v>249.22800000000001</v>
      </c>
      <c r="H19">
        <v>732.471</v>
      </c>
      <c r="I19" s="22">
        <v>14.4</v>
      </c>
      <c r="J19" s="23" t="s">
        <v>31</v>
      </c>
      <c r="K19" s="25">
        <v>9.8000000000000007</v>
      </c>
      <c r="L19" s="30">
        <v>154.5</v>
      </c>
      <c r="M19" s="30">
        <v>3420</v>
      </c>
      <c r="N19" s="30">
        <v>98.7</v>
      </c>
      <c r="O19" s="30">
        <v>40.9</v>
      </c>
      <c r="P19" s="30">
        <v>71.900000000000006</v>
      </c>
      <c r="Q19" s="30" t="s">
        <v>31</v>
      </c>
      <c r="R19" s="30" t="s">
        <v>31</v>
      </c>
      <c r="S19" s="30">
        <v>14782.425289999999</v>
      </c>
      <c r="T19">
        <v>14.4</v>
      </c>
      <c r="U19" s="30" t="s">
        <v>31</v>
      </c>
      <c r="V19" s="30" t="s">
        <v>31</v>
      </c>
      <c r="W19" s="30">
        <v>74.900000000000006</v>
      </c>
      <c r="X19" s="30" t="s">
        <v>31</v>
      </c>
      <c r="Y19">
        <v>7839.1</v>
      </c>
      <c r="Z19">
        <v>16.3</v>
      </c>
    </row>
    <row r="20" spans="1:26" x14ac:dyDescent="0.2">
      <c r="A20">
        <f t="shared" si="0"/>
        <v>1</v>
      </c>
      <c r="B20" t="s">
        <v>2</v>
      </c>
      <c r="C20">
        <v>1988</v>
      </c>
      <c r="D20" s="2">
        <v>1050.0340000000001</v>
      </c>
      <c r="E20" s="13">
        <v>2.8</v>
      </c>
      <c r="F20" s="2" t="s">
        <v>31</v>
      </c>
      <c r="G20" s="30">
        <v>271.39</v>
      </c>
      <c r="H20">
        <v>778.64400000000001</v>
      </c>
      <c r="I20" s="22">
        <v>14.5</v>
      </c>
      <c r="J20" s="23" t="s">
        <v>31</v>
      </c>
      <c r="K20" s="25">
        <v>10.1</v>
      </c>
      <c r="L20" s="30">
        <v>150.69999999999999</v>
      </c>
      <c r="M20" s="30">
        <v>3422</v>
      </c>
      <c r="N20" s="30">
        <v>97.9</v>
      </c>
      <c r="O20" s="30">
        <v>43.4</v>
      </c>
      <c r="P20" s="30">
        <v>66.900000000000006</v>
      </c>
      <c r="Q20" s="30" t="s">
        <v>31</v>
      </c>
      <c r="R20" s="30" t="s">
        <v>31</v>
      </c>
      <c r="S20" s="30">
        <v>15784.202684</v>
      </c>
      <c r="T20">
        <v>14.6</v>
      </c>
      <c r="U20" s="30" t="s">
        <v>31</v>
      </c>
      <c r="V20" s="30" t="s">
        <v>31</v>
      </c>
      <c r="W20" s="30">
        <v>75.3</v>
      </c>
      <c r="X20" s="30" t="s">
        <v>31</v>
      </c>
      <c r="Y20">
        <v>7484</v>
      </c>
      <c r="Z20">
        <v>15.9</v>
      </c>
    </row>
    <row r="21" spans="1:26" x14ac:dyDescent="0.2">
      <c r="A21">
        <f t="shared" si="0"/>
        <v>1</v>
      </c>
      <c r="B21" t="s">
        <v>2</v>
      </c>
      <c r="C21">
        <v>1989</v>
      </c>
      <c r="D21" s="2">
        <v>1161.5409999999999</v>
      </c>
      <c r="E21" s="13">
        <v>2.9</v>
      </c>
      <c r="F21" s="2" t="s">
        <v>31</v>
      </c>
      <c r="G21" s="30">
        <v>324.161</v>
      </c>
      <c r="H21">
        <v>837.38099999999997</v>
      </c>
      <c r="I21" s="22">
        <v>14.8</v>
      </c>
      <c r="J21" s="23" t="s">
        <v>31</v>
      </c>
      <c r="K21" s="25">
        <v>10.4</v>
      </c>
      <c r="L21" s="30">
        <v>155.6</v>
      </c>
      <c r="M21" s="30">
        <v>3478</v>
      </c>
      <c r="N21" s="30">
        <v>100.6</v>
      </c>
      <c r="O21" s="30">
        <v>42.3</v>
      </c>
      <c r="P21" s="30">
        <v>67.900000000000006</v>
      </c>
      <c r="Q21" s="30" t="s">
        <v>31</v>
      </c>
      <c r="R21" s="30" t="s">
        <v>31</v>
      </c>
      <c r="S21" s="30">
        <v>16930.976487</v>
      </c>
      <c r="T21">
        <v>14.8</v>
      </c>
      <c r="U21" s="30" t="s">
        <v>31</v>
      </c>
      <c r="V21" s="30" t="s">
        <v>31</v>
      </c>
      <c r="W21" s="30">
        <v>75.400000000000006</v>
      </c>
      <c r="X21" s="30" t="s">
        <v>31</v>
      </c>
      <c r="Y21">
        <v>7460.4</v>
      </c>
      <c r="Z21">
        <v>15.9</v>
      </c>
    </row>
    <row r="22" spans="1:26" x14ac:dyDescent="0.2">
      <c r="A22">
        <f t="shared" si="0"/>
        <v>1</v>
      </c>
      <c r="B22" t="s">
        <v>2</v>
      </c>
      <c r="C22">
        <v>1990</v>
      </c>
      <c r="D22" s="2">
        <v>1480.721</v>
      </c>
      <c r="E22" s="13">
        <v>3</v>
      </c>
      <c r="F22" s="2" t="s">
        <v>31</v>
      </c>
      <c r="G22" s="30">
        <v>379.387</v>
      </c>
      <c r="H22">
        <v>1101.3340000000001</v>
      </c>
      <c r="I22" s="22">
        <v>14.9</v>
      </c>
      <c r="J22" s="23" t="s">
        <v>31</v>
      </c>
      <c r="K22" s="25">
        <v>10.7</v>
      </c>
      <c r="L22" s="30">
        <v>156.19999999999999</v>
      </c>
      <c r="M22" s="30">
        <v>3510</v>
      </c>
      <c r="N22" s="30">
        <v>102.5</v>
      </c>
      <c r="O22" s="30">
        <v>43.7</v>
      </c>
      <c r="P22" s="30">
        <v>69.599999999999994</v>
      </c>
      <c r="Q22">
        <v>28.286999999999999</v>
      </c>
      <c r="R22" s="30" t="s">
        <v>31</v>
      </c>
      <c r="S22" s="30">
        <v>17956.050530999997</v>
      </c>
      <c r="T22">
        <v>14.8</v>
      </c>
      <c r="U22" s="30" t="s">
        <v>31</v>
      </c>
      <c r="V22" s="30" t="s">
        <v>31</v>
      </c>
      <c r="W22" s="30">
        <v>75.7</v>
      </c>
      <c r="X22" s="30" t="s">
        <v>31</v>
      </c>
      <c r="Y22">
        <v>7246.2</v>
      </c>
      <c r="Z22">
        <v>17.2</v>
      </c>
    </row>
    <row r="23" spans="1:26" x14ac:dyDescent="0.2">
      <c r="A23">
        <f t="shared" si="0"/>
        <v>1</v>
      </c>
      <c r="B23" t="s">
        <v>2</v>
      </c>
      <c r="C23">
        <v>1991</v>
      </c>
      <c r="D23" s="2">
        <v>1584.106</v>
      </c>
      <c r="E23" s="13">
        <v>3.1</v>
      </c>
      <c r="F23" s="2" t="s">
        <v>31</v>
      </c>
      <c r="G23" s="30">
        <v>405.18200000000002</v>
      </c>
      <c r="H23">
        <v>1178.924</v>
      </c>
      <c r="I23" s="22">
        <v>14.9</v>
      </c>
      <c r="J23" s="23" t="s">
        <v>31</v>
      </c>
      <c r="K23" s="25">
        <v>11</v>
      </c>
      <c r="L23" s="30">
        <v>159.19999999999999</v>
      </c>
      <c r="M23" s="30">
        <v>3556</v>
      </c>
      <c r="N23" s="30">
        <v>103.2</v>
      </c>
      <c r="O23" s="30">
        <v>44</v>
      </c>
      <c r="P23" s="30">
        <v>68.8</v>
      </c>
      <c r="Q23">
        <v>29.106999999999999</v>
      </c>
      <c r="R23" s="30" t="s">
        <v>31</v>
      </c>
      <c r="S23" s="30">
        <v>18995.037795</v>
      </c>
      <c r="T23">
        <v>14.9</v>
      </c>
      <c r="U23" s="30" t="s">
        <v>31</v>
      </c>
      <c r="V23" s="30" t="s">
        <v>31</v>
      </c>
      <c r="W23" s="30">
        <v>75.7</v>
      </c>
      <c r="X23" s="30" t="s">
        <v>31</v>
      </c>
      <c r="Y23">
        <v>7241.2</v>
      </c>
      <c r="Z23">
        <v>15.7</v>
      </c>
    </row>
    <row r="24" spans="1:26" x14ac:dyDescent="0.2">
      <c r="A24">
        <f t="shared" si="0"/>
        <v>1</v>
      </c>
      <c r="B24" t="s">
        <v>2</v>
      </c>
      <c r="C24">
        <v>1992</v>
      </c>
      <c r="D24" s="2">
        <v>1705.06</v>
      </c>
      <c r="E24" s="13">
        <v>3.2</v>
      </c>
      <c r="F24" s="2" t="s">
        <v>31</v>
      </c>
      <c r="G24" s="30">
        <v>428.25299999999999</v>
      </c>
      <c r="H24">
        <v>1276.806</v>
      </c>
      <c r="I24" s="22">
        <v>14.5</v>
      </c>
      <c r="J24" s="23" t="s">
        <v>31</v>
      </c>
      <c r="K24" s="25">
        <v>11.3</v>
      </c>
      <c r="L24" s="30">
        <v>161.4</v>
      </c>
      <c r="M24" s="30">
        <v>3546</v>
      </c>
      <c r="N24" s="30">
        <v>104</v>
      </c>
      <c r="O24" s="30">
        <v>43.7</v>
      </c>
      <c r="P24" s="30">
        <v>66.2</v>
      </c>
      <c r="Q24">
        <v>27.32</v>
      </c>
      <c r="R24" s="30" t="s">
        <v>31</v>
      </c>
      <c r="S24" s="30">
        <v>19548.512897999997</v>
      </c>
      <c r="T24">
        <v>14.9</v>
      </c>
      <c r="U24" s="30" t="s">
        <v>31</v>
      </c>
      <c r="V24" s="30" t="s">
        <v>31</v>
      </c>
      <c r="W24" s="30">
        <v>75.900000000000006</v>
      </c>
      <c r="X24" s="30" t="s">
        <v>31</v>
      </c>
      <c r="Y24">
        <v>7088.9</v>
      </c>
      <c r="Z24">
        <v>16</v>
      </c>
    </row>
    <row r="25" spans="1:26" x14ac:dyDescent="0.2">
      <c r="A25">
        <f t="shared" si="0"/>
        <v>1</v>
      </c>
      <c r="B25" t="s">
        <v>2</v>
      </c>
      <c r="C25">
        <v>1993</v>
      </c>
      <c r="D25" s="2">
        <v>1847.9549999999999</v>
      </c>
      <c r="E25" s="13">
        <v>3.3</v>
      </c>
      <c r="F25" s="2" t="s">
        <v>31</v>
      </c>
      <c r="G25" s="30">
        <v>458.45499999999998</v>
      </c>
      <c r="H25">
        <v>1389.501</v>
      </c>
      <c r="I25" s="22">
        <v>14.4</v>
      </c>
      <c r="J25" s="23" t="s">
        <v>31</v>
      </c>
      <c r="K25" s="25">
        <v>11.6</v>
      </c>
      <c r="L25" s="30">
        <v>159.4</v>
      </c>
      <c r="M25" s="30">
        <v>3508</v>
      </c>
      <c r="N25" s="30">
        <v>102.5</v>
      </c>
      <c r="O25" s="30">
        <v>42.3</v>
      </c>
      <c r="P25" s="30">
        <v>66.5</v>
      </c>
      <c r="Q25">
        <v>26.064</v>
      </c>
      <c r="R25" s="30" t="s">
        <v>31</v>
      </c>
      <c r="S25" s="30">
        <v>19844.176963999998</v>
      </c>
      <c r="T25">
        <v>14.9</v>
      </c>
      <c r="U25" s="30" t="s">
        <v>31</v>
      </c>
      <c r="V25" s="30" t="s">
        <v>31</v>
      </c>
      <c r="W25" s="30">
        <v>76.2</v>
      </c>
      <c r="X25" s="30" t="s">
        <v>31</v>
      </c>
      <c r="Y25">
        <v>6977.1</v>
      </c>
      <c r="Z25">
        <v>16</v>
      </c>
    </row>
    <row r="26" spans="1:26" x14ac:dyDescent="0.2">
      <c r="A26">
        <f t="shared" si="0"/>
        <v>1</v>
      </c>
      <c r="B26" t="s">
        <v>2</v>
      </c>
      <c r="C26">
        <v>1994</v>
      </c>
      <c r="D26" s="2">
        <v>2015.16</v>
      </c>
      <c r="E26" s="13">
        <v>3.4</v>
      </c>
      <c r="F26" s="2" t="s">
        <v>31</v>
      </c>
      <c r="G26" s="30">
        <v>484.58100000000002</v>
      </c>
      <c r="H26">
        <v>1530.579</v>
      </c>
      <c r="I26" s="22">
        <v>13.3</v>
      </c>
      <c r="J26" s="23" t="s">
        <v>31</v>
      </c>
      <c r="K26" s="25">
        <v>11.9</v>
      </c>
      <c r="L26" s="30">
        <v>158.69999999999999</v>
      </c>
      <c r="M26" s="30">
        <v>3557</v>
      </c>
      <c r="N26" s="30">
        <v>104.9</v>
      </c>
      <c r="O26" s="30">
        <v>49.1</v>
      </c>
      <c r="P26" s="30">
        <v>69.8</v>
      </c>
      <c r="Q26">
        <v>24.907</v>
      </c>
      <c r="R26" s="30">
        <v>18.427175430432801</v>
      </c>
      <c r="S26" s="30">
        <v>20585.226246999999</v>
      </c>
      <c r="T26">
        <v>14.9</v>
      </c>
      <c r="U26" s="30" t="s">
        <v>31</v>
      </c>
      <c r="V26" s="30" t="s">
        <v>31</v>
      </c>
      <c r="W26" s="30">
        <v>76.5</v>
      </c>
      <c r="X26" s="30" t="s">
        <v>31</v>
      </c>
      <c r="Y26">
        <v>6794.4</v>
      </c>
      <c r="Z26">
        <v>16.2</v>
      </c>
    </row>
    <row r="27" spans="1:26" x14ac:dyDescent="0.2">
      <c r="A27">
        <f t="shared" si="0"/>
        <v>1</v>
      </c>
      <c r="B27" t="s">
        <v>2</v>
      </c>
      <c r="C27">
        <v>1995</v>
      </c>
      <c r="D27" s="2">
        <v>2083.931</v>
      </c>
      <c r="E27" s="13">
        <v>3.5</v>
      </c>
      <c r="F27" s="2" t="s">
        <v>31</v>
      </c>
      <c r="G27" s="30">
        <v>515.61800000000005</v>
      </c>
      <c r="H27">
        <v>1568.3130000000001</v>
      </c>
      <c r="I27" s="22">
        <v>14.2</v>
      </c>
      <c r="J27" s="23" t="s">
        <v>31</v>
      </c>
      <c r="K27" s="25">
        <v>12.3</v>
      </c>
      <c r="L27" s="30">
        <v>152.80000000000001</v>
      </c>
      <c r="M27" s="30">
        <v>3510</v>
      </c>
      <c r="N27" s="30">
        <v>100.5</v>
      </c>
      <c r="O27" s="30">
        <v>48</v>
      </c>
      <c r="P27" s="30">
        <v>80.099999999999994</v>
      </c>
      <c r="Q27">
        <v>24.754999999999999</v>
      </c>
      <c r="R27" s="30">
        <v>29.144225014961101</v>
      </c>
      <c r="S27" s="30">
        <v>21569.722332000001</v>
      </c>
      <c r="T27">
        <v>15.1</v>
      </c>
      <c r="U27" s="30">
        <v>1658</v>
      </c>
      <c r="V27" s="30" t="s">
        <v>31</v>
      </c>
      <c r="W27" s="30">
        <v>76.8</v>
      </c>
      <c r="X27" s="30" t="s">
        <v>31</v>
      </c>
      <c r="Y27">
        <v>6557.5</v>
      </c>
      <c r="Z27">
        <v>16.600000000000001</v>
      </c>
    </row>
    <row r="28" spans="1:26" x14ac:dyDescent="0.2">
      <c r="A28">
        <f t="shared" si="0"/>
        <v>1</v>
      </c>
      <c r="B28" t="s">
        <v>2</v>
      </c>
      <c r="C28">
        <v>1996</v>
      </c>
      <c r="D28" s="2">
        <v>2158.9580000000001</v>
      </c>
      <c r="E28" s="13">
        <v>3.6</v>
      </c>
      <c r="F28" s="2" t="s">
        <v>31</v>
      </c>
      <c r="G28" s="30">
        <v>540.16499999999996</v>
      </c>
      <c r="H28">
        <v>1618.7929999999999</v>
      </c>
      <c r="I28" s="22">
        <v>14.2</v>
      </c>
      <c r="J28" s="23" t="s">
        <v>31</v>
      </c>
      <c r="K28" s="25">
        <v>12.6</v>
      </c>
      <c r="L28" s="30">
        <v>155.9</v>
      </c>
      <c r="M28" s="30">
        <v>3551</v>
      </c>
      <c r="N28" s="30">
        <v>103.2</v>
      </c>
      <c r="O28" s="30">
        <v>47.7</v>
      </c>
      <c r="P28" s="30">
        <v>82.1</v>
      </c>
      <c r="Q28">
        <v>27.048999999999999</v>
      </c>
      <c r="R28" s="30">
        <v>24.863793957404699</v>
      </c>
      <c r="S28" s="30">
        <v>22357.696848</v>
      </c>
      <c r="T28">
        <v>15.2</v>
      </c>
      <c r="U28" s="30">
        <v>1689</v>
      </c>
      <c r="V28" s="30">
        <v>57100</v>
      </c>
      <c r="W28" s="30">
        <v>77</v>
      </c>
      <c r="X28" s="30" t="s">
        <v>31</v>
      </c>
      <c r="Y28">
        <v>6339.2</v>
      </c>
      <c r="Z28">
        <v>16.2</v>
      </c>
    </row>
    <row r="29" spans="1:26" x14ac:dyDescent="0.2">
      <c r="A29">
        <f t="shared" si="0"/>
        <v>1</v>
      </c>
      <c r="B29" t="s">
        <v>2</v>
      </c>
      <c r="C29">
        <v>1997</v>
      </c>
      <c r="D29" s="2">
        <v>2263.0360000000001</v>
      </c>
      <c r="E29" s="13">
        <v>3.7</v>
      </c>
      <c r="F29" s="2" t="s">
        <v>31</v>
      </c>
      <c r="G29" s="30">
        <v>554.84400000000005</v>
      </c>
      <c r="H29">
        <v>1708.192</v>
      </c>
      <c r="I29" s="22">
        <v>13.6</v>
      </c>
      <c r="J29" s="23">
        <v>24.3</v>
      </c>
      <c r="K29" s="25">
        <v>12.9</v>
      </c>
      <c r="L29" s="30">
        <v>156.69999999999999</v>
      </c>
      <c r="M29" s="30">
        <v>3494</v>
      </c>
      <c r="N29" s="30">
        <v>100.1</v>
      </c>
      <c r="O29" s="30">
        <v>46.7</v>
      </c>
      <c r="P29" s="30">
        <v>81.3</v>
      </c>
      <c r="Q29">
        <v>25.318000000000001</v>
      </c>
      <c r="R29" s="30">
        <v>27.4987053340238</v>
      </c>
      <c r="S29" s="30">
        <v>23155.118262</v>
      </c>
      <c r="T29">
        <v>15.3</v>
      </c>
      <c r="U29" s="30">
        <v>1697</v>
      </c>
      <c r="V29" s="30">
        <v>56895</v>
      </c>
      <c r="W29" s="30">
        <v>77.400000000000006</v>
      </c>
      <c r="X29" s="30" t="s">
        <v>31</v>
      </c>
      <c r="Y29">
        <v>6019.1</v>
      </c>
      <c r="Z29">
        <v>15.4</v>
      </c>
    </row>
    <row r="30" spans="1:26" x14ac:dyDescent="0.2">
      <c r="A30">
        <f t="shared" si="0"/>
        <v>1</v>
      </c>
      <c r="B30" t="s">
        <v>2</v>
      </c>
      <c r="C30">
        <v>1998</v>
      </c>
      <c r="D30" s="2">
        <v>2427.098</v>
      </c>
      <c r="E30" s="13">
        <v>3.8</v>
      </c>
      <c r="F30" s="2" t="s">
        <v>31</v>
      </c>
      <c r="G30" s="30">
        <v>596.27800000000002</v>
      </c>
      <c r="H30">
        <v>1830.82</v>
      </c>
      <c r="I30" s="22">
        <v>13.5</v>
      </c>
      <c r="J30" s="23" t="s">
        <v>31</v>
      </c>
      <c r="K30" s="25">
        <v>13.3</v>
      </c>
      <c r="L30" s="30">
        <v>156.30000000000001</v>
      </c>
      <c r="M30" s="30">
        <v>3608</v>
      </c>
      <c r="N30" s="30">
        <v>104</v>
      </c>
      <c r="O30" s="30">
        <v>46.2</v>
      </c>
      <c r="P30" s="30">
        <v>73.7</v>
      </c>
      <c r="Q30">
        <v>26.841000000000001</v>
      </c>
      <c r="R30" s="30">
        <v>30.293971101145999</v>
      </c>
      <c r="S30" s="30">
        <v>24247.428266000003</v>
      </c>
      <c r="T30">
        <v>15.3</v>
      </c>
      <c r="U30" s="30">
        <v>1677</v>
      </c>
      <c r="V30" s="30">
        <v>59229</v>
      </c>
      <c r="W30" s="30">
        <v>77.8</v>
      </c>
      <c r="X30" s="30" t="s">
        <v>31</v>
      </c>
      <c r="Y30">
        <v>5813</v>
      </c>
      <c r="Z30">
        <v>14.7</v>
      </c>
    </row>
    <row r="31" spans="1:26" x14ac:dyDescent="0.2">
      <c r="A31">
        <f t="shared" si="0"/>
        <v>1</v>
      </c>
      <c r="B31" t="s">
        <v>2</v>
      </c>
      <c r="C31">
        <v>1999</v>
      </c>
      <c r="D31" s="2">
        <v>2569.3440000000001</v>
      </c>
      <c r="E31" s="13">
        <v>3.8</v>
      </c>
      <c r="F31" s="2" t="s">
        <v>31</v>
      </c>
      <c r="G31" s="30">
        <v>625.721</v>
      </c>
      <c r="H31">
        <v>1943.6220000000001</v>
      </c>
      <c r="I31" s="22">
        <v>13.4</v>
      </c>
      <c r="J31" s="23" t="s">
        <v>31</v>
      </c>
      <c r="K31" s="25">
        <v>13.6</v>
      </c>
      <c r="L31" s="30">
        <v>157.19999999999999</v>
      </c>
      <c r="M31" s="30">
        <v>3673</v>
      </c>
      <c r="N31" s="30">
        <v>105.5</v>
      </c>
      <c r="O31" s="30">
        <v>46.2</v>
      </c>
      <c r="P31" s="30">
        <v>92.7</v>
      </c>
      <c r="Q31">
        <v>25.742999999999999</v>
      </c>
      <c r="R31" s="30">
        <v>29.173599556295098</v>
      </c>
      <c r="S31" s="30">
        <v>25037.140246999999</v>
      </c>
      <c r="T31">
        <v>15.4</v>
      </c>
      <c r="U31" s="30">
        <v>1680</v>
      </c>
      <c r="V31" s="30">
        <v>72379</v>
      </c>
      <c r="W31" s="30">
        <v>78</v>
      </c>
      <c r="X31" s="30" t="s">
        <v>31</v>
      </c>
      <c r="Y31">
        <v>5699.9</v>
      </c>
      <c r="Z31">
        <v>12.9</v>
      </c>
    </row>
    <row r="32" spans="1:26" x14ac:dyDescent="0.2">
      <c r="A32">
        <f t="shared" si="0"/>
        <v>1</v>
      </c>
      <c r="B32" t="s">
        <v>2</v>
      </c>
      <c r="C32">
        <v>2000</v>
      </c>
      <c r="D32" s="2">
        <v>2802.259</v>
      </c>
      <c r="E32" s="13">
        <v>3.9</v>
      </c>
      <c r="F32" s="2">
        <v>499.42500000000001</v>
      </c>
      <c r="G32" s="30">
        <v>685.51800000000003</v>
      </c>
      <c r="H32">
        <v>2116.741</v>
      </c>
      <c r="I32" s="22">
        <v>13.7</v>
      </c>
      <c r="J32" s="23" t="s">
        <v>31</v>
      </c>
      <c r="K32" s="25">
        <v>14</v>
      </c>
      <c r="L32" s="30">
        <v>159</v>
      </c>
      <c r="M32" s="30">
        <v>3726</v>
      </c>
      <c r="N32" s="30">
        <v>106</v>
      </c>
      <c r="O32" s="30">
        <v>46.5</v>
      </c>
      <c r="P32" s="30">
        <v>82</v>
      </c>
      <c r="Q32">
        <v>26.366</v>
      </c>
      <c r="R32" s="30">
        <v>25.837572452926398</v>
      </c>
      <c r="S32" s="30">
        <v>26584.754563000002</v>
      </c>
      <c r="T32">
        <v>15.4</v>
      </c>
      <c r="U32" s="30">
        <v>1681</v>
      </c>
      <c r="V32" s="30">
        <v>65954</v>
      </c>
      <c r="W32" s="30">
        <v>78.2</v>
      </c>
      <c r="X32" s="30" t="s">
        <v>31</v>
      </c>
      <c r="Y32">
        <v>5632.7</v>
      </c>
      <c r="Z32">
        <v>13.9</v>
      </c>
    </row>
    <row r="33" spans="1:26" x14ac:dyDescent="0.2">
      <c r="A33">
        <f t="shared" si="0"/>
        <v>1</v>
      </c>
      <c r="B33" t="s">
        <v>2</v>
      </c>
      <c r="C33">
        <v>2001</v>
      </c>
      <c r="D33" s="2">
        <v>2857.7750000000001</v>
      </c>
      <c r="E33" s="13">
        <v>4</v>
      </c>
      <c r="F33" s="2">
        <v>527.63</v>
      </c>
      <c r="G33" s="30">
        <v>714.18700000000001</v>
      </c>
      <c r="H33">
        <v>2143.5880000000002</v>
      </c>
      <c r="I33" s="22">
        <v>12.8</v>
      </c>
      <c r="J33" s="23" t="s">
        <v>31</v>
      </c>
      <c r="K33" s="25">
        <v>14.3</v>
      </c>
      <c r="L33" s="30">
        <v>160.69999999999999</v>
      </c>
      <c r="M33" s="30">
        <v>3728</v>
      </c>
      <c r="N33" s="30">
        <v>106.9</v>
      </c>
      <c r="O33" s="30">
        <v>45.5</v>
      </c>
      <c r="P33" s="30">
        <v>94.5</v>
      </c>
      <c r="Q33">
        <v>27.501999999999999</v>
      </c>
      <c r="R33" s="30">
        <v>23.3310064522022</v>
      </c>
      <c r="S33" s="30">
        <v>26857.722034999999</v>
      </c>
      <c r="T33">
        <v>15.4</v>
      </c>
      <c r="U33" s="30">
        <v>1669</v>
      </c>
      <c r="V33" s="30">
        <v>74786</v>
      </c>
      <c r="W33" s="30">
        <v>78.7</v>
      </c>
      <c r="X33" s="30" t="s">
        <v>31</v>
      </c>
      <c r="Y33">
        <v>5389.6</v>
      </c>
      <c r="Z33">
        <v>14.1</v>
      </c>
    </row>
    <row r="34" spans="1:26" x14ac:dyDescent="0.2">
      <c r="A34">
        <f t="shared" si="0"/>
        <v>1</v>
      </c>
      <c r="B34" t="s">
        <v>2</v>
      </c>
      <c r="C34">
        <v>2002</v>
      </c>
      <c r="D34" s="2">
        <v>3101.0210000000002</v>
      </c>
      <c r="E34" s="13">
        <v>4</v>
      </c>
      <c r="F34" s="2">
        <v>577.202</v>
      </c>
      <c r="G34" s="30">
        <v>781.54200000000003</v>
      </c>
      <c r="H34">
        <v>2319.4780000000001</v>
      </c>
      <c r="I34" s="22">
        <v>12.5</v>
      </c>
      <c r="J34" s="23" t="s">
        <v>31</v>
      </c>
      <c r="K34" s="25">
        <v>14.7</v>
      </c>
      <c r="L34" s="30">
        <v>154.30000000000001</v>
      </c>
      <c r="M34" s="30">
        <v>3652</v>
      </c>
      <c r="N34" s="30">
        <v>106.1</v>
      </c>
      <c r="O34" s="30">
        <v>44.9</v>
      </c>
      <c r="P34" s="30">
        <v>91.4</v>
      </c>
      <c r="Q34">
        <v>28.097000000000001</v>
      </c>
      <c r="R34" s="30">
        <v>19.2131723700492</v>
      </c>
      <c r="S34" s="30">
        <v>28077.030441999999</v>
      </c>
      <c r="T34">
        <v>15.5</v>
      </c>
      <c r="U34" s="30">
        <v>1666</v>
      </c>
      <c r="V34" s="30">
        <v>86144</v>
      </c>
      <c r="W34" s="30">
        <v>78.8</v>
      </c>
      <c r="X34" s="30">
        <v>251</v>
      </c>
      <c r="Y34">
        <v>5204.1000000000004</v>
      </c>
      <c r="Z34">
        <v>27.6</v>
      </c>
    </row>
    <row r="35" spans="1:26" x14ac:dyDescent="0.2">
      <c r="A35">
        <f t="shared" si="0"/>
        <v>1</v>
      </c>
      <c r="B35" t="s">
        <v>2</v>
      </c>
      <c r="C35">
        <v>2003</v>
      </c>
      <c r="D35" s="2">
        <v>3198.0340000000001</v>
      </c>
      <c r="E35" s="13">
        <v>4.0999999999999996</v>
      </c>
      <c r="F35" s="2">
        <v>604.05700000000002</v>
      </c>
      <c r="G35" s="30">
        <v>815.57</v>
      </c>
      <c r="H35">
        <v>2382.4639999999999</v>
      </c>
      <c r="I35" s="22">
        <v>12.7</v>
      </c>
      <c r="J35" s="23" t="s">
        <v>31</v>
      </c>
      <c r="K35" s="25">
        <v>15</v>
      </c>
      <c r="L35" s="30">
        <v>151.30000000000001</v>
      </c>
      <c r="M35" s="30">
        <v>3609</v>
      </c>
      <c r="N35" s="30">
        <v>102.1</v>
      </c>
      <c r="O35" s="30">
        <v>46.3</v>
      </c>
      <c r="P35" s="30">
        <v>91.3</v>
      </c>
      <c r="Q35">
        <v>29.038</v>
      </c>
      <c r="R35" s="30">
        <v>24.547096491708199</v>
      </c>
      <c r="S35" s="30">
        <v>28923.680508000001</v>
      </c>
      <c r="T35">
        <v>15.4</v>
      </c>
      <c r="U35" s="30">
        <v>1658</v>
      </c>
      <c r="V35" s="30">
        <v>93341</v>
      </c>
      <c r="W35" s="30">
        <v>78.7</v>
      </c>
      <c r="X35" s="30">
        <v>248</v>
      </c>
      <c r="Y35">
        <v>5203.5</v>
      </c>
      <c r="Z35">
        <v>30.2</v>
      </c>
    </row>
    <row r="36" spans="1:26" x14ac:dyDescent="0.2">
      <c r="A36">
        <f t="shared" si="0"/>
        <v>1</v>
      </c>
      <c r="B36" t="s">
        <v>2</v>
      </c>
      <c r="C36">
        <v>2004</v>
      </c>
      <c r="D36" s="2">
        <v>3411.471</v>
      </c>
      <c r="E36" s="13">
        <v>4.2</v>
      </c>
      <c r="F36" s="2">
        <v>658.47900000000004</v>
      </c>
      <c r="G36" s="30">
        <v>908.14300000000003</v>
      </c>
      <c r="H36">
        <v>2503.328</v>
      </c>
      <c r="I36" s="22">
        <v>12.5</v>
      </c>
      <c r="J36" s="23" t="s">
        <v>31</v>
      </c>
      <c r="K36" s="25">
        <v>15.4</v>
      </c>
      <c r="L36" s="30">
        <v>155.6</v>
      </c>
      <c r="M36" s="30">
        <v>3606</v>
      </c>
      <c r="N36" s="30">
        <v>100.5</v>
      </c>
      <c r="O36" s="30">
        <v>47.5</v>
      </c>
      <c r="P36" s="30">
        <v>102.1</v>
      </c>
      <c r="Q36">
        <v>28.515000000000001</v>
      </c>
      <c r="R36" s="30">
        <v>27.893052858158399</v>
      </c>
      <c r="S36" s="30">
        <v>30342.154014999996</v>
      </c>
      <c r="T36">
        <v>15.4</v>
      </c>
      <c r="U36" s="30">
        <v>1660</v>
      </c>
      <c r="V36" s="30">
        <v>104246</v>
      </c>
      <c r="W36" s="30">
        <v>79.3</v>
      </c>
      <c r="X36" s="30">
        <v>235</v>
      </c>
      <c r="Y36">
        <v>5017.8</v>
      </c>
      <c r="Z36">
        <v>22.4</v>
      </c>
    </row>
    <row r="37" spans="1:26" x14ac:dyDescent="0.2">
      <c r="A37">
        <f t="shared" si="0"/>
        <v>1</v>
      </c>
      <c r="B37" t="s">
        <v>2</v>
      </c>
      <c r="C37">
        <v>2005</v>
      </c>
      <c r="D37" s="2">
        <v>3475.8679999999999</v>
      </c>
      <c r="E37" s="13">
        <v>4.3</v>
      </c>
      <c r="F37" s="2">
        <v>666.78499999999997</v>
      </c>
      <c r="G37" s="30">
        <v>904.58</v>
      </c>
      <c r="H37">
        <v>2571.288</v>
      </c>
      <c r="I37" s="22">
        <v>12.6</v>
      </c>
      <c r="J37" s="23" t="s">
        <v>31</v>
      </c>
      <c r="K37" s="25">
        <v>15.8</v>
      </c>
      <c r="L37" s="30">
        <v>152.30000000000001</v>
      </c>
      <c r="M37" s="30">
        <v>3640</v>
      </c>
      <c r="N37" s="30">
        <v>102.7</v>
      </c>
      <c r="O37" s="30">
        <v>49.6</v>
      </c>
      <c r="P37" s="30">
        <v>93.1</v>
      </c>
      <c r="Q37">
        <v>28.603000000000002</v>
      </c>
      <c r="R37" s="30">
        <v>25.529506104024399</v>
      </c>
      <c r="S37" s="30">
        <v>31548.689480000005</v>
      </c>
      <c r="T37">
        <v>15.9</v>
      </c>
      <c r="U37" s="30">
        <v>1638</v>
      </c>
      <c r="V37" s="30">
        <v>97995</v>
      </c>
      <c r="W37" s="30">
        <v>79.400000000000006</v>
      </c>
      <c r="X37" s="30">
        <v>229</v>
      </c>
      <c r="Y37">
        <v>4885.6000000000004</v>
      </c>
      <c r="Z37">
        <v>22.1</v>
      </c>
    </row>
    <row r="38" spans="1:26" x14ac:dyDescent="0.2">
      <c r="A38">
        <f t="shared" si="0"/>
        <v>1</v>
      </c>
      <c r="B38" t="s">
        <v>2</v>
      </c>
      <c r="C38">
        <v>2006</v>
      </c>
      <c r="D38" s="2">
        <v>3631.7469999999998</v>
      </c>
      <c r="E38" s="13">
        <v>4.5</v>
      </c>
      <c r="F38" s="2">
        <v>682.99699999999996</v>
      </c>
      <c r="G38" s="30">
        <v>929.71400000000006</v>
      </c>
      <c r="H38">
        <v>2702.0340000000001</v>
      </c>
      <c r="I38" s="22">
        <v>12.9</v>
      </c>
      <c r="J38" s="23">
        <v>23.2</v>
      </c>
      <c r="K38" s="25">
        <v>16.100000000000001</v>
      </c>
      <c r="L38" s="30">
        <v>162.30000000000001</v>
      </c>
      <c r="M38" s="30">
        <v>3719</v>
      </c>
      <c r="N38" s="30">
        <v>101.5</v>
      </c>
      <c r="O38" s="30">
        <v>48.8</v>
      </c>
      <c r="P38" s="30">
        <v>94.8</v>
      </c>
      <c r="Q38">
        <v>26.904</v>
      </c>
      <c r="R38" s="30">
        <v>27.963663651484399</v>
      </c>
      <c r="S38" s="30">
        <v>33988.145105999996</v>
      </c>
      <c r="T38">
        <v>16.399999999999999</v>
      </c>
      <c r="U38" s="30">
        <v>1622</v>
      </c>
      <c r="V38" s="30">
        <v>82899</v>
      </c>
      <c r="W38" s="30">
        <v>80</v>
      </c>
      <c r="X38" s="30">
        <v>219</v>
      </c>
      <c r="Y38">
        <v>4610.8999999999996</v>
      </c>
      <c r="Z38">
        <v>23.3</v>
      </c>
    </row>
    <row r="39" spans="1:26" x14ac:dyDescent="0.2">
      <c r="A39">
        <f t="shared" si="0"/>
        <v>1</v>
      </c>
      <c r="B39" t="s">
        <v>2</v>
      </c>
      <c r="C39">
        <v>2007</v>
      </c>
      <c r="D39" s="2">
        <v>3794.3180000000002</v>
      </c>
      <c r="E39" s="13">
        <v>4.5</v>
      </c>
      <c r="F39" s="2">
        <v>713.56500000000005</v>
      </c>
      <c r="G39" s="30">
        <v>972.68600000000004</v>
      </c>
      <c r="H39">
        <v>2821.6320000000001</v>
      </c>
      <c r="I39" s="22">
        <v>12.9</v>
      </c>
      <c r="J39" s="23" t="s">
        <v>31</v>
      </c>
      <c r="K39" s="25">
        <v>16.5</v>
      </c>
      <c r="L39" s="30">
        <v>162.80000000000001</v>
      </c>
      <c r="M39" s="30">
        <v>3737</v>
      </c>
      <c r="N39" s="30">
        <v>103.7</v>
      </c>
      <c r="O39" s="30">
        <v>46.9</v>
      </c>
      <c r="P39" s="30">
        <v>95.9</v>
      </c>
      <c r="Q39">
        <v>25.574000000000002</v>
      </c>
      <c r="R39" s="30">
        <v>27.2456825538187</v>
      </c>
      <c r="S39" s="30">
        <v>35596.761034000003</v>
      </c>
      <c r="T39">
        <v>16.899999999999999</v>
      </c>
      <c r="U39" s="30">
        <v>1612</v>
      </c>
      <c r="V39" s="30">
        <v>91546</v>
      </c>
      <c r="W39" s="30">
        <v>80.3</v>
      </c>
      <c r="X39" s="30">
        <v>213</v>
      </c>
      <c r="Y39">
        <v>4536.7</v>
      </c>
      <c r="Z39">
        <v>23.8</v>
      </c>
    </row>
    <row r="40" spans="1:26" x14ac:dyDescent="0.2">
      <c r="A40">
        <f t="shared" si="0"/>
        <v>1</v>
      </c>
      <c r="B40" t="s">
        <v>2</v>
      </c>
      <c r="C40">
        <v>2008</v>
      </c>
      <c r="D40" s="2">
        <v>4009.3069999999998</v>
      </c>
      <c r="E40" s="13">
        <v>4.5999999999999996</v>
      </c>
      <c r="F40" s="2">
        <v>731.45500000000004</v>
      </c>
      <c r="G40" s="30">
        <v>1003.974</v>
      </c>
      <c r="H40">
        <v>3005.3330000000001</v>
      </c>
      <c r="I40" s="22">
        <v>12.4</v>
      </c>
      <c r="J40" s="23" t="s">
        <v>31</v>
      </c>
      <c r="K40" s="25">
        <v>16.899999999999999</v>
      </c>
      <c r="L40" s="30">
        <v>161.9</v>
      </c>
      <c r="M40" s="30">
        <v>3717</v>
      </c>
      <c r="N40" s="30">
        <v>101.8</v>
      </c>
      <c r="O40" s="30">
        <v>48.8</v>
      </c>
      <c r="P40" s="30">
        <v>101.8</v>
      </c>
      <c r="Q40">
        <v>23.59</v>
      </c>
      <c r="R40" s="30">
        <v>24.322752997900899</v>
      </c>
      <c r="S40" s="30">
        <v>37306.715644999997</v>
      </c>
      <c r="T40">
        <v>17.100000000000001</v>
      </c>
      <c r="U40" s="30">
        <v>1605</v>
      </c>
      <c r="V40" s="30">
        <v>94368</v>
      </c>
      <c r="W40" s="30">
        <v>80.5</v>
      </c>
      <c r="X40" s="30">
        <v>203</v>
      </c>
      <c r="Y40">
        <v>4407.1000000000004</v>
      </c>
      <c r="Z40">
        <v>25</v>
      </c>
    </row>
    <row r="41" spans="1:26" x14ac:dyDescent="0.2">
      <c r="A41">
        <f t="shared" si="0"/>
        <v>1</v>
      </c>
      <c r="B41" t="s">
        <v>2</v>
      </c>
      <c r="C41">
        <v>2009</v>
      </c>
      <c r="D41" s="2">
        <v>4100.1989999999996</v>
      </c>
      <c r="E41" s="13">
        <v>4.7</v>
      </c>
      <c r="F41" s="2">
        <v>740.13900000000001</v>
      </c>
      <c r="G41" s="30">
        <v>1020.966</v>
      </c>
      <c r="H41">
        <v>3079.2330000000002</v>
      </c>
      <c r="I41" s="22">
        <v>12.1</v>
      </c>
      <c r="J41" s="23" t="s">
        <v>31</v>
      </c>
      <c r="K41" s="25">
        <v>17.3</v>
      </c>
      <c r="L41" s="30">
        <v>167.8</v>
      </c>
      <c r="M41" s="30">
        <v>3723</v>
      </c>
      <c r="N41" s="30">
        <v>102.4</v>
      </c>
      <c r="O41" s="30">
        <v>46.8</v>
      </c>
      <c r="P41" s="30">
        <v>101.2</v>
      </c>
      <c r="Q41">
        <v>21.74</v>
      </c>
      <c r="R41" s="30">
        <v>21.681013111307699</v>
      </c>
      <c r="S41" s="30">
        <v>36866.324913999997</v>
      </c>
      <c r="T41">
        <v>17.399999999999999</v>
      </c>
      <c r="U41" s="30">
        <v>1564</v>
      </c>
      <c r="V41" s="30">
        <v>91660</v>
      </c>
      <c r="W41" s="30">
        <v>80.400000000000006</v>
      </c>
      <c r="X41" s="30">
        <v>205</v>
      </c>
      <c r="Y41">
        <v>4542.3999999999996</v>
      </c>
      <c r="Z41">
        <v>25.3</v>
      </c>
    </row>
    <row r="42" spans="1:26" x14ac:dyDescent="0.2">
      <c r="A42">
        <f t="shared" si="0"/>
        <v>1</v>
      </c>
      <c r="B42" t="s">
        <v>2</v>
      </c>
      <c r="C42">
        <v>2010</v>
      </c>
      <c r="D42" s="2">
        <v>4257.2150000000001</v>
      </c>
      <c r="E42" s="13">
        <v>4.8</v>
      </c>
      <c r="F42" s="2">
        <v>791.91099999999994</v>
      </c>
      <c r="G42" s="30">
        <v>1079.326</v>
      </c>
      <c r="H42">
        <v>3177.8890000000001</v>
      </c>
      <c r="I42" s="22">
        <v>12.5</v>
      </c>
      <c r="J42" s="23" t="s">
        <v>31</v>
      </c>
      <c r="K42" s="25">
        <v>17.600000000000001</v>
      </c>
      <c r="L42" s="30">
        <v>170.3</v>
      </c>
      <c r="M42" s="30">
        <v>3724</v>
      </c>
      <c r="N42" s="30">
        <v>101.8</v>
      </c>
      <c r="O42" s="30">
        <v>48.3</v>
      </c>
      <c r="P42" s="30">
        <v>105.7</v>
      </c>
      <c r="Q42">
        <v>21.581</v>
      </c>
      <c r="R42" s="30">
        <v>25.446375747111201</v>
      </c>
      <c r="S42" s="30">
        <v>37792.033691000004</v>
      </c>
      <c r="T42">
        <v>17.600000000000001</v>
      </c>
      <c r="U42" s="30">
        <v>1557</v>
      </c>
      <c r="V42" s="30">
        <v>96896</v>
      </c>
      <c r="W42" s="30">
        <v>80.7</v>
      </c>
      <c r="X42" s="30">
        <v>198</v>
      </c>
      <c r="Y42">
        <v>4465.1000000000004</v>
      </c>
      <c r="Z42">
        <v>25.1</v>
      </c>
    </row>
    <row r="43" spans="1:26" x14ac:dyDescent="0.2">
      <c r="A43">
        <f t="shared" si="0"/>
        <v>1</v>
      </c>
      <c r="B43" t="s">
        <v>2</v>
      </c>
      <c r="C43">
        <v>2011</v>
      </c>
      <c r="D43" s="2">
        <v>4345.1580000000004</v>
      </c>
      <c r="E43" s="13">
        <v>4.8</v>
      </c>
      <c r="F43" s="2">
        <v>814.26400000000001</v>
      </c>
      <c r="G43" s="30">
        <v>1103.0429999999999</v>
      </c>
      <c r="H43">
        <v>3242.1149999999998</v>
      </c>
      <c r="I43" s="22">
        <v>12.2</v>
      </c>
      <c r="J43" s="23" t="s">
        <v>31</v>
      </c>
      <c r="K43" s="25">
        <v>18</v>
      </c>
      <c r="L43" s="30">
        <v>166.2</v>
      </c>
      <c r="M43" s="30">
        <v>3735</v>
      </c>
      <c r="N43" s="30">
        <v>103.3</v>
      </c>
      <c r="O43" s="30">
        <v>47.7</v>
      </c>
      <c r="P43" s="30">
        <v>109.3</v>
      </c>
      <c r="Q43">
        <v>20.312000000000001</v>
      </c>
      <c r="R43" s="30">
        <v>26.2558504871444</v>
      </c>
      <c r="S43" s="30">
        <v>40124.051637999997</v>
      </c>
      <c r="T43">
        <v>17.600000000000001</v>
      </c>
      <c r="U43" s="30">
        <v>1562</v>
      </c>
      <c r="V43" s="30">
        <v>109921</v>
      </c>
      <c r="W43" s="30">
        <v>81.099999999999994</v>
      </c>
      <c r="X43" s="30">
        <v>191</v>
      </c>
      <c r="Y43">
        <v>4276.7</v>
      </c>
      <c r="Z43">
        <v>24.4</v>
      </c>
    </row>
    <row r="44" spans="1:26" x14ac:dyDescent="0.2">
      <c r="A44">
        <f t="shared" si="0"/>
        <v>1</v>
      </c>
      <c r="B44" t="s">
        <v>2</v>
      </c>
      <c r="C44">
        <v>2012</v>
      </c>
      <c r="D44" s="2">
        <v>4588.3440000000001</v>
      </c>
      <c r="E44" s="13">
        <v>4.9000000000000004</v>
      </c>
      <c r="F44" s="2">
        <v>856.83199999999999</v>
      </c>
      <c r="G44" s="30">
        <v>1161.8409999999999</v>
      </c>
      <c r="H44">
        <v>3426.502</v>
      </c>
      <c r="I44" s="22">
        <v>12.4</v>
      </c>
      <c r="J44" s="23" t="s">
        <v>31</v>
      </c>
      <c r="K44" s="25">
        <v>18.399999999999999</v>
      </c>
      <c r="L44" s="30">
        <v>167.7</v>
      </c>
      <c r="M44" s="30">
        <v>3739</v>
      </c>
      <c r="N44" s="30">
        <v>103.4</v>
      </c>
      <c r="O44" s="30">
        <v>47.3</v>
      </c>
      <c r="P44" s="30">
        <v>103.8</v>
      </c>
      <c r="Q44">
        <v>19.562000000000001</v>
      </c>
      <c r="R44" s="30">
        <v>24.912509162939301</v>
      </c>
      <c r="S44" s="30">
        <v>41889.311073000004</v>
      </c>
      <c r="T44">
        <v>17.8</v>
      </c>
      <c r="U44" s="30">
        <v>1540</v>
      </c>
      <c r="V44" s="30">
        <v>125605</v>
      </c>
      <c r="W44" s="30">
        <v>81</v>
      </c>
      <c r="X44" s="30">
        <v>189</v>
      </c>
      <c r="Y44">
        <v>4132</v>
      </c>
      <c r="Z44">
        <v>26.2</v>
      </c>
    </row>
    <row r="45" spans="1:26" x14ac:dyDescent="0.2">
      <c r="A45">
        <f t="shared" si="0"/>
        <v>1</v>
      </c>
      <c r="B45" t="s">
        <v>2</v>
      </c>
      <c r="C45">
        <v>2013</v>
      </c>
      <c r="D45" s="2">
        <v>4767.0829999999996</v>
      </c>
      <c r="E45" s="13">
        <v>5</v>
      </c>
      <c r="F45" s="2">
        <v>913.90899999999999</v>
      </c>
      <c r="G45" s="30">
        <v>1239.1469999999999</v>
      </c>
      <c r="H45">
        <v>3527.9360000000001</v>
      </c>
      <c r="I45" s="22">
        <v>12</v>
      </c>
      <c r="J45" s="23" t="s">
        <v>31</v>
      </c>
      <c r="K45" s="25">
        <v>18.8</v>
      </c>
      <c r="L45" s="30">
        <v>170.4</v>
      </c>
      <c r="M45" s="30">
        <v>3768</v>
      </c>
      <c r="N45" s="30">
        <v>106.2</v>
      </c>
      <c r="O45" s="30">
        <v>45.3</v>
      </c>
      <c r="P45" s="30">
        <v>103.7</v>
      </c>
      <c r="Q45">
        <v>19.521000000000001</v>
      </c>
      <c r="R45" s="30">
        <v>24.592892440385199</v>
      </c>
      <c r="S45" s="30">
        <v>43169.594960000002</v>
      </c>
      <c r="T45">
        <v>18</v>
      </c>
      <c r="U45" s="30">
        <v>1525</v>
      </c>
      <c r="V45" s="30">
        <v>135228</v>
      </c>
      <c r="W45" s="30">
        <v>81.2</v>
      </c>
      <c r="X45" s="30">
        <v>185</v>
      </c>
      <c r="Y45">
        <v>4012.2</v>
      </c>
      <c r="Z45">
        <v>27.8</v>
      </c>
    </row>
    <row r="46" spans="1:26" x14ac:dyDescent="0.2">
      <c r="A46">
        <f t="shared" si="0"/>
        <v>1</v>
      </c>
      <c r="B46" t="s">
        <v>2</v>
      </c>
      <c r="C46">
        <v>2014</v>
      </c>
      <c r="D46" s="2">
        <v>4858.5870000000004</v>
      </c>
      <c r="E46" s="13">
        <v>5.0999999999999996</v>
      </c>
      <c r="F46" s="2">
        <v>927.90099999999995</v>
      </c>
      <c r="G46" s="30">
        <v>1262.7180000000001</v>
      </c>
      <c r="H46">
        <v>3595.8690000000001</v>
      </c>
      <c r="I46" s="22">
        <v>12.4</v>
      </c>
      <c r="J46" s="23">
        <v>24.3</v>
      </c>
      <c r="K46" s="25">
        <v>19.2</v>
      </c>
      <c r="L46" s="30" t="s">
        <v>31</v>
      </c>
      <c r="M46" s="30" t="s">
        <v>31</v>
      </c>
      <c r="N46" s="30" t="s">
        <v>31</v>
      </c>
      <c r="O46" s="30" t="s">
        <v>31</v>
      </c>
      <c r="P46" s="30" t="s">
        <v>31</v>
      </c>
      <c r="Q46">
        <v>18.388000000000002</v>
      </c>
      <c r="R46" s="30">
        <v>27.2021202803429</v>
      </c>
      <c r="S46" s="30">
        <v>43954.947412000001</v>
      </c>
      <c r="T46">
        <v>18.2</v>
      </c>
      <c r="U46" s="30">
        <v>1516</v>
      </c>
      <c r="V46" s="30">
        <v>154260</v>
      </c>
      <c r="W46" s="30">
        <v>81.599999999999994</v>
      </c>
      <c r="X46" s="30">
        <v>181</v>
      </c>
      <c r="Y46">
        <v>3945</v>
      </c>
      <c r="Z46">
        <v>24.9</v>
      </c>
    </row>
    <row r="47" spans="1:26" x14ac:dyDescent="0.2">
      <c r="A47">
        <f t="shared" si="0"/>
        <v>1</v>
      </c>
      <c r="B47" t="s">
        <v>2</v>
      </c>
      <c r="C47">
        <v>2015</v>
      </c>
      <c r="D47" s="2">
        <v>4944.7709999999997</v>
      </c>
      <c r="E47" s="13">
        <v>5.0999999999999996</v>
      </c>
      <c r="F47" s="2">
        <v>944.01099999999997</v>
      </c>
      <c r="G47" s="30">
        <v>1282.761</v>
      </c>
      <c r="H47">
        <v>3662.009</v>
      </c>
      <c r="I47" s="22">
        <v>11.6</v>
      </c>
      <c r="J47" s="23" t="s">
        <v>31</v>
      </c>
      <c r="K47" s="25">
        <v>19.7</v>
      </c>
      <c r="L47" s="30" t="s">
        <v>31</v>
      </c>
      <c r="M47" s="30" t="s">
        <v>31</v>
      </c>
      <c r="N47" s="30" t="s">
        <v>31</v>
      </c>
      <c r="O47" s="30" t="s">
        <v>31</v>
      </c>
      <c r="P47" s="30" t="s">
        <v>31</v>
      </c>
      <c r="Q47">
        <v>17.812000000000001</v>
      </c>
      <c r="R47" s="30">
        <v>29.215446315136099</v>
      </c>
      <c r="S47" s="30">
        <v>45010.685115</v>
      </c>
      <c r="T47">
        <v>18.3</v>
      </c>
      <c r="U47" s="30">
        <v>1500</v>
      </c>
      <c r="V47" s="30">
        <v>198658</v>
      </c>
      <c r="W47" s="30">
        <v>81.3</v>
      </c>
      <c r="X47" s="30">
        <v>184</v>
      </c>
      <c r="Y47">
        <v>3906.6</v>
      </c>
      <c r="Z47">
        <v>26.4</v>
      </c>
    </row>
    <row r="48" spans="1:26" x14ac:dyDescent="0.2">
      <c r="A48">
        <f t="shared" si="0"/>
        <v>1</v>
      </c>
      <c r="B48" t="s">
        <v>2</v>
      </c>
      <c r="C48">
        <v>2016</v>
      </c>
      <c r="D48" s="2">
        <v>5139.924</v>
      </c>
      <c r="E48" s="13">
        <v>5.0999999999999996</v>
      </c>
      <c r="F48" s="2">
        <v>992.06899999999996</v>
      </c>
      <c r="G48" s="30">
        <v>1345.905</v>
      </c>
      <c r="H48">
        <v>3794.0189999999998</v>
      </c>
      <c r="I48" s="22">
        <v>11.8</v>
      </c>
      <c r="J48" s="23" t="s">
        <v>31</v>
      </c>
      <c r="K48" s="25">
        <v>20.100000000000001</v>
      </c>
      <c r="L48" s="30" t="s">
        <v>31</v>
      </c>
      <c r="M48" s="30" t="s">
        <v>31</v>
      </c>
      <c r="N48" s="30" t="s">
        <v>31</v>
      </c>
      <c r="O48" s="30" t="s">
        <v>31</v>
      </c>
      <c r="P48" s="30" t="s">
        <v>31</v>
      </c>
      <c r="Q48">
        <v>17.087</v>
      </c>
      <c r="R48" s="30">
        <v>32.288680906204704</v>
      </c>
      <c r="S48" s="30">
        <v>47474.453744999999</v>
      </c>
      <c r="T48">
        <v>18.399999999999999</v>
      </c>
      <c r="U48" s="30">
        <v>1512</v>
      </c>
      <c r="V48" s="30">
        <v>158746</v>
      </c>
      <c r="W48" s="30">
        <v>81.7</v>
      </c>
      <c r="X48" s="30">
        <v>178</v>
      </c>
      <c r="Y48">
        <v>3774.1</v>
      </c>
      <c r="Z48">
        <v>25.8</v>
      </c>
    </row>
    <row r="49" spans="1:26" x14ac:dyDescent="0.2">
      <c r="A49">
        <f t="shared" si="0"/>
        <v>1</v>
      </c>
      <c r="B49" t="s">
        <v>2</v>
      </c>
      <c r="C49">
        <v>2017</v>
      </c>
      <c r="D49" s="2">
        <v>5270.2349999999997</v>
      </c>
      <c r="E49" s="13">
        <v>5.2</v>
      </c>
      <c r="F49" s="2">
        <v>1012.016</v>
      </c>
      <c r="G49" s="30">
        <v>1370.1389999999999</v>
      </c>
      <c r="H49">
        <v>3900.096</v>
      </c>
      <c r="I49" s="22" t="s">
        <v>31</v>
      </c>
      <c r="J49" s="23" t="s">
        <v>31</v>
      </c>
      <c r="K49" s="30" t="s">
        <v>31</v>
      </c>
      <c r="L49" s="30" t="s">
        <v>31</v>
      </c>
      <c r="M49" s="30" t="s">
        <v>31</v>
      </c>
      <c r="N49" s="30" t="s">
        <v>31</v>
      </c>
      <c r="O49" s="30" t="s">
        <v>31</v>
      </c>
      <c r="P49" s="30" t="s">
        <v>31</v>
      </c>
      <c r="Q49">
        <v>16.195</v>
      </c>
      <c r="R49" s="30">
        <v>33.425434361217299</v>
      </c>
      <c r="S49" s="30">
        <v>49382.233296999999</v>
      </c>
      <c r="T49">
        <v>18.5</v>
      </c>
      <c r="U49" s="30">
        <v>1511</v>
      </c>
      <c r="V49" s="30">
        <v>139329</v>
      </c>
      <c r="W49" s="30">
        <v>81.7</v>
      </c>
      <c r="X49" s="30">
        <v>173</v>
      </c>
      <c r="Y49">
        <v>3660.3</v>
      </c>
      <c r="Z49">
        <v>28.3</v>
      </c>
    </row>
    <row r="50" spans="1:26" x14ac:dyDescent="0.2">
      <c r="A50">
        <f t="shared" si="0"/>
        <v>1</v>
      </c>
      <c r="B50" t="s">
        <v>2</v>
      </c>
      <c r="C50">
        <v>2018</v>
      </c>
      <c r="D50" s="2">
        <v>5395.1059999999998</v>
      </c>
      <c r="E50" s="13" t="s">
        <v>31</v>
      </c>
      <c r="F50" s="2">
        <v>1362.521</v>
      </c>
      <c r="G50" s="30">
        <v>1362.521</v>
      </c>
      <c r="H50">
        <v>4032.585</v>
      </c>
      <c r="I50" s="22" t="s">
        <v>31</v>
      </c>
      <c r="J50" s="23" t="s">
        <v>31</v>
      </c>
      <c r="K50" s="30" t="s">
        <v>31</v>
      </c>
      <c r="L50" s="30" t="s">
        <v>31</v>
      </c>
      <c r="M50" s="30" t="s">
        <v>31</v>
      </c>
      <c r="N50" s="30" t="s">
        <v>31</v>
      </c>
      <c r="O50" s="30" t="s">
        <v>31</v>
      </c>
      <c r="P50" s="30" t="s">
        <v>31</v>
      </c>
      <c r="Q50" s="30" t="s">
        <v>31</v>
      </c>
      <c r="R50" s="30">
        <v>28.8987448132482</v>
      </c>
      <c r="S50" s="30">
        <v>51494.245559000003</v>
      </c>
      <c r="T50">
        <v>18.7</v>
      </c>
      <c r="U50" s="30">
        <v>1511</v>
      </c>
      <c r="V50" s="30" t="s">
        <v>31</v>
      </c>
      <c r="W50" s="30" t="s">
        <v>31</v>
      </c>
      <c r="X50" s="30" t="s">
        <v>31</v>
      </c>
      <c r="Y50" s="30" t="s">
        <v>31</v>
      </c>
      <c r="Z50" t="s">
        <v>31</v>
      </c>
    </row>
    <row r="51" spans="1:26" x14ac:dyDescent="0.2">
      <c r="A51">
        <f t="shared" si="0"/>
        <v>2</v>
      </c>
      <c r="B51" t="s">
        <v>3</v>
      </c>
      <c r="C51">
        <v>1970</v>
      </c>
      <c r="D51" s="2">
        <v>149.416</v>
      </c>
      <c r="E51" s="13" t="s">
        <v>31</v>
      </c>
      <c r="F51" s="2" t="s">
        <v>31</v>
      </c>
      <c r="G51" s="2" t="s">
        <v>31</v>
      </c>
      <c r="H51" s="2" t="s">
        <v>31</v>
      </c>
      <c r="I51" s="22">
        <v>12.4</v>
      </c>
      <c r="J51" s="22" t="s">
        <v>31</v>
      </c>
      <c r="K51" s="30" t="s">
        <v>31</v>
      </c>
      <c r="L51" s="30" t="s">
        <v>31</v>
      </c>
      <c r="M51" s="30" t="s">
        <v>31</v>
      </c>
      <c r="N51" s="30" t="s">
        <v>31</v>
      </c>
      <c r="O51" s="30" t="s">
        <v>31</v>
      </c>
      <c r="P51" s="30" t="s">
        <v>31</v>
      </c>
      <c r="Q51" s="30" t="s">
        <v>31</v>
      </c>
      <c r="R51" s="30" t="s">
        <v>31</v>
      </c>
      <c r="S51" s="30">
        <v>3719.6523379999999</v>
      </c>
      <c r="T51">
        <v>13.3</v>
      </c>
      <c r="U51" s="30">
        <v>1875.3</v>
      </c>
      <c r="V51" s="30" t="s">
        <v>31</v>
      </c>
      <c r="W51" s="40">
        <v>71.099999999999994</v>
      </c>
      <c r="X51" s="30" t="s">
        <v>31</v>
      </c>
      <c r="Y51">
        <v>11182.1</v>
      </c>
      <c r="Z51">
        <v>16</v>
      </c>
    </row>
    <row r="52" spans="1:26" x14ac:dyDescent="0.2">
      <c r="A52">
        <f t="shared" si="0"/>
        <v>2</v>
      </c>
      <c r="B52" t="s">
        <v>3</v>
      </c>
      <c r="C52">
        <v>1971</v>
      </c>
      <c r="D52" s="2">
        <v>164.726</v>
      </c>
      <c r="E52" s="13">
        <v>1.5</v>
      </c>
      <c r="F52" s="2" t="s">
        <v>31</v>
      </c>
      <c r="G52" s="2" t="s">
        <v>31</v>
      </c>
      <c r="H52" s="2" t="s">
        <v>31</v>
      </c>
      <c r="I52" s="22">
        <v>12.6</v>
      </c>
      <c r="J52" s="22" t="s">
        <v>31</v>
      </c>
      <c r="K52" s="30" t="s">
        <v>31</v>
      </c>
      <c r="L52" s="30" t="s">
        <v>31</v>
      </c>
      <c r="M52" s="30" t="s">
        <v>31</v>
      </c>
      <c r="N52" s="30" t="s">
        <v>31</v>
      </c>
      <c r="O52" s="30" t="s">
        <v>31</v>
      </c>
      <c r="P52" s="30" t="s">
        <v>31</v>
      </c>
      <c r="Q52" s="30" t="s">
        <v>31</v>
      </c>
      <c r="R52" s="30" t="s">
        <v>31</v>
      </c>
      <c r="S52" s="30">
        <v>4037.7778350000003</v>
      </c>
      <c r="T52">
        <v>13.4</v>
      </c>
      <c r="U52" s="30">
        <v>1865.6</v>
      </c>
      <c r="V52" s="30" t="s">
        <v>31</v>
      </c>
      <c r="W52" s="40">
        <v>71.2</v>
      </c>
      <c r="X52" s="30" t="s">
        <v>31</v>
      </c>
      <c r="Y52">
        <v>11016.1</v>
      </c>
      <c r="Z52">
        <v>16.100000000000001</v>
      </c>
    </row>
    <row r="53" spans="1:26" x14ac:dyDescent="0.2">
      <c r="A53">
        <f t="shared" si="0"/>
        <v>2</v>
      </c>
      <c r="B53" t="s">
        <v>3</v>
      </c>
      <c r="C53">
        <v>1972</v>
      </c>
      <c r="D53" s="2">
        <v>186.107</v>
      </c>
      <c r="E53" s="13">
        <v>1.6</v>
      </c>
      <c r="F53" s="2" t="s">
        <v>31</v>
      </c>
      <c r="G53" s="2" t="s">
        <v>31</v>
      </c>
      <c r="H53" s="2" t="s">
        <v>31</v>
      </c>
      <c r="I53" s="22">
        <v>13</v>
      </c>
      <c r="J53" s="22" t="s">
        <v>31</v>
      </c>
      <c r="K53" s="30" t="s">
        <v>31</v>
      </c>
      <c r="L53" s="30" t="s">
        <v>31</v>
      </c>
      <c r="M53" s="30" t="s">
        <v>31</v>
      </c>
      <c r="N53" s="30" t="s">
        <v>31</v>
      </c>
      <c r="O53" s="30" t="s">
        <v>31</v>
      </c>
      <c r="P53" s="30" t="s">
        <v>31</v>
      </c>
      <c r="Q53" s="30" t="s">
        <v>31</v>
      </c>
      <c r="R53" s="30" t="s">
        <v>31</v>
      </c>
      <c r="S53" s="30">
        <v>4411.3669840000002</v>
      </c>
      <c r="T53">
        <v>13.5</v>
      </c>
      <c r="U53" s="30">
        <v>1839.8</v>
      </c>
      <c r="V53" s="30" t="s">
        <v>31</v>
      </c>
      <c r="W53" s="40">
        <v>71.5</v>
      </c>
      <c r="X53" s="30" t="s">
        <v>31</v>
      </c>
      <c r="Y53">
        <v>10769.6</v>
      </c>
      <c r="Z53">
        <v>15.9</v>
      </c>
    </row>
    <row r="54" spans="1:26" x14ac:dyDescent="0.2">
      <c r="A54">
        <f t="shared" si="0"/>
        <v>2</v>
      </c>
      <c r="B54" t="s">
        <v>3</v>
      </c>
      <c r="C54">
        <v>1973</v>
      </c>
      <c r="D54" s="2">
        <v>224.203</v>
      </c>
      <c r="E54" s="13">
        <v>1.7</v>
      </c>
      <c r="F54" s="2" t="s">
        <v>31</v>
      </c>
      <c r="G54" s="2" t="s">
        <v>31</v>
      </c>
      <c r="H54" s="2" t="s">
        <v>31</v>
      </c>
      <c r="I54" s="22">
        <v>13.8</v>
      </c>
      <c r="J54" s="22" t="s">
        <v>31</v>
      </c>
      <c r="K54" s="30" t="s">
        <v>31</v>
      </c>
      <c r="L54" s="30" t="s">
        <v>31</v>
      </c>
      <c r="M54" s="30" t="s">
        <v>31</v>
      </c>
      <c r="N54" s="30" t="s">
        <v>31</v>
      </c>
      <c r="O54" s="30" t="s">
        <v>31</v>
      </c>
      <c r="P54" s="30" t="s">
        <v>31</v>
      </c>
      <c r="Q54" s="30" t="s">
        <v>31</v>
      </c>
      <c r="R54" s="30" t="s">
        <v>31</v>
      </c>
      <c r="S54" s="30">
        <v>4906.7783299999992</v>
      </c>
      <c r="T54">
        <v>13.7</v>
      </c>
      <c r="U54" s="30">
        <v>1812.5</v>
      </c>
      <c r="V54" s="30" t="s">
        <v>31</v>
      </c>
      <c r="W54" s="40">
        <v>71.7</v>
      </c>
      <c r="X54" s="30" t="s">
        <v>31</v>
      </c>
      <c r="Y54">
        <v>10456.1</v>
      </c>
      <c r="Z54">
        <v>16.2</v>
      </c>
    </row>
    <row r="55" spans="1:26" x14ac:dyDescent="0.2">
      <c r="A55">
        <f t="shared" si="0"/>
        <v>2</v>
      </c>
      <c r="B55" t="s">
        <v>3</v>
      </c>
      <c r="C55">
        <v>1974</v>
      </c>
      <c r="D55" s="2">
        <v>257.12200000000001</v>
      </c>
      <c r="E55" s="13">
        <v>1.8</v>
      </c>
      <c r="F55" s="2" t="s">
        <v>31</v>
      </c>
      <c r="G55" s="2" t="s">
        <v>31</v>
      </c>
      <c r="H55" s="2" t="s">
        <v>31</v>
      </c>
      <c r="I55" s="22">
        <v>13.4</v>
      </c>
      <c r="J55" s="22" t="s">
        <v>31</v>
      </c>
      <c r="K55" s="30" t="s">
        <v>31</v>
      </c>
      <c r="L55" s="30" t="s">
        <v>31</v>
      </c>
      <c r="M55" s="30" t="s">
        <v>31</v>
      </c>
      <c r="N55" s="30" t="s">
        <v>31</v>
      </c>
      <c r="O55" s="30" t="s">
        <v>31</v>
      </c>
      <c r="P55" s="30" t="s">
        <v>31</v>
      </c>
      <c r="Q55" s="30" t="s">
        <v>31</v>
      </c>
      <c r="R55" s="30" t="s">
        <v>31</v>
      </c>
      <c r="S55" s="30">
        <v>5552.555531</v>
      </c>
      <c r="T55">
        <v>13.8</v>
      </c>
      <c r="U55" s="30">
        <v>1784.4</v>
      </c>
      <c r="V55" s="30" t="s">
        <v>31</v>
      </c>
      <c r="W55" s="40">
        <v>72.099999999999994</v>
      </c>
      <c r="X55" s="30" t="s">
        <v>31</v>
      </c>
      <c r="Y55">
        <v>10095</v>
      </c>
      <c r="Z55">
        <v>14.1</v>
      </c>
    </row>
    <row r="56" spans="1:26" x14ac:dyDescent="0.2">
      <c r="A56">
        <f t="shared" si="0"/>
        <v>2</v>
      </c>
      <c r="B56" t="s">
        <v>3</v>
      </c>
      <c r="C56">
        <v>1975</v>
      </c>
      <c r="D56" s="2">
        <v>334.988</v>
      </c>
      <c r="E56" s="13">
        <v>1.9</v>
      </c>
      <c r="F56" s="2" t="s">
        <v>31</v>
      </c>
      <c r="G56" s="2" t="s">
        <v>31</v>
      </c>
      <c r="H56" s="2" t="s">
        <v>31</v>
      </c>
      <c r="I56" s="22">
        <v>13.5</v>
      </c>
      <c r="J56" s="22" t="s">
        <v>31</v>
      </c>
      <c r="K56" s="25">
        <v>10.5</v>
      </c>
      <c r="L56" s="30" t="s">
        <v>31</v>
      </c>
      <c r="M56" s="30" t="s">
        <v>31</v>
      </c>
      <c r="N56" s="30" t="s">
        <v>31</v>
      </c>
      <c r="O56" s="30" t="s">
        <v>31</v>
      </c>
      <c r="P56" s="30" t="s">
        <v>31</v>
      </c>
      <c r="Q56" s="30" t="s">
        <v>31</v>
      </c>
      <c r="R56" s="30" t="s">
        <v>31</v>
      </c>
      <c r="S56" s="30">
        <v>5911.3167699999995</v>
      </c>
      <c r="T56">
        <v>13.9</v>
      </c>
      <c r="U56" s="30">
        <v>1775.2</v>
      </c>
      <c r="V56" s="30" t="s">
        <v>31</v>
      </c>
      <c r="W56" s="40">
        <v>72.099999999999994</v>
      </c>
      <c r="X56" s="30" t="s">
        <v>31</v>
      </c>
      <c r="Y56">
        <v>9963.9</v>
      </c>
      <c r="Z56">
        <v>15</v>
      </c>
    </row>
    <row r="57" spans="1:26" x14ac:dyDescent="0.2">
      <c r="A57">
        <f t="shared" si="0"/>
        <v>2</v>
      </c>
      <c r="B57" t="s">
        <v>3</v>
      </c>
      <c r="C57">
        <v>1976</v>
      </c>
      <c r="D57" s="2">
        <v>384.28399999999999</v>
      </c>
      <c r="E57" s="13">
        <v>1.9</v>
      </c>
      <c r="F57" s="2" t="s">
        <v>31</v>
      </c>
      <c r="G57" s="2" t="s">
        <v>31</v>
      </c>
      <c r="H57" s="2" t="s">
        <v>31</v>
      </c>
      <c r="I57" s="22">
        <v>13.6</v>
      </c>
      <c r="J57" s="22" t="s">
        <v>31</v>
      </c>
      <c r="K57" s="25">
        <v>10.7</v>
      </c>
      <c r="L57" s="30" t="s">
        <v>31</v>
      </c>
      <c r="M57" s="30" t="s">
        <v>31</v>
      </c>
      <c r="N57" s="30" t="s">
        <v>31</v>
      </c>
      <c r="O57" s="30" t="s">
        <v>31</v>
      </c>
      <c r="P57" s="30" t="s">
        <v>31</v>
      </c>
      <c r="Q57" s="30" t="s">
        <v>31</v>
      </c>
      <c r="R57" s="30" t="s">
        <v>31</v>
      </c>
      <c r="S57" s="30">
        <v>6566.9443360000005</v>
      </c>
      <c r="T57">
        <v>14</v>
      </c>
      <c r="U57" s="30">
        <v>1778</v>
      </c>
      <c r="V57" s="30" t="s">
        <v>31</v>
      </c>
      <c r="W57" s="40">
        <v>72.2</v>
      </c>
      <c r="X57" s="30" t="s">
        <v>31</v>
      </c>
      <c r="Y57">
        <v>9872.4</v>
      </c>
      <c r="Z57">
        <v>14.8</v>
      </c>
    </row>
    <row r="58" spans="1:26" x14ac:dyDescent="0.2">
      <c r="A58">
        <f t="shared" si="0"/>
        <v>2</v>
      </c>
      <c r="B58" t="s">
        <v>3</v>
      </c>
      <c r="C58">
        <v>1977</v>
      </c>
      <c r="D58" s="2">
        <v>445.68</v>
      </c>
      <c r="E58" s="13">
        <v>2</v>
      </c>
      <c r="F58" s="2" t="s">
        <v>31</v>
      </c>
      <c r="G58" s="2" t="s">
        <v>31</v>
      </c>
      <c r="H58" s="2" t="s">
        <v>31</v>
      </c>
      <c r="I58" s="22">
        <v>13.5</v>
      </c>
      <c r="J58" s="22" t="s">
        <v>31</v>
      </c>
      <c r="K58" s="25">
        <v>10.9</v>
      </c>
      <c r="L58" s="30" t="s">
        <v>31</v>
      </c>
      <c r="M58" s="30" t="s">
        <v>31</v>
      </c>
      <c r="N58" s="30" t="s">
        <v>31</v>
      </c>
      <c r="O58" s="30" t="s">
        <v>31</v>
      </c>
      <c r="P58" s="30" t="s">
        <v>31</v>
      </c>
      <c r="Q58" s="30" t="s">
        <v>31</v>
      </c>
      <c r="R58" s="30" t="s">
        <v>31</v>
      </c>
      <c r="S58" s="30">
        <v>6975.3610149999995</v>
      </c>
      <c r="T58">
        <v>14</v>
      </c>
      <c r="U58" s="30">
        <v>1752.4</v>
      </c>
      <c r="V58" s="30" t="s">
        <v>31</v>
      </c>
      <c r="W58" s="40">
        <v>72.900000000000006</v>
      </c>
      <c r="X58" s="30" t="s">
        <v>31</v>
      </c>
      <c r="Y58">
        <v>9483.5</v>
      </c>
      <c r="Z58">
        <v>13.6</v>
      </c>
    </row>
    <row r="59" spans="1:26" x14ac:dyDescent="0.2">
      <c r="A59">
        <f t="shared" si="0"/>
        <v>2</v>
      </c>
      <c r="B59" t="s">
        <v>3</v>
      </c>
      <c r="C59">
        <v>1978</v>
      </c>
      <c r="D59" s="2">
        <v>502.18099999999998</v>
      </c>
      <c r="E59" s="13">
        <v>2.2000000000000002</v>
      </c>
      <c r="F59" s="2" t="s">
        <v>31</v>
      </c>
      <c r="G59" s="2" t="s">
        <v>31</v>
      </c>
      <c r="H59" s="2" t="s">
        <v>31</v>
      </c>
      <c r="I59" s="22">
        <v>13.4</v>
      </c>
      <c r="J59" s="22" t="s">
        <v>31</v>
      </c>
      <c r="K59" s="25">
        <v>11.1</v>
      </c>
      <c r="L59" s="30" t="s">
        <v>31</v>
      </c>
      <c r="M59" s="30" t="s">
        <v>31</v>
      </c>
      <c r="N59" s="30" t="s">
        <v>31</v>
      </c>
      <c r="O59" s="30" t="s">
        <v>31</v>
      </c>
      <c r="P59" s="30" t="s">
        <v>31</v>
      </c>
      <c r="Q59" s="30" t="s">
        <v>31</v>
      </c>
      <c r="R59" s="30" t="s">
        <v>31</v>
      </c>
      <c r="S59" s="30">
        <v>7659.9295650000004</v>
      </c>
      <c r="T59">
        <v>14.1</v>
      </c>
      <c r="U59" s="30">
        <v>1735.7</v>
      </c>
      <c r="V59" s="30" t="s">
        <v>31</v>
      </c>
      <c r="W59" s="40">
        <v>72.8</v>
      </c>
      <c r="X59" s="30" t="s">
        <v>31</v>
      </c>
      <c r="Y59">
        <v>9521.4</v>
      </c>
      <c r="Z59">
        <v>14.4</v>
      </c>
    </row>
    <row r="60" spans="1:26" x14ac:dyDescent="0.2">
      <c r="A60">
        <f t="shared" si="0"/>
        <v>2</v>
      </c>
      <c r="B60" t="s">
        <v>3</v>
      </c>
      <c r="C60">
        <v>1979</v>
      </c>
      <c r="D60" s="2">
        <v>562.34900000000005</v>
      </c>
      <c r="E60" s="13">
        <v>2.2000000000000002</v>
      </c>
      <c r="F60" s="2" t="s">
        <v>31</v>
      </c>
      <c r="G60" s="2" t="s">
        <v>31</v>
      </c>
      <c r="H60" s="2" t="s">
        <v>31</v>
      </c>
      <c r="I60" s="22">
        <v>13.6</v>
      </c>
      <c r="J60" s="22" t="s">
        <v>31</v>
      </c>
      <c r="K60" s="25">
        <v>11.4</v>
      </c>
      <c r="L60" s="30" t="s">
        <v>31</v>
      </c>
      <c r="M60" s="30" t="s">
        <v>31</v>
      </c>
      <c r="N60" s="30" t="s">
        <v>31</v>
      </c>
      <c r="O60" s="30" t="s">
        <v>31</v>
      </c>
      <c r="P60" s="30" t="s">
        <v>31</v>
      </c>
      <c r="Q60" s="30" t="s">
        <v>31</v>
      </c>
      <c r="R60" s="30" t="s">
        <v>31</v>
      </c>
      <c r="S60" s="30">
        <v>8477.4340819999998</v>
      </c>
      <c r="T60">
        <v>14.2</v>
      </c>
      <c r="U60" s="30">
        <v>1719.3</v>
      </c>
      <c r="V60" s="30" t="s">
        <v>31</v>
      </c>
      <c r="W60" s="40">
        <v>73.3</v>
      </c>
      <c r="X60" s="30" t="s">
        <v>31</v>
      </c>
      <c r="Y60">
        <v>9173.9</v>
      </c>
      <c r="Z60">
        <v>15.5</v>
      </c>
    </row>
    <row r="61" spans="1:26" x14ac:dyDescent="0.2">
      <c r="A61">
        <f t="shared" si="0"/>
        <v>2</v>
      </c>
      <c r="B61" t="s">
        <v>3</v>
      </c>
      <c r="C61">
        <v>1980</v>
      </c>
      <c r="D61" s="2">
        <v>591.81399999999996</v>
      </c>
      <c r="E61" s="13">
        <v>2.2999999999999998</v>
      </c>
      <c r="F61" s="2" t="s">
        <v>31</v>
      </c>
      <c r="G61" s="2" t="s">
        <v>31</v>
      </c>
      <c r="H61" s="2" t="s">
        <v>31</v>
      </c>
      <c r="I61" s="22">
        <v>14</v>
      </c>
      <c r="J61" s="22" t="s">
        <v>31</v>
      </c>
      <c r="K61" s="25">
        <v>11.6</v>
      </c>
      <c r="L61" s="30" t="s">
        <v>31</v>
      </c>
      <c r="M61" s="30" t="s">
        <v>31</v>
      </c>
      <c r="N61" s="30" t="s">
        <v>31</v>
      </c>
      <c r="O61" s="30" t="s">
        <v>31</v>
      </c>
      <c r="P61" s="30" t="s">
        <v>31</v>
      </c>
      <c r="Q61" s="30" t="s">
        <v>31</v>
      </c>
      <c r="R61" s="30" t="s">
        <v>31</v>
      </c>
      <c r="S61" s="30">
        <v>9695.5938430000006</v>
      </c>
      <c r="T61">
        <v>14.3</v>
      </c>
      <c r="U61" s="30">
        <v>1699.4</v>
      </c>
      <c r="V61" s="30" t="s">
        <v>31</v>
      </c>
      <c r="W61" s="40">
        <v>73.3</v>
      </c>
      <c r="X61" s="30" t="s">
        <v>31</v>
      </c>
      <c r="Y61">
        <v>9218.7999999999993</v>
      </c>
      <c r="Z61">
        <v>16.899999999999999</v>
      </c>
    </row>
    <row r="62" spans="1:26" x14ac:dyDescent="0.2">
      <c r="A62">
        <f t="shared" si="0"/>
        <v>2</v>
      </c>
      <c r="B62" t="s">
        <v>3</v>
      </c>
      <c r="C62">
        <v>1981</v>
      </c>
      <c r="D62" s="2">
        <v>668.16200000000003</v>
      </c>
      <c r="E62" s="13">
        <v>2.4</v>
      </c>
      <c r="F62" s="2" t="s">
        <v>31</v>
      </c>
      <c r="G62" s="2" t="s">
        <v>31</v>
      </c>
      <c r="H62" s="2" t="s">
        <v>31</v>
      </c>
      <c r="I62" s="22">
        <v>13.3</v>
      </c>
      <c r="J62" s="22" t="s">
        <v>31</v>
      </c>
      <c r="K62" s="25">
        <v>11.8</v>
      </c>
      <c r="L62" s="30" t="s">
        <v>31</v>
      </c>
      <c r="M62" s="30" t="s">
        <v>31</v>
      </c>
      <c r="N62" s="30" t="s">
        <v>31</v>
      </c>
      <c r="O62" s="30" t="s">
        <v>31</v>
      </c>
      <c r="P62" s="30" t="s">
        <v>31</v>
      </c>
      <c r="Q62" s="30" t="s">
        <v>31</v>
      </c>
      <c r="R62" s="30" t="s">
        <v>31</v>
      </c>
      <c r="S62" s="30">
        <v>10553.232044999999</v>
      </c>
      <c r="T62">
        <v>14.2</v>
      </c>
      <c r="U62" s="30">
        <v>1676.3</v>
      </c>
      <c r="V62" s="30" t="s">
        <v>31</v>
      </c>
      <c r="W62" s="40">
        <v>73.7</v>
      </c>
      <c r="X62" s="30" t="s">
        <v>31</v>
      </c>
      <c r="Y62">
        <v>8858.2999999999993</v>
      </c>
      <c r="Z62">
        <v>18.600000000000001</v>
      </c>
    </row>
    <row r="63" spans="1:26" x14ac:dyDescent="0.2">
      <c r="A63">
        <f t="shared" si="0"/>
        <v>2</v>
      </c>
      <c r="B63" t="s">
        <v>3</v>
      </c>
      <c r="C63">
        <v>1982</v>
      </c>
      <c r="D63" s="2">
        <v>740.97</v>
      </c>
      <c r="E63" s="13">
        <v>2.5</v>
      </c>
      <c r="F63" s="2" t="s">
        <v>31</v>
      </c>
      <c r="G63" s="2" t="s">
        <v>31</v>
      </c>
      <c r="H63" s="2" t="s">
        <v>31</v>
      </c>
      <c r="I63" s="22">
        <v>13.7</v>
      </c>
      <c r="J63" s="22" t="s">
        <v>31</v>
      </c>
      <c r="K63" s="25">
        <v>12</v>
      </c>
      <c r="L63" s="30" t="s">
        <v>31</v>
      </c>
      <c r="M63" s="30" t="s">
        <v>31</v>
      </c>
      <c r="N63" s="30" t="s">
        <v>31</v>
      </c>
      <c r="O63" s="30" t="s">
        <v>31</v>
      </c>
      <c r="P63" s="30" t="s">
        <v>31</v>
      </c>
      <c r="Q63" s="30" t="s">
        <v>31</v>
      </c>
      <c r="R63" s="30" t="s">
        <v>31</v>
      </c>
      <c r="S63" s="30">
        <v>11234.874888</v>
      </c>
      <c r="T63">
        <v>14.2</v>
      </c>
      <c r="U63" s="30">
        <v>1662</v>
      </c>
      <c r="V63" s="30" t="s">
        <v>31</v>
      </c>
      <c r="W63" s="40">
        <v>74</v>
      </c>
      <c r="X63" s="30" t="s">
        <v>31</v>
      </c>
      <c r="Y63">
        <v>8671.7999999999993</v>
      </c>
      <c r="Z63">
        <v>23.8</v>
      </c>
    </row>
    <row r="64" spans="1:26" x14ac:dyDescent="0.2">
      <c r="A64">
        <f t="shared" si="0"/>
        <v>2</v>
      </c>
      <c r="B64" t="s">
        <v>3</v>
      </c>
      <c r="C64">
        <v>1983</v>
      </c>
      <c r="D64" s="2">
        <v>785.32799999999997</v>
      </c>
      <c r="E64" s="13">
        <v>2.8</v>
      </c>
      <c r="F64" s="2" t="s">
        <v>31</v>
      </c>
      <c r="G64" s="2" t="s">
        <v>31</v>
      </c>
      <c r="H64" s="2" t="s">
        <v>31</v>
      </c>
      <c r="I64" s="22">
        <v>13.6</v>
      </c>
      <c r="J64" s="22" t="s">
        <v>31</v>
      </c>
      <c r="K64" s="25">
        <v>12.3</v>
      </c>
      <c r="L64" s="30" t="s">
        <v>31</v>
      </c>
      <c r="M64" s="30" t="s">
        <v>31</v>
      </c>
      <c r="N64" s="30" t="s">
        <v>31</v>
      </c>
      <c r="O64" s="30" t="s">
        <v>31</v>
      </c>
      <c r="P64" s="30" t="s">
        <v>31</v>
      </c>
      <c r="Q64" s="30" t="s">
        <v>31</v>
      </c>
      <c r="R64" s="30">
        <v>64.786209984329503</v>
      </c>
      <c r="S64" s="30">
        <v>11692.065921000001</v>
      </c>
      <c r="T64">
        <v>14</v>
      </c>
      <c r="U64" s="30">
        <v>1667.9</v>
      </c>
      <c r="V64" s="30" t="s">
        <v>31</v>
      </c>
      <c r="W64" s="40">
        <v>74</v>
      </c>
      <c r="X64" s="30" t="s">
        <v>31</v>
      </c>
      <c r="Y64">
        <v>8553.7000000000007</v>
      </c>
      <c r="Z64">
        <v>26.4</v>
      </c>
    </row>
    <row r="65" spans="1:26" x14ac:dyDescent="0.2">
      <c r="A65">
        <f t="shared" si="0"/>
        <v>2</v>
      </c>
      <c r="B65" t="s">
        <v>3</v>
      </c>
      <c r="C65">
        <v>1984</v>
      </c>
      <c r="D65" s="2">
        <v>812.68499999999995</v>
      </c>
      <c r="E65" s="13">
        <v>2.8</v>
      </c>
      <c r="F65" s="2" t="s">
        <v>31</v>
      </c>
      <c r="G65" s="2" t="s">
        <v>31</v>
      </c>
      <c r="H65" s="2" t="s">
        <v>31</v>
      </c>
      <c r="I65" s="22">
        <v>13.3</v>
      </c>
      <c r="J65" s="22" t="s">
        <v>31</v>
      </c>
      <c r="K65" s="25">
        <v>12.5</v>
      </c>
      <c r="L65" s="30" t="s">
        <v>31</v>
      </c>
      <c r="M65" s="30" t="s">
        <v>31</v>
      </c>
      <c r="N65" s="30" t="s">
        <v>31</v>
      </c>
      <c r="O65" s="30" t="s">
        <v>31</v>
      </c>
      <c r="P65" s="30" t="s">
        <v>31</v>
      </c>
      <c r="Q65" s="30" t="s">
        <v>31</v>
      </c>
      <c r="R65" s="30">
        <v>67.621714778112903</v>
      </c>
      <c r="S65" s="30">
        <v>12432.356624</v>
      </c>
      <c r="T65">
        <v>13.7</v>
      </c>
      <c r="U65" s="30">
        <v>1691.9</v>
      </c>
      <c r="V65" s="30">
        <v>37159</v>
      </c>
      <c r="W65" s="40">
        <v>74.5</v>
      </c>
      <c r="X65" s="30" t="s">
        <v>31</v>
      </c>
      <c r="Y65">
        <v>8216.1</v>
      </c>
      <c r="Z65">
        <v>25.9</v>
      </c>
    </row>
    <row r="66" spans="1:26" x14ac:dyDescent="0.2">
      <c r="A66">
        <f t="shared" si="0"/>
        <v>2</v>
      </c>
      <c r="B66" t="s">
        <v>3</v>
      </c>
      <c r="C66">
        <v>1985</v>
      </c>
      <c r="D66" s="2">
        <v>864.95699999999999</v>
      </c>
      <c r="E66" s="13">
        <v>2.8</v>
      </c>
      <c r="F66" s="2" t="s">
        <v>31</v>
      </c>
      <c r="G66" s="2" t="s">
        <v>31</v>
      </c>
      <c r="H66" s="2" t="s">
        <v>31</v>
      </c>
      <c r="I66" s="22">
        <v>13.1</v>
      </c>
      <c r="J66" s="22" t="s">
        <v>31</v>
      </c>
      <c r="K66" s="25">
        <v>12.7</v>
      </c>
      <c r="L66" s="30" t="s">
        <v>31</v>
      </c>
      <c r="M66" s="30" t="s">
        <v>31</v>
      </c>
      <c r="N66" s="30" t="s">
        <v>31</v>
      </c>
      <c r="O66" s="30" t="s">
        <v>31</v>
      </c>
      <c r="P66" s="30" t="s">
        <v>31</v>
      </c>
      <c r="Q66" s="30" t="s">
        <v>31</v>
      </c>
      <c r="R66" s="30">
        <v>68.929856115107896</v>
      </c>
      <c r="S66" s="30">
        <v>13021.833139</v>
      </c>
      <c r="T66">
        <v>13.7</v>
      </c>
      <c r="U66" s="30">
        <v>1697.9</v>
      </c>
      <c r="V66" s="30">
        <v>37542</v>
      </c>
      <c r="W66" s="40">
        <v>74.599999999999994</v>
      </c>
      <c r="X66" s="30" t="s">
        <v>31</v>
      </c>
      <c r="Y66">
        <v>7982.3</v>
      </c>
      <c r="Z66">
        <v>26.3</v>
      </c>
    </row>
    <row r="67" spans="1:26" x14ac:dyDescent="0.2">
      <c r="A67">
        <f t="shared" si="0"/>
        <v>2</v>
      </c>
      <c r="B67" t="s">
        <v>3</v>
      </c>
      <c r="C67">
        <v>1986</v>
      </c>
      <c r="D67" s="2">
        <v>943.83299999999997</v>
      </c>
      <c r="E67" s="13">
        <v>2.9</v>
      </c>
      <c r="F67" s="2" t="s">
        <v>31</v>
      </c>
      <c r="G67" s="2" t="s">
        <v>31</v>
      </c>
      <c r="H67" s="2" t="s">
        <v>31</v>
      </c>
      <c r="I67" s="22">
        <v>12.7</v>
      </c>
      <c r="J67" s="22" t="s">
        <v>31</v>
      </c>
      <c r="K67" s="25">
        <v>13</v>
      </c>
      <c r="L67" s="30" t="s">
        <v>31</v>
      </c>
      <c r="M67" s="30" t="s">
        <v>31</v>
      </c>
      <c r="N67" s="30" t="s">
        <v>31</v>
      </c>
      <c r="O67" s="30" t="s">
        <v>31</v>
      </c>
      <c r="P67" s="30" t="s">
        <v>31</v>
      </c>
      <c r="Q67" s="30" t="s">
        <v>31</v>
      </c>
      <c r="R67" s="30">
        <v>69.585666293393103</v>
      </c>
      <c r="S67" s="30">
        <v>13477.917207999999</v>
      </c>
      <c r="T67">
        <v>14</v>
      </c>
      <c r="U67" s="30">
        <v>1677.9</v>
      </c>
      <c r="V67" s="30">
        <v>39296</v>
      </c>
      <c r="W67" s="40">
        <v>74.8</v>
      </c>
      <c r="X67" s="30" t="s">
        <v>31</v>
      </c>
      <c r="Y67">
        <v>7930.9</v>
      </c>
      <c r="Z67">
        <v>30.4</v>
      </c>
    </row>
    <row r="68" spans="1:26" x14ac:dyDescent="0.2">
      <c r="A68">
        <f t="shared" ref="A68:A131" si="1">IF(B68=B67,A67,A67+1)</f>
        <v>2</v>
      </c>
      <c r="B68" t="s">
        <v>3</v>
      </c>
      <c r="C68">
        <v>1987</v>
      </c>
      <c r="D68" s="2">
        <v>1008.629</v>
      </c>
      <c r="E68" s="13">
        <v>3</v>
      </c>
      <c r="F68" s="2" t="s">
        <v>31</v>
      </c>
      <c r="G68" s="2" t="s">
        <v>31</v>
      </c>
      <c r="H68" s="2" t="s">
        <v>31</v>
      </c>
      <c r="I68" s="22">
        <v>13.2</v>
      </c>
      <c r="J68" s="22" t="s">
        <v>31</v>
      </c>
      <c r="K68" s="25">
        <v>13.2</v>
      </c>
      <c r="L68" s="30" t="s">
        <v>31</v>
      </c>
      <c r="M68" s="30" t="s">
        <v>31</v>
      </c>
      <c r="N68" s="30" t="s">
        <v>31</v>
      </c>
      <c r="O68" s="30" t="s">
        <v>31</v>
      </c>
      <c r="P68" s="30" t="s">
        <v>31</v>
      </c>
      <c r="Q68" s="30" t="s">
        <v>31</v>
      </c>
      <c r="R68" s="30">
        <v>73.505248744865398</v>
      </c>
      <c r="S68" s="30">
        <v>14093.733269999999</v>
      </c>
      <c r="T68">
        <v>14.2</v>
      </c>
      <c r="U68" s="30">
        <v>1662.9</v>
      </c>
      <c r="V68" s="30">
        <v>40095</v>
      </c>
      <c r="W68" s="40">
        <v>75.5</v>
      </c>
      <c r="X68" s="30" t="s">
        <v>31</v>
      </c>
      <c r="Y68">
        <v>7581.8</v>
      </c>
      <c r="Z68">
        <v>36.1</v>
      </c>
    </row>
    <row r="69" spans="1:26" x14ac:dyDescent="0.2">
      <c r="A69">
        <f t="shared" si="1"/>
        <v>2</v>
      </c>
      <c r="B69" t="s">
        <v>3</v>
      </c>
      <c r="C69">
        <v>1988</v>
      </c>
      <c r="D69" s="2">
        <v>1110.6120000000001</v>
      </c>
      <c r="E69" s="13">
        <v>3.1</v>
      </c>
      <c r="F69" s="2" t="s">
        <v>31</v>
      </c>
      <c r="G69" s="2" t="s">
        <v>31</v>
      </c>
      <c r="H69" s="2" t="s">
        <v>31</v>
      </c>
      <c r="I69" s="22">
        <v>12.5</v>
      </c>
      <c r="J69" s="22" t="s">
        <v>31</v>
      </c>
      <c r="K69" s="25">
        <v>13.5</v>
      </c>
      <c r="L69" s="30" t="s">
        <v>31</v>
      </c>
      <c r="M69" s="30" t="s">
        <v>31</v>
      </c>
      <c r="N69" s="30" t="s">
        <v>31</v>
      </c>
      <c r="O69" s="30" t="s">
        <v>31</v>
      </c>
      <c r="P69" s="30" t="s">
        <v>31</v>
      </c>
      <c r="Q69" s="30" t="s">
        <v>31</v>
      </c>
      <c r="R69" s="30">
        <v>76.167265264238097</v>
      </c>
      <c r="S69" s="30">
        <v>15206.744916</v>
      </c>
      <c r="T69">
        <v>14.3</v>
      </c>
      <c r="U69" s="30">
        <v>1650.9</v>
      </c>
      <c r="V69" s="30">
        <v>38231</v>
      </c>
      <c r="W69" s="40">
        <v>75.7</v>
      </c>
      <c r="X69" s="30" t="s">
        <v>31</v>
      </c>
      <c r="Y69">
        <v>7334.2</v>
      </c>
      <c r="Z69">
        <v>40.9</v>
      </c>
    </row>
    <row r="70" spans="1:26" x14ac:dyDescent="0.2">
      <c r="A70">
        <f t="shared" si="1"/>
        <v>2</v>
      </c>
      <c r="B70" t="s">
        <v>3</v>
      </c>
      <c r="C70">
        <v>1989</v>
      </c>
      <c r="D70" s="2">
        <v>1202.441</v>
      </c>
      <c r="E70" s="13">
        <v>3.2</v>
      </c>
      <c r="F70" s="2" t="s">
        <v>31</v>
      </c>
      <c r="G70" s="2" t="s">
        <v>31</v>
      </c>
      <c r="H70" s="2" t="s">
        <v>31</v>
      </c>
      <c r="I70" s="22">
        <v>11.6</v>
      </c>
      <c r="J70" s="22" t="s">
        <v>31</v>
      </c>
      <c r="K70" s="25">
        <v>13.8</v>
      </c>
      <c r="L70" s="30" t="s">
        <v>31</v>
      </c>
      <c r="M70" s="30" t="s">
        <v>31</v>
      </c>
      <c r="N70" s="30" t="s">
        <v>31</v>
      </c>
      <c r="O70" s="30" t="s">
        <v>31</v>
      </c>
      <c r="P70" s="30" t="s">
        <v>31</v>
      </c>
      <c r="Q70" s="30" t="s">
        <v>31</v>
      </c>
      <c r="R70" s="30">
        <v>75.441860465116307</v>
      </c>
      <c r="S70" s="30">
        <v>16279.335488999999</v>
      </c>
      <c r="T70">
        <v>14.6</v>
      </c>
      <c r="U70" s="30">
        <v>1642</v>
      </c>
      <c r="V70" s="30">
        <v>43549</v>
      </c>
      <c r="W70" s="40">
        <v>75.7</v>
      </c>
      <c r="X70" s="30" t="s">
        <v>31</v>
      </c>
      <c r="Y70">
        <v>7190.8</v>
      </c>
      <c r="Z70">
        <v>43.2</v>
      </c>
    </row>
    <row r="71" spans="1:26" x14ac:dyDescent="0.2">
      <c r="A71">
        <f t="shared" si="1"/>
        <v>2</v>
      </c>
      <c r="B71" t="s">
        <v>3</v>
      </c>
      <c r="C71">
        <v>1990</v>
      </c>
      <c r="D71" s="2">
        <v>1300.537</v>
      </c>
      <c r="E71" s="13">
        <v>3.3</v>
      </c>
      <c r="F71" s="2" t="s">
        <v>31</v>
      </c>
      <c r="G71" s="2" t="s">
        <v>31</v>
      </c>
      <c r="H71" s="2" t="s">
        <v>31</v>
      </c>
      <c r="I71" s="22">
        <v>12.2</v>
      </c>
      <c r="J71" s="22" t="s">
        <v>31</v>
      </c>
      <c r="K71" s="25">
        <v>14</v>
      </c>
      <c r="L71" s="30" t="s">
        <v>31</v>
      </c>
      <c r="M71" s="30" t="s">
        <v>31</v>
      </c>
      <c r="N71" s="30" t="s">
        <v>31</v>
      </c>
      <c r="O71" s="30" t="s">
        <v>31</v>
      </c>
      <c r="P71" s="30" t="s">
        <v>31</v>
      </c>
      <c r="Q71">
        <v>40.706000000000003</v>
      </c>
      <c r="R71" s="30">
        <v>68.529199711607802</v>
      </c>
      <c r="S71" s="30">
        <v>17352.103259</v>
      </c>
      <c r="T71">
        <v>14.8</v>
      </c>
      <c r="U71" s="30">
        <v>1655.9</v>
      </c>
      <c r="V71" s="30">
        <v>50469</v>
      </c>
      <c r="W71" s="40">
        <v>76.099999999999994</v>
      </c>
      <c r="X71" s="30" t="s">
        <v>31</v>
      </c>
      <c r="Y71">
        <v>7014.8</v>
      </c>
      <c r="Z71">
        <v>41.4</v>
      </c>
    </row>
    <row r="72" spans="1:26" x14ac:dyDescent="0.2">
      <c r="A72">
        <f t="shared" si="1"/>
        <v>2</v>
      </c>
      <c r="B72" t="s">
        <v>3</v>
      </c>
      <c r="C72">
        <v>1991</v>
      </c>
      <c r="D72" s="2">
        <v>1419.511</v>
      </c>
      <c r="E72" s="13">
        <v>3.3</v>
      </c>
      <c r="F72" s="2" t="s">
        <v>31</v>
      </c>
      <c r="G72" s="2" t="s">
        <v>31</v>
      </c>
      <c r="H72" s="2" t="s">
        <v>31</v>
      </c>
      <c r="I72" s="22">
        <v>11.4</v>
      </c>
      <c r="J72" s="22" t="s">
        <v>31</v>
      </c>
      <c r="K72" s="25">
        <v>14.3</v>
      </c>
      <c r="L72" s="30" t="s">
        <v>31</v>
      </c>
      <c r="M72" s="30" t="s">
        <v>31</v>
      </c>
      <c r="N72" s="30" t="s">
        <v>31</v>
      </c>
      <c r="O72" s="30" t="s">
        <v>31</v>
      </c>
      <c r="P72" s="30" t="s">
        <v>31</v>
      </c>
      <c r="Q72">
        <v>39.481000000000002</v>
      </c>
      <c r="R72" s="30">
        <v>62.899709302325597</v>
      </c>
      <c r="S72" s="30">
        <v>18142.819991</v>
      </c>
      <c r="T72">
        <v>15</v>
      </c>
      <c r="U72" s="30">
        <v>1619</v>
      </c>
      <c r="V72" s="30">
        <v>54130</v>
      </c>
      <c r="W72" s="40">
        <v>76.3</v>
      </c>
      <c r="X72" s="30" t="s">
        <v>31</v>
      </c>
      <c r="Y72">
        <v>6938.3</v>
      </c>
      <c r="Z72">
        <v>45.2</v>
      </c>
    </row>
    <row r="73" spans="1:26" x14ac:dyDescent="0.2">
      <c r="A73">
        <f t="shared" si="1"/>
        <v>2</v>
      </c>
      <c r="B73" t="s">
        <v>3</v>
      </c>
      <c r="C73">
        <v>1992</v>
      </c>
      <c r="D73" s="2">
        <v>1524.11</v>
      </c>
      <c r="E73" s="13">
        <v>3.4</v>
      </c>
      <c r="F73" s="2" t="s">
        <v>31</v>
      </c>
      <c r="G73" s="2" t="s">
        <v>31</v>
      </c>
      <c r="H73">
        <v>1130.2159999999999</v>
      </c>
      <c r="I73" s="22">
        <v>11.7</v>
      </c>
      <c r="J73" s="22" t="s">
        <v>31</v>
      </c>
      <c r="K73" s="25">
        <v>14.6</v>
      </c>
      <c r="L73" s="30" t="s">
        <v>31</v>
      </c>
      <c r="M73" s="30" t="s">
        <v>31</v>
      </c>
      <c r="N73" s="30" t="s">
        <v>31</v>
      </c>
      <c r="O73" s="30" t="s">
        <v>31</v>
      </c>
      <c r="P73" s="30" t="s">
        <v>31</v>
      </c>
      <c r="Q73">
        <v>38.244</v>
      </c>
      <c r="R73" s="30">
        <v>59.053954175905403</v>
      </c>
      <c r="S73" s="30">
        <v>18707.384824000001</v>
      </c>
      <c r="T73">
        <v>15.2</v>
      </c>
      <c r="U73" s="30">
        <v>1596</v>
      </c>
      <c r="V73" s="30">
        <v>55050</v>
      </c>
      <c r="W73" s="40">
        <v>76.5</v>
      </c>
      <c r="X73" s="30" t="s">
        <v>31</v>
      </c>
      <c r="Y73">
        <v>6873.6</v>
      </c>
      <c r="Z73">
        <v>46.8</v>
      </c>
    </row>
    <row r="74" spans="1:26" x14ac:dyDescent="0.2">
      <c r="A74">
        <f t="shared" si="1"/>
        <v>2</v>
      </c>
      <c r="B74" t="s">
        <v>3</v>
      </c>
      <c r="C74">
        <v>1993</v>
      </c>
      <c r="D74" s="2">
        <v>1582.038</v>
      </c>
      <c r="E74" s="13">
        <v>3.4</v>
      </c>
      <c r="F74" s="2" t="s">
        <v>31</v>
      </c>
      <c r="G74" s="2" t="s">
        <v>31</v>
      </c>
      <c r="H74">
        <v>1161.828</v>
      </c>
      <c r="I74" s="22">
        <v>11.7</v>
      </c>
      <c r="J74" s="22" t="s">
        <v>31</v>
      </c>
      <c r="K74" s="25">
        <v>14.9</v>
      </c>
      <c r="L74" s="30" t="s">
        <v>31</v>
      </c>
      <c r="M74" s="30" t="s">
        <v>31</v>
      </c>
      <c r="N74" s="30" t="s">
        <v>31</v>
      </c>
      <c r="O74" s="30" t="s">
        <v>31</v>
      </c>
      <c r="P74" s="30" t="s">
        <v>31</v>
      </c>
      <c r="Q74">
        <v>37.508000000000003</v>
      </c>
      <c r="R74" s="30">
        <v>52.960825994533899</v>
      </c>
      <c r="S74" s="30">
        <v>18850.272440000001</v>
      </c>
      <c r="T74">
        <v>15.4</v>
      </c>
      <c r="U74" s="30">
        <v>1552.1</v>
      </c>
      <c r="V74" s="30">
        <v>53042</v>
      </c>
      <c r="W74" s="40">
        <v>76.5</v>
      </c>
      <c r="X74" s="30" t="s">
        <v>31</v>
      </c>
      <c r="Y74">
        <v>6774.8</v>
      </c>
      <c r="Z74">
        <v>31.4</v>
      </c>
    </row>
    <row r="75" spans="1:26" x14ac:dyDescent="0.2">
      <c r="A75">
        <f t="shared" si="1"/>
        <v>2</v>
      </c>
      <c r="B75" t="s">
        <v>3</v>
      </c>
      <c r="C75">
        <v>1994</v>
      </c>
      <c r="D75" s="2">
        <v>1620.03</v>
      </c>
      <c r="E75" s="13">
        <v>3.5</v>
      </c>
      <c r="F75" s="2" t="s">
        <v>31</v>
      </c>
      <c r="G75" s="2" t="s">
        <v>31</v>
      </c>
      <c r="H75">
        <v>1178.8910000000001</v>
      </c>
      <c r="I75" s="22">
        <v>11.1</v>
      </c>
      <c r="J75" s="22" t="s">
        <v>31</v>
      </c>
      <c r="K75" s="25">
        <v>15.2</v>
      </c>
      <c r="L75" s="30" t="s">
        <v>31</v>
      </c>
      <c r="M75" s="30" t="s">
        <v>31</v>
      </c>
      <c r="N75" s="30" t="s">
        <v>31</v>
      </c>
      <c r="O75" s="30" t="s">
        <v>31</v>
      </c>
      <c r="P75" s="30" t="s">
        <v>31</v>
      </c>
      <c r="Q75">
        <v>37.363999999999997</v>
      </c>
      <c r="R75" s="30">
        <v>58.270735125366301</v>
      </c>
      <c r="S75" s="30">
        <v>19858.126781000003</v>
      </c>
      <c r="T75">
        <v>15.5</v>
      </c>
      <c r="U75" s="30">
        <v>1552.1</v>
      </c>
      <c r="V75" s="30">
        <v>55965</v>
      </c>
      <c r="W75" s="40">
        <v>76.8</v>
      </c>
      <c r="X75" s="30" t="s">
        <v>31</v>
      </c>
      <c r="Y75">
        <v>6715.5</v>
      </c>
      <c r="Z75">
        <v>30.1</v>
      </c>
    </row>
    <row r="76" spans="1:26" x14ac:dyDescent="0.2">
      <c r="A76">
        <f t="shared" si="1"/>
        <v>2</v>
      </c>
      <c r="B76" t="s">
        <v>3</v>
      </c>
      <c r="C76">
        <v>1995</v>
      </c>
      <c r="D76" s="2">
        <v>1668.9849999999999</v>
      </c>
      <c r="E76" s="13">
        <v>3.5</v>
      </c>
      <c r="F76" s="2" t="s">
        <v>31</v>
      </c>
      <c r="G76" s="30">
        <v>387.24299999999999</v>
      </c>
      <c r="H76">
        <v>1281.742</v>
      </c>
      <c r="I76" s="22">
        <v>11</v>
      </c>
      <c r="J76" s="22" t="s">
        <v>31</v>
      </c>
      <c r="K76" s="25">
        <v>15.5</v>
      </c>
      <c r="L76" s="30" t="s">
        <v>31</v>
      </c>
      <c r="M76" s="30" t="s">
        <v>31</v>
      </c>
      <c r="N76" s="30" t="s">
        <v>31</v>
      </c>
      <c r="O76" s="30" t="s">
        <v>31</v>
      </c>
      <c r="P76" s="30" t="s">
        <v>31</v>
      </c>
      <c r="Q76">
        <v>37.095999999999997</v>
      </c>
      <c r="R76" s="30">
        <v>62.371015411218799</v>
      </c>
      <c r="S76" s="30">
        <v>20735.963702999998</v>
      </c>
      <c r="T76">
        <v>15.7</v>
      </c>
      <c r="U76" s="30">
        <v>1578</v>
      </c>
      <c r="V76" s="30">
        <v>53138</v>
      </c>
      <c r="W76" s="40">
        <v>77</v>
      </c>
      <c r="X76" s="30" t="s">
        <v>31</v>
      </c>
      <c r="Y76">
        <v>6540.5</v>
      </c>
      <c r="Z76">
        <v>30.1</v>
      </c>
    </row>
    <row r="77" spans="1:26" x14ac:dyDescent="0.2">
      <c r="A77">
        <f t="shared" si="1"/>
        <v>2</v>
      </c>
      <c r="B77" t="s">
        <v>3</v>
      </c>
      <c r="C77">
        <v>1996</v>
      </c>
      <c r="D77" s="2">
        <v>1766.8140000000001</v>
      </c>
      <c r="E77" s="13">
        <v>3.6</v>
      </c>
      <c r="F77" s="2" t="s">
        <v>31</v>
      </c>
      <c r="G77" s="30">
        <v>385.56700000000001</v>
      </c>
      <c r="H77">
        <v>1381.2470000000001</v>
      </c>
      <c r="I77" s="22">
        <v>10.9</v>
      </c>
      <c r="J77" s="22" t="s">
        <v>31</v>
      </c>
      <c r="K77" s="25">
        <v>15.8</v>
      </c>
      <c r="L77" s="30" t="s">
        <v>31</v>
      </c>
      <c r="M77" s="30" t="s">
        <v>31</v>
      </c>
      <c r="N77" s="30" t="s">
        <v>31</v>
      </c>
      <c r="O77" s="30" t="s">
        <v>31</v>
      </c>
      <c r="P77" s="30" t="s">
        <v>31</v>
      </c>
      <c r="Q77">
        <v>35.92</v>
      </c>
      <c r="R77" s="30">
        <v>61.254676663358602</v>
      </c>
      <c r="S77" s="30">
        <v>20936.37196</v>
      </c>
      <c r="T77">
        <v>16</v>
      </c>
      <c r="U77" s="30">
        <v>1552.1</v>
      </c>
      <c r="V77" s="30">
        <v>51884</v>
      </c>
      <c r="W77" s="40">
        <v>77.3</v>
      </c>
      <c r="X77" s="30" t="s">
        <v>31</v>
      </c>
      <c r="Y77">
        <v>6267.5</v>
      </c>
      <c r="Z77">
        <v>30.7</v>
      </c>
    </row>
    <row r="78" spans="1:26" x14ac:dyDescent="0.2">
      <c r="A78">
        <f t="shared" si="1"/>
        <v>2</v>
      </c>
      <c r="B78" t="s">
        <v>3</v>
      </c>
      <c r="C78">
        <v>1997</v>
      </c>
      <c r="D78" s="2">
        <v>1813.1189999999999</v>
      </c>
      <c r="E78" s="13">
        <v>3.7</v>
      </c>
      <c r="F78" s="2" t="s">
        <v>31</v>
      </c>
      <c r="G78" s="30">
        <v>446.428</v>
      </c>
      <c r="H78">
        <v>1366.691</v>
      </c>
      <c r="I78" s="22">
        <v>10.9</v>
      </c>
      <c r="J78" s="22">
        <v>25.5</v>
      </c>
      <c r="K78" s="25">
        <v>16.100000000000001</v>
      </c>
      <c r="L78" s="30" t="s">
        <v>31</v>
      </c>
      <c r="M78" s="30" t="s">
        <v>31</v>
      </c>
      <c r="N78" s="30" t="s">
        <v>31</v>
      </c>
      <c r="O78" s="30" t="s">
        <v>31</v>
      </c>
      <c r="P78" s="30" t="s">
        <v>31</v>
      </c>
      <c r="Q78">
        <v>34.793999999999997</v>
      </c>
      <c r="R78" s="30">
        <v>60.529364801441801</v>
      </c>
      <c r="S78" s="30">
        <v>21911.729964000002</v>
      </c>
      <c r="T78">
        <v>16.2</v>
      </c>
      <c r="U78" s="30">
        <v>1565.1</v>
      </c>
      <c r="V78" s="30">
        <v>49240</v>
      </c>
      <c r="W78" s="40">
        <v>77.5</v>
      </c>
      <c r="X78" s="30" t="s">
        <v>31</v>
      </c>
      <c r="Y78">
        <v>6162.7</v>
      </c>
      <c r="Z78">
        <v>33.9</v>
      </c>
    </row>
    <row r="79" spans="1:26" x14ac:dyDescent="0.2">
      <c r="A79">
        <f t="shared" si="1"/>
        <v>2</v>
      </c>
      <c r="B79" t="s">
        <v>3</v>
      </c>
      <c r="C79">
        <v>1998</v>
      </c>
      <c r="D79" s="2">
        <v>1880.8389999999999</v>
      </c>
      <c r="E79" s="13">
        <v>3.7</v>
      </c>
      <c r="F79" s="2" t="s">
        <v>31</v>
      </c>
      <c r="G79" s="30">
        <v>473.89100000000002</v>
      </c>
      <c r="H79">
        <v>1406.9480000000001</v>
      </c>
      <c r="I79" s="22">
        <v>9.9</v>
      </c>
      <c r="J79" s="22" t="s">
        <v>31</v>
      </c>
      <c r="K79" s="25">
        <v>16.399999999999999</v>
      </c>
      <c r="L79" s="30" t="s">
        <v>31</v>
      </c>
      <c r="M79" s="30" t="s">
        <v>31</v>
      </c>
      <c r="N79" s="30" t="s">
        <v>31</v>
      </c>
      <c r="O79" s="30" t="s">
        <v>31</v>
      </c>
      <c r="P79" s="30" t="s">
        <v>31</v>
      </c>
      <c r="Q79">
        <v>35.067999999999998</v>
      </c>
      <c r="R79" s="30">
        <v>61.660172253476098</v>
      </c>
      <c r="S79" s="30">
        <v>22487.635957999999</v>
      </c>
      <c r="T79">
        <v>16.5</v>
      </c>
      <c r="U79" s="30">
        <v>1576</v>
      </c>
      <c r="V79" s="30">
        <v>50693</v>
      </c>
      <c r="W79" s="40">
        <v>77.599999999999994</v>
      </c>
      <c r="X79" s="30" t="s">
        <v>31</v>
      </c>
      <c r="Y79">
        <v>6050.2</v>
      </c>
      <c r="Z79">
        <v>26.8</v>
      </c>
    </row>
    <row r="80" spans="1:26" x14ac:dyDescent="0.2">
      <c r="A80">
        <f t="shared" si="1"/>
        <v>2</v>
      </c>
      <c r="B80" t="s">
        <v>3</v>
      </c>
      <c r="C80">
        <v>1999</v>
      </c>
      <c r="D80" s="2">
        <v>2011.684</v>
      </c>
      <c r="E80" s="13">
        <v>2.8</v>
      </c>
      <c r="F80" s="2" t="s">
        <v>31</v>
      </c>
      <c r="G80" s="30">
        <v>511.41899999999998</v>
      </c>
      <c r="H80">
        <v>1500.2650000000001</v>
      </c>
      <c r="I80" s="22">
        <v>10.1</v>
      </c>
      <c r="J80" s="22" t="s">
        <v>31</v>
      </c>
      <c r="K80" s="25">
        <v>16.7</v>
      </c>
      <c r="L80" s="30" t="s">
        <v>31</v>
      </c>
      <c r="M80" s="30" t="s">
        <v>31</v>
      </c>
      <c r="N80" s="30" t="s">
        <v>31</v>
      </c>
      <c r="O80" s="30" t="s">
        <v>31</v>
      </c>
      <c r="P80" s="30" t="s">
        <v>31</v>
      </c>
      <c r="Q80">
        <v>32.6</v>
      </c>
      <c r="R80" s="30">
        <v>60.5014291615066</v>
      </c>
      <c r="S80" s="30">
        <v>23430.207384999998</v>
      </c>
      <c r="T80">
        <v>16.600000000000001</v>
      </c>
      <c r="U80" s="30">
        <v>1575.4</v>
      </c>
      <c r="V80" s="30">
        <v>57784</v>
      </c>
      <c r="W80" s="40">
        <v>77.7</v>
      </c>
      <c r="X80" s="30" t="s">
        <v>31</v>
      </c>
      <c r="Y80">
        <v>5969.2</v>
      </c>
      <c r="Z80">
        <v>27.1</v>
      </c>
    </row>
    <row r="81" spans="1:26" x14ac:dyDescent="0.2">
      <c r="A81">
        <f t="shared" si="1"/>
        <v>2</v>
      </c>
      <c r="B81" t="s">
        <v>3</v>
      </c>
      <c r="C81">
        <v>2000</v>
      </c>
      <c r="D81" s="2">
        <v>2296.835</v>
      </c>
      <c r="E81" s="13">
        <v>2.8</v>
      </c>
      <c r="F81" s="2" t="s">
        <v>31</v>
      </c>
      <c r="G81" s="30">
        <v>583.28099999999995</v>
      </c>
      <c r="H81">
        <v>1713.5550000000001</v>
      </c>
      <c r="I81" s="22">
        <v>11.3</v>
      </c>
      <c r="J81" s="22" t="s">
        <v>31</v>
      </c>
      <c r="K81" s="25">
        <v>17</v>
      </c>
      <c r="L81" s="30">
        <v>161.5</v>
      </c>
      <c r="M81" s="30">
        <v>3709</v>
      </c>
      <c r="N81" s="30">
        <v>96.6</v>
      </c>
      <c r="O81" s="30">
        <v>55</v>
      </c>
      <c r="P81" s="30">
        <v>119.4</v>
      </c>
      <c r="Q81">
        <v>33.031999999999996</v>
      </c>
      <c r="R81" s="30">
        <v>54.216601708851201</v>
      </c>
      <c r="S81" s="30">
        <v>25498.822819000001</v>
      </c>
      <c r="T81">
        <v>16.7</v>
      </c>
      <c r="U81" s="30">
        <v>1589.1</v>
      </c>
      <c r="V81" s="30">
        <v>57295</v>
      </c>
      <c r="W81" s="40">
        <v>77.8</v>
      </c>
      <c r="X81" s="30">
        <v>260</v>
      </c>
      <c r="Y81">
        <v>5984.8</v>
      </c>
      <c r="Z81">
        <v>26.8</v>
      </c>
    </row>
    <row r="82" spans="1:26" x14ac:dyDescent="0.2">
      <c r="A82">
        <f t="shared" si="1"/>
        <v>2</v>
      </c>
      <c r="B82" t="s">
        <v>3</v>
      </c>
      <c r="C82">
        <v>2001</v>
      </c>
      <c r="D82" s="2">
        <v>2403.1210000000001</v>
      </c>
      <c r="E82" s="13">
        <v>2.9</v>
      </c>
      <c r="F82" s="2" t="s">
        <v>31</v>
      </c>
      <c r="G82" s="30">
        <v>590.99199999999996</v>
      </c>
      <c r="H82">
        <v>1812.1289999999999</v>
      </c>
      <c r="I82" s="22">
        <v>11.1</v>
      </c>
      <c r="J82" s="22">
        <v>24.1</v>
      </c>
      <c r="K82" s="25">
        <v>17.3</v>
      </c>
      <c r="L82" s="30">
        <v>164.9</v>
      </c>
      <c r="M82" s="30">
        <v>3747</v>
      </c>
      <c r="N82" s="30">
        <v>100.8</v>
      </c>
      <c r="O82" s="30">
        <v>54.5</v>
      </c>
      <c r="P82" s="30">
        <v>115.6</v>
      </c>
      <c r="Q82">
        <v>31.998000000000001</v>
      </c>
      <c r="R82" s="30">
        <v>48.434720713808403</v>
      </c>
      <c r="S82" s="30">
        <v>26396.071816</v>
      </c>
      <c r="T82">
        <v>16.8</v>
      </c>
      <c r="U82" s="30">
        <v>1581.2</v>
      </c>
      <c r="V82" s="30">
        <v>65974</v>
      </c>
      <c r="W82" s="40">
        <v>78.099999999999994</v>
      </c>
      <c r="X82" s="30">
        <v>251</v>
      </c>
      <c r="Y82">
        <v>5837.6</v>
      </c>
      <c r="Z82">
        <v>26.6</v>
      </c>
    </row>
    <row r="83" spans="1:26" x14ac:dyDescent="0.2">
      <c r="A83">
        <f t="shared" si="1"/>
        <v>2</v>
      </c>
      <c r="B83" t="s">
        <v>3</v>
      </c>
      <c r="C83">
        <v>2002</v>
      </c>
      <c r="D83" s="2">
        <v>2644.145</v>
      </c>
      <c r="E83" s="13">
        <v>2.9</v>
      </c>
      <c r="F83" s="2" t="s">
        <v>31</v>
      </c>
      <c r="G83" s="30">
        <v>692.85199999999998</v>
      </c>
      <c r="H83">
        <v>1951.2929999999999</v>
      </c>
      <c r="I83" s="22">
        <v>11.3</v>
      </c>
      <c r="J83" s="22" t="s">
        <v>31</v>
      </c>
      <c r="K83" s="25">
        <v>17.600000000000001</v>
      </c>
      <c r="L83" s="30">
        <v>165.8</v>
      </c>
      <c r="M83" s="30">
        <v>3749</v>
      </c>
      <c r="N83" s="30">
        <v>100.6</v>
      </c>
      <c r="O83" s="30">
        <v>54.1</v>
      </c>
      <c r="P83" s="30">
        <v>125.2</v>
      </c>
      <c r="Q83">
        <v>30.72</v>
      </c>
      <c r="R83" s="30">
        <v>48.765396871374499</v>
      </c>
      <c r="S83" s="30">
        <v>27637.522986</v>
      </c>
      <c r="T83">
        <v>16.899999999999999</v>
      </c>
      <c r="U83" s="30">
        <v>1593.6</v>
      </c>
      <c r="V83" s="30">
        <v>70230</v>
      </c>
      <c r="W83" s="40">
        <v>78.2</v>
      </c>
      <c r="X83" s="30">
        <v>245</v>
      </c>
      <c r="Y83">
        <v>5678.2</v>
      </c>
      <c r="Z83">
        <v>29.1</v>
      </c>
    </row>
    <row r="84" spans="1:26" x14ac:dyDescent="0.2">
      <c r="A84">
        <f t="shared" si="1"/>
        <v>2</v>
      </c>
      <c r="B84" t="s">
        <v>3</v>
      </c>
      <c r="C84">
        <v>2003</v>
      </c>
      <c r="D84" s="2">
        <v>2899.0140000000001</v>
      </c>
      <c r="E84" s="13">
        <v>2.9</v>
      </c>
      <c r="F84" s="2">
        <v>597.53099999999995</v>
      </c>
      <c r="G84" s="30">
        <v>745.02099999999996</v>
      </c>
      <c r="H84">
        <v>2153.9929999999999</v>
      </c>
      <c r="I84" s="22">
        <v>11.3</v>
      </c>
      <c r="J84" s="22" t="s">
        <v>31</v>
      </c>
      <c r="K84" s="25">
        <v>17.899999999999999</v>
      </c>
      <c r="L84" s="30">
        <v>162.1</v>
      </c>
      <c r="M84" s="30">
        <v>3717</v>
      </c>
      <c r="N84" s="30">
        <v>99.5</v>
      </c>
      <c r="O84" s="30">
        <v>54.6</v>
      </c>
      <c r="P84" s="30">
        <v>128.6</v>
      </c>
      <c r="Q84">
        <v>30.373000000000001</v>
      </c>
      <c r="R84" s="30">
        <v>45.346508107197302</v>
      </c>
      <c r="S84" s="30">
        <v>28000.462465000001</v>
      </c>
      <c r="T84">
        <v>17</v>
      </c>
      <c r="U84" s="30">
        <v>1598.2</v>
      </c>
      <c r="V84" s="30">
        <v>68800</v>
      </c>
      <c r="W84" s="40">
        <v>78.2</v>
      </c>
      <c r="X84" s="30">
        <v>239</v>
      </c>
      <c r="Y84">
        <v>5475.7</v>
      </c>
      <c r="Z84">
        <v>33.299999999999997</v>
      </c>
    </row>
    <row r="85" spans="1:26" x14ac:dyDescent="0.2">
      <c r="A85">
        <f t="shared" si="1"/>
        <v>2</v>
      </c>
      <c r="B85" t="s">
        <v>3</v>
      </c>
      <c r="C85">
        <v>2004</v>
      </c>
      <c r="D85" s="2">
        <v>3038.701</v>
      </c>
      <c r="E85" s="13">
        <v>2.9</v>
      </c>
      <c r="F85" s="2">
        <v>567.39700000000005</v>
      </c>
      <c r="G85" s="30">
        <v>722.15099999999995</v>
      </c>
      <c r="H85">
        <v>2316.5500000000002</v>
      </c>
      <c r="I85" s="22">
        <v>12.1</v>
      </c>
      <c r="J85" s="22">
        <v>23.7</v>
      </c>
      <c r="K85" s="25">
        <v>18.2</v>
      </c>
      <c r="L85" s="30">
        <v>160.80000000000001</v>
      </c>
      <c r="M85" s="30">
        <v>3722</v>
      </c>
      <c r="N85" s="30">
        <v>99.3</v>
      </c>
      <c r="O85" s="30">
        <v>53.5</v>
      </c>
      <c r="P85" s="30">
        <v>124.9</v>
      </c>
      <c r="Q85">
        <v>31.35</v>
      </c>
      <c r="R85" s="30">
        <v>49.0284381071044</v>
      </c>
      <c r="S85" s="30">
        <v>28995.734313000001</v>
      </c>
      <c r="T85">
        <v>17.100000000000001</v>
      </c>
      <c r="U85" s="30">
        <v>1587.8</v>
      </c>
      <c r="V85" s="30">
        <v>72446</v>
      </c>
      <c r="W85" s="40">
        <v>79</v>
      </c>
      <c r="X85" s="30">
        <v>226</v>
      </c>
      <c r="Y85">
        <v>5199.5</v>
      </c>
      <c r="Z85">
        <v>29.9</v>
      </c>
    </row>
    <row r="86" spans="1:26" x14ac:dyDescent="0.2">
      <c r="A86">
        <f t="shared" si="1"/>
        <v>2</v>
      </c>
      <c r="B86" t="s">
        <v>3</v>
      </c>
      <c r="C86">
        <v>2005</v>
      </c>
      <c r="D86" s="2">
        <v>3045.3339999999998</v>
      </c>
      <c r="E86" s="13">
        <v>2.9</v>
      </c>
      <c r="F86" s="2">
        <v>546.02099999999996</v>
      </c>
      <c r="G86" s="30">
        <v>705.64700000000005</v>
      </c>
      <c r="H86">
        <v>2339.6869999999999</v>
      </c>
      <c r="I86" s="22">
        <v>12.2</v>
      </c>
      <c r="J86" s="22" t="s">
        <v>31</v>
      </c>
      <c r="K86" s="25">
        <v>18.5</v>
      </c>
      <c r="L86" s="30">
        <v>163.30000000000001</v>
      </c>
      <c r="M86" s="30">
        <v>3716</v>
      </c>
      <c r="N86" s="30">
        <v>99.3</v>
      </c>
      <c r="O86" s="30">
        <v>53.2</v>
      </c>
      <c r="P86" s="30">
        <v>124.6</v>
      </c>
      <c r="Q86">
        <v>29.789000000000001</v>
      </c>
      <c r="R86" s="30">
        <v>51.709213721918701</v>
      </c>
      <c r="S86" s="30">
        <v>30131.346886000003</v>
      </c>
      <c r="T86">
        <v>17.2</v>
      </c>
      <c r="U86" s="30">
        <v>1577.7</v>
      </c>
      <c r="V86" s="30">
        <v>77411</v>
      </c>
      <c r="W86" s="40">
        <v>79.099999999999994</v>
      </c>
      <c r="X86" s="30">
        <v>227</v>
      </c>
      <c r="Y86">
        <v>5164.3999999999996</v>
      </c>
      <c r="Z86">
        <v>32.5</v>
      </c>
    </row>
    <row r="87" spans="1:26" x14ac:dyDescent="0.2">
      <c r="A87">
        <f t="shared" si="1"/>
        <v>2</v>
      </c>
      <c r="B87" t="s">
        <v>3</v>
      </c>
      <c r="C87">
        <v>2006</v>
      </c>
      <c r="D87" s="2">
        <v>3130.953</v>
      </c>
      <c r="E87" s="13">
        <v>2.9</v>
      </c>
      <c r="F87" s="2">
        <v>584.19600000000003</v>
      </c>
      <c r="G87" s="30">
        <v>748.98400000000004</v>
      </c>
      <c r="H87">
        <v>2381.9690000000001</v>
      </c>
      <c r="I87" s="22">
        <v>10.9</v>
      </c>
      <c r="J87" s="22" t="s">
        <v>31</v>
      </c>
      <c r="K87" s="25">
        <v>18.899999999999999</v>
      </c>
      <c r="L87" s="30">
        <v>163.6</v>
      </c>
      <c r="M87" s="30">
        <v>3716</v>
      </c>
      <c r="N87" s="30">
        <v>100.1</v>
      </c>
      <c r="O87" s="30">
        <v>51</v>
      </c>
      <c r="P87" s="30">
        <v>122.6</v>
      </c>
      <c r="Q87">
        <v>28.26</v>
      </c>
      <c r="R87" s="30">
        <v>51.207740944024799</v>
      </c>
      <c r="S87" s="30">
        <v>32085.573867999999</v>
      </c>
      <c r="T87">
        <v>17.2</v>
      </c>
      <c r="U87" s="30">
        <v>1591.6</v>
      </c>
      <c r="V87" s="30">
        <v>83433</v>
      </c>
      <c r="W87" s="40">
        <v>79.5</v>
      </c>
      <c r="X87" s="30">
        <v>215</v>
      </c>
      <c r="Y87">
        <v>4984.7</v>
      </c>
      <c r="Z87">
        <v>32.6</v>
      </c>
    </row>
    <row r="88" spans="1:26" x14ac:dyDescent="0.2">
      <c r="A88">
        <f t="shared" si="1"/>
        <v>2</v>
      </c>
      <c r="B88" t="s">
        <v>3</v>
      </c>
      <c r="C88">
        <v>2007</v>
      </c>
      <c r="D88" s="2">
        <v>3248.904</v>
      </c>
      <c r="E88" s="13">
        <v>2.9</v>
      </c>
      <c r="F88" s="2">
        <v>624.03399999999999</v>
      </c>
      <c r="G88" s="30">
        <v>796.18700000000001</v>
      </c>
      <c r="H88">
        <v>2452.7170000000001</v>
      </c>
      <c r="I88" s="22">
        <v>10.3</v>
      </c>
      <c r="J88" s="22" t="s">
        <v>31</v>
      </c>
      <c r="K88" s="25">
        <v>19.2</v>
      </c>
      <c r="L88" s="30">
        <v>165.2</v>
      </c>
      <c r="M88" s="30">
        <v>3713</v>
      </c>
      <c r="N88" s="30">
        <v>101.2</v>
      </c>
      <c r="O88" s="30">
        <v>50.4</v>
      </c>
      <c r="P88" s="30">
        <v>129.1</v>
      </c>
      <c r="Q88">
        <v>27.183</v>
      </c>
      <c r="R88" s="30">
        <v>50.3634181689049</v>
      </c>
      <c r="S88" s="30">
        <v>33503.026887</v>
      </c>
      <c r="T88">
        <v>17</v>
      </c>
      <c r="U88" s="30">
        <v>1593.7</v>
      </c>
      <c r="V88" s="30">
        <v>93387</v>
      </c>
      <c r="W88" s="40">
        <v>79.900000000000006</v>
      </c>
      <c r="X88" s="30">
        <v>213</v>
      </c>
      <c r="Y88">
        <v>5040.3999999999996</v>
      </c>
      <c r="Z88">
        <v>32.799999999999997</v>
      </c>
    </row>
    <row r="89" spans="1:26" x14ac:dyDescent="0.2">
      <c r="A89">
        <f t="shared" si="1"/>
        <v>2</v>
      </c>
      <c r="B89" t="s">
        <v>3</v>
      </c>
      <c r="C89">
        <v>2008</v>
      </c>
      <c r="D89" s="2">
        <v>3472.4160000000002</v>
      </c>
      <c r="E89" s="13">
        <v>2.9</v>
      </c>
      <c r="F89" s="2">
        <v>639.99099999999999</v>
      </c>
      <c r="G89" s="30">
        <v>792.53099999999995</v>
      </c>
      <c r="H89">
        <v>2679.886</v>
      </c>
      <c r="I89" s="22">
        <v>10.5</v>
      </c>
      <c r="J89" s="22">
        <v>20.5</v>
      </c>
      <c r="K89" s="25">
        <v>19.5</v>
      </c>
      <c r="L89" s="30">
        <v>162.4</v>
      </c>
      <c r="M89" s="30">
        <v>3702</v>
      </c>
      <c r="N89" s="30">
        <v>98.4</v>
      </c>
      <c r="O89" s="30">
        <v>52.6</v>
      </c>
      <c r="P89" s="30">
        <v>129.19999999999999</v>
      </c>
      <c r="Q89">
        <v>24.491</v>
      </c>
      <c r="R89" s="30">
        <v>47.551369006709699</v>
      </c>
      <c r="S89" s="30">
        <v>34410.817427000002</v>
      </c>
      <c r="T89">
        <v>17</v>
      </c>
      <c r="U89" s="30">
        <v>1582.5</v>
      </c>
      <c r="V89" s="30">
        <v>106012</v>
      </c>
      <c r="W89" s="40">
        <v>79.8</v>
      </c>
      <c r="X89" s="30">
        <v>212</v>
      </c>
      <c r="Y89">
        <v>4955.8</v>
      </c>
      <c r="Z89">
        <v>35.799999999999997</v>
      </c>
    </row>
    <row r="90" spans="1:26" x14ac:dyDescent="0.2">
      <c r="A90">
        <f t="shared" si="1"/>
        <v>2</v>
      </c>
      <c r="B90" t="s">
        <v>3</v>
      </c>
      <c r="C90">
        <v>2009</v>
      </c>
      <c r="D90" s="2">
        <v>3677.5880000000002</v>
      </c>
      <c r="E90" s="13">
        <v>2.9</v>
      </c>
      <c r="F90" s="2">
        <v>667.89499999999998</v>
      </c>
      <c r="G90" s="30">
        <v>816.37300000000005</v>
      </c>
      <c r="H90">
        <v>2861.2150000000001</v>
      </c>
      <c r="I90" s="22">
        <v>10.1</v>
      </c>
      <c r="J90" s="22" t="s">
        <v>31</v>
      </c>
      <c r="K90" s="25">
        <v>19.8</v>
      </c>
      <c r="L90" s="30">
        <v>159.4</v>
      </c>
      <c r="M90" s="30">
        <v>3697</v>
      </c>
      <c r="N90" s="30">
        <v>96.1</v>
      </c>
      <c r="O90" s="30">
        <v>54.4</v>
      </c>
      <c r="P90" s="30">
        <v>128.9</v>
      </c>
      <c r="Q90">
        <v>21.843</v>
      </c>
      <c r="R90" s="30">
        <v>44.194532688022598</v>
      </c>
      <c r="S90" s="30">
        <v>34109.989778999996</v>
      </c>
      <c r="T90">
        <v>17</v>
      </c>
      <c r="U90" s="30">
        <v>1563.2</v>
      </c>
      <c r="V90" s="30">
        <v>102714</v>
      </c>
      <c r="W90" s="40">
        <v>80.099999999999994</v>
      </c>
      <c r="X90" s="30">
        <v>206</v>
      </c>
      <c r="Y90">
        <v>4815.3</v>
      </c>
      <c r="Z90">
        <v>35.299999999999997</v>
      </c>
    </row>
    <row r="91" spans="1:26" x14ac:dyDescent="0.2">
      <c r="A91">
        <f t="shared" si="1"/>
        <v>2</v>
      </c>
      <c r="B91" t="s">
        <v>3</v>
      </c>
      <c r="C91">
        <v>2010</v>
      </c>
      <c r="D91" s="2">
        <v>3840.3270000000002</v>
      </c>
      <c r="E91" s="13">
        <v>2.9</v>
      </c>
      <c r="F91" s="2">
        <v>697.76599999999996</v>
      </c>
      <c r="G91" s="30">
        <v>853.89700000000005</v>
      </c>
      <c r="H91">
        <v>2986.43</v>
      </c>
      <c r="I91" s="22">
        <v>10.3</v>
      </c>
      <c r="J91" s="22" t="s">
        <v>31</v>
      </c>
      <c r="K91" s="25">
        <v>20.100000000000001</v>
      </c>
      <c r="L91" s="30">
        <v>161.30000000000001</v>
      </c>
      <c r="M91" s="30">
        <v>3707</v>
      </c>
      <c r="N91" s="30">
        <v>96.9</v>
      </c>
      <c r="O91" s="30">
        <v>57.1</v>
      </c>
      <c r="P91" s="30">
        <v>117.1</v>
      </c>
      <c r="Q91">
        <v>22.041</v>
      </c>
      <c r="R91" s="30">
        <v>48.771364608149199</v>
      </c>
      <c r="S91" s="30">
        <v>36024.878406000003</v>
      </c>
      <c r="T91">
        <v>17.100000000000001</v>
      </c>
      <c r="U91" s="30">
        <v>1573.8</v>
      </c>
      <c r="V91" s="30">
        <v>113582</v>
      </c>
      <c r="W91" s="40">
        <v>80.3</v>
      </c>
      <c r="X91" s="30">
        <v>200</v>
      </c>
      <c r="Y91">
        <v>4774.5</v>
      </c>
      <c r="Z91">
        <v>35.9</v>
      </c>
    </row>
    <row r="92" spans="1:26" x14ac:dyDescent="0.2">
      <c r="A92">
        <f t="shared" si="1"/>
        <v>2</v>
      </c>
      <c r="B92" t="s">
        <v>3</v>
      </c>
      <c r="C92">
        <v>2011</v>
      </c>
      <c r="D92" s="2">
        <v>3998.2959999999998</v>
      </c>
      <c r="E92" s="13">
        <v>2.9</v>
      </c>
      <c r="F92" s="2">
        <v>726.55899999999997</v>
      </c>
      <c r="G92" s="30">
        <v>896.54200000000003</v>
      </c>
      <c r="H92">
        <v>3101.7539999999999</v>
      </c>
      <c r="I92" s="22">
        <v>10.1</v>
      </c>
      <c r="J92" s="22" t="s">
        <v>31</v>
      </c>
      <c r="K92" s="25">
        <v>20.399999999999999</v>
      </c>
      <c r="L92" s="30">
        <v>167.7</v>
      </c>
      <c r="M92" s="30">
        <v>3720</v>
      </c>
      <c r="N92" s="30">
        <v>96.6</v>
      </c>
      <c r="O92" s="30">
        <v>50.5</v>
      </c>
      <c r="P92" s="30">
        <v>129.19999999999999</v>
      </c>
      <c r="Q92">
        <v>20.346</v>
      </c>
      <c r="R92" s="30">
        <v>48.313159334085803</v>
      </c>
      <c r="S92" s="30">
        <v>36945.047477</v>
      </c>
      <c r="T92">
        <v>17.100000000000001</v>
      </c>
      <c r="U92" s="30">
        <v>1590.2</v>
      </c>
      <c r="V92" s="30">
        <v>117948</v>
      </c>
      <c r="W92" s="40">
        <v>80.7</v>
      </c>
      <c r="X92" s="30">
        <v>195</v>
      </c>
      <c r="Y92">
        <v>4652.2</v>
      </c>
      <c r="Z92">
        <v>35.299999999999997</v>
      </c>
    </row>
    <row r="93" spans="1:26" x14ac:dyDescent="0.2">
      <c r="A93">
        <f t="shared" si="1"/>
        <v>2</v>
      </c>
      <c r="B93" t="s">
        <v>3</v>
      </c>
      <c r="C93">
        <v>2012</v>
      </c>
      <c r="D93" s="2">
        <v>4160.8980000000001</v>
      </c>
      <c r="E93" s="13">
        <v>2.9</v>
      </c>
      <c r="F93" s="2">
        <v>737.745</v>
      </c>
      <c r="G93" s="30">
        <v>909.75699999999995</v>
      </c>
      <c r="H93">
        <v>3251.1410000000001</v>
      </c>
      <c r="I93" s="22">
        <v>10.1</v>
      </c>
      <c r="J93" s="22" t="s">
        <v>31</v>
      </c>
      <c r="K93" s="25">
        <v>20.7</v>
      </c>
      <c r="L93" s="30">
        <v>161.6</v>
      </c>
      <c r="M93" s="30">
        <v>3715</v>
      </c>
      <c r="N93" s="30">
        <v>99</v>
      </c>
      <c r="O93" s="30">
        <v>55.7</v>
      </c>
      <c r="P93" s="30">
        <v>130.30000000000001</v>
      </c>
      <c r="Q93">
        <v>19.021999999999998</v>
      </c>
      <c r="R93" s="30">
        <v>44.690550127748701</v>
      </c>
      <c r="S93" s="30">
        <v>38129.579672</v>
      </c>
      <c r="T93">
        <v>17.3</v>
      </c>
      <c r="U93" s="30">
        <v>1587.3</v>
      </c>
      <c r="V93" s="30">
        <v>128948</v>
      </c>
      <c r="W93" s="40">
        <v>80.5</v>
      </c>
      <c r="X93" s="30">
        <v>192</v>
      </c>
      <c r="Y93">
        <v>4587.7</v>
      </c>
      <c r="Z93">
        <v>39.799999999999997</v>
      </c>
    </row>
    <row r="94" spans="1:26" x14ac:dyDescent="0.2">
      <c r="A94">
        <f t="shared" si="1"/>
        <v>2</v>
      </c>
      <c r="B94" t="s">
        <v>3</v>
      </c>
      <c r="C94">
        <v>2013</v>
      </c>
      <c r="D94" s="2">
        <v>4349.4319999999998</v>
      </c>
      <c r="E94" s="13">
        <v>3</v>
      </c>
      <c r="F94" s="2">
        <v>784.16099999999994</v>
      </c>
      <c r="G94" s="30">
        <v>972.601</v>
      </c>
      <c r="H94">
        <v>3376.8310000000001</v>
      </c>
      <c r="I94" s="22">
        <v>10.3</v>
      </c>
      <c r="J94" s="22">
        <v>18.899999999999999</v>
      </c>
      <c r="K94" s="25">
        <v>21</v>
      </c>
      <c r="L94" s="30">
        <v>162.30000000000001</v>
      </c>
      <c r="M94" s="30">
        <v>3733</v>
      </c>
      <c r="N94" s="30">
        <v>99.6</v>
      </c>
      <c r="O94" s="30">
        <v>52.4</v>
      </c>
      <c r="P94" s="30">
        <v>136.4</v>
      </c>
      <c r="Q94">
        <v>18.190999999999999</v>
      </c>
      <c r="R94" s="30">
        <v>46.045027048767899</v>
      </c>
      <c r="S94" s="30">
        <v>39323.280294999997</v>
      </c>
      <c r="T94">
        <v>17.600000000000001</v>
      </c>
      <c r="U94" s="30">
        <v>1585.6</v>
      </c>
      <c r="V94" s="30">
        <v>117595</v>
      </c>
      <c r="W94" s="40">
        <v>80.7</v>
      </c>
      <c r="X94" s="30">
        <v>188</v>
      </c>
      <c r="Y94">
        <v>4436.3</v>
      </c>
      <c r="Z94">
        <v>39.299999999999997</v>
      </c>
    </row>
    <row r="95" spans="1:26" x14ac:dyDescent="0.2">
      <c r="A95">
        <f t="shared" si="1"/>
        <v>2</v>
      </c>
      <c r="B95" t="s">
        <v>3</v>
      </c>
      <c r="C95">
        <v>2014</v>
      </c>
      <c r="D95" s="2">
        <v>4477.7960000000003</v>
      </c>
      <c r="E95" s="13">
        <v>3</v>
      </c>
      <c r="F95" s="2">
        <v>783.04399999999998</v>
      </c>
      <c r="G95" s="30">
        <v>981.20699999999999</v>
      </c>
      <c r="H95">
        <v>3496.5889999999999</v>
      </c>
      <c r="I95" s="22">
        <v>10.6</v>
      </c>
      <c r="J95" s="22" t="s">
        <v>31</v>
      </c>
      <c r="K95" s="25">
        <v>21.4</v>
      </c>
      <c r="L95" s="30" t="s">
        <v>31</v>
      </c>
      <c r="M95" s="30" t="s">
        <v>31</v>
      </c>
      <c r="N95" s="30" t="s">
        <v>31</v>
      </c>
      <c r="O95" s="30" t="s">
        <v>31</v>
      </c>
      <c r="P95" s="30" t="s">
        <v>31</v>
      </c>
      <c r="Q95">
        <v>17.25</v>
      </c>
      <c r="R95" s="30">
        <v>49.935943060491702</v>
      </c>
      <c r="S95" s="30">
        <v>40452.137329999998</v>
      </c>
      <c r="T95">
        <v>17.8</v>
      </c>
      <c r="U95" s="30">
        <v>1581.6</v>
      </c>
      <c r="V95" s="30">
        <v>106345</v>
      </c>
      <c r="W95" s="40">
        <v>81.400000000000006</v>
      </c>
      <c r="X95" s="30">
        <v>178</v>
      </c>
      <c r="Y95">
        <v>4226.2</v>
      </c>
      <c r="Z95">
        <v>35.5</v>
      </c>
    </row>
    <row r="96" spans="1:26" x14ac:dyDescent="0.2">
      <c r="A96">
        <f t="shared" si="1"/>
        <v>2</v>
      </c>
      <c r="B96" t="s">
        <v>3</v>
      </c>
      <c r="C96">
        <v>2015</v>
      </c>
      <c r="D96" s="2">
        <v>4526.5969999999998</v>
      </c>
      <c r="E96" s="13">
        <v>3</v>
      </c>
      <c r="F96" s="2">
        <v>793.80200000000002</v>
      </c>
      <c r="G96" s="30">
        <v>1013.854</v>
      </c>
      <c r="H96">
        <v>3512.7429999999999</v>
      </c>
      <c r="I96" s="22">
        <v>10.4</v>
      </c>
      <c r="J96" s="22" t="s">
        <v>31</v>
      </c>
      <c r="K96" s="25">
        <v>21.7</v>
      </c>
      <c r="L96" s="30" t="s">
        <v>31</v>
      </c>
      <c r="M96" s="30" t="s">
        <v>31</v>
      </c>
      <c r="N96" s="30" t="s">
        <v>31</v>
      </c>
      <c r="O96" s="30" t="s">
        <v>31</v>
      </c>
      <c r="P96" s="30" t="s">
        <v>31</v>
      </c>
      <c r="Q96">
        <v>17.11</v>
      </c>
      <c r="R96" s="30">
        <v>51.734706711066899</v>
      </c>
      <c r="S96" s="30">
        <v>41687.485206999998</v>
      </c>
      <c r="T96">
        <v>18</v>
      </c>
      <c r="U96" s="30">
        <v>1575.5</v>
      </c>
      <c r="V96" s="30">
        <v>128762</v>
      </c>
      <c r="W96" s="40">
        <v>81.099999999999994</v>
      </c>
      <c r="X96" s="30">
        <v>178</v>
      </c>
      <c r="Y96">
        <v>4209.8</v>
      </c>
      <c r="Z96">
        <v>38.4</v>
      </c>
    </row>
    <row r="97" spans="1:26" x14ac:dyDescent="0.2">
      <c r="A97">
        <f t="shared" si="1"/>
        <v>2</v>
      </c>
      <c r="B97" t="s">
        <v>3</v>
      </c>
      <c r="C97">
        <v>2016</v>
      </c>
      <c r="D97" s="2">
        <v>4666.2259999999997</v>
      </c>
      <c r="E97" s="13">
        <v>3.1</v>
      </c>
      <c r="F97" s="2">
        <v>833.45100000000002</v>
      </c>
      <c r="G97" s="30">
        <v>1067.567</v>
      </c>
      <c r="H97">
        <v>3598.6579999999999</v>
      </c>
      <c r="I97" s="22" t="s">
        <v>31</v>
      </c>
      <c r="J97" s="22" t="s">
        <v>31</v>
      </c>
      <c r="K97" s="25">
        <v>22.1</v>
      </c>
      <c r="L97" s="30" t="s">
        <v>31</v>
      </c>
      <c r="M97" s="30" t="s">
        <v>31</v>
      </c>
      <c r="N97" s="30" t="s">
        <v>31</v>
      </c>
      <c r="O97" s="30" t="s">
        <v>31</v>
      </c>
      <c r="P97" s="30" t="s">
        <v>31</v>
      </c>
      <c r="Q97">
        <v>16.023</v>
      </c>
      <c r="R97" s="30">
        <v>51.6139006933752</v>
      </c>
      <c r="S97" s="30">
        <v>43960.472499999996</v>
      </c>
      <c r="T97">
        <v>18.2</v>
      </c>
      <c r="U97" s="30">
        <v>1574.2</v>
      </c>
      <c r="V97" s="30">
        <v>103187</v>
      </c>
      <c r="W97" s="40">
        <v>81.5</v>
      </c>
      <c r="X97" s="30">
        <v>170</v>
      </c>
      <c r="Y97">
        <v>4078.2</v>
      </c>
      <c r="Z97">
        <v>37.200000000000003</v>
      </c>
    </row>
    <row r="98" spans="1:26" x14ac:dyDescent="0.2">
      <c r="A98">
        <f t="shared" si="1"/>
        <v>2</v>
      </c>
      <c r="B98" t="s">
        <v>3</v>
      </c>
      <c r="C98">
        <v>2017</v>
      </c>
      <c r="D98" s="2">
        <v>4832.2650000000003</v>
      </c>
      <c r="E98" s="13">
        <v>3.1</v>
      </c>
      <c r="F98" s="2">
        <v>852.15499999999997</v>
      </c>
      <c r="G98" s="30">
        <v>1099.5630000000001</v>
      </c>
      <c r="H98">
        <v>3732.7020000000002</v>
      </c>
      <c r="I98" s="22" t="s">
        <v>31</v>
      </c>
      <c r="J98" s="22" t="s">
        <v>31</v>
      </c>
      <c r="K98" s="30" t="s">
        <v>31</v>
      </c>
      <c r="L98" s="30" t="s">
        <v>31</v>
      </c>
      <c r="M98" s="30" t="s">
        <v>31</v>
      </c>
      <c r="N98" s="30" t="s">
        <v>31</v>
      </c>
      <c r="O98" s="30" t="s">
        <v>31</v>
      </c>
      <c r="P98" s="30" t="s">
        <v>31</v>
      </c>
      <c r="Q98">
        <v>15.023999999999999</v>
      </c>
      <c r="R98" s="30">
        <v>48.794309196491902</v>
      </c>
      <c r="S98" s="30">
        <v>45940.066051000002</v>
      </c>
      <c r="T98">
        <v>18.399999999999999</v>
      </c>
      <c r="U98" s="30">
        <v>1577.9</v>
      </c>
      <c r="V98" s="30">
        <v>109515</v>
      </c>
      <c r="W98" s="40">
        <v>81.599999999999994</v>
      </c>
      <c r="X98" s="30" t="s">
        <v>31</v>
      </c>
      <c r="Y98" t="s">
        <v>31</v>
      </c>
      <c r="Z98" t="s">
        <v>31</v>
      </c>
    </row>
    <row r="99" spans="1:26" x14ac:dyDescent="0.2">
      <c r="A99">
        <f t="shared" si="1"/>
        <v>2</v>
      </c>
      <c r="B99" t="s">
        <v>3</v>
      </c>
      <c r="C99">
        <v>2018</v>
      </c>
      <c r="D99" s="2">
        <v>4943.5370000000003</v>
      </c>
      <c r="E99" s="13" t="s">
        <v>31</v>
      </c>
      <c r="F99" s="2" t="s">
        <v>31</v>
      </c>
      <c r="G99" s="30">
        <v>1123.5930000000001</v>
      </c>
      <c r="H99">
        <v>3819.944</v>
      </c>
      <c r="I99" s="22" t="s">
        <v>31</v>
      </c>
      <c r="J99" s="22" t="s">
        <v>31</v>
      </c>
      <c r="K99" s="30" t="s">
        <v>31</v>
      </c>
      <c r="L99" s="30" t="s">
        <v>31</v>
      </c>
      <c r="M99" s="30" t="s">
        <v>31</v>
      </c>
      <c r="N99" s="30" t="s">
        <v>31</v>
      </c>
      <c r="O99" s="30" t="s">
        <v>31</v>
      </c>
      <c r="P99" s="30" t="s">
        <v>31</v>
      </c>
      <c r="Q99" s="30" t="s">
        <v>31</v>
      </c>
      <c r="R99" s="30">
        <v>48.677386066473197</v>
      </c>
      <c r="S99" s="30">
        <v>47339.019576999999</v>
      </c>
      <c r="T99">
        <v>18.7</v>
      </c>
      <c r="U99" s="30">
        <v>1583.3</v>
      </c>
      <c r="V99" s="30" t="s">
        <v>31</v>
      </c>
      <c r="W99" s="30" t="s">
        <v>31</v>
      </c>
      <c r="X99" s="30" t="s">
        <v>31</v>
      </c>
      <c r="Y99" s="30" t="s">
        <v>31</v>
      </c>
      <c r="Z99" t="s">
        <v>31</v>
      </c>
    </row>
    <row r="100" spans="1:26" x14ac:dyDescent="0.2">
      <c r="A100">
        <f t="shared" si="1"/>
        <v>3</v>
      </c>
      <c r="B100" t="s">
        <v>8</v>
      </c>
      <c r="C100">
        <v>1970</v>
      </c>
      <c r="D100" s="29" t="s">
        <v>31</v>
      </c>
      <c r="E100" s="13" t="s">
        <v>31</v>
      </c>
      <c r="F100" s="2">
        <v>47.375</v>
      </c>
      <c r="G100" s="30">
        <v>50.210999999999999</v>
      </c>
      <c r="H100" s="30"/>
      <c r="I100" s="22">
        <v>8.6</v>
      </c>
      <c r="J100" s="22">
        <v>57.5</v>
      </c>
      <c r="K100" s="30" t="s">
        <v>31</v>
      </c>
      <c r="L100" s="30">
        <v>140.6</v>
      </c>
      <c r="M100" s="30">
        <v>3157</v>
      </c>
      <c r="N100" s="30">
        <v>77.8</v>
      </c>
      <c r="O100" s="30">
        <v>54.4</v>
      </c>
      <c r="P100" s="30">
        <v>52.9</v>
      </c>
      <c r="Q100" s="30" t="s">
        <v>31</v>
      </c>
      <c r="R100" s="30" t="s">
        <v>31</v>
      </c>
      <c r="S100" s="30" t="s">
        <v>31</v>
      </c>
      <c r="T100">
        <v>12.1</v>
      </c>
      <c r="U100" s="30">
        <v>1845.3</v>
      </c>
      <c r="V100" s="30" t="s">
        <v>31</v>
      </c>
      <c r="W100" s="30">
        <v>73.3</v>
      </c>
      <c r="X100" s="30" t="s">
        <v>31</v>
      </c>
      <c r="Y100">
        <v>9147.1</v>
      </c>
      <c r="Z100">
        <v>10.7</v>
      </c>
    </row>
    <row r="101" spans="1:26" x14ac:dyDescent="0.2">
      <c r="A101">
        <f t="shared" si="1"/>
        <v>3</v>
      </c>
      <c r="B101" t="s">
        <v>8</v>
      </c>
      <c r="C101">
        <v>1971</v>
      </c>
      <c r="D101" s="2">
        <v>337.65899999999999</v>
      </c>
      <c r="E101" s="13" t="s">
        <v>31</v>
      </c>
      <c r="F101" s="2">
        <v>52.164999999999999</v>
      </c>
      <c r="G101" s="30">
        <v>55.237000000000002</v>
      </c>
      <c r="H101">
        <v>282.45299999999997</v>
      </c>
      <c r="I101" s="22">
        <v>9.3000000000000007</v>
      </c>
      <c r="J101" s="22">
        <v>56</v>
      </c>
      <c r="K101" s="30" t="s">
        <v>31</v>
      </c>
      <c r="L101" s="30">
        <v>145.6</v>
      </c>
      <c r="M101" s="30">
        <v>3188</v>
      </c>
      <c r="N101" s="30">
        <v>78.099999999999994</v>
      </c>
      <c r="O101" s="30">
        <v>53</v>
      </c>
      <c r="P101" s="30">
        <v>45.1</v>
      </c>
      <c r="Q101" s="30" t="s">
        <v>31</v>
      </c>
      <c r="R101" s="30" t="s">
        <v>31</v>
      </c>
      <c r="S101" s="30">
        <v>4228.6913530000002</v>
      </c>
      <c r="T101">
        <v>12.3</v>
      </c>
      <c r="U101" s="30">
        <v>1809.7</v>
      </c>
      <c r="V101" s="30" t="s">
        <v>31</v>
      </c>
      <c r="W101" s="30">
        <v>73.3</v>
      </c>
      <c r="X101" s="30" t="s">
        <v>31</v>
      </c>
      <c r="Y101">
        <v>9257.2000000000007</v>
      </c>
      <c r="Z101">
        <v>11.3</v>
      </c>
    </row>
    <row r="102" spans="1:26" x14ac:dyDescent="0.2">
      <c r="A102">
        <f t="shared" si="1"/>
        <v>3</v>
      </c>
      <c r="B102" t="s">
        <v>8</v>
      </c>
      <c r="C102">
        <v>1972</v>
      </c>
      <c r="D102" s="2">
        <v>369.00700000000001</v>
      </c>
      <c r="E102" s="13" t="s">
        <v>31</v>
      </c>
      <c r="F102" s="2">
        <v>55.665999999999997</v>
      </c>
      <c r="G102" s="30">
        <v>58.960999999999999</v>
      </c>
      <c r="H102">
        <v>310.01600000000002</v>
      </c>
      <c r="I102" s="22">
        <v>10.1</v>
      </c>
      <c r="J102" s="22">
        <v>55</v>
      </c>
      <c r="K102" s="30" t="s">
        <v>31</v>
      </c>
      <c r="L102" s="30">
        <v>138.1</v>
      </c>
      <c r="M102" s="30">
        <v>3100</v>
      </c>
      <c r="N102" s="30">
        <v>78.400000000000006</v>
      </c>
      <c r="O102" s="30">
        <v>51.4</v>
      </c>
      <c r="P102" s="30">
        <v>43.3</v>
      </c>
      <c r="Q102" s="30" t="s">
        <v>31</v>
      </c>
      <c r="R102" s="30" t="s">
        <v>31</v>
      </c>
      <c r="S102" s="30">
        <v>4553.1601470000005</v>
      </c>
      <c r="T102">
        <v>12.5</v>
      </c>
      <c r="U102" s="30">
        <v>1751.8</v>
      </c>
      <c r="V102" s="30" t="s">
        <v>31</v>
      </c>
      <c r="W102" s="30">
        <v>73.400000000000006</v>
      </c>
      <c r="X102" s="30" t="s">
        <v>31</v>
      </c>
      <c r="Y102">
        <v>9059.7999999999993</v>
      </c>
      <c r="Z102">
        <v>9.9</v>
      </c>
    </row>
    <row r="103" spans="1:26" x14ac:dyDescent="0.2">
      <c r="A103">
        <f t="shared" si="1"/>
        <v>3</v>
      </c>
      <c r="B103" t="s">
        <v>8</v>
      </c>
      <c r="C103">
        <v>1973</v>
      </c>
      <c r="D103" s="2">
        <v>396.65</v>
      </c>
      <c r="E103" s="13" t="s">
        <v>31</v>
      </c>
      <c r="F103" s="2">
        <v>60.308999999999997</v>
      </c>
      <c r="G103" s="30">
        <v>64.162999999999997</v>
      </c>
      <c r="H103">
        <v>332.48700000000002</v>
      </c>
      <c r="I103" s="22">
        <v>10.9</v>
      </c>
      <c r="J103" s="22">
        <v>54.5</v>
      </c>
      <c r="K103" s="30" t="s">
        <v>31</v>
      </c>
      <c r="L103" s="30">
        <v>129.30000000000001</v>
      </c>
      <c r="M103" s="30">
        <v>3037</v>
      </c>
      <c r="N103" s="30">
        <v>74.7</v>
      </c>
      <c r="O103" s="30">
        <v>54.8</v>
      </c>
      <c r="P103" s="30">
        <v>46.1</v>
      </c>
      <c r="Q103" s="30" t="s">
        <v>31</v>
      </c>
      <c r="R103" s="30" t="s">
        <v>31</v>
      </c>
      <c r="S103" s="30">
        <v>4975.4635210000006</v>
      </c>
      <c r="T103">
        <v>12.7</v>
      </c>
      <c r="U103" s="30">
        <v>1709.5</v>
      </c>
      <c r="V103" s="30" t="s">
        <v>31</v>
      </c>
      <c r="W103" s="30">
        <v>73.599999999999994</v>
      </c>
      <c r="X103" s="30" t="s">
        <v>31</v>
      </c>
      <c r="Y103">
        <v>8770.7000000000007</v>
      </c>
      <c r="Z103">
        <v>10.6</v>
      </c>
    </row>
    <row r="104" spans="1:26" x14ac:dyDescent="0.2">
      <c r="A104">
        <f t="shared" si="1"/>
        <v>3</v>
      </c>
      <c r="B104" t="s">
        <v>8</v>
      </c>
      <c r="C104">
        <v>1974</v>
      </c>
      <c r="D104" s="2">
        <v>458.3</v>
      </c>
      <c r="E104" s="13" t="s">
        <v>31</v>
      </c>
      <c r="F104" s="2">
        <v>64.516000000000005</v>
      </c>
      <c r="G104" s="30">
        <v>68.603999999999999</v>
      </c>
      <c r="H104">
        <v>389.69600000000003</v>
      </c>
      <c r="I104" s="22">
        <v>10.7</v>
      </c>
      <c r="J104" s="22">
        <v>55</v>
      </c>
      <c r="K104" s="30" t="s">
        <v>31</v>
      </c>
      <c r="L104" s="30">
        <v>129.19999999999999</v>
      </c>
      <c r="M104" s="30">
        <v>3036</v>
      </c>
      <c r="N104" s="30">
        <v>77.5</v>
      </c>
      <c r="O104" s="30">
        <v>54.3</v>
      </c>
      <c r="P104" s="30">
        <v>45.9</v>
      </c>
      <c r="Q104" s="30" t="s">
        <v>31</v>
      </c>
      <c r="R104" s="30" t="s">
        <v>31</v>
      </c>
      <c r="S104" s="30">
        <v>5305.1156389999996</v>
      </c>
      <c r="T104">
        <v>13</v>
      </c>
      <c r="U104" s="30">
        <v>1691.5</v>
      </c>
      <c r="V104" s="30" t="s">
        <v>31</v>
      </c>
      <c r="W104" s="30">
        <v>74</v>
      </c>
      <c r="X104" s="30" t="s">
        <v>31</v>
      </c>
      <c r="Y104">
        <v>8563.4</v>
      </c>
      <c r="Z104">
        <v>8.9</v>
      </c>
    </row>
    <row r="105" spans="1:26" x14ac:dyDescent="0.2">
      <c r="A105">
        <f t="shared" si="1"/>
        <v>3</v>
      </c>
      <c r="B105" t="s">
        <v>8</v>
      </c>
      <c r="C105">
        <v>1975</v>
      </c>
      <c r="D105" s="2">
        <v>508.279</v>
      </c>
      <c r="E105" s="13" t="s">
        <v>31</v>
      </c>
      <c r="F105" s="2">
        <v>69.718000000000004</v>
      </c>
      <c r="G105" s="30">
        <v>74.045000000000002</v>
      </c>
      <c r="H105">
        <v>434.23399999999998</v>
      </c>
      <c r="I105" s="22">
        <v>11.5</v>
      </c>
      <c r="J105" s="22">
        <v>53</v>
      </c>
      <c r="K105" s="25">
        <v>7.2</v>
      </c>
      <c r="L105" s="30">
        <v>128.4</v>
      </c>
      <c r="M105" s="30">
        <v>2989</v>
      </c>
      <c r="N105" s="30">
        <v>79.2</v>
      </c>
      <c r="O105" s="30">
        <v>50.8</v>
      </c>
      <c r="P105" s="30">
        <v>41.5</v>
      </c>
      <c r="Q105" s="30" t="s">
        <v>31</v>
      </c>
      <c r="R105" s="30" t="s">
        <v>31</v>
      </c>
      <c r="S105" s="30">
        <v>5678.8553479999991</v>
      </c>
      <c r="T105">
        <v>13.3</v>
      </c>
      <c r="U105" s="30">
        <v>1616.5</v>
      </c>
      <c r="V105" s="30" t="s">
        <v>31</v>
      </c>
      <c r="W105" s="30">
        <v>74.2</v>
      </c>
      <c r="X105" s="30" t="s">
        <v>31</v>
      </c>
      <c r="Y105">
        <v>8487.2000000000007</v>
      </c>
      <c r="Z105">
        <v>9</v>
      </c>
    </row>
    <row r="106" spans="1:26" x14ac:dyDescent="0.2">
      <c r="A106">
        <f t="shared" si="1"/>
        <v>3</v>
      </c>
      <c r="B106" t="s">
        <v>8</v>
      </c>
      <c r="C106">
        <v>1976</v>
      </c>
      <c r="D106" s="2">
        <v>559.1</v>
      </c>
      <c r="E106" s="13" t="s">
        <v>31</v>
      </c>
      <c r="F106" s="2">
        <v>67.792000000000002</v>
      </c>
      <c r="G106" s="30">
        <v>72.88</v>
      </c>
      <c r="H106">
        <v>486.22</v>
      </c>
      <c r="I106" s="22">
        <v>11.9</v>
      </c>
      <c r="J106" s="22">
        <v>54</v>
      </c>
      <c r="K106" s="25">
        <v>7.4</v>
      </c>
      <c r="L106" s="30">
        <v>122.8</v>
      </c>
      <c r="M106" s="30">
        <v>2985</v>
      </c>
      <c r="N106" s="30">
        <v>82.1</v>
      </c>
      <c r="O106" s="30">
        <v>53.6</v>
      </c>
      <c r="P106" s="30">
        <v>49.9</v>
      </c>
      <c r="Q106" s="30" t="s">
        <v>31</v>
      </c>
      <c r="R106" s="30" t="s">
        <v>31</v>
      </c>
      <c r="S106" s="30">
        <v>6337.5543069999994</v>
      </c>
      <c r="T106">
        <v>13.5</v>
      </c>
      <c r="U106" s="30">
        <v>1623.5</v>
      </c>
      <c r="V106" s="30" t="s">
        <v>31</v>
      </c>
      <c r="W106" s="30">
        <v>73.900000000000006</v>
      </c>
      <c r="X106" s="30" t="s">
        <v>31</v>
      </c>
      <c r="Y106">
        <v>8617.6</v>
      </c>
      <c r="Z106">
        <v>8.6</v>
      </c>
    </row>
    <row r="107" spans="1:26" x14ac:dyDescent="0.2">
      <c r="A107">
        <f t="shared" si="1"/>
        <v>3</v>
      </c>
      <c r="B107" t="s">
        <v>8</v>
      </c>
      <c r="C107">
        <v>1977</v>
      </c>
      <c r="D107" s="2">
        <v>590.74599999999998</v>
      </c>
      <c r="E107" s="13" t="s">
        <v>31</v>
      </c>
      <c r="F107" s="2">
        <v>75.224999999999994</v>
      </c>
      <c r="G107" s="30">
        <v>79.820999999999998</v>
      </c>
      <c r="H107">
        <v>510.94900000000001</v>
      </c>
      <c r="I107" s="22">
        <v>11.5</v>
      </c>
      <c r="J107" s="22">
        <v>53</v>
      </c>
      <c r="K107" s="25">
        <v>7.6</v>
      </c>
      <c r="L107" s="30">
        <v>129.5</v>
      </c>
      <c r="M107" s="30">
        <v>3010</v>
      </c>
      <c r="N107" s="30">
        <v>84</v>
      </c>
      <c r="O107" s="30">
        <v>45.9</v>
      </c>
      <c r="P107" s="30">
        <v>59.2</v>
      </c>
      <c r="Q107" s="30" t="s">
        <v>31</v>
      </c>
      <c r="R107" s="30" t="s">
        <v>31</v>
      </c>
      <c r="S107" s="30">
        <v>6847.9627250000003</v>
      </c>
      <c r="T107">
        <v>13.7</v>
      </c>
      <c r="U107" s="30">
        <v>1598.4</v>
      </c>
      <c r="V107" s="30" t="s">
        <v>31</v>
      </c>
      <c r="W107" s="30">
        <v>74.900000000000006</v>
      </c>
      <c r="X107" s="30" t="s">
        <v>31</v>
      </c>
      <c r="Y107">
        <v>8051</v>
      </c>
      <c r="Z107">
        <v>8.1999999999999993</v>
      </c>
    </row>
    <row r="108" spans="1:26" x14ac:dyDescent="0.2">
      <c r="A108">
        <f t="shared" si="1"/>
        <v>3</v>
      </c>
      <c r="B108" t="s">
        <v>8</v>
      </c>
      <c r="C108">
        <v>1978</v>
      </c>
      <c r="D108" s="2">
        <v>659.15200000000004</v>
      </c>
      <c r="E108" s="13" t="s">
        <v>31</v>
      </c>
      <c r="F108" s="2">
        <v>81.62</v>
      </c>
      <c r="G108" s="30">
        <v>86.677999999999997</v>
      </c>
      <c r="H108">
        <v>572.47299999999996</v>
      </c>
      <c r="I108" s="22">
        <v>11</v>
      </c>
      <c r="J108" s="22">
        <v>51.5</v>
      </c>
      <c r="K108" s="25">
        <v>7.9</v>
      </c>
      <c r="L108" s="30">
        <v>128.6</v>
      </c>
      <c r="M108" s="30">
        <v>3029</v>
      </c>
      <c r="N108" s="30">
        <v>86.8</v>
      </c>
      <c r="O108" s="30">
        <v>48.1</v>
      </c>
      <c r="P108" s="30">
        <v>49</v>
      </c>
      <c r="Q108" s="30" t="s">
        <v>31</v>
      </c>
      <c r="R108" s="30" t="s">
        <v>31</v>
      </c>
      <c r="S108" s="30">
        <v>7454.5308009999999</v>
      </c>
      <c r="T108">
        <v>13.9</v>
      </c>
      <c r="U108" s="30">
        <v>1575.2</v>
      </c>
      <c r="V108" s="30" t="s">
        <v>31</v>
      </c>
      <c r="W108" s="30">
        <v>74.599999999999994</v>
      </c>
      <c r="X108" s="30" t="s">
        <v>31</v>
      </c>
      <c r="Y108">
        <v>8156.6</v>
      </c>
      <c r="Z108">
        <v>9.8000000000000007</v>
      </c>
    </row>
    <row r="109" spans="1:26" x14ac:dyDescent="0.2">
      <c r="A109">
        <f t="shared" si="1"/>
        <v>3</v>
      </c>
      <c r="B109" t="s">
        <v>8</v>
      </c>
      <c r="C109">
        <v>1979</v>
      </c>
      <c r="D109" s="2">
        <v>738.31899999999996</v>
      </c>
      <c r="E109" s="13" t="s">
        <v>31</v>
      </c>
      <c r="F109" s="2">
        <v>83.876000000000005</v>
      </c>
      <c r="G109" s="30">
        <v>90.325000000000003</v>
      </c>
      <c r="H109">
        <v>647.99400000000003</v>
      </c>
      <c r="I109" s="22">
        <v>11.5</v>
      </c>
      <c r="J109" s="22">
        <v>51</v>
      </c>
      <c r="K109" s="25">
        <v>8.1</v>
      </c>
      <c r="L109" s="30">
        <v>133.6</v>
      </c>
      <c r="M109" s="30">
        <v>3057</v>
      </c>
      <c r="N109" s="30">
        <v>85.3</v>
      </c>
      <c r="O109" s="30">
        <v>46.1</v>
      </c>
      <c r="P109" s="30">
        <v>60.3</v>
      </c>
      <c r="Q109" s="30" t="s">
        <v>31</v>
      </c>
      <c r="R109" s="30" t="s">
        <v>31</v>
      </c>
      <c r="S109" s="30">
        <v>8365.313005</v>
      </c>
      <c r="T109">
        <v>14.2</v>
      </c>
      <c r="U109" s="30">
        <v>1563.8</v>
      </c>
      <c r="V109" s="30" t="s">
        <v>31</v>
      </c>
      <c r="W109" s="30">
        <v>74.400000000000006</v>
      </c>
      <c r="X109" s="30" t="s">
        <v>31</v>
      </c>
      <c r="Y109">
        <v>8331.2999999999993</v>
      </c>
      <c r="Z109">
        <v>10.5</v>
      </c>
    </row>
    <row r="110" spans="1:26" x14ac:dyDescent="0.2">
      <c r="A110">
        <f t="shared" si="1"/>
        <v>3</v>
      </c>
      <c r="B110" t="s">
        <v>8</v>
      </c>
      <c r="C110">
        <v>1980</v>
      </c>
      <c r="D110" s="2">
        <v>796.25</v>
      </c>
      <c r="E110" s="13">
        <v>1.8</v>
      </c>
      <c r="F110" s="2">
        <v>94.471999999999994</v>
      </c>
      <c r="G110" s="30">
        <v>101.458</v>
      </c>
      <c r="H110">
        <v>694.79300000000001</v>
      </c>
      <c r="I110" s="22">
        <v>11.7</v>
      </c>
      <c r="J110" s="22">
        <v>50.5</v>
      </c>
      <c r="K110" s="25">
        <v>8.4</v>
      </c>
      <c r="L110" s="30">
        <v>137.69999999999999</v>
      </c>
      <c r="M110" s="30">
        <v>3129</v>
      </c>
      <c r="N110" s="30">
        <v>88</v>
      </c>
      <c r="O110" s="30">
        <v>47.5</v>
      </c>
      <c r="P110" s="30">
        <v>57.6</v>
      </c>
      <c r="Q110" s="30" t="s">
        <v>31</v>
      </c>
      <c r="R110" s="30" t="s">
        <v>31</v>
      </c>
      <c r="S110" s="30">
        <v>9070.2089770000002</v>
      </c>
      <c r="T110">
        <v>14.3</v>
      </c>
      <c r="U110" s="30">
        <v>1577.4</v>
      </c>
      <c r="V110" s="30" t="s">
        <v>31</v>
      </c>
      <c r="W110" s="30">
        <v>74.3</v>
      </c>
      <c r="X110" s="30" t="s">
        <v>31</v>
      </c>
      <c r="Y110">
        <v>8565.9</v>
      </c>
      <c r="Z110">
        <v>11</v>
      </c>
    </row>
    <row r="111" spans="1:26" x14ac:dyDescent="0.2">
      <c r="A111">
        <f t="shared" si="1"/>
        <v>3</v>
      </c>
      <c r="B111" t="s">
        <v>8</v>
      </c>
      <c r="C111">
        <v>1981</v>
      </c>
      <c r="D111" s="2">
        <v>870.67700000000002</v>
      </c>
      <c r="E111" s="13">
        <v>1.8</v>
      </c>
      <c r="F111" s="2">
        <v>104.39700000000001</v>
      </c>
      <c r="G111" s="30">
        <v>111.101</v>
      </c>
      <c r="H111">
        <v>759.57600000000002</v>
      </c>
      <c r="I111" s="22">
        <v>12</v>
      </c>
      <c r="J111" s="22">
        <v>49</v>
      </c>
      <c r="K111" s="25">
        <v>8.6</v>
      </c>
      <c r="L111" s="30">
        <v>134.5</v>
      </c>
      <c r="M111" s="30">
        <v>3134</v>
      </c>
      <c r="N111" s="30">
        <v>88.7</v>
      </c>
      <c r="O111" s="30">
        <v>47.7</v>
      </c>
      <c r="P111" s="30">
        <v>65.900000000000006</v>
      </c>
      <c r="Q111" s="30" t="s">
        <v>31</v>
      </c>
      <c r="R111" s="30" t="s">
        <v>31</v>
      </c>
      <c r="S111" s="30">
        <v>9861.6111880000008</v>
      </c>
      <c r="T111">
        <v>14.5</v>
      </c>
      <c r="U111" s="30">
        <v>1546.4</v>
      </c>
      <c r="V111" s="30" t="s">
        <v>31</v>
      </c>
      <c r="W111" s="30">
        <v>74.400000000000006</v>
      </c>
      <c r="X111" s="30" t="s">
        <v>31</v>
      </c>
      <c r="Y111">
        <v>8315.6</v>
      </c>
      <c r="Z111">
        <v>11.7</v>
      </c>
    </row>
    <row r="112" spans="1:26" x14ac:dyDescent="0.2">
      <c r="A112">
        <f t="shared" si="1"/>
        <v>3</v>
      </c>
      <c r="B112" t="s">
        <v>8</v>
      </c>
      <c r="C112">
        <v>1982</v>
      </c>
      <c r="D112" s="2">
        <v>955.10500000000002</v>
      </c>
      <c r="E112" s="13">
        <v>2.1</v>
      </c>
      <c r="F112" s="2">
        <v>115.744</v>
      </c>
      <c r="G112" s="30">
        <v>123.334</v>
      </c>
      <c r="H112">
        <v>831.77</v>
      </c>
      <c r="I112" s="22">
        <v>12.3</v>
      </c>
      <c r="J112" s="22">
        <v>48</v>
      </c>
      <c r="K112" s="25">
        <v>8.9</v>
      </c>
      <c r="L112" s="30">
        <v>129</v>
      </c>
      <c r="M112" s="30">
        <v>3092</v>
      </c>
      <c r="N112" s="30">
        <v>87.2</v>
      </c>
      <c r="O112" s="30">
        <v>49</v>
      </c>
      <c r="P112" s="30">
        <v>68.2</v>
      </c>
      <c r="Q112" s="30" t="s">
        <v>31</v>
      </c>
      <c r="R112" s="30" t="s">
        <v>31</v>
      </c>
      <c r="S112" s="30">
        <v>10869.352034</v>
      </c>
      <c r="T112">
        <v>14.6</v>
      </c>
      <c r="U112" s="30">
        <v>1552.8</v>
      </c>
      <c r="V112" s="30" t="s">
        <v>31</v>
      </c>
      <c r="W112" s="30">
        <v>74.7</v>
      </c>
      <c r="X112" s="30" t="s">
        <v>31</v>
      </c>
      <c r="Y112">
        <v>8128</v>
      </c>
      <c r="Z112">
        <v>12.9</v>
      </c>
    </row>
    <row r="113" spans="1:26" x14ac:dyDescent="0.2">
      <c r="A113">
        <f t="shared" si="1"/>
        <v>3</v>
      </c>
      <c r="B113" t="s">
        <v>8</v>
      </c>
      <c r="C113">
        <v>1983</v>
      </c>
      <c r="D113" s="2">
        <v>1002.341</v>
      </c>
      <c r="E113" s="13">
        <v>2.1</v>
      </c>
      <c r="F113" s="2">
        <v>129.96299999999999</v>
      </c>
      <c r="G113" s="30">
        <v>138.422</v>
      </c>
      <c r="H113">
        <v>863.91899999999998</v>
      </c>
      <c r="I113" s="22">
        <v>12.8</v>
      </c>
      <c r="J113" s="22">
        <v>48.5</v>
      </c>
      <c r="K113" s="25">
        <v>9.1</v>
      </c>
      <c r="L113" s="30">
        <v>123.7</v>
      </c>
      <c r="M113" s="30">
        <v>3034</v>
      </c>
      <c r="N113" s="30">
        <v>85.5</v>
      </c>
      <c r="O113" s="30">
        <v>48.9</v>
      </c>
      <c r="P113" s="30">
        <v>63.7</v>
      </c>
      <c r="Q113" s="30" t="s">
        <v>31</v>
      </c>
      <c r="R113" s="30">
        <v>44.3222003929273</v>
      </c>
      <c r="S113" s="30">
        <v>11614.108334999999</v>
      </c>
      <c r="T113">
        <v>14.8</v>
      </c>
      <c r="U113" s="30">
        <v>1546</v>
      </c>
      <c r="V113" s="30" t="s">
        <v>31</v>
      </c>
      <c r="W113" s="30">
        <v>74.599999999999994</v>
      </c>
      <c r="X113" s="30" t="s">
        <v>31</v>
      </c>
      <c r="Y113">
        <v>8201.2999999999993</v>
      </c>
      <c r="Z113">
        <v>12.3</v>
      </c>
    </row>
    <row r="114" spans="1:26" x14ac:dyDescent="0.2">
      <c r="A114">
        <f t="shared" si="1"/>
        <v>3</v>
      </c>
      <c r="B114" t="s">
        <v>8</v>
      </c>
      <c r="C114">
        <v>1984</v>
      </c>
      <c r="D114" s="2">
        <v>1024.232</v>
      </c>
      <c r="E114" s="13">
        <v>2.2999999999999998</v>
      </c>
      <c r="F114" s="2">
        <v>140.44999999999999</v>
      </c>
      <c r="G114" s="30">
        <v>149.75</v>
      </c>
      <c r="H114">
        <v>874.48199999999997</v>
      </c>
      <c r="I114" s="22">
        <v>12.6</v>
      </c>
      <c r="J114" s="22">
        <v>47</v>
      </c>
      <c r="K114" s="25">
        <v>9.4</v>
      </c>
      <c r="L114" s="30">
        <v>122.9</v>
      </c>
      <c r="M114" s="30">
        <v>3019</v>
      </c>
      <c r="N114" s="30">
        <v>86.7</v>
      </c>
      <c r="O114" s="30">
        <v>45.7</v>
      </c>
      <c r="P114" s="30">
        <v>70.8</v>
      </c>
      <c r="Q114" s="30" t="s">
        <v>31</v>
      </c>
      <c r="R114" s="30">
        <v>32.908704883227202</v>
      </c>
      <c r="S114" s="30">
        <v>12599.957102</v>
      </c>
      <c r="T114">
        <v>14.9</v>
      </c>
      <c r="U114" s="30">
        <v>1540.8</v>
      </c>
      <c r="V114" s="30">
        <v>8923</v>
      </c>
      <c r="W114" s="30">
        <v>74.8</v>
      </c>
      <c r="X114" s="30" t="s">
        <v>31</v>
      </c>
      <c r="Y114">
        <v>8103.1</v>
      </c>
      <c r="Z114">
        <v>12</v>
      </c>
    </row>
    <row r="115" spans="1:26" x14ac:dyDescent="0.2">
      <c r="A115">
        <f t="shared" si="1"/>
        <v>3</v>
      </c>
      <c r="B115" t="s">
        <v>8</v>
      </c>
      <c r="C115">
        <v>1985</v>
      </c>
      <c r="D115" s="2">
        <v>1105.4870000000001</v>
      </c>
      <c r="E115" s="13">
        <v>2.2999999999999998</v>
      </c>
      <c r="F115" s="2">
        <v>156.87899999999999</v>
      </c>
      <c r="G115" s="30">
        <v>165.82499999999999</v>
      </c>
      <c r="H115">
        <v>939.66200000000003</v>
      </c>
      <c r="I115" s="22">
        <v>12.3</v>
      </c>
      <c r="J115" s="22">
        <v>46.5</v>
      </c>
      <c r="K115" s="25">
        <v>9.6</v>
      </c>
      <c r="L115" s="30">
        <v>130.5</v>
      </c>
      <c r="M115" s="30">
        <v>3167</v>
      </c>
      <c r="N115" s="30">
        <v>94.5</v>
      </c>
      <c r="O115" s="30">
        <v>45.9</v>
      </c>
      <c r="P115" s="30">
        <v>79</v>
      </c>
      <c r="Q115" s="30" t="s">
        <v>31</v>
      </c>
      <c r="R115" s="30">
        <v>34.432406971267099</v>
      </c>
      <c r="S115" s="30">
        <v>13506.571107</v>
      </c>
      <c r="T115">
        <v>15</v>
      </c>
      <c r="U115" s="30">
        <v>1527.5</v>
      </c>
      <c r="V115" s="30">
        <v>15552</v>
      </c>
      <c r="W115" s="30">
        <v>74.599999999999994</v>
      </c>
      <c r="X115" s="30" t="s">
        <v>31</v>
      </c>
      <c r="Y115">
        <v>8206.6</v>
      </c>
      <c r="Z115">
        <v>11.9</v>
      </c>
    </row>
    <row r="116" spans="1:26" x14ac:dyDescent="0.2">
      <c r="A116">
        <f t="shared" si="1"/>
        <v>3</v>
      </c>
      <c r="B116" t="s">
        <v>8</v>
      </c>
      <c r="C116">
        <v>1986</v>
      </c>
      <c r="D116" s="2">
        <v>1166.3720000000001</v>
      </c>
      <c r="E116" s="13">
        <v>2.2999999999999998</v>
      </c>
      <c r="F116" s="2">
        <v>177.197</v>
      </c>
      <c r="G116" s="30">
        <v>185.68299999999999</v>
      </c>
      <c r="H116">
        <v>980.68899999999996</v>
      </c>
      <c r="I116" s="22">
        <v>12.1</v>
      </c>
      <c r="J116" s="22">
        <v>49</v>
      </c>
      <c r="K116" s="25">
        <v>9.9</v>
      </c>
      <c r="L116" s="30">
        <v>125.5</v>
      </c>
      <c r="M116" s="30">
        <v>3139</v>
      </c>
      <c r="N116" s="30">
        <v>98.8</v>
      </c>
      <c r="O116" s="30">
        <v>45.4</v>
      </c>
      <c r="P116" s="30">
        <v>83.3</v>
      </c>
      <c r="Q116" s="30" t="s">
        <v>31</v>
      </c>
      <c r="R116" s="30">
        <v>28.3282674772036</v>
      </c>
      <c r="S116" s="30">
        <v>14449.611281000001</v>
      </c>
      <c r="T116">
        <v>15.2</v>
      </c>
      <c r="U116" s="30">
        <v>1531</v>
      </c>
      <c r="V116" s="30">
        <v>17612</v>
      </c>
      <c r="W116" s="30">
        <v>74.8</v>
      </c>
      <c r="X116" s="30" t="s">
        <v>31</v>
      </c>
      <c r="Y116">
        <v>8107.7</v>
      </c>
      <c r="Z116">
        <v>10.7</v>
      </c>
    </row>
    <row r="117" spans="1:26" x14ac:dyDescent="0.2">
      <c r="A117">
        <f t="shared" si="1"/>
        <v>3</v>
      </c>
      <c r="B117" t="s">
        <v>8</v>
      </c>
      <c r="C117">
        <v>1987</v>
      </c>
      <c r="D117" s="2">
        <v>1249.8119999999999</v>
      </c>
      <c r="E117" s="13">
        <v>2.4</v>
      </c>
      <c r="F117" s="2">
        <v>189.40600000000001</v>
      </c>
      <c r="G117" s="30">
        <v>201.18299999999999</v>
      </c>
      <c r="H117">
        <v>1048.6289999999999</v>
      </c>
      <c r="I117" s="22">
        <v>11.7</v>
      </c>
      <c r="J117" s="22">
        <v>46</v>
      </c>
      <c r="K117" s="25">
        <v>10.199999999999999</v>
      </c>
      <c r="L117" s="30">
        <v>129.30000000000001</v>
      </c>
      <c r="M117" s="30">
        <v>3216</v>
      </c>
      <c r="N117" s="30">
        <v>101.3</v>
      </c>
      <c r="O117" s="30">
        <v>46.1</v>
      </c>
      <c r="P117" s="30">
        <v>79.099999999999994</v>
      </c>
      <c r="Q117" s="30" t="s">
        <v>31</v>
      </c>
      <c r="R117" s="30">
        <v>24.8638838475499</v>
      </c>
      <c r="S117" s="30">
        <v>14771.059621</v>
      </c>
      <c r="T117">
        <v>15.3</v>
      </c>
      <c r="U117" s="30">
        <v>1493</v>
      </c>
      <c r="V117" s="30">
        <v>15232</v>
      </c>
      <c r="W117" s="30">
        <v>74.900000000000006</v>
      </c>
      <c r="X117" s="30" t="s">
        <v>31</v>
      </c>
      <c r="Y117">
        <v>8103.2</v>
      </c>
      <c r="Z117">
        <v>11.4</v>
      </c>
    </row>
    <row r="118" spans="1:26" x14ac:dyDescent="0.2">
      <c r="A118">
        <f t="shared" si="1"/>
        <v>3</v>
      </c>
      <c r="B118" t="s">
        <v>8</v>
      </c>
      <c r="C118">
        <v>1988</v>
      </c>
      <c r="D118" s="2">
        <v>1311.97</v>
      </c>
      <c r="E118" s="13">
        <v>2.4</v>
      </c>
      <c r="F118" s="2">
        <v>190.495</v>
      </c>
      <c r="G118" s="30">
        <v>207.01</v>
      </c>
      <c r="H118">
        <v>1104.96</v>
      </c>
      <c r="I118" s="22">
        <v>11.8</v>
      </c>
      <c r="J118" s="22">
        <v>44.5</v>
      </c>
      <c r="K118" s="25">
        <v>10.4</v>
      </c>
      <c r="L118" s="30">
        <v>135.80000000000001</v>
      </c>
      <c r="M118" s="30">
        <v>3249</v>
      </c>
      <c r="N118" s="30">
        <v>101.9</v>
      </c>
      <c r="O118" s="30">
        <v>44.1</v>
      </c>
      <c r="P118" s="30">
        <v>81.3</v>
      </c>
      <c r="Q118" s="30" t="s">
        <v>31</v>
      </c>
      <c r="R118" s="30">
        <v>24.476295479603099</v>
      </c>
      <c r="S118" s="30">
        <v>15262.073899000001</v>
      </c>
      <c r="T118">
        <v>15.4</v>
      </c>
      <c r="U118" s="30">
        <v>1471.2</v>
      </c>
      <c r="V118" s="30">
        <v>13777</v>
      </c>
      <c r="W118" s="30">
        <v>75</v>
      </c>
      <c r="X118" s="30" t="s">
        <v>31</v>
      </c>
      <c r="Y118">
        <v>7936.4</v>
      </c>
      <c r="Z118">
        <v>13.1</v>
      </c>
    </row>
    <row r="119" spans="1:26" x14ac:dyDescent="0.2">
      <c r="A119">
        <f t="shared" si="1"/>
        <v>3</v>
      </c>
      <c r="B119" t="s">
        <v>8</v>
      </c>
      <c r="C119">
        <v>1989</v>
      </c>
      <c r="D119" s="2">
        <v>1357.8230000000001</v>
      </c>
      <c r="E119" s="13">
        <v>2.5</v>
      </c>
      <c r="F119" s="2">
        <v>200.994</v>
      </c>
      <c r="G119" s="30">
        <v>220.202</v>
      </c>
      <c r="H119">
        <v>1137.6210000000001</v>
      </c>
      <c r="I119" s="22">
        <v>11.6</v>
      </c>
      <c r="J119" s="22">
        <v>44</v>
      </c>
      <c r="K119" s="25">
        <v>10.7</v>
      </c>
      <c r="L119" s="30">
        <v>133.4</v>
      </c>
      <c r="M119" s="30">
        <v>3183</v>
      </c>
      <c r="N119" s="30">
        <v>100.8</v>
      </c>
      <c r="O119" s="30">
        <v>42.4</v>
      </c>
      <c r="P119" s="30">
        <v>77.099999999999994</v>
      </c>
      <c r="Q119" s="30" t="s">
        <v>31</v>
      </c>
      <c r="R119" s="30">
        <v>22.128227960819199</v>
      </c>
      <c r="S119" s="30">
        <v>15970.349876</v>
      </c>
      <c r="T119">
        <v>15.5</v>
      </c>
      <c r="U119" s="30">
        <v>1455</v>
      </c>
      <c r="V119" s="30">
        <v>15051</v>
      </c>
      <c r="W119" s="30">
        <v>75</v>
      </c>
      <c r="X119" s="30" t="s">
        <v>31</v>
      </c>
      <c r="Y119">
        <v>7968.8</v>
      </c>
      <c r="Z119">
        <v>11.8</v>
      </c>
    </row>
    <row r="120" spans="1:26" x14ac:dyDescent="0.2">
      <c r="A120">
        <f t="shared" si="1"/>
        <v>3</v>
      </c>
      <c r="B120" t="s">
        <v>8</v>
      </c>
      <c r="C120">
        <v>1990</v>
      </c>
      <c r="D120" s="2">
        <v>1439.9960000000001</v>
      </c>
      <c r="E120" s="13">
        <v>2.5</v>
      </c>
      <c r="F120" s="2">
        <v>234.88300000000001</v>
      </c>
      <c r="G120" s="30">
        <v>253.666</v>
      </c>
      <c r="H120">
        <v>1186.33</v>
      </c>
      <c r="I120" s="22">
        <v>11.7</v>
      </c>
      <c r="J120" s="22">
        <v>44.5</v>
      </c>
      <c r="K120" s="25">
        <v>11</v>
      </c>
      <c r="L120" s="30">
        <v>130</v>
      </c>
      <c r="M120" s="30">
        <v>3161</v>
      </c>
      <c r="N120" s="30">
        <v>103.4</v>
      </c>
      <c r="O120" s="30">
        <v>44.6</v>
      </c>
      <c r="P120" s="30">
        <v>70.099999999999994</v>
      </c>
      <c r="Q120">
        <v>58.820999999999998</v>
      </c>
      <c r="R120" s="30">
        <v>29.894736842105299</v>
      </c>
      <c r="S120" s="30">
        <v>16773.638125000001</v>
      </c>
      <c r="T120">
        <v>15.6</v>
      </c>
      <c r="U120" s="30">
        <v>1440.5</v>
      </c>
      <c r="V120" s="30">
        <v>15051</v>
      </c>
      <c r="W120" s="30">
        <v>74.900000000000006</v>
      </c>
      <c r="X120" s="30" t="s">
        <v>31</v>
      </c>
      <c r="Y120">
        <v>7792</v>
      </c>
      <c r="Z120">
        <v>13.1</v>
      </c>
    </row>
    <row r="121" spans="1:26" x14ac:dyDescent="0.2">
      <c r="A121">
        <f t="shared" si="1"/>
        <v>3</v>
      </c>
      <c r="B121" t="s">
        <v>8</v>
      </c>
      <c r="C121">
        <v>1991</v>
      </c>
      <c r="D121" s="2">
        <v>1482.461</v>
      </c>
      <c r="E121" s="13">
        <v>2.4</v>
      </c>
      <c r="F121" s="2">
        <v>230.58</v>
      </c>
      <c r="G121" s="30">
        <v>248.8</v>
      </c>
      <c r="H121">
        <v>1233.662</v>
      </c>
      <c r="I121" s="22">
        <v>11.6</v>
      </c>
      <c r="J121" s="22">
        <v>44</v>
      </c>
      <c r="K121" s="25">
        <v>11.3</v>
      </c>
      <c r="L121" s="30">
        <v>129.1</v>
      </c>
      <c r="M121" s="30">
        <v>3227</v>
      </c>
      <c r="N121" s="30">
        <v>106.4</v>
      </c>
      <c r="O121" s="30">
        <v>48</v>
      </c>
      <c r="P121" s="30">
        <v>73</v>
      </c>
      <c r="Q121">
        <v>68.382999999999996</v>
      </c>
      <c r="R121" s="30">
        <v>31.921447824412802</v>
      </c>
      <c r="S121" s="30">
        <v>17557.668899</v>
      </c>
      <c r="T121">
        <v>15.6</v>
      </c>
      <c r="U121" s="30">
        <v>1437.3</v>
      </c>
      <c r="V121" s="30">
        <v>17491</v>
      </c>
      <c r="W121" s="30">
        <v>75.3</v>
      </c>
      <c r="X121" s="30" t="s">
        <v>31</v>
      </c>
      <c r="Y121">
        <v>7570.4</v>
      </c>
      <c r="Z121">
        <v>11.3</v>
      </c>
    </row>
    <row r="122" spans="1:26" x14ac:dyDescent="0.2">
      <c r="A122">
        <f t="shared" si="1"/>
        <v>3</v>
      </c>
      <c r="B122" t="s">
        <v>8</v>
      </c>
      <c r="C122">
        <v>1992</v>
      </c>
      <c r="D122" s="2">
        <v>1552.7329999999999</v>
      </c>
      <c r="E122" s="13">
        <v>2.6</v>
      </c>
      <c r="F122" s="2">
        <v>247.18700000000001</v>
      </c>
      <c r="G122" s="30">
        <v>266.17599999999999</v>
      </c>
      <c r="H122">
        <v>1286.558</v>
      </c>
      <c r="I122" s="22">
        <v>11.9</v>
      </c>
      <c r="J122" s="22">
        <v>42.5</v>
      </c>
      <c r="K122" s="25">
        <v>11.6</v>
      </c>
      <c r="L122" s="30">
        <v>141</v>
      </c>
      <c r="M122" s="30">
        <v>3338</v>
      </c>
      <c r="N122" s="30">
        <v>104.2</v>
      </c>
      <c r="O122" s="30">
        <v>49.2</v>
      </c>
      <c r="P122" s="30">
        <v>80.599999999999994</v>
      </c>
      <c r="Q122">
        <v>59.587000000000003</v>
      </c>
      <c r="R122" s="30">
        <v>27.014581734458901</v>
      </c>
      <c r="S122" s="30">
        <v>18237.137083000001</v>
      </c>
      <c r="T122">
        <v>15.5</v>
      </c>
      <c r="U122" s="30">
        <v>1452.4</v>
      </c>
      <c r="V122" s="30">
        <v>16898</v>
      </c>
      <c r="W122" s="30">
        <v>75.3</v>
      </c>
      <c r="X122" s="30" t="s">
        <v>31</v>
      </c>
      <c r="Y122">
        <v>7445.6</v>
      </c>
      <c r="Z122">
        <v>12.9</v>
      </c>
    </row>
    <row r="123" spans="1:26" x14ac:dyDescent="0.2">
      <c r="A123">
        <f t="shared" si="1"/>
        <v>3</v>
      </c>
      <c r="B123" t="s">
        <v>8</v>
      </c>
      <c r="C123">
        <v>1993</v>
      </c>
      <c r="D123" s="2">
        <v>1645.1569999999999</v>
      </c>
      <c r="E123" s="13">
        <v>2.6</v>
      </c>
      <c r="F123" s="2">
        <v>274.01100000000002</v>
      </c>
      <c r="G123" s="30">
        <v>291.62599999999998</v>
      </c>
      <c r="H123">
        <v>1353.5319999999999</v>
      </c>
      <c r="I123" s="22">
        <v>11.7</v>
      </c>
      <c r="J123" s="22">
        <v>42</v>
      </c>
      <c r="K123" s="25">
        <v>11.9</v>
      </c>
      <c r="L123" s="30">
        <v>137</v>
      </c>
      <c r="M123" s="30">
        <v>3339</v>
      </c>
      <c r="N123" s="30">
        <v>105.4</v>
      </c>
      <c r="O123" s="30">
        <v>51.6</v>
      </c>
      <c r="P123" s="30">
        <v>75.8</v>
      </c>
      <c r="Q123">
        <v>59.146000000000001</v>
      </c>
      <c r="R123" s="30">
        <v>25.196078431372499</v>
      </c>
      <c r="S123" s="30">
        <v>18545.473449000001</v>
      </c>
      <c r="T123">
        <v>15.5</v>
      </c>
      <c r="U123" s="30">
        <v>1448.9</v>
      </c>
      <c r="V123" s="30">
        <v>15446</v>
      </c>
      <c r="W123" s="30">
        <v>75.2</v>
      </c>
      <c r="X123" s="30" t="s">
        <v>31</v>
      </c>
      <c r="Y123">
        <v>7314.6</v>
      </c>
      <c r="Z123" s="36">
        <v>14</v>
      </c>
    </row>
    <row r="124" spans="1:26" x14ac:dyDescent="0.2">
      <c r="A124">
        <f t="shared" si="1"/>
        <v>3</v>
      </c>
      <c r="B124" t="s">
        <v>8</v>
      </c>
      <c r="C124">
        <v>1994</v>
      </c>
      <c r="D124" s="2">
        <v>1706.7080000000001</v>
      </c>
      <c r="E124" s="13">
        <v>2.6</v>
      </c>
      <c r="F124" s="2">
        <v>292.88600000000002</v>
      </c>
      <c r="G124" s="30">
        <v>311.755</v>
      </c>
      <c r="H124">
        <v>1394.953</v>
      </c>
      <c r="I124" s="22">
        <v>12</v>
      </c>
      <c r="J124" s="22">
        <v>37</v>
      </c>
      <c r="K124" s="25">
        <v>12.2</v>
      </c>
      <c r="L124" s="30">
        <v>134.1</v>
      </c>
      <c r="M124" s="30">
        <v>3315</v>
      </c>
      <c r="N124" s="30">
        <v>104.4</v>
      </c>
      <c r="O124" s="30">
        <v>51.9</v>
      </c>
      <c r="P124" s="30">
        <v>77.099999999999994</v>
      </c>
      <c r="Q124">
        <v>59.287999999999997</v>
      </c>
      <c r="R124" s="30">
        <v>32.128497027903997</v>
      </c>
      <c r="S124" s="30">
        <v>19943.786660000002</v>
      </c>
      <c r="T124">
        <v>15.4</v>
      </c>
      <c r="U124" s="30">
        <v>1406.7</v>
      </c>
      <c r="V124" s="30">
        <v>15552</v>
      </c>
      <c r="W124" s="30">
        <v>75.5</v>
      </c>
      <c r="X124" s="30" t="s">
        <v>31</v>
      </c>
      <c r="Y124">
        <v>7378.2</v>
      </c>
      <c r="Z124">
        <v>14.6</v>
      </c>
    </row>
    <row r="125" spans="1:26" x14ac:dyDescent="0.2">
      <c r="A125">
        <f t="shared" si="1"/>
        <v>3</v>
      </c>
      <c r="B125" t="s">
        <v>8</v>
      </c>
      <c r="C125">
        <v>1995</v>
      </c>
      <c r="D125" s="2">
        <v>1713.22</v>
      </c>
      <c r="E125" s="13">
        <v>2.7</v>
      </c>
      <c r="F125" s="2">
        <v>287.185</v>
      </c>
      <c r="G125" s="30">
        <v>307.94600000000003</v>
      </c>
      <c r="H125">
        <v>1405.2739999999999</v>
      </c>
      <c r="I125" s="22">
        <v>12.1</v>
      </c>
      <c r="J125" s="22">
        <v>35.5</v>
      </c>
      <c r="K125" s="25">
        <v>12.5</v>
      </c>
      <c r="L125" s="30">
        <v>140.30000000000001</v>
      </c>
      <c r="M125" s="30">
        <v>3395</v>
      </c>
      <c r="N125" s="30">
        <v>108.3</v>
      </c>
      <c r="O125" s="30">
        <v>50.4</v>
      </c>
      <c r="P125" s="30">
        <v>71.599999999999994</v>
      </c>
      <c r="Q125">
        <v>55.546999999999997</v>
      </c>
      <c r="R125" s="30">
        <v>27.9470103528894</v>
      </c>
      <c r="S125" s="30">
        <v>20955.974817999999</v>
      </c>
      <c r="T125">
        <v>15.3</v>
      </c>
      <c r="U125" s="30">
        <v>1419.1</v>
      </c>
      <c r="V125" s="30">
        <v>32970</v>
      </c>
      <c r="W125" s="30">
        <v>75.3</v>
      </c>
      <c r="X125" s="30" t="s">
        <v>31</v>
      </c>
      <c r="Y125">
        <v>7237.4</v>
      </c>
      <c r="Z125">
        <v>16.8</v>
      </c>
    </row>
    <row r="126" spans="1:26" x14ac:dyDescent="0.2">
      <c r="A126">
        <f t="shared" si="1"/>
        <v>3</v>
      </c>
      <c r="B126" t="s">
        <v>8</v>
      </c>
      <c r="C126">
        <v>1996</v>
      </c>
      <c r="D126" s="2">
        <v>1812.6890000000001</v>
      </c>
      <c r="E126" s="13">
        <v>2.7</v>
      </c>
      <c r="F126" s="2">
        <v>302.95400000000001</v>
      </c>
      <c r="G126" s="30">
        <v>328.202</v>
      </c>
      <c r="H126">
        <v>1484.4860000000001</v>
      </c>
      <c r="I126" s="22">
        <v>12.2</v>
      </c>
      <c r="J126" s="22">
        <v>34</v>
      </c>
      <c r="K126" s="25">
        <v>12.8</v>
      </c>
      <c r="L126" s="30">
        <v>133.69999999999999</v>
      </c>
      <c r="M126" s="30">
        <v>3294</v>
      </c>
      <c r="N126" s="30">
        <v>105.7</v>
      </c>
      <c r="O126" s="30">
        <v>48.3</v>
      </c>
      <c r="P126" s="30">
        <v>76.099999999999994</v>
      </c>
      <c r="Q126">
        <v>61.784999999999997</v>
      </c>
      <c r="R126" s="30">
        <v>26.525400551743299</v>
      </c>
      <c r="S126" s="30">
        <v>21891.027344000002</v>
      </c>
      <c r="T126">
        <v>15.1</v>
      </c>
      <c r="U126" s="30">
        <v>1412.3</v>
      </c>
      <c r="V126" s="30">
        <v>24747</v>
      </c>
      <c r="W126" s="30">
        <v>75.7</v>
      </c>
      <c r="X126" s="30" t="s">
        <v>31</v>
      </c>
      <c r="Y126">
        <v>7014.7</v>
      </c>
      <c r="Z126">
        <v>15.2</v>
      </c>
    </row>
    <row r="127" spans="1:26" x14ac:dyDescent="0.2">
      <c r="A127">
        <f t="shared" si="1"/>
        <v>3</v>
      </c>
      <c r="B127" t="s">
        <v>8</v>
      </c>
      <c r="C127">
        <v>1997</v>
      </c>
      <c r="D127" s="2">
        <v>1889.8610000000001</v>
      </c>
      <c r="E127" s="13">
        <v>2.8</v>
      </c>
      <c r="F127" s="2">
        <v>318.75700000000001</v>
      </c>
      <c r="G127" s="30">
        <v>345.99200000000002</v>
      </c>
      <c r="H127">
        <v>1543.848</v>
      </c>
      <c r="I127" s="22">
        <v>12.2</v>
      </c>
      <c r="J127" s="22">
        <v>32</v>
      </c>
      <c r="K127" s="25">
        <v>13.1</v>
      </c>
      <c r="L127" s="30">
        <v>128.9</v>
      </c>
      <c r="M127" s="30">
        <v>3365</v>
      </c>
      <c r="N127" s="30">
        <v>104.3</v>
      </c>
      <c r="O127" s="30">
        <v>53.4</v>
      </c>
      <c r="P127" s="30">
        <v>85.7</v>
      </c>
      <c r="Q127">
        <v>52.610999999999997</v>
      </c>
      <c r="R127" s="30">
        <v>27.177835961616299</v>
      </c>
      <c r="S127" s="30">
        <v>23030.100759999998</v>
      </c>
      <c r="T127">
        <v>15</v>
      </c>
      <c r="U127" s="30">
        <v>1428.1</v>
      </c>
      <c r="V127" s="30">
        <v>20425</v>
      </c>
      <c r="W127" s="30">
        <v>76.099999999999994</v>
      </c>
      <c r="X127" s="30" t="s">
        <v>31</v>
      </c>
      <c r="Y127">
        <v>6732</v>
      </c>
      <c r="Z127">
        <v>17.7</v>
      </c>
    </row>
    <row r="128" spans="1:26" x14ac:dyDescent="0.2">
      <c r="A128">
        <f t="shared" si="1"/>
        <v>3</v>
      </c>
      <c r="B128" t="s">
        <v>8</v>
      </c>
      <c r="C128">
        <v>1998</v>
      </c>
      <c r="D128" s="2">
        <v>1913.3510000000001</v>
      </c>
      <c r="E128" s="13">
        <v>2.9</v>
      </c>
      <c r="F128" s="2">
        <v>331.53899999999999</v>
      </c>
      <c r="G128" s="30">
        <v>363.30599999999998</v>
      </c>
      <c r="H128">
        <v>1550.0450000000001</v>
      </c>
      <c r="I128" s="22">
        <v>11.6</v>
      </c>
      <c r="J128" s="22">
        <v>31</v>
      </c>
      <c r="K128" s="25">
        <v>13.4</v>
      </c>
      <c r="L128" s="30">
        <v>134.1</v>
      </c>
      <c r="M128" s="30">
        <v>3395</v>
      </c>
      <c r="N128" s="30">
        <v>107.9</v>
      </c>
      <c r="O128" s="30">
        <v>50.6</v>
      </c>
      <c r="P128" s="30">
        <v>80.5</v>
      </c>
      <c r="Q128">
        <v>48.578000000000003</v>
      </c>
      <c r="R128" s="30">
        <v>26.939296485548699</v>
      </c>
      <c r="S128" s="30">
        <v>23906.152602000002</v>
      </c>
      <c r="T128">
        <v>14.9</v>
      </c>
      <c r="U128" s="30">
        <v>1441.1</v>
      </c>
      <c r="V128" s="30">
        <v>21176</v>
      </c>
      <c r="W128" s="30">
        <v>76.5</v>
      </c>
      <c r="X128" s="30" t="s">
        <v>31</v>
      </c>
      <c r="Y128">
        <v>6398.3</v>
      </c>
      <c r="Z128">
        <v>18.8</v>
      </c>
    </row>
    <row r="129" spans="1:26" x14ac:dyDescent="0.2">
      <c r="A129">
        <f t="shared" si="1"/>
        <v>3</v>
      </c>
      <c r="B129" t="s">
        <v>8</v>
      </c>
      <c r="C129">
        <v>1999</v>
      </c>
      <c r="D129" s="2">
        <v>2181.6689999999999</v>
      </c>
      <c r="E129" s="13">
        <v>2.9</v>
      </c>
      <c r="F129" s="2">
        <v>334.06599999999997</v>
      </c>
      <c r="G129" s="30">
        <v>367.245</v>
      </c>
      <c r="H129">
        <v>1814.424</v>
      </c>
      <c r="I129" s="22">
        <v>11.6</v>
      </c>
      <c r="J129" s="22">
        <v>31</v>
      </c>
      <c r="K129" s="25">
        <v>13.7</v>
      </c>
      <c r="L129" s="30">
        <v>131.69999999999999</v>
      </c>
      <c r="M129" s="30">
        <v>3332</v>
      </c>
      <c r="N129" s="30">
        <v>103.5</v>
      </c>
      <c r="O129" s="30">
        <v>49.5</v>
      </c>
      <c r="P129" s="30">
        <v>92.6</v>
      </c>
      <c r="Q129">
        <v>44.905000000000001</v>
      </c>
      <c r="R129" s="30">
        <v>20.479400942613999</v>
      </c>
      <c r="S129" s="30">
        <v>24476.158363000002</v>
      </c>
      <c r="T129">
        <v>14.9</v>
      </c>
      <c r="U129" s="30">
        <v>1456.5</v>
      </c>
      <c r="V129" s="30">
        <v>20265</v>
      </c>
      <c r="W129" s="30">
        <v>76.599999999999994</v>
      </c>
      <c r="X129" s="30" t="s">
        <v>31</v>
      </c>
      <c r="Y129">
        <v>6656.9</v>
      </c>
      <c r="Z129">
        <v>20.6</v>
      </c>
    </row>
    <row r="130" spans="1:26" x14ac:dyDescent="0.2">
      <c r="A130">
        <f t="shared" si="1"/>
        <v>3</v>
      </c>
      <c r="B130" t="s">
        <v>8</v>
      </c>
      <c r="C130">
        <v>2000</v>
      </c>
      <c r="D130" s="2">
        <v>2344.337</v>
      </c>
      <c r="E130" s="13">
        <v>2.9</v>
      </c>
      <c r="F130" s="2">
        <v>360.00599999999997</v>
      </c>
      <c r="G130" s="30">
        <v>396.02</v>
      </c>
      <c r="H130">
        <v>1948.317</v>
      </c>
      <c r="I130" s="22">
        <v>13.1</v>
      </c>
      <c r="J130" s="22">
        <v>30.5</v>
      </c>
      <c r="K130" s="25">
        <v>14</v>
      </c>
      <c r="L130" s="30">
        <v>134</v>
      </c>
      <c r="M130" s="30">
        <v>3313</v>
      </c>
      <c r="N130" s="30">
        <v>99.9</v>
      </c>
      <c r="O130" s="30">
        <v>53.7</v>
      </c>
      <c r="P130" s="30">
        <v>89.3</v>
      </c>
      <c r="Q130">
        <v>42.454000000000001</v>
      </c>
      <c r="R130" s="30">
        <v>21.738315100503101</v>
      </c>
      <c r="S130" s="30">
        <v>26333.205094000001</v>
      </c>
      <c r="T130">
        <v>14.8</v>
      </c>
      <c r="U130" s="30">
        <v>1465.9</v>
      </c>
      <c r="V130" s="30">
        <v>22766</v>
      </c>
      <c r="W130" s="30">
        <v>76.900000000000006</v>
      </c>
      <c r="X130" s="30">
        <v>302</v>
      </c>
      <c r="Y130">
        <v>6087.7</v>
      </c>
      <c r="Z130">
        <v>21.1</v>
      </c>
    </row>
    <row r="131" spans="1:26" x14ac:dyDescent="0.2">
      <c r="A131">
        <f t="shared" si="1"/>
        <v>3</v>
      </c>
      <c r="B131" t="s">
        <v>8</v>
      </c>
      <c r="C131">
        <v>2001</v>
      </c>
      <c r="D131" s="2">
        <v>2471.1930000000002</v>
      </c>
      <c r="E131" s="13">
        <v>2.9</v>
      </c>
      <c r="F131" s="2">
        <v>373.54399999999998</v>
      </c>
      <c r="G131" s="30">
        <v>410.07799999999997</v>
      </c>
      <c r="H131">
        <v>2061.116</v>
      </c>
      <c r="I131" s="22">
        <v>13.1</v>
      </c>
      <c r="J131" s="22">
        <v>29.5</v>
      </c>
      <c r="K131" s="25">
        <v>14.4</v>
      </c>
      <c r="L131" s="30">
        <v>135.5</v>
      </c>
      <c r="M131" s="30">
        <v>3335</v>
      </c>
      <c r="N131" s="30">
        <v>107.6</v>
      </c>
      <c r="O131" s="30">
        <v>52</v>
      </c>
      <c r="P131" s="30">
        <v>89.6</v>
      </c>
      <c r="Q131">
        <v>41.819000000000003</v>
      </c>
      <c r="R131" s="30">
        <v>19.6911280060203</v>
      </c>
      <c r="S131" s="30">
        <v>26988.514971000001</v>
      </c>
      <c r="T131">
        <v>14.8</v>
      </c>
      <c r="U131" s="30">
        <v>1468.7</v>
      </c>
      <c r="V131" s="30">
        <v>24642</v>
      </c>
      <c r="W131" s="30">
        <v>77</v>
      </c>
      <c r="X131" s="30">
        <v>294</v>
      </c>
      <c r="Y131">
        <v>5950.8</v>
      </c>
      <c r="Z131">
        <v>23</v>
      </c>
    </row>
    <row r="132" spans="1:26" x14ac:dyDescent="0.2">
      <c r="A132">
        <f t="shared" ref="A132:A195" si="2">IF(B132=B131,A131,A131+1)</f>
        <v>3</v>
      </c>
      <c r="B132" t="s">
        <v>8</v>
      </c>
      <c r="C132">
        <v>2002</v>
      </c>
      <c r="D132" s="2">
        <v>2711.6680000000001</v>
      </c>
      <c r="E132" s="13">
        <v>3</v>
      </c>
      <c r="F132" s="2">
        <v>399.38499999999999</v>
      </c>
      <c r="G132" s="30">
        <v>439.13299999999998</v>
      </c>
      <c r="H132">
        <v>2272.5340000000001</v>
      </c>
      <c r="I132" s="22">
        <v>13.1</v>
      </c>
      <c r="J132" s="22">
        <v>28</v>
      </c>
      <c r="K132" s="25">
        <v>14.7</v>
      </c>
      <c r="L132" s="30">
        <v>130.6</v>
      </c>
      <c r="M132" s="30">
        <v>3373</v>
      </c>
      <c r="N132" s="30">
        <v>107.3</v>
      </c>
      <c r="O132" s="30">
        <v>57.6</v>
      </c>
      <c r="P132" s="30">
        <v>94.9</v>
      </c>
      <c r="Q132">
        <v>41.165999999999997</v>
      </c>
      <c r="R132" s="30">
        <v>19.114587574269301</v>
      </c>
      <c r="S132" s="30">
        <v>27928.285682999998</v>
      </c>
      <c r="T132">
        <v>14.8</v>
      </c>
      <c r="U132" s="30">
        <v>1462.6</v>
      </c>
      <c r="V132" s="30">
        <v>21485</v>
      </c>
      <c r="W132" s="30">
        <v>77.099999999999994</v>
      </c>
      <c r="X132" s="30">
        <v>286</v>
      </c>
      <c r="Y132">
        <v>5950.6</v>
      </c>
      <c r="Z132">
        <v>24.5</v>
      </c>
    </row>
    <row r="133" spans="1:26" x14ac:dyDescent="0.2">
      <c r="A133">
        <f t="shared" si="2"/>
        <v>3</v>
      </c>
      <c r="B133" t="s">
        <v>8</v>
      </c>
      <c r="C133">
        <v>2003</v>
      </c>
      <c r="D133" s="2">
        <v>2723.136</v>
      </c>
      <c r="E133" s="13">
        <v>3.1</v>
      </c>
      <c r="F133" s="2">
        <v>396.41199999999998</v>
      </c>
      <c r="G133" s="30">
        <v>438.15699999999998</v>
      </c>
      <c r="H133">
        <v>2284.9789999999998</v>
      </c>
      <c r="I133" s="22">
        <v>13</v>
      </c>
      <c r="J133" s="22">
        <v>28</v>
      </c>
      <c r="K133" s="25">
        <v>15</v>
      </c>
      <c r="L133" s="30">
        <v>130.1</v>
      </c>
      <c r="M133" s="30">
        <v>3343</v>
      </c>
      <c r="N133" s="30">
        <v>103.4</v>
      </c>
      <c r="O133" s="30">
        <v>57.7</v>
      </c>
      <c r="P133" s="30">
        <v>99.6</v>
      </c>
      <c r="Q133">
        <v>42.621000000000002</v>
      </c>
      <c r="R133" s="30">
        <v>20.423008600552201</v>
      </c>
      <c r="S133" s="30">
        <v>28066.867952000001</v>
      </c>
      <c r="T133">
        <v>14.8</v>
      </c>
      <c r="U133" s="30">
        <v>1457.8</v>
      </c>
      <c r="V133" s="30">
        <v>18385</v>
      </c>
      <c r="W133" s="30">
        <v>77.400000000000006</v>
      </c>
      <c r="X133" s="30">
        <v>279</v>
      </c>
      <c r="Y133">
        <v>5766.6</v>
      </c>
      <c r="Z133">
        <v>24.7</v>
      </c>
    </row>
    <row r="134" spans="1:26" x14ac:dyDescent="0.2">
      <c r="A134">
        <f t="shared" si="2"/>
        <v>3</v>
      </c>
      <c r="B134" t="s">
        <v>8</v>
      </c>
      <c r="C134">
        <v>2004</v>
      </c>
      <c r="D134" s="2">
        <v>2921.07</v>
      </c>
      <c r="E134" s="13">
        <v>3.2</v>
      </c>
      <c r="F134" s="2">
        <v>434.39600000000002</v>
      </c>
      <c r="G134" s="30">
        <v>480.54300000000001</v>
      </c>
      <c r="H134">
        <v>2440.527</v>
      </c>
      <c r="I134" s="22">
        <v>12.8</v>
      </c>
      <c r="J134" s="22">
        <v>26</v>
      </c>
      <c r="K134" s="25">
        <v>15.3</v>
      </c>
      <c r="L134" s="30">
        <v>133.4</v>
      </c>
      <c r="M134" s="30">
        <v>3382</v>
      </c>
      <c r="N134" s="30">
        <v>105.6</v>
      </c>
      <c r="O134" s="30">
        <v>57.9</v>
      </c>
      <c r="P134" s="30">
        <v>102.6</v>
      </c>
      <c r="Q134">
        <v>39.51</v>
      </c>
      <c r="R134" s="30">
        <v>21.464398234675102</v>
      </c>
      <c r="S134" s="30">
        <v>29997.037718</v>
      </c>
      <c r="T134">
        <v>14.9</v>
      </c>
      <c r="U134" s="30">
        <v>1458.1</v>
      </c>
      <c r="V134" s="30">
        <v>18706</v>
      </c>
      <c r="W134" s="30">
        <v>77.8</v>
      </c>
      <c r="X134" s="30">
        <v>270</v>
      </c>
      <c r="Y134">
        <v>5627.1</v>
      </c>
      <c r="Z134">
        <v>24.7</v>
      </c>
    </row>
    <row r="135" spans="1:26" x14ac:dyDescent="0.2">
      <c r="A135">
        <f t="shared" si="2"/>
        <v>3</v>
      </c>
      <c r="B135" t="s">
        <v>8</v>
      </c>
      <c r="C135">
        <v>2005</v>
      </c>
      <c r="D135" s="2">
        <v>3014.982</v>
      </c>
      <c r="E135" s="13">
        <v>3.3</v>
      </c>
      <c r="F135" s="2">
        <v>443.48</v>
      </c>
      <c r="G135" s="30">
        <v>490.11399999999998</v>
      </c>
      <c r="H135">
        <v>2524.8679999999999</v>
      </c>
      <c r="I135" s="22">
        <v>12.7</v>
      </c>
      <c r="J135" s="22">
        <v>26</v>
      </c>
      <c r="K135" s="25">
        <v>15.7</v>
      </c>
      <c r="L135" s="30">
        <v>137.5</v>
      </c>
      <c r="M135" s="30">
        <v>3414</v>
      </c>
      <c r="N135" s="30">
        <v>115.6</v>
      </c>
      <c r="O135" s="30">
        <v>50.8</v>
      </c>
      <c r="P135" s="30">
        <v>97.7</v>
      </c>
      <c r="Q135">
        <v>37.792000000000002</v>
      </c>
      <c r="R135" s="30">
        <v>23.421850713147101</v>
      </c>
      <c r="S135" s="30">
        <v>31137.899656999998</v>
      </c>
      <c r="T135">
        <v>15</v>
      </c>
      <c r="U135" s="30">
        <v>1451.4</v>
      </c>
      <c r="V135" s="30">
        <v>20146</v>
      </c>
      <c r="W135" s="30">
        <v>78.3</v>
      </c>
      <c r="X135" s="30">
        <v>258</v>
      </c>
      <c r="Y135">
        <v>5290.1</v>
      </c>
      <c r="Z135">
        <v>25.1</v>
      </c>
    </row>
    <row r="136" spans="1:26" x14ac:dyDescent="0.2">
      <c r="A136">
        <f t="shared" si="2"/>
        <v>3</v>
      </c>
      <c r="B136" t="s">
        <v>8</v>
      </c>
      <c r="C136">
        <v>2006</v>
      </c>
      <c r="D136" s="2">
        <v>3286.3249999999998</v>
      </c>
      <c r="E136" s="13">
        <v>3.4</v>
      </c>
      <c r="F136" s="2">
        <v>477.38600000000002</v>
      </c>
      <c r="G136" s="30">
        <v>530.07600000000002</v>
      </c>
      <c r="H136">
        <v>2756.25</v>
      </c>
      <c r="I136" s="22">
        <v>12.2</v>
      </c>
      <c r="J136" s="22">
        <v>25</v>
      </c>
      <c r="K136" s="25">
        <v>16</v>
      </c>
      <c r="L136" s="30">
        <v>130.9</v>
      </c>
      <c r="M136" s="30">
        <v>3407</v>
      </c>
      <c r="N136" s="30">
        <v>112.9</v>
      </c>
      <c r="O136" s="30">
        <v>54</v>
      </c>
      <c r="P136" s="30">
        <v>99.6</v>
      </c>
      <c r="Q136">
        <v>37.524000000000001</v>
      </c>
      <c r="R136" s="30">
        <v>20.818044466577501</v>
      </c>
      <c r="S136" s="30">
        <v>34004.900970000002</v>
      </c>
      <c r="T136">
        <v>15.1</v>
      </c>
      <c r="U136" s="30">
        <v>1455.7</v>
      </c>
      <c r="V136" s="30">
        <v>23979</v>
      </c>
      <c r="W136" s="30">
        <v>78.400000000000006</v>
      </c>
      <c r="X136" s="30">
        <v>256</v>
      </c>
      <c r="Y136">
        <v>5261.6</v>
      </c>
      <c r="Z136">
        <v>26.4</v>
      </c>
    </row>
    <row r="137" spans="1:26" x14ac:dyDescent="0.2">
      <c r="A137">
        <f t="shared" si="2"/>
        <v>3</v>
      </c>
      <c r="B137" t="s">
        <v>8</v>
      </c>
      <c r="C137">
        <v>2007</v>
      </c>
      <c r="D137" s="2">
        <v>3561.8429999999998</v>
      </c>
      <c r="E137" s="13">
        <v>3.5</v>
      </c>
      <c r="F137" s="2">
        <v>518.66899999999998</v>
      </c>
      <c r="G137" s="30">
        <v>580.28499999999997</v>
      </c>
      <c r="H137">
        <v>2981.558</v>
      </c>
      <c r="I137" s="22">
        <v>12.1</v>
      </c>
      <c r="J137" s="22">
        <v>24</v>
      </c>
      <c r="K137" s="25">
        <v>16.399999999999999</v>
      </c>
      <c r="L137" s="30">
        <v>130.4</v>
      </c>
      <c r="M137" s="30">
        <v>3445</v>
      </c>
      <c r="N137" s="30">
        <v>110.6</v>
      </c>
      <c r="O137" s="30">
        <v>62.7</v>
      </c>
      <c r="P137" s="30">
        <v>97.2</v>
      </c>
      <c r="Q137">
        <v>34.713999999999999</v>
      </c>
      <c r="R137" s="30">
        <v>16.138141745315899</v>
      </c>
      <c r="S137" s="30">
        <v>35414.093520000002</v>
      </c>
      <c r="T137">
        <v>15.3</v>
      </c>
      <c r="U137" s="30">
        <v>1432.8</v>
      </c>
      <c r="V137" s="30">
        <v>31430</v>
      </c>
      <c r="W137" s="30">
        <v>78.400000000000006</v>
      </c>
      <c r="X137" s="30">
        <v>242</v>
      </c>
      <c r="Y137">
        <v>5264.8</v>
      </c>
      <c r="Z137">
        <v>28.5</v>
      </c>
    </row>
    <row r="138" spans="1:26" x14ac:dyDescent="0.2">
      <c r="A138">
        <f t="shared" si="2"/>
        <v>3</v>
      </c>
      <c r="B138" t="s">
        <v>8</v>
      </c>
      <c r="C138">
        <v>2008</v>
      </c>
      <c r="D138" s="2">
        <v>3777.7069999999999</v>
      </c>
      <c r="E138" s="13">
        <v>3.6</v>
      </c>
      <c r="F138" s="2">
        <v>533.32899999999995</v>
      </c>
      <c r="G138" s="30">
        <v>603.68299999999999</v>
      </c>
      <c r="H138">
        <v>3174.0250000000001</v>
      </c>
      <c r="I138" s="22">
        <v>10.9</v>
      </c>
      <c r="J138" s="22">
        <v>23</v>
      </c>
      <c r="K138" s="25">
        <v>16.7</v>
      </c>
      <c r="L138" s="30">
        <v>127.2</v>
      </c>
      <c r="M138" s="30">
        <v>3326</v>
      </c>
      <c r="N138" s="30">
        <v>109.3</v>
      </c>
      <c r="O138" s="30">
        <v>53.5</v>
      </c>
      <c r="P138" s="30">
        <v>100.1</v>
      </c>
      <c r="Q138">
        <v>31.568000000000001</v>
      </c>
      <c r="R138" s="30">
        <v>13.496822089548299</v>
      </c>
      <c r="S138" s="30">
        <v>37505.288466999998</v>
      </c>
      <c r="T138">
        <v>15.5</v>
      </c>
      <c r="U138" s="30">
        <v>1430.1</v>
      </c>
      <c r="V138" s="30">
        <v>37018</v>
      </c>
      <c r="W138" s="30">
        <v>78.8</v>
      </c>
      <c r="X138" s="30">
        <v>234</v>
      </c>
      <c r="Y138">
        <v>5063</v>
      </c>
      <c r="Z138">
        <v>28</v>
      </c>
    </row>
    <row r="139" spans="1:26" x14ac:dyDescent="0.2">
      <c r="A139">
        <f t="shared" si="2"/>
        <v>3</v>
      </c>
      <c r="B139" t="s">
        <v>8</v>
      </c>
      <c r="C139">
        <v>2009</v>
      </c>
      <c r="D139" s="2">
        <v>4025.9630000000002</v>
      </c>
      <c r="E139" s="13">
        <v>3.7</v>
      </c>
      <c r="F139" s="2">
        <v>550.93700000000001</v>
      </c>
      <c r="G139" s="30">
        <v>625.68499999999995</v>
      </c>
      <c r="H139">
        <v>3400.279</v>
      </c>
      <c r="I139" s="22">
        <v>10.1</v>
      </c>
      <c r="J139" s="22">
        <v>19</v>
      </c>
      <c r="K139" s="25">
        <v>17.100000000000001</v>
      </c>
      <c r="L139" s="30">
        <v>131.30000000000001</v>
      </c>
      <c r="M139" s="30">
        <v>3340</v>
      </c>
      <c r="N139" s="30">
        <v>103.9</v>
      </c>
      <c r="O139" s="30">
        <v>52.4</v>
      </c>
      <c r="P139" s="30">
        <v>116.9</v>
      </c>
      <c r="Q139">
        <v>27.969000000000001</v>
      </c>
      <c r="R139" s="30">
        <v>9.4946244379199403</v>
      </c>
      <c r="S139" s="30">
        <v>36344.954616999996</v>
      </c>
      <c r="T139">
        <v>15.9</v>
      </c>
      <c r="U139" s="30">
        <v>1417</v>
      </c>
      <c r="V139" s="30">
        <v>31957</v>
      </c>
      <c r="W139" s="30">
        <v>79</v>
      </c>
      <c r="X139" s="30">
        <v>225</v>
      </c>
      <c r="Y139">
        <v>4828.6000000000004</v>
      </c>
      <c r="Z139">
        <v>28</v>
      </c>
    </row>
    <row r="140" spans="1:26" x14ac:dyDescent="0.2">
      <c r="A140">
        <f t="shared" si="2"/>
        <v>3</v>
      </c>
      <c r="B140" t="s">
        <v>8</v>
      </c>
      <c r="C140">
        <v>2010</v>
      </c>
      <c r="D140" s="2">
        <v>4160.049</v>
      </c>
      <c r="E140" s="13">
        <v>3.7</v>
      </c>
      <c r="F140" s="2">
        <v>598.45299999999997</v>
      </c>
      <c r="G140" s="30">
        <v>670.61099999999999</v>
      </c>
      <c r="H140">
        <v>3489.4380000000001</v>
      </c>
      <c r="I140" s="22">
        <v>10.3</v>
      </c>
      <c r="J140" s="22">
        <v>20.9</v>
      </c>
      <c r="K140" s="25">
        <v>17.399999999999999</v>
      </c>
      <c r="L140" s="30">
        <v>130.30000000000001</v>
      </c>
      <c r="M140" s="30">
        <v>3398</v>
      </c>
      <c r="N140" s="30">
        <v>110.4</v>
      </c>
      <c r="O140" s="30">
        <v>53.6</v>
      </c>
      <c r="P140" s="30">
        <v>120.8</v>
      </c>
      <c r="Q140">
        <v>26.907</v>
      </c>
      <c r="R140" s="30">
        <v>20.2099558093418</v>
      </c>
      <c r="S140" s="30">
        <v>38877.054803999999</v>
      </c>
      <c r="T140">
        <v>16.3</v>
      </c>
      <c r="U140" s="30">
        <v>1422.3</v>
      </c>
      <c r="V140" s="30">
        <v>33442</v>
      </c>
      <c r="W140" s="30">
        <v>79.3</v>
      </c>
      <c r="X140" s="30">
        <v>219</v>
      </c>
      <c r="Y140">
        <v>4654.8</v>
      </c>
      <c r="Z140">
        <v>31.4</v>
      </c>
    </row>
    <row r="141" spans="1:26" x14ac:dyDescent="0.2">
      <c r="A141">
        <f t="shared" si="2"/>
        <v>3</v>
      </c>
      <c r="B141" t="s">
        <v>8</v>
      </c>
      <c r="C141">
        <v>2011</v>
      </c>
      <c r="D141" s="2">
        <v>4169.7749999999996</v>
      </c>
      <c r="E141" s="13">
        <v>3.8</v>
      </c>
      <c r="F141" s="2">
        <v>606.73400000000004</v>
      </c>
      <c r="G141" s="30">
        <v>683.27499999999998</v>
      </c>
      <c r="H141">
        <v>3486.5</v>
      </c>
      <c r="I141" s="22">
        <v>10.5</v>
      </c>
      <c r="J141" s="22" t="s">
        <v>31</v>
      </c>
      <c r="K141" s="25">
        <v>17.8</v>
      </c>
      <c r="L141" s="30">
        <v>131.30000000000001</v>
      </c>
      <c r="M141" s="30">
        <v>3348</v>
      </c>
      <c r="N141" s="30">
        <v>106.4</v>
      </c>
      <c r="O141" s="30">
        <v>53.3</v>
      </c>
      <c r="P141" s="30">
        <v>121.9</v>
      </c>
      <c r="Q141">
        <v>25.082000000000001</v>
      </c>
      <c r="R141" s="30">
        <v>24.369675092721199</v>
      </c>
      <c r="S141" s="30">
        <v>40238.167065000001</v>
      </c>
      <c r="T141">
        <v>16.8</v>
      </c>
      <c r="U141" s="30">
        <v>1437</v>
      </c>
      <c r="V141" s="30">
        <v>34572</v>
      </c>
      <c r="W141" s="30">
        <v>79.900000000000006</v>
      </c>
      <c r="X141" s="30">
        <v>203</v>
      </c>
      <c r="Y141">
        <v>4420.5</v>
      </c>
      <c r="Z141">
        <v>30.1</v>
      </c>
    </row>
    <row r="142" spans="1:26" x14ac:dyDescent="0.2">
      <c r="A142">
        <f t="shared" si="2"/>
        <v>3</v>
      </c>
      <c r="B142" t="s">
        <v>8</v>
      </c>
      <c r="C142">
        <v>2012</v>
      </c>
      <c r="D142" s="2">
        <v>4315.1270000000004</v>
      </c>
      <c r="E142" s="13">
        <v>3.8</v>
      </c>
      <c r="F142" s="2">
        <v>610.98099999999999</v>
      </c>
      <c r="G142" s="30">
        <v>691.29200000000003</v>
      </c>
      <c r="H142">
        <v>3623.835</v>
      </c>
      <c r="I142" s="22">
        <v>9.3000000000000007</v>
      </c>
      <c r="J142" s="22" t="s">
        <v>31</v>
      </c>
      <c r="K142" s="25">
        <v>18.100000000000001</v>
      </c>
      <c r="L142" s="30">
        <v>134.1</v>
      </c>
      <c r="M142" s="30">
        <v>3331</v>
      </c>
      <c r="N142" s="30">
        <v>103.8</v>
      </c>
      <c r="O142" s="30">
        <v>55.5</v>
      </c>
      <c r="P142" s="30">
        <v>109.3</v>
      </c>
      <c r="Q142">
        <v>23.003</v>
      </c>
      <c r="R142" s="30">
        <v>28.019001438971401</v>
      </c>
      <c r="S142" s="30">
        <v>40493.422204000002</v>
      </c>
      <c r="T142">
        <v>17.3</v>
      </c>
      <c r="U142" s="30">
        <v>1423.3</v>
      </c>
      <c r="V142" s="30">
        <v>35490</v>
      </c>
      <c r="W142" s="30">
        <v>80.099999999999994</v>
      </c>
      <c r="X142" s="30">
        <v>199</v>
      </c>
      <c r="Y142">
        <v>4223</v>
      </c>
      <c r="Z142">
        <v>30.7</v>
      </c>
    </row>
    <row r="143" spans="1:26" x14ac:dyDescent="0.2">
      <c r="A143">
        <f t="shared" si="2"/>
        <v>3</v>
      </c>
      <c r="B143" t="s">
        <v>8</v>
      </c>
      <c r="C143">
        <v>2013</v>
      </c>
      <c r="D143" s="2">
        <v>4455.7510000000002</v>
      </c>
      <c r="E143" s="13">
        <v>3.9</v>
      </c>
      <c r="F143" s="2">
        <v>615.34299999999996</v>
      </c>
      <c r="G143" s="30">
        <v>701.28300000000002</v>
      </c>
      <c r="H143">
        <v>3754.4679999999998</v>
      </c>
      <c r="I143" s="22">
        <v>9.4</v>
      </c>
      <c r="J143" s="22">
        <v>17</v>
      </c>
      <c r="K143" s="25">
        <v>18.5</v>
      </c>
      <c r="L143" s="30">
        <v>134.5</v>
      </c>
      <c r="M143" s="30">
        <v>3367</v>
      </c>
      <c r="N143" s="30">
        <v>108.9</v>
      </c>
      <c r="O143" s="30">
        <v>55.5</v>
      </c>
      <c r="P143" s="30">
        <v>105.3</v>
      </c>
      <c r="Q143">
        <v>22.041</v>
      </c>
      <c r="R143" s="30">
        <v>25.4682173949437</v>
      </c>
      <c r="S143" s="30">
        <v>42287.188657999999</v>
      </c>
      <c r="T143">
        <v>17.8</v>
      </c>
      <c r="U143" s="30">
        <v>1425.6</v>
      </c>
      <c r="V143" s="30">
        <v>41342</v>
      </c>
      <c r="W143" s="30">
        <v>80.400000000000006</v>
      </c>
      <c r="X143" s="30">
        <v>191</v>
      </c>
      <c r="Y143">
        <v>4112.8999999999996</v>
      </c>
      <c r="Z143">
        <v>32.5</v>
      </c>
    </row>
    <row r="144" spans="1:26" x14ac:dyDescent="0.2">
      <c r="A144">
        <f t="shared" si="2"/>
        <v>3</v>
      </c>
      <c r="B144" t="s">
        <v>8</v>
      </c>
      <c r="C144">
        <v>2014</v>
      </c>
      <c r="D144" s="2">
        <v>4536.2389999999996</v>
      </c>
      <c r="E144" s="13">
        <v>3.9</v>
      </c>
      <c r="F144" s="2">
        <v>624.84699999999998</v>
      </c>
      <c r="G144" s="30">
        <v>717.20100000000002</v>
      </c>
      <c r="H144">
        <v>3819.038</v>
      </c>
      <c r="I144" s="22">
        <v>9.5</v>
      </c>
      <c r="J144" s="22" t="s">
        <v>31</v>
      </c>
      <c r="K144" s="25">
        <v>18.899999999999999</v>
      </c>
      <c r="L144" s="30" t="s">
        <v>31</v>
      </c>
      <c r="M144" s="30" t="s">
        <v>31</v>
      </c>
      <c r="N144" s="30" t="s">
        <v>31</v>
      </c>
      <c r="O144" s="30" t="s">
        <v>31</v>
      </c>
      <c r="P144" s="30" t="s">
        <v>31</v>
      </c>
      <c r="Q144">
        <v>20.295000000000002</v>
      </c>
      <c r="R144" s="30">
        <v>25.163161443065899</v>
      </c>
      <c r="S144" s="30">
        <v>43369.238086999998</v>
      </c>
      <c r="T144">
        <v>18.2</v>
      </c>
      <c r="U144" s="30">
        <v>1413.8</v>
      </c>
      <c r="V144" s="30">
        <v>49039</v>
      </c>
      <c r="W144" s="30">
        <v>80.8</v>
      </c>
      <c r="X144" s="30">
        <v>186</v>
      </c>
      <c r="Y144">
        <v>4074.3</v>
      </c>
      <c r="Z144">
        <v>32.200000000000003</v>
      </c>
    </row>
    <row r="145" spans="1:26" x14ac:dyDescent="0.2">
      <c r="A145">
        <f t="shared" si="2"/>
        <v>3</v>
      </c>
      <c r="B145" t="s">
        <v>8</v>
      </c>
      <c r="C145">
        <v>2015</v>
      </c>
      <c r="D145" s="2">
        <v>4674.4960000000001</v>
      </c>
      <c r="E145" s="13">
        <v>3.9</v>
      </c>
      <c r="F145" s="2">
        <v>639.226</v>
      </c>
      <c r="G145" s="30">
        <v>739.35599999999999</v>
      </c>
      <c r="H145">
        <v>3935.14</v>
      </c>
      <c r="I145" s="22">
        <v>9.3000000000000007</v>
      </c>
      <c r="J145" s="22" t="s">
        <v>31</v>
      </c>
      <c r="K145" s="25">
        <v>19.3</v>
      </c>
      <c r="L145" s="30" t="s">
        <v>31</v>
      </c>
      <c r="M145" s="30" t="s">
        <v>31</v>
      </c>
      <c r="N145" s="30" t="s">
        <v>31</v>
      </c>
      <c r="O145" s="30" t="s">
        <v>31</v>
      </c>
      <c r="P145" s="30" t="s">
        <v>31</v>
      </c>
      <c r="Q145">
        <v>19.97</v>
      </c>
      <c r="R145" s="30">
        <v>26.8948355423937</v>
      </c>
      <c r="S145" s="30">
        <v>44396.808699000001</v>
      </c>
      <c r="T145">
        <v>18.5</v>
      </c>
      <c r="U145" s="30">
        <v>1407.1</v>
      </c>
      <c r="V145" s="30">
        <v>58695</v>
      </c>
      <c r="W145" s="30">
        <v>80.8</v>
      </c>
      <c r="X145" s="30">
        <v>182</v>
      </c>
      <c r="Y145">
        <v>3926.3</v>
      </c>
      <c r="Z145">
        <v>35</v>
      </c>
    </row>
    <row r="146" spans="1:26" x14ac:dyDescent="0.2">
      <c r="A146">
        <f t="shared" si="2"/>
        <v>3</v>
      </c>
      <c r="B146" t="s">
        <v>8</v>
      </c>
      <c r="C146">
        <v>2016</v>
      </c>
      <c r="D146" s="2">
        <v>4774.2690000000002</v>
      </c>
      <c r="E146" s="13">
        <v>4</v>
      </c>
      <c r="F146" s="2">
        <v>654.66499999999996</v>
      </c>
      <c r="G146" s="30">
        <v>758.03899999999999</v>
      </c>
      <c r="H146">
        <v>4016.23</v>
      </c>
      <c r="I146" s="22">
        <v>9.4</v>
      </c>
      <c r="J146" s="22" t="s">
        <v>31</v>
      </c>
      <c r="K146" s="25">
        <v>19.7</v>
      </c>
      <c r="L146" s="30" t="s">
        <v>31</v>
      </c>
      <c r="M146" s="30" t="s">
        <v>31</v>
      </c>
      <c r="N146" s="30" t="s">
        <v>31</v>
      </c>
      <c r="O146" s="30" t="s">
        <v>31</v>
      </c>
      <c r="P146" s="30" t="s">
        <v>31</v>
      </c>
      <c r="Q146">
        <v>19.928999999999998</v>
      </c>
      <c r="R146" s="30">
        <v>20.743366976027701</v>
      </c>
      <c r="S146" s="30">
        <v>47187.502286000003</v>
      </c>
      <c r="T146">
        <v>18.8</v>
      </c>
      <c r="U146" s="30">
        <v>1412</v>
      </c>
      <c r="V146" s="30">
        <v>54641</v>
      </c>
      <c r="W146" s="30">
        <v>80.900000000000006</v>
      </c>
      <c r="X146" s="30" t="s">
        <v>31</v>
      </c>
      <c r="Y146" t="s">
        <v>31</v>
      </c>
      <c r="Z146" t="s">
        <v>31</v>
      </c>
    </row>
    <row r="147" spans="1:26" x14ac:dyDescent="0.2">
      <c r="A147">
        <f t="shared" si="2"/>
        <v>3</v>
      </c>
      <c r="B147" t="s">
        <v>8</v>
      </c>
      <c r="C147">
        <v>2017</v>
      </c>
      <c r="D147" s="2">
        <v>5024.5219999999999</v>
      </c>
      <c r="E147" s="13" t="s">
        <v>31</v>
      </c>
      <c r="F147" s="2">
        <v>690.29200000000003</v>
      </c>
      <c r="G147" s="30">
        <v>802.71699999999998</v>
      </c>
      <c r="H147">
        <v>4221.8050000000003</v>
      </c>
      <c r="I147" s="22">
        <v>9.1</v>
      </c>
      <c r="J147" s="22">
        <v>16.899999999999999</v>
      </c>
      <c r="K147" s="30" t="s">
        <v>31</v>
      </c>
      <c r="L147" s="30" t="s">
        <v>31</v>
      </c>
      <c r="M147" s="30" t="s">
        <v>31</v>
      </c>
      <c r="N147" s="30" t="s">
        <v>31</v>
      </c>
      <c r="O147" s="30" t="s">
        <v>31</v>
      </c>
      <c r="P147" s="30" t="s">
        <v>31</v>
      </c>
      <c r="Q147">
        <v>19.36</v>
      </c>
      <c r="R147" s="30">
        <v>22.824313610800601</v>
      </c>
      <c r="S147" s="30">
        <v>50021.099467</v>
      </c>
      <c r="T147">
        <v>19</v>
      </c>
      <c r="U147" s="30">
        <v>1405.4</v>
      </c>
      <c r="V147" s="30">
        <v>49046</v>
      </c>
      <c r="W147" s="30">
        <v>81.2</v>
      </c>
      <c r="X147" s="30" t="s">
        <v>31</v>
      </c>
      <c r="Y147" t="s">
        <v>31</v>
      </c>
      <c r="Z147" t="s">
        <v>31</v>
      </c>
    </row>
    <row r="148" spans="1:26" x14ac:dyDescent="0.2">
      <c r="A148">
        <f t="shared" si="2"/>
        <v>3</v>
      </c>
      <c r="B148" t="s">
        <v>8</v>
      </c>
      <c r="C148">
        <v>2018</v>
      </c>
      <c r="D148" s="2">
        <v>5298.8209999999999</v>
      </c>
      <c r="E148" s="13" t="s">
        <v>31</v>
      </c>
      <c r="F148" s="2" t="s">
        <v>31</v>
      </c>
      <c r="G148" s="30">
        <v>826.60900000000004</v>
      </c>
      <c r="H148">
        <v>4472.2120000000004</v>
      </c>
      <c r="I148" s="22" t="s">
        <v>31</v>
      </c>
      <c r="J148" s="22" t="s">
        <v>31</v>
      </c>
      <c r="K148" s="30" t="s">
        <v>31</v>
      </c>
      <c r="L148" s="30" t="s">
        <v>31</v>
      </c>
      <c r="M148" s="30" t="s">
        <v>31</v>
      </c>
      <c r="N148" s="30" t="s">
        <v>31</v>
      </c>
      <c r="O148" s="30" t="s">
        <v>31</v>
      </c>
      <c r="P148" s="30" t="s">
        <v>31</v>
      </c>
      <c r="Q148" s="30" t="s">
        <v>31</v>
      </c>
      <c r="R148" s="30">
        <v>20.1600598127262</v>
      </c>
      <c r="S148" s="30">
        <v>51915.986938999995</v>
      </c>
      <c r="T148">
        <v>19.3</v>
      </c>
      <c r="U148" s="30">
        <v>1381.9</v>
      </c>
      <c r="V148" s="30" t="s">
        <v>31</v>
      </c>
      <c r="W148" s="30" t="s">
        <v>31</v>
      </c>
      <c r="X148" s="30" t="s">
        <v>31</v>
      </c>
      <c r="Y148" s="30" t="s">
        <v>31</v>
      </c>
      <c r="Z148" t="s">
        <v>31</v>
      </c>
    </row>
    <row r="149" spans="1:26" x14ac:dyDescent="0.2">
      <c r="A149">
        <f t="shared" si="2"/>
        <v>4</v>
      </c>
      <c r="B149" t="s">
        <v>10</v>
      </c>
      <c r="C149">
        <v>1970</v>
      </c>
      <c r="D149" s="2">
        <v>152.31200000000001</v>
      </c>
      <c r="E149" s="13" t="s">
        <v>31</v>
      </c>
      <c r="F149" s="2">
        <v>39.74</v>
      </c>
      <c r="G149" s="30">
        <v>43.773000000000003</v>
      </c>
      <c r="H149">
        <v>108.539</v>
      </c>
      <c r="I149" s="22">
        <v>5.8</v>
      </c>
      <c r="J149" s="22" t="s">
        <v>31</v>
      </c>
      <c r="K149" s="30" t="s">
        <v>31</v>
      </c>
      <c r="L149" s="30">
        <v>123.6</v>
      </c>
      <c r="M149" s="30">
        <v>3128</v>
      </c>
      <c r="N149" s="30">
        <v>89</v>
      </c>
      <c r="O149" s="30">
        <v>50.9</v>
      </c>
      <c r="P149" s="30">
        <v>20.100000000000001</v>
      </c>
      <c r="Q149" s="30" t="s">
        <v>31</v>
      </c>
      <c r="R149" s="30" t="s">
        <v>31</v>
      </c>
      <c r="S149" s="30">
        <v>3239.9232580000003</v>
      </c>
      <c r="T149">
        <v>9</v>
      </c>
      <c r="U149" s="30">
        <v>1892</v>
      </c>
      <c r="V149" s="30" t="s">
        <v>31</v>
      </c>
      <c r="W149" s="30">
        <v>70.8</v>
      </c>
      <c r="X149" s="30" t="s">
        <v>31</v>
      </c>
      <c r="Y149">
        <v>11680.2</v>
      </c>
      <c r="Z149">
        <v>13.8</v>
      </c>
    </row>
    <row r="150" spans="1:26" x14ac:dyDescent="0.2">
      <c r="A150">
        <f t="shared" si="2"/>
        <v>4</v>
      </c>
      <c r="B150" t="s">
        <v>10</v>
      </c>
      <c r="C150">
        <v>1971</v>
      </c>
      <c r="D150" s="2">
        <v>173.517</v>
      </c>
      <c r="E150" s="13" t="s">
        <v>31</v>
      </c>
      <c r="F150" s="2">
        <v>45.426000000000002</v>
      </c>
      <c r="G150" s="30">
        <v>50.308</v>
      </c>
      <c r="H150">
        <v>123.206</v>
      </c>
      <c r="I150" s="22">
        <v>6.4</v>
      </c>
      <c r="J150" s="22" t="s">
        <v>31</v>
      </c>
      <c r="K150" s="30" t="s">
        <v>31</v>
      </c>
      <c r="L150" s="30">
        <v>127.9</v>
      </c>
      <c r="M150" s="30">
        <v>3138</v>
      </c>
      <c r="N150" s="30">
        <v>89.8</v>
      </c>
      <c r="O150" s="30">
        <v>49.6</v>
      </c>
      <c r="P150" s="30">
        <v>20.8</v>
      </c>
      <c r="Q150" s="30" t="s">
        <v>31</v>
      </c>
      <c r="R150" s="30" t="s">
        <v>31</v>
      </c>
      <c r="S150" s="30">
        <v>3469.9349730000004</v>
      </c>
      <c r="T150">
        <v>9.3000000000000007</v>
      </c>
      <c r="U150" s="30">
        <v>1858</v>
      </c>
      <c r="V150" s="30" t="s">
        <v>31</v>
      </c>
      <c r="W150" s="30">
        <v>70.099999999999994</v>
      </c>
      <c r="X150" s="30" t="s">
        <v>31</v>
      </c>
      <c r="Y150">
        <v>11863.2</v>
      </c>
      <c r="Z150">
        <v>13.7</v>
      </c>
    </row>
    <row r="151" spans="1:26" x14ac:dyDescent="0.2">
      <c r="A151">
        <f t="shared" si="2"/>
        <v>4</v>
      </c>
      <c r="B151" t="s">
        <v>10</v>
      </c>
      <c r="C151">
        <v>1972</v>
      </c>
      <c r="D151" s="2">
        <v>195.53899999999999</v>
      </c>
      <c r="E151" s="13" t="s">
        <v>31</v>
      </c>
      <c r="F151" s="2">
        <v>53.875999999999998</v>
      </c>
      <c r="G151" s="30">
        <v>59.219000000000001</v>
      </c>
      <c r="H151">
        <v>136.32</v>
      </c>
      <c r="I151" s="22">
        <v>6.8</v>
      </c>
      <c r="J151" s="22" t="s">
        <v>31</v>
      </c>
      <c r="K151" s="30" t="s">
        <v>31</v>
      </c>
      <c r="L151" s="30">
        <v>128.6</v>
      </c>
      <c r="M151" s="30">
        <v>3156</v>
      </c>
      <c r="N151" s="30">
        <v>90.3</v>
      </c>
      <c r="O151" s="30">
        <v>49.9</v>
      </c>
      <c r="P151" s="30">
        <v>20.8</v>
      </c>
      <c r="Q151" s="30" t="s">
        <v>31</v>
      </c>
      <c r="R151" s="30" t="s">
        <v>31</v>
      </c>
      <c r="S151" s="30">
        <v>3874.7216900000003</v>
      </c>
      <c r="T151">
        <v>9.5</v>
      </c>
      <c r="U151" s="30">
        <v>1843</v>
      </c>
      <c r="V151" s="30" t="s">
        <v>31</v>
      </c>
      <c r="W151" s="30">
        <v>70.7</v>
      </c>
      <c r="X151" s="30" t="s">
        <v>31</v>
      </c>
      <c r="Y151">
        <v>11283.9</v>
      </c>
      <c r="Z151">
        <v>14.8</v>
      </c>
    </row>
    <row r="152" spans="1:26" x14ac:dyDescent="0.2">
      <c r="A152">
        <f t="shared" si="2"/>
        <v>4</v>
      </c>
      <c r="B152" t="s">
        <v>10</v>
      </c>
      <c r="C152">
        <v>1973</v>
      </c>
      <c r="D152" s="2">
        <v>215.93100000000001</v>
      </c>
      <c r="E152" s="13" t="s">
        <v>31</v>
      </c>
      <c r="F152" s="2">
        <v>54.773000000000003</v>
      </c>
      <c r="G152" s="30">
        <v>60.927</v>
      </c>
      <c r="H152">
        <v>155.00399999999999</v>
      </c>
      <c r="I152" s="22">
        <v>7.4</v>
      </c>
      <c r="J152" s="22" t="s">
        <v>31</v>
      </c>
      <c r="K152" s="30" t="s">
        <v>31</v>
      </c>
      <c r="L152" s="30">
        <v>131</v>
      </c>
      <c r="M152" s="30">
        <v>3198</v>
      </c>
      <c r="N152" s="30">
        <v>92.5</v>
      </c>
      <c r="O152" s="30">
        <v>51.1</v>
      </c>
      <c r="P152" s="30">
        <v>20.8</v>
      </c>
      <c r="Q152" s="30" t="s">
        <v>31</v>
      </c>
      <c r="R152" s="30" t="s">
        <v>31</v>
      </c>
      <c r="S152" s="30">
        <v>4351.6182280000003</v>
      </c>
      <c r="T152">
        <v>9.8000000000000007</v>
      </c>
      <c r="U152" s="30">
        <v>1828</v>
      </c>
      <c r="V152" s="30" t="s">
        <v>31</v>
      </c>
      <c r="W152" s="30">
        <v>71.2</v>
      </c>
      <c r="X152" s="30" t="s">
        <v>31</v>
      </c>
      <c r="Y152">
        <v>10762.6</v>
      </c>
      <c r="Z152">
        <v>13.1</v>
      </c>
    </row>
    <row r="153" spans="1:26" x14ac:dyDescent="0.2">
      <c r="A153">
        <f t="shared" si="2"/>
        <v>4</v>
      </c>
      <c r="B153" t="s">
        <v>10</v>
      </c>
      <c r="C153">
        <v>1974</v>
      </c>
      <c r="D153" s="2">
        <v>245.50800000000001</v>
      </c>
      <c r="E153" s="13" t="s">
        <v>31</v>
      </c>
      <c r="F153" s="2">
        <v>59.783000000000001</v>
      </c>
      <c r="G153" s="30">
        <v>66.819000000000003</v>
      </c>
      <c r="H153">
        <v>178.68899999999999</v>
      </c>
      <c r="I153" s="22">
        <v>8.4</v>
      </c>
      <c r="J153" s="22" t="s">
        <v>31</v>
      </c>
      <c r="K153" s="30" t="s">
        <v>31</v>
      </c>
      <c r="L153" s="30">
        <v>128.5</v>
      </c>
      <c r="M153" s="30">
        <v>3153</v>
      </c>
      <c r="N153" s="30">
        <v>92</v>
      </c>
      <c r="O153" s="30">
        <v>48.6</v>
      </c>
      <c r="P153" s="30">
        <v>26</v>
      </c>
      <c r="Q153" s="30" t="s">
        <v>31</v>
      </c>
      <c r="R153" s="30" t="s">
        <v>31</v>
      </c>
      <c r="S153" s="30">
        <v>4866.8026799999998</v>
      </c>
      <c r="T153">
        <v>10.1</v>
      </c>
      <c r="U153" s="30">
        <v>1822</v>
      </c>
      <c r="V153" s="30" t="s">
        <v>31</v>
      </c>
      <c r="W153" s="30">
        <v>71.2</v>
      </c>
      <c r="X153" s="30" t="s">
        <v>31</v>
      </c>
      <c r="Y153">
        <v>10902.1</v>
      </c>
      <c r="Z153">
        <v>15.3</v>
      </c>
    </row>
    <row r="154" spans="1:26" x14ac:dyDescent="0.2">
      <c r="A154">
        <f t="shared" si="2"/>
        <v>4</v>
      </c>
      <c r="B154" t="s">
        <v>10</v>
      </c>
      <c r="C154">
        <v>1975</v>
      </c>
      <c r="D154" s="2">
        <v>286.59199999999998</v>
      </c>
      <c r="E154" s="13" t="s">
        <v>31</v>
      </c>
      <c r="F154" s="2">
        <v>57.832999999999998</v>
      </c>
      <c r="G154" s="30">
        <v>66.108000000000004</v>
      </c>
      <c r="H154">
        <v>220.483</v>
      </c>
      <c r="I154" s="22">
        <v>8</v>
      </c>
      <c r="J154" s="22" t="s">
        <v>31</v>
      </c>
      <c r="K154" s="25">
        <v>6.9</v>
      </c>
      <c r="L154" s="30">
        <v>136.19999999999999</v>
      </c>
      <c r="M154" s="30">
        <v>3205</v>
      </c>
      <c r="N154" s="30">
        <v>94.8</v>
      </c>
      <c r="O154" s="30">
        <v>44.8</v>
      </c>
      <c r="P154" s="30">
        <v>25.9</v>
      </c>
      <c r="Q154" s="30" t="s">
        <v>31</v>
      </c>
      <c r="R154" s="30" t="s">
        <v>31</v>
      </c>
      <c r="S154" s="30">
        <v>5375.4484980000007</v>
      </c>
      <c r="T154">
        <v>10.4</v>
      </c>
      <c r="U154" s="30">
        <v>1813</v>
      </c>
      <c r="V154" s="30" t="s">
        <v>31</v>
      </c>
      <c r="W154" s="30">
        <v>71.7</v>
      </c>
      <c r="X154" s="30" t="s">
        <v>31</v>
      </c>
      <c r="Y154">
        <v>10465.9</v>
      </c>
      <c r="Z154">
        <v>14</v>
      </c>
    </row>
    <row r="155" spans="1:26" x14ac:dyDescent="0.2">
      <c r="A155">
        <f t="shared" si="2"/>
        <v>4</v>
      </c>
      <c r="B155" t="s">
        <v>10</v>
      </c>
      <c r="C155">
        <v>1976</v>
      </c>
      <c r="D155" s="2">
        <v>322.51600000000002</v>
      </c>
      <c r="E155" s="13" t="s">
        <v>31</v>
      </c>
      <c r="F155" s="2">
        <v>65.552000000000007</v>
      </c>
      <c r="G155" s="30">
        <v>74.649000000000001</v>
      </c>
      <c r="H155">
        <v>247.86699999999999</v>
      </c>
      <c r="I155" s="22">
        <v>8.1</v>
      </c>
      <c r="J155" s="22" t="s">
        <v>31</v>
      </c>
      <c r="K155" s="25">
        <v>7.2</v>
      </c>
      <c r="L155" s="30">
        <v>134.4</v>
      </c>
      <c r="M155" s="30">
        <v>3146</v>
      </c>
      <c r="N155" s="30">
        <v>93.1</v>
      </c>
      <c r="O155" s="30">
        <v>44.5</v>
      </c>
      <c r="P155" s="30">
        <v>24.4</v>
      </c>
      <c r="Q155" s="30" t="s">
        <v>31</v>
      </c>
      <c r="R155" s="30" t="s">
        <v>31</v>
      </c>
      <c r="S155" s="30">
        <v>5653.5621470000006</v>
      </c>
      <c r="T155">
        <v>10.8</v>
      </c>
      <c r="U155" s="30">
        <v>1810</v>
      </c>
      <c r="V155" s="30" t="s">
        <v>31</v>
      </c>
      <c r="W155" s="30">
        <v>72</v>
      </c>
      <c r="X155" s="30" t="s">
        <v>31</v>
      </c>
      <c r="Y155">
        <v>10205.200000000001</v>
      </c>
      <c r="Z155">
        <v>14.2</v>
      </c>
    </row>
    <row r="156" spans="1:26" x14ac:dyDescent="0.2">
      <c r="A156">
        <f t="shared" si="2"/>
        <v>4</v>
      </c>
      <c r="B156" t="s">
        <v>10</v>
      </c>
      <c r="C156">
        <v>1977</v>
      </c>
      <c r="D156" s="2">
        <v>351.31799999999998</v>
      </c>
      <c r="E156" s="13" t="s">
        <v>31</v>
      </c>
      <c r="F156" s="2">
        <v>69.977999999999994</v>
      </c>
      <c r="G156" s="30">
        <v>79.555999999999997</v>
      </c>
      <c r="H156">
        <v>271.76499999999999</v>
      </c>
      <c r="I156" s="22">
        <v>8.1999999999999993</v>
      </c>
      <c r="J156" s="22" t="s">
        <v>31</v>
      </c>
      <c r="K156" s="25">
        <v>7.5</v>
      </c>
      <c r="L156" s="30">
        <v>130.69999999999999</v>
      </c>
      <c r="M156" s="30">
        <v>3045</v>
      </c>
      <c r="N156" s="30">
        <v>91.5</v>
      </c>
      <c r="O156" s="30">
        <v>41.4</v>
      </c>
      <c r="P156" s="30">
        <v>28.9</v>
      </c>
      <c r="Q156" s="30" t="s">
        <v>31</v>
      </c>
      <c r="R156" s="30" t="s">
        <v>31</v>
      </c>
      <c r="S156" s="30">
        <v>5993.5554729999994</v>
      </c>
      <c r="T156">
        <v>11.1</v>
      </c>
      <c r="U156" s="30">
        <v>1802</v>
      </c>
      <c r="V156" s="30" t="s">
        <v>31</v>
      </c>
      <c r="W156" s="30">
        <v>72.400000000000006</v>
      </c>
      <c r="X156" s="30" t="s">
        <v>31</v>
      </c>
      <c r="Y156">
        <v>9876.7999999999993</v>
      </c>
      <c r="Z156">
        <v>14.7</v>
      </c>
    </row>
    <row r="157" spans="1:26" x14ac:dyDescent="0.2">
      <c r="A157">
        <f t="shared" si="2"/>
        <v>4</v>
      </c>
      <c r="B157" t="s">
        <v>10</v>
      </c>
      <c r="C157">
        <v>1978</v>
      </c>
      <c r="D157" s="2">
        <v>381.65100000000001</v>
      </c>
      <c r="E157" s="13" t="s">
        <v>31</v>
      </c>
      <c r="F157" s="2">
        <v>78.83</v>
      </c>
      <c r="G157" s="30">
        <v>89.454999999999998</v>
      </c>
      <c r="H157">
        <v>292.19600000000003</v>
      </c>
      <c r="I157" s="22">
        <v>7.9</v>
      </c>
      <c r="J157" s="22">
        <v>26.6</v>
      </c>
      <c r="K157" s="25">
        <v>7.8</v>
      </c>
      <c r="L157" s="30">
        <v>127.5</v>
      </c>
      <c r="M157" s="30">
        <v>3041</v>
      </c>
      <c r="N157" s="30">
        <v>93.8</v>
      </c>
      <c r="O157" s="30">
        <v>38.200000000000003</v>
      </c>
      <c r="P157" s="30">
        <v>36.700000000000003</v>
      </c>
      <c r="Q157" s="30" t="s">
        <v>31</v>
      </c>
      <c r="R157" s="30" t="s">
        <v>31</v>
      </c>
      <c r="S157" s="30">
        <v>6587.7908939999998</v>
      </c>
      <c r="T157">
        <v>11.4</v>
      </c>
      <c r="U157" s="30">
        <v>1807</v>
      </c>
      <c r="V157" s="30" t="s">
        <v>31</v>
      </c>
      <c r="W157" s="30">
        <v>73</v>
      </c>
      <c r="X157" s="30" t="s">
        <v>31</v>
      </c>
      <c r="Y157">
        <v>9274.7999999999993</v>
      </c>
      <c r="Z157">
        <v>14</v>
      </c>
    </row>
    <row r="158" spans="1:26" x14ac:dyDescent="0.2">
      <c r="A158">
        <f t="shared" si="2"/>
        <v>4</v>
      </c>
      <c r="B158" t="s">
        <v>10</v>
      </c>
      <c r="C158">
        <v>1979</v>
      </c>
      <c r="D158" s="2">
        <v>435.52699999999999</v>
      </c>
      <c r="E158" s="13" t="s">
        <v>31</v>
      </c>
      <c r="F158" s="2">
        <v>87.709000000000003</v>
      </c>
      <c r="G158" s="30">
        <v>99.591999999999999</v>
      </c>
      <c r="H158">
        <v>335.935</v>
      </c>
      <c r="I158" s="22">
        <v>7.8</v>
      </c>
      <c r="J158" s="22">
        <v>27.2</v>
      </c>
      <c r="K158" s="25">
        <v>8.1999999999999993</v>
      </c>
      <c r="L158" s="30">
        <v>129</v>
      </c>
      <c r="M158" s="30">
        <v>3008</v>
      </c>
      <c r="N158" s="30">
        <v>94.8</v>
      </c>
      <c r="O158" s="30">
        <v>33.4</v>
      </c>
      <c r="P158" s="30">
        <v>33.299999999999997</v>
      </c>
      <c r="Q158" s="30" t="s">
        <v>31</v>
      </c>
      <c r="R158" s="30" t="s">
        <v>31</v>
      </c>
      <c r="S158" s="30">
        <v>7628.9784250000002</v>
      </c>
      <c r="T158">
        <v>11.6</v>
      </c>
      <c r="U158" s="30">
        <v>1784</v>
      </c>
      <c r="V158" s="30" t="s">
        <v>31</v>
      </c>
      <c r="W158" s="30">
        <v>73.2</v>
      </c>
      <c r="X158" s="30" t="s">
        <v>31</v>
      </c>
      <c r="Y158">
        <v>9086.7000000000007</v>
      </c>
      <c r="Z158">
        <v>11</v>
      </c>
    </row>
    <row r="159" spans="1:26" x14ac:dyDescent="0.2">
      <c r="A159">
        <f t="shared" si="2"/>
        <v>4</v>
      </c>
      <c r="B159" t="s">
        <v>10</v>
      </c>
      <c r="C159">
        <v>1980</v>
      </c>
      <c r="D159" s="2">
        <v>494.37099999999998</v>
      </c>
      <c r="E159" s="13" t="s">
        <v>31</v>
      </c>
      <c r="F159" s="2">
        <v>95.667000000000002</v>
      </c>
      <c r="G159" s="30">
        <v>109.03</v>
      </c>
      <c r="H159">
        <v>385.34100000000001</v>
      </c>
      <c r="I159" s="22">
        <v>7.9</v>
      </c>
      <c r="J159" s="22">
        <v>26.1</v>
      </c>
      <c r="K159" s="25">
        <v>8.5</v>
      </c>
      <c r="L159" s="30">
        <v>130.9</v>
      </c>
      <c r="M159" s="30">
        <v>3094</v>
      </c>
      <c r="N159" s="30">
        <v>94.2</v>
      </c>
      <c r="O159" s="30">
        <v>38.200000000000003</v>
      </c>
      <c r="P159" s="30">
        <v>35.200000000000003</v>
      </c>
      <c r="Q159" s="30" t="s">
        <v>31</v>
      </c>
      <c r="R159" s="30">
        <v>27</v>
      </c>
      <c r="S159" s="30">
        <v>8743.7666090000002</v>
      </c>
      <c r="T159">
        <v>11.9</v>
      </c>
      <c r="U159" s="30">
        <v>1765</v>
      </c>
      <c r="V159" s="30" t="s">
        <v>31</v>
      </c>
      <c r="W159" s="30">
        <v>73.599999999999994</v>
      </c>
      <c r="X159" s="30" t="s">
        <v>31</v>
      </c>
      <c r="Y159">
        <v>8694.4</v>
      </c>
      <c r="Z159">
        <v>12.6</v>
      </c>
    </row>
    <row r="160" spans="1:26" x14ac:dyDescent="0.2">
      <c r="A160">
        <f t="shared" si="2"/>
        <v>4</v>
      </c>
      <c r="B160" t="s">
        <v>10</v>
      </c>
      <c r="C160">
        <v>1981</v>
      </c>
      <c r="D160" s="2">
        <v>555.53399999999999</v>
      </c>
      <c r="E160" s="13" t="s">
        <v>31</v>
      </c>
      <c r="F160" s="2">
        <v>104.151</v>
      </c>
      <c r="G160" s="30">
        <v>119.389</v>
      </c>
      <c r="H160">
        <v>436.14499999999998</v>
      </c>
      <c r="I160" s="22">
        <v>8</v>
      </c>
      <c r="J160" s="22">
        <v>27.2</v>
      </c>
      <c r="K160" s="25">
        <v>8.8000000000000007</v>
      </c>
      <c r="L160" s="30">
        <v>128.1</v>
      </c>
      <c r="M160" s="30">
        <v>3025</v>
      </c>
      <c r="N160" s="30">
        <v>92.7</v>
      </c>
      <c r="O160" s="30">
        <v>36.5</v>
      </c>
      <c r="P160" s="30">
        <v>33.1</v>
      </c>
      <c r="Q160" s="30" t="s">
        <v>31</v>
      </c>
      <c r="R160" s="30" t="s">
        <v>31</v>
      </c>
      <c r="S160" s="30">
        <v>9641.583208</v>
      </c>
      <c r="T160">
        <v>12</v>
      </c>
      <c r="U160" s="30">
        <v>1770</v>
      </c>
      <c r="V160" s="30" t="s">
        <v>31</v>
      </c>
      <c r="W160" s="30">
        <v>73.900000000000006</v>
      </c>
      <c r="X160" s="30" t="s">
        <v>31</v>
      </c>
      <c r="Y160">
        <v>8493.2000000000007</v>
      </c>
      <c r="Z160">
        <v>12.4</v>
      </c>
    </row>
    <row r="161" spans="1:26" x14ac:dyDescent="0.2">
      <c r="A161">
        <f t="shared" si="2"/>
        <v>4</v>
      </c>
      <c r="B161" t="s">
        <v>10</v>
      </c>
      <c r="C161">
        <v>1982</v>
      </c>
      <c r="D161" s="2">
        <v>610.33900000000006</v>
      </c>
      <c r="E161" s="13" t="s">
        <v>31</v>
      </c>
      <c r="F161" s="2">
        <v>112.533</v>
      </c>
      <c r="G161" s="30">
        <v>129.58199999999999</v>
      </c>
      <c r="H161">
        <v>480.755</v>
      </c>
      <c r="I161" s="22">
        <v>7.9</v>
      </c>
      <c r="J161" s="22">
        <v>24.4</v>
      </c>
      <c r="K161" s="25">
        <v>9.1999999999999993</v>
      </c>
      <c r="L161" s="30">
        <v>134.9</v>
      </c>
      <c r="M161" s="30">
        <v>3109</v>
      </c>
      <c r="N161" s="30">
        <v>95.5</v>
      </c>
      <c r="O161" s="30">
        <v>36.5</v>
      </c>
      <c r="P161" s="30">
        <v>37.700000000000003</v>
      </c>
      <c r="Q161" s="30" t="s">
        <v>31</v>
      </c>
      <c r="R161" s="30">
        <v>22.300469483568101</v>
      </c>
      <c r="S161" s="30">
        <v>10486.830467</v>
      </c>
      <c r="T161">
        <v>12.1</v>
      </c>
      <c r="U161" s="30">
        <v>1756</v>
      </c>
      <c r="V161" s="30" t="s">
        <v>31</v>
      </c>
      <c r="W161" s="30">
        <v>74.599999999999994</v>
      </c>
      <c r="X161" s="30" t="s">
        <v>31</v>
      </c>
      <c r="Y161">
        <v>8127.2</v>
      </c>
      <c r="Z161">
        <v>13.2</v>
      </c>
    </row>
    <row r="162" spans="1:26" x14ac:dyDescent="0.2">
      <c r="A162">
        <f t="shared" si="2"/>
        <v>4</v>
      </c>
      <c r="B162" t="s">
        <v>10</v>
      </c>
      <c r="C162">
        <v>1983</v>
      </c>
      <c r="D162" s="2">
        <v>660.89099999999996</v>
      </c>
      <c r="E162" s="13" t="s">
        <v>31</v>
      </c>
      <c r="F162" s="2">
        <v>128.137</v>
      </c>
      <c r="G162" s="30">
        <v>147.256</v>
      </c>
      <c r="H162">
        <v>513.63499999999999</v>
      </c>
      <c r="I162" s="22">
        <v>7.9</v>
      </c>
      <c r="J162" s="22">
        <v>24.9</v>
      </c>
      <c r="K162" s="25">
        <v>9.6</v>
      </c>
      <c r="L162" s="30">
        <v>128.9</v>
      </c>
      <c r="M162" s="30">
        <v>2989</v>
      </c>
      <c r="N162" s="30">
        <v>90.3</v>
      </c>
      <c r="O162" s="30">
        <v>37.1</v>
      </c>
      <c r="P162" s="30">
        <v>40.299999999999997</v>
      </c>
      <c r="Q162" s="30" t="s">
        <v>31</v>
      </c>
      <c r="R162" s="30">
        <v>19.840566873339199</v>
      </c>
      <c r="S162" s="30">
        <v>11155.577532000001</v>
      </c>
      <c r="T162">
        <v>12.3</v>
      </c>
      <c r="U162" s="30">
        <v>1740</v>
      </c>
      <c r="V162" s="30" t="s">
        <v>31</v>
      </c>
      <c r="W162" s="30">
        <v>74.400000000000006</v>
      </c>
      <c r="X162" s="30" t="s">
        <v>31</v>
      </c>
      <c r="Y162">
        <v>8073</v>
      </c>
      <c r="Z162">
        <v>12.9</v>
      </c>
    </row>
    <row r="163" spans="1:26" x14ac:dyDescent="0.2">
      <c r="A163">
        <f t="shared" si="2"/>
        <v>4</v>
      </c>
      <c r="B163" t="s">
        <v>10</v>
      </c>
      <c r="C163">
        <v>1984</v>
      </c>
      <c r="D163" s="2">
        <v>716.87900000000002</v>
      </c>
      <c r="E163" s="13" t="s">
        <v>31</v>
      </c>
      <c r="F163" s="2">
        <v>140.81299999999999</v>
      </c>
      <c r="G163" s="30">
        <v>163.417</v>
      </c>
      <c r="H163">
        <v>553.46199999999999</v>
      </c>
      <c r="I163" s="22">
        <v>8.1</v>
      </c>
      <c r="J163" s="22">
        <v>24.6</v>
      </c>
      <c r="K163" s="25">
        <v>9.9</v>
      </c>
      <c r="L163" s="30">
        <v>125.2</v>
      </c>
      <c r="M163" s="30">
        <v>3002</v>
      </c>
      <c r="N163" s="30">
        <v>93.5</v>
      </c>
      <c r="O163" s="30">
        <v>35.299999999999997</v>
      </c>
      <c r="P163" s="30">
        <v>40.799999999999997</v>
      </c>
      <c r="Q163" s="30" t="s">
        <v>31</v>
      </c>
      <c r="R163" s="30">
        <v>22.286263208453398</v>
      </c>
      <c r="S163" s="30">
        <v>11850.835121999999</v>
      </c>
      <c r="T163">
        <v>12.4</v>
      </c>
      <c r="U163" s="30">
        <v>1731</v>
      </c>
      <c r="V163" s="30" t="s">
        <v>31</v>
      </c>
      <c r="W163" s="30">
        <v>74.8</v>
      </c>
      <c r="X163" s="30" t="s">
        <v>31</v>
      </c>
      <c r="Y163">
        <v>7891</v>
      </c>
      <c r="Z163">
        <v>11.9</v>
      </c>
    </row>
    <row r="164" spans="1:26" x14ac:dyDescent="0.2">
      <c r="A164">
        <f t="shared" si="2"/>
        <v>4</v>
      </c>
      <c r="B164" t="s">
        <v>10</v>
      </c>
      <c r="C164">
        <v>1985</v>
      </c>
      <c r="D164" s="2">
        <v>807.33500000000004</v>
      </c>
      <c r="E164" s="13" t="s">
        <v>31</v>
      </c>
      <c r="F164" s="2">
        <v>155.28299999999999</v>
      </c>
      <c r="G164" s="30">
        <v>181.018</v>
      </c>
      <c r="H164">
        <v>626.31700000000001</v>
      </c>
      <c r="I164" s="22">
        <v>8</v>
      </c>
      <c r="J164" s="22">
        <v>22.8</v>
      </c>
      <c r="K164" s="25">
        <v>10.3</v>
      </c>
      <c r="L164" s="30">
        <v>123.5</v>
      </c>
      <c r="M164" s="30">
        <v>2963</v>
      </c>
      <c r="N164" s="30">
        <v>91.8</v>
      </c>
      <c r="O164" s="30">
        <v>37</v>
      </c>
      <c r="P164" s="30">
        <v>45.1</v>
      </c>
      <c r="Q164" s="30" t="s">
        <v>31</v>
      </c>
      <c r="R164" s="30">
        <v>21.126760563380302</v>
      </c>
      <c r="S164" s="30">
        <v>12557.861728</v>
      </c>
      <c r="T164">
        <v>12.4</v>
      </c>
      <c r="U164" s="30">
        <v>1731</v>
      </c>
      <c r="V164" s="30">
        <v>2590</v>
      </c>
      <c r="W164" s="30">
        <v>74.5</v>
      </c>
      <c r="X164" s="30" t="s">
        <v>31</v>
      </c>
      <c r="Y164">
        <v>8007.1</v>
      </c>
      <c r="Z164">
        <v>13.5</v>
      </c>
    </row>
    <row r="165" spans="1:26" x14ac:dyDescent="0.2">
      <c r="A165">
        <f t="shared" si="2"/>
        <v>4</v>
      </c>
      <c r="B165" t="s">
        <v>10</v>
      </c>
      <c r="C165">
        <v>1986</v>
      </c>
      <c r="D165" s="2">
        <v>864.60299999999995</v>
      </c>
      <c r="E165" s="13" t="s">
        <v>31</v>
      </c>
      <c r="F165" s="2">
        <v>158.52699999999999</v>
      </c>
      <c r="G165" s="30">
        <v>187.185</v>
      </c>
      <c r="H165">
        <v>677.41800000000001</v>
      </c>
      <c r="I165" s="22">
        <v>8.5</v>
      </c>
      <c r="J165" s="22">
        <v>25.1</v>
      </c>
      <c r="K165" s="25">
        <v>10.7</v>
      </c>
      <c r="L165" s="30">
        <v>127.1</v>
      </c>
      <c r="M165" s="30">
        <v>2964</v>
      </c>
      <c r="N165" s="30">
        <v>93.4</v>
      </c>
      <c r="O165" s="30">
        <v>34</v>
      </c>
      <c r="P165" s="30">
        <v>50.2</v>
      </c>
      <c r="Q165" s="30" t="s">
        <v>31</v>
      </c>
      <c r="R165" s="30">
        <v>16.024518388791599</v>
      </c>
      <c r="S165" s="30">
        <v>13094.724701000001</v>
      </c>
      <c r="T165">
        <v>12.6</v>
      </c>
      <c r="U165" s="30">
        <v>1711</v>
      </c>
      <c r="V165" s="30">
        <v>2715</v>
      </c>
      <c r="W165" s="30">
        <v>74.8</v>
      </c>
      <c r="X165" s="30" t="s">
        <v>31</v>
      </c>
      <c r="Y165">
        <v>7952.7</v>
      </c>
      <c r="Z165">
        <v>13</v>
      </c>
    </row>
    <row r="166" spans="1:26" x14ac:dyDescent="0.2">
      <c r="A166">
        <f t="shared" si="2"/>
        <v>4</v>
      </c>
      <c r="B166" t="s">
        <v>10</v>
      </c>
      <c r="C166">
        <v>1987</v>
      </c>
      <c r="D166" s="2">
        <v>947.64800000000002</v>
      </c>
      <c r="E166" s="13" t="s">
        <v>31</v>
      </c>
      <c r="F166" s="2">
        <v>170.88300000000001</v>
      </c>
      <c r="G166" s="30">
        <v>202.006</v>
      </c>
      <c r="H166">
        <v>745.64200000000005</v>
      </c>
      <c r="I166" s="22">
        <v>8.8000000000000007</v>
      </c>
      <c r="J166" s="22">
        <v>26.7</v>
      </c>
      <c r="K166" s="25">
        <v>11.1</v>
      </c>
      <c r="L166" s="30">
        <v>122.9</v>
      </c>
      <c r="M166" s="30">
        <v>2942</v>
      </c>
      <c r="N166" s="30">
        <v>93.7</v>
      </c>
      <c r="O166" s="30">
        <v>35.4</v>
      </c>
      <c r="P166" s="30">
        <v>47.2</v>
      </c>
      <c r="Q166" s="30" t="s">
        <v>31</v>
      </c>
      <c r="R166" s="30">
        <v>18.969746524938699</v>
      </c>
      <c r="S166" s="30">
        <v>13822.047748000001</v>
      </c>
      <c r="T166">
        <v>12.8</v>
      </c>
      <c r="U166" s="30">
        <v>1716</v>
      </c>
      <c r="V166" s="30">
        <v>2798</v>
      </c>
      <c r="W166" s="30">
        <v>74.8</v>
      </c>
      <c r="X166" s="30" t="s">
        <v>31</v>
      </c>
      <c r="Y166">
        <v>7906.5</v>
      </c>
      <c r="Z166">
        <v>19.2</v>
      </c>
    </row>
    <row r="167" spans="1:26" x14ac:dyDescent="0.2">
      <c r="A167">
        <f t="shared" si="2"/>
        <v>4</v>
      </c>
      <c r="B167" t="s">
        <v>10</v>
      </c>
      <c r="C167">
        <v>1988</v>
      </c>
      <c r="D167" s="2">
        <v>1029.7180000000001</v>
      </c>
      <c r="E167" s="13" t="s">
        <v>31</v>
      </c>
      <c r="F167" s="2">
        <v>184.44</v>
      </c>
      <c r="G167" s="30">
        <v>221.381</v>
      </c>
      <c r="H167">
        <v>808.33699999999999</v>
      </c>
      <c r="I167" s="22">
        <v>9</v>
      </c>
      <c r="J167" s="22">
        <v>26.7</v>
      </c>
      <c r="K167" s="25">
        <v>11.5</v>
      </c>
      <c r="L167" s="30">
        <v>125.2</v>
      </c>
      <c r="M167" s="30">
        <v>3098</v>
      </c>
      <c r="N167" s="30">
        <v>98.7</v>
      </c>
      <c r="O167" s="30">
        <v>38.6</v>
      </c>
      <c r="P167" s="30">
        <v>57.7</v>
      </c>
      <c r="Q167" s="30" t="s">
        <v>31</v>
      </c>
      <c r="R167" s="30" t="s">
        <v>31</v>
      </c>
      <c r="S167" s="30">
        <v>15006.508908</v>
      </c>
      <c r="T167">
        <v>12.9</v>
      </c>
      <c r="U167" s="30">
        <v>1724</v>
      </c>
      <c r="V167" s="30">
        <v>3247</v>
      </c>
      <c r="W167" s="30">
        <v>74.8</v>
      </c>
      <c r="X167" s="30" t="s">
        <v>31</v>
      </c>
      <c r="Y167">
        <v>8007.9</v>
      </c>
      <c r="Z167">
        <v>20.2</v>
      </c>
    </row>
    <row r="168" spans="1:26" x14ac:dyDescent="0.2">
      <c r="A168">
        <f t="shared" si="2"/>
        <v>4</v>
      </c>
      <c r="B168" t="s">
        <v>10</v>
      </c>
      <c r="C168">
        <v>1989</v>
      </c>
      <c r="D168" s="2">
        <v>1134.9380000000001</v>
      </c>
      <c r="E168" s="13" t="s">
        <v>31</v>
      </c>
      <c r="F168" s="2">
        <v>195.80199999999999</v>
      </c>
      <c r="G168" s="30">
        <v>237.26300000000001</v>
      </c>
      <c r="H168">
        <v>897.673</v>
      </c>
      <c r="I168" s="22">
        <v>9.4</v>
      </c>
      <c r="J168" s="22">
        <v>25.9</v>
      </c>
      <c r="K168" s="25">
        <v>12</v>
      </c>
      <c r="L168" s="30">
        <v>131.5</v>
      </c>
      <c r="M168" s="30">
        <v>3228</v>
      </c>
      <c r="N168" s="30">
        <v>101</v>
      </c>
      <c r="O168" s="30">
        <v>41</v>
      </c>
      <c r="P168" s="30">
        <v>57.4</v>
      </c>
      <c r="Q168" s="30" t="s">
        <v>31</v>
      </c>
      <c r="R168" s="30">
        <v>1.51515151515152</v>
      </c>
      <c r="S168" s="30">
        <v>16308.884355</v>
      </c>
      <c r="T168">
        <v>13.1</v>
      </c>
      <c r="U168" s="30">
        <v>1720</v>
      </c>
      <c r="V168" s="30">
        <v>4206</v>
      </c>
      <c r="W168" s="30">
        <v>75</v>
      </c>
      <c r="X168" s="30" t="s">
        <v>31</v>
      </c>
      <c r="Y168">
        <v>7902.5</v>
      </c>
      <c r="Z168">
        <v>20.7</v>
      </c>
    </row>
    <row r="169" spans="1:26" x14ac:dyDescent="0.2">
      <c r="A169">
        <f t="shared" si="2"/>
        <v>4</v>
      </c>
      <c r="B169" t="s">
        <v>10</v>
      </c>
      <c r="C169">
        <v>1990</v>
      </c>
      <c r="D169" s="2">
        <v>1262.239</v>
      </c>
      <c r="E169" s="13" t="s">
        <v>31</v>
      </c>
      <c r="F169" s="2">
        <v>205.381</v>
      </c>
      <c r="G169" s="30">
        <v>252.46</v>
      </c>
      <c r="H169">
        <v>1009.778</v>
      </c>
      <c r="I169" s="22">
        <v>9.5</v>
      </c>
      <c r="J169" s="22">
        <v>25.9</v>
      </c>
      <c r="K169" s="25">
        <v>12.4</v>
      </c>
      <c r="L169" s="30">
        <v>124</v>
      </c>
      <c r="M169" s="30">
        <v>3145</v>
      </c>
      <c r="N169" s="30">
        <v>99</v>
      </c>
      <c r="O169" s="30">
        <v>42.3</v>
      </c>
      <c r="P169" s="30">
        <v>57</v>
      </c>
      <c r="Q169">
        <v>59.881999999999998</v>
      </c>
      <c r="R169" s="30" t="s">
        <v>31</v>
      </c>
      <c r="S169" s="30">
        <v>16870.523874999999</v>
      </c>
      <c r="T169">
        <v>13.3</v>
      </c>
      <c r="U169" s="30">
        <v>1688</v>
      </c>
      <c r="V169" s="30">
        <v>6492</v>
      </c>
      <c r="W169" s="30">
        <v>75</v>
      </c>
      <c r="X169" s="30" t="s">
        <v>31</v>
      </c>
      <c r="Y169">
        <v>7883</v>
      </c>
      <c r="Z169">
        <v>20.2</v>
      </c>
    </row>
    <row r="170" spans="1:26" x14ac:dyDescent="0.2">
      <c r="A170">
        <f t="shared" si="2"/>
        <v>4</v>
      </c>
      <c r="B170" t="s">
        <v>10</v>
      </c>
      <c r="C170">
        <v>1991</v>
      </c>
      <c r="D170" s="2">
        <v>1349.6510000000001</v>
      </c>
      <c r="E170" s="13" t="s">
        <v>31</v>
      </c>
      <c r="F170" s="2">
        <v>219.274</v>
      </c>
      <c r="G170" s="30">
        <v>265.86799999999999</v>
      </c>
      <c r="H170">
        <v>1083.7840000000001</v>
      </c>
      <c r="I170" s="22">
        <v>9.1999999999999993</v>
      </c>
      <c r="J170" s="22">
        <v>27</v>
      </c>
      <c r="K170" s="25">
        <v>12.8</v>
      </c>
      <c r="L170" s="30">
        <v>124.3</v>
      </c>
      <c r="M170" s="30">
        <v>3107</v>
      </c>
      <c r="N170" s="30">
        <v>96.9</v>
      </c>
      <c r="O170" s="30">
        <v>40.6</v>
      </c>
      <c r="P170" s="30">
        <v>59.9</v>
      </c>
      <c r="Q170">
        <v>57.959000000000003</v>
      </c>
      <c r="R170" s="30">
        <v>9.2050209205020899</v>
      </c>
      <c r="S170" s="30">
        <v>16191.944967000001</v>
      </c>
      <c r="T170">
        <v>13.4</v>
      </c>
      <c r="U170" s="30">
        <v>1668</v>
      </c>
      <c r="V170" s="30">
        <v>12357</v>
      </c>
      <c r="W170" s="30">
        <v>75.5</v>
      </c>
      <c r="X170" s="30" t="s">
        <v>31</v>
      </c>
      <c r="Y170">
        <v>7607.2</v>
      </c>
      <c r="Z170">
        <v>21</v>
      </c>
    </row>
    <row r="171" spans="1:26" x14ac:dyDescent="0.2">
      <c r="A171">
        <f t="shared" si="2"/>
        <v>4</v>
      </c>
      <c r="B171" t="s">
        <v>10</v>
      </c>
      <c r="C171">
        <v>1992</v>
      </c>
      <c r="D171" s="2">
        <v>1333.2619999999999</v>
      </c>
      <c r="E171" s="13" t="s">
        <v>31</v>
      </c>
      <c r="F171" s="2">
        <v>227.529</v>
      </c>
      <c r="G171" s="30">
        <v>280.95</v>
      </c>
      <c r="H171">
        <v>1052.3119999999999</v>
      </c>
      <c r="I171" s="22">
        <v>8.9</v>
      </c>
      <c r="J171" s="22">
        <v>26</v>
      </c>
      <c r="K171" s="25">
        <v>13.2</v>
      </c>
      <c r="L171" s="30">
        <v>129.69999999999999</v>
      </c>
      <c r="M171" s="30">
        <v>3190</v>
      </c>
      <c r="N171" s="30">
        <v>97.9</v>
      </c>
      <c r="O171" s="30">
        <v>43.4</v>
      </c>
      <c r="P171" s="30">
        <v>59</v>
      </c>
      <c r="Q171">
        <v>56.110999999999997</v>
      </c>
      <c r="R171" s="30" t="s">
        <v>31</v>
      </c>
      <c r="S171" s="30">
        <v>15914.872033999998</v>
      </c>
      <c r="T171">
        <v>13.6</v>
      </c>
      <c r="U171" s="30">
        <v>1673</v>
      </c>
      <c r="V171" s="30">
        <v>10350</v>
      </c>
      <c r="W171" s="30">
        <v>75.7</v>
      </c>
      <c r="X171" s="30" t="s">
        <v>31</v>
      </c>
      <c r="Y171">
        <v>7322.6</v>
      </c>
      <c r="Z171">
        <v>19.600000000000001</v>
      </c>
    </row>
    <row r="172" spans="1:26" x14ac:dyDescent="0.2">
      <c r="A172">
        <f t="shared" si="2"/>
        <v>4</v>
      </c>
      <c r="B172" t="s">
        <v>10</v>
      </c>
      <c r="C172">
        <v>1993</v>
      </c>
      <c r="D172" s="2">
        <v>1225.412</v>
      </c>
      <c r="E172" s="13" t="s">
        <v>31</v>
      </c>
      <c r="F172" s="2">
        <v>253.364</v>
      </c>
      <c r="G172" s="30">
        <v>301.90100000000001</v>
      </c>
      <c r="H172">
        <v>923.51099999999997</v>
      </c>
      <c r="I172" s="22">
        <v>8.4</v>
      </c>
      <c r="J172" s="22">
        <v>23.9</v>
      </c>
      <c r="K172" s="25">
        <v>13.6</v>
      </c>
      <c r="L172" s="30">
        <v>125.2</v>
      </c>
      <c r="M172" s="30">
        <v>3038</v>
      </c>
      <c r="N172" s="30">
        <v>92</v>
      </c>
      <c r="O172" s="30">
        <v>44</v>
      </c>
      <c r="P172" s="30">
        <v>59.7</v>
      </c>
      <c r="Q172">
        <v>56.631999999999998</v>
      </c>
      <c r="R172" s="30">
        <v>30.6026163414111</v>
      </c>
      <c r="S172" s="30">
        <v>16225.278017000001</v>
      </c>
      <c r="T172">
        <v>13.7</v>
      </c>
      <c r="U172" s="30">
        <v>1675</v>
      </c>
      <c r="V172" s="30">
        <v>10874</v>
      </c>
      <c r="W172" s="30">
        <v>75.8</v>
      </c>
      <c r="X172" s="30" t="s">
        <v>31</v>
      </c>
      <c r="Y172">
        <v>6940.1</v>
      </c>
      <c r="Z172" s="36">
        <v>23.2</v>
      </c>
    </row>
    <row r="173" spans="1:26" x14ac:dyDescent="0.2">
      <c r="A173">
        <f t="shared" si="2"/>
        <v>4</v>
      </c>
      <c r="B173" t="s">
        <v>10</v>
      </c>
      <c r="C173">
        <v>1994</v>
      </c>
      <c r="D173" s="2">
        <v>1217.1120000000001</v>
      </c>
      <c r="E173" s="13" t="s">
        <v>31</v>
      </c>
      <c r="F173" s="2">
        <v>255.905</v>
      </c>
      <c r="G173" s="30">
        <v>306.90199999999999</v>
      </c>
      <c r="H173">
        <v>910.29200000000003</v>
      </c>
      <c r="I173" s="22">
        <v>8.1999999999999993</v>
      </c>
      <c r="J173" s="22">
        <v>22.7</v>
      </c>
      <c r="K173" s="25">
        <v>14</v>
      </c>
      <c r="L173" s="30">
        <v>121.9</v>
      </c>
      <c r="M173" s="30">
        <v>2989</v>
      </c>
      <c r="N173" s="30">
        <v>94.9</v>
      </c>
      <c r="O173" s="30">
        <v>40.299999999999997</v>
      </c>
      <c r="P173" s="30">
        <v>70.8</v>
      </c>
      <c r="Q173">
        <v>56.448999999999998</v>
      </c>
      <c r="R173" s="30" t="s">
        <v>31</v>
      </c>
      <c r="S173" s="30">
        <v>17227.745201999998</v>
      </c>
      <c r="T173">
        <v>13.9</v>
      </c>
      <c r="U173" s="30">
        <v>1694</v>
      </c>
      <c r="V173" s="30">
        <v>7633</v>
      </c>
      <c r="W173" s="30">
        <v>76.599999999999994</v>
      </c>
      <c r="X173" s="30" t="s">
        <v>31</v>
      </c>
      <c r="Y173">
        <v>6653.3</v>
      </c>
      <c r="Z173">
        <v>19.8</v>
      </c>
    </row>
    <row r="174" spans="1:26" x14ac:dyDescent="0.2">
      <c r="A174">
        <f t="shared" si="2"/>
        <v>4</v>
      </c>
      <c r="B174" t="s">
        <v>10</v>
      </c>
      <c r="C174">
        <v>1995</v>
      </c>
      <c r="D174" s="2">
        <v>1344.759</v>
      </c>
      <c r="E174" s="13">
        <v>2.2000000000000002</v>
      </c>
      <c r="F174" s="2">
        <v>316.90100000000001</v>
      </c>
      <c r="G174" s="30">
        <v>386.88299999999998</v>
      </c>
      <c r="H174">
        <v>957.87699999999995</v>
      </c>
      <c r="I174" s="22">
        <v>8.3000000000000007</v>
      </c>
      <c r="J174" s="22">
        <v>24</v>
      </c>
      <c r="K174" s="25">
        <v>14.4</v>
      </c>
      <c r="L174" s="30">
        <v>127.9</v>
      </c>
      <c r="M174" s="30">
        <v>3031</v>
      </c>
      <c r="N174" s="30">
        <v>97.7</v>
      </c>
      <c r="O174" s="30">
        <v>40</v>
      </c>
      <c r="P174" s="30">
        <v>64.900000000000006</v>
      </c>
      <c r="Q174">
        <v>52.082000000000001</v>
      </c>
      <c r="R174" s="30">
        <v>37.5690607734807</v>
      </c>
      <c r="S174" s="30">
        <v>18206.165371000003</v>
      </c>
      <c r="T174">
        <v>14.1</v>
      </c>
      <c r="U174" s="30">
        <v>1695</v>
      </c>
      <c r="V174" s="30">
        <v>7345</v>
      </c>
      <c r="W174" s="30">
        <v>76.599999999999994</v>
      </c>
      <c r="X174" s="30" t="s">
        <v>31</v>
      </c>
      <c r="Y174">
        <v>6597.5</v>
      </c>
      <c r="Z174">
        <v>22</v>
      </c>
    </row>
    <row r="175" spans="1:26" x14ac:dyDescent="0.2">
      <c r="A175">
        <f t="shared" si="2"/>
        <v>4</v>
      </c>
      <c r="B175" t="s">
        <v>10</v>
      </c>
      <c r="C175">
        <v>1996</v>
      </c>
      <c r="D175" s="2">
        <v>1417.136</v>
      </c>
      <c r="E175" s="13">
        <v>2.2999999999999998</v>
      </c>
      <c r="F175" s="2">
        <v>335.12799999999999</v>
      </c>
      <c r="G175" s="30">
        <v>409.31200000000001</v>
      </c>
      <c r="H175">
        <v>1007.824</v>
      </c>
      <c r="I175" s="22">
        <v>8.1999999999999993</v>
      </c>
      <c r="J175" s="22">
        <v>22.4</v>
      </c>
      <c r="K175" s="25">
        <v>14.8</v>
      </c>
      <c r="L175" s="30">
        <v>124.2</v>
      </c>
      <c r="M175" s="30">
        <v>3017</v>
      </c>
      <c r="N175" s="30">
        <v>99.1</v>
      </c>
      <c r="O175" s="30">
        <v>38</v>
      </c>
      <c r="P175" s="30">
        <v>70.7</v>
      </c>
      <c r="Q175">
        <v>52.756</v>
      </c>
      <c r="R175" s="30">
        <v>34.545454545454497</v>
      </c>
      <c r="S175" s="30">
        <v>18634.670736</v>
      </c>
      <c r="T175">
        <v>14.3</v>
      </c>
      <c r="U175" s="30">
        <v>1694</v>
      </c>
      <c r="V175" s="30">
        <v>7539</v>
      </c>
      <c r="W175" s="30">
        <v>76.900000000000006</v>
      </c>
      <c r="X175" s="30" t="s">
        <v>31</v>
      </c>
      <c r="Y175">
        <v>6407.9</v>
      </c>
      <c r="Z175">
        <v>27.3</v>
      </c>
    </row>
    <row r="176" spans="1:26" x14ac:dyDescent="0.2">
      <c r="A176">
        <f t="shared" si="2"/>
        <v>4</v>
      </c>
      <c r="B176" t="s">
        <v>10</v>
      </c>
      <c r="C176">
        <v>1997</v>
      </c>
      <c r="D176" s="2">
        <v>1473.8610000000001</v>
      </c>
      <c r="E176" s="13">
        <v>2.2999999999999998</v>
      </c>
      <c r="F176" s="2">
        <v>342.423</v>
      </c>
      <c r="G176" s="30">
        <v>421.64499999999998</v>
      </c>
      <c r="H176">
        <v>1052.2159999999999</v>
      </c>
      <c r="I176" s="22">
        <v>8.6</v>
      </c>
      <c r="J176" s="22">
        <v>24.1</v>
      </c>
      <c r="K176" s="25">
        <v>15.2</v>
      </c>
      <c r="L176" s="30">
        <v>130</v>
      </c>
      <c r="M176" s="30">
        <v>3150</v>
      </c>
      <c r="N176" s="30">
        <v>101.6</v>
      </c>
      <c r="O176" s="30">
        <v>38.4</v>
      </c>
      <c r="P176" s="30">
        <v>74</v>
      </c>
      <c r="Q176">
        <v>51.512</v>
      </c>
      <c r="R176" s="30">
        <v>29.7752808988764</v>
      </c>
      <c r="S176" s="30">
        <v>20313.439809</v>
      </c>
      <c r="T176">
        <v>14.5</v>
      </c>
      <c r="U176" s="30">
        <v>1684</v>
      </c>
      <c r="V176" s="30">
        <v>8147</v>
      </c>
      <c r="W176" s="30">
        <v>77.099999999999994</v>
      </c>
      <c r="X176" s="30" t="s">
        <v>31</v>
      </c>
      <c r="Y176">
        <v>6352.3</v>
      </c>
      <c r="Z176">
        <v>30.5</v>
      </c>
    </row>
    <row r="177" spans="1:26" x14ac:dyDescent="0.2">
      <c r="A177">
        <f t="shared" si="2"/>
        <v>4</v>
      </c>
      <c r="B177" t="s">
        <v>10</v>
      </c>
      <c r="C177">
        <v>1998</v>
      </c>
      <c r="D177" s="2">
        <v>1523.296</v>
      </c>
      <c r="E177" s="13">
        <v>2.2999999999999998</v>
      </c>
      <c r="F177" s="2">
        <v>343.68900000000002</v>
      </c>
      <c r="G177" s="30">
        <v>426.16399999999999</v>
      </c>
      <c r="H177">
        <v>1097.1320000000001</v>
      </c>
      <c r="I177" s="22">
        <v>8.6</v>
      </c>
      <c r="J177" s="22">
        <v>25.1</v>
      </c>
      <c r="K177" s="25">
        <v>15.6</v>
      </c>
      <c r="L177" s="30">
        <v>133.69999999999999</v>
      </c>
      <c r="M177" s="30">
        <v>3177</v>
      </c>
      <c r="N177" s="30">
        <v>102.9</v>
      </c>
      <c r="O177" s="30">
        <v>36.700000000000003</v>
      </c>
      <c r="P177" s="30">
        <v>64.2</v>
      </c>
      <c r="Q177">
        <v>48.664999999999999</v>
      </c>
      <c r="R177" s="30">
        <v>27.5</v>
      </c>
      <c r="S177" s="30">
        <v>22053.197956</v>
      </c>
      <c r="T177">
        <v>14.6</v>
      </c>
      <c r="U177" s="30">
        <v>1674</v>
      </c>
      <c r="V177" s="30">
        <v>8340</v>
      </c>
      <c r="W177" s="30">
        <v>77.3</v>
      </c>
      <c r="X177" s="30" t="s">
        <v>31</v>
      </c>
      <c r="Y177">
        <v>6199</v>
      </c>
      <c r="Z177">
        <v>30.7</v>
      </c>
    </row>
    <row r="178" spans="1:26" x14ac:dyDescent="0.2">
      <c r="A178">
        <f t="shared" si="2"/>
        <v>4</v>
      </c>
      <c r="B178" t="s">
        <v>10</v>
      </c>
      <c r="C178">
        <v>1999</v>
      </c>
      <c r="D178" s="2">
        <v>1609.61</v>
      </c>
      <c r="E178" s="13">
        <v>2.4</v>
      </c>
      <c r="F178" s="2">
        <v>376.40899999999999</v>
      </c>
      <c r="G178" s="30">
        <v>463.46</v>
      </c>
      <c r="H178">
        <v>1146.1500000000001</v>
      </c>
      <c r="I178" s="22">
        <v>8.6</v>
      </c>
      <c r="J178" s="22">
        <v>23.2</v>
      </c>
      <c r="K178" s="25">
        <v>16</v>
      </c>
      <c r="L178" s="30">
        <v>128.1</v>
      </c>
      <c r="M178" s="30">
        <v>3173</v>
      </c>
      <c r="N178" s="30">
        <v>101.1</v>
      </c>
      <c r="O178" s="30">
        <v>36.700000000000003</v>
      </c>
      <c r="P178" s="30">
        <v>73.400000000000006</v>
      </c>
      <c r="Q178">
        <v>47.777999999999999</v>
      </c>
      <c r="R178" s="30">
        <v>29.6</v>
      </c>
      <c r="S178" s="30">
        <v>23157.553972999998</v>
      </c>
      <c r="T178">
        <v>14.7</v>
      </c>
      <c r="U178" s="30">
        <v>1677</v>
      </c>
      <c r="V178" s="30">
        <v>7937</v>
      </c>
      <c r="W178" s="30">
        <v>77.5</v>
      </c>
      <c r="X178" s="30" t="s">
        <v>31</v>
      </c>
      <c r="Y178">
        <v>6136</v>
      </c>
      <c r="Z178">
        <v>32.5</v>
      </c>
    </row>
    <row r="179" spans="1:26" x14ac:dyDescent="0.2">
      <c r="A179">
        <f t="shared" si="2"/>
        <v>4</v>
      </c>
      <c r="B179" t="s">
        <v>10</v>
      </c>
      <c r="C179">
        <v>2000</v>
      </c>
      <c r="D179" s="2">
        <v>1807.3230000000001</v>
      </c>
      <c r="E179" s="13">
        <v>2.5</v>
      </c>
      <c r="F179" s="2">
        <v>418.745</v>
      </c>
      <c r="G179" s="30">
        <v>498.642</v>
      </c>
      <c r="H179">
        <v>1308.681</v>
      </c>
      <c r="I179" s="22">
        <v>8.6</v>
      </c>
      <c r="J179" s="22">
        <v>23.4</v>
      </c>
      <c r="K179" s="25">
        <v>16.399999999999999</v>
      </c>
      <c r="L179" s="30">
        <v>122.9</v>
      </c>
      <c r="M179" s="30">
        <v>3151</v>
      </c>
      <c r="N179" s="30">
        <v>101.2</v>
      </c>
      <c r="O179" s="30">
        <v>38.5</v>
      </c>
      <c r="P179" s="30">
        <v>71.099999999999994</v>
      </c>
      <c r="Q179">
        <v>45.414999999999999</v>
      </c>
      <c r="R179" s="30">
        <v>29.045643153526999</v>
      </c>
      <c r="S179" s="30">
        <v>24987.472293999999</v>
      </c>
      <c r="T179">
        <v>14.8</v>
      </c>
      <c r="U179" s="30">
        <v>1663</v>
      </c>
      <c r="V179" s="30">
        <v>9110</v>
      </c>
      <c r="W179" s="30">
        <v>77.7</v>
      </c>
      <c r="X179" s="30">
        <v>280</v>
      </c>
      <c r="Y179">
        <v>6029</v>
      </c>
      <c r="Z179">
        <v>31.4</v>
      </c>
    </row>
    <row r="180" spans="1:26" x14ac:dyDescent="0.2">
      <c r="A180">
        <f t="shared" si="2"/>
        <v>4</v>
      </c>
      <c r="B180" t="s">
        <v>10</v>
      </c>
      <c r="C180">
        <v>2001</v>
      </c>
      <c r="D180" s="2">
        <v>1908.357</v>
      </c>
      <c r="E180" s="13">
        <v>2.5</v>
      </c>
      <c r="F180" s="2">
        <v>431.37700000000001</v>
      </c>
      <c r="G180" s="30">
        <v>514.58000000000004</v>
      </c>
      <c r="H180">
        <v>1393.777</v>
      </c>
      <c r="I180" s="22">
        <v>9</v>
      </c>
      <c r="J180" s="22">
        <v>23.8</v>
      </c>
      <c r="K180" s="25">
        <v>16.7</v>
      </c>
      <c r="L180" s="30">
        <v>126.5</v>
      </c>
      <c r="M180" s="30">
        <v>3171</v>
      </c>
      <c r="N180" s="30">
        <v>102.3</v>
      </c>
      <c r="O180" s="30">
        <v>35</v>
      </c>
      <c r="P180" s="30">
        <v>70.3</v>
      </c>
      <c r="Q180">
        <v>45.927</v>
      </c>
      <c r="R180" s="30">
        <v>26.184997699033602</v>
      </c>
      <c r="S180" s="30">
        <v>25899.266052999999</v>
      </c>
      <c r="T180">
        <v>15</v>
      </c>
      <c r="U180" s="30">
        <v>1644</v>
      </c>
      <c r="V180" s="30">
        <v>11037</v>
      </c>
      <c r="W180" s="30">
        <v>78.2</v>
      </c>
      <c r="X180" s="30">
        <v>264</v>
      </c>
      <c r="Y180">
        <v>5717.2</v>
      </c>
      <c r="Z180">
        <v>35.799999999999997</v>
      </c>
    </row>
    <row r="181" spans="1:26" x14ac:dyDescent="0.2">
      <c r="A181">
        <f t="shared" si="2"/>
        <v>4</v>
      </c>
      <c r="B181" t="s">
        <v>10</v>
      </c>
      <c r="C181">
        <v>2002</v>
      </c>
      <c r="D181" s="2">
        <v>2122.7069999999999</v>
      </c>
      <c r="E181" s="13">
        <v>2.5</v>
      </c>
      <c r="F181" s="2">
        <v>466.14699999999999</v>
      </c>
      <c r="G181" s="30">
        <v>557.20899999999995</v>
      </c>
      <c r="H181">
        <v>1565.4970000000001</v>
      </c>
      <c r="I181" s="22">
        <v>9.1999999999999993</v>
      </c>
      <c r="J181" s="22">
        <v>23.4</v>
      </c>
      <c r="K181" s="25">
        <v>17.100000000000001</v>
      </c>
      <c r="L181" s="30">
        <v>127.5</v>
      </c>
      <c r="M181" s="30">
        <v>3152</v>
      </c>
      <c r="N181" s="30">
        <v>102.1</v>
      </c>
      <c r="O181" s="30">
        <v>34.799999999999997</v>
      </c>
      <c r="P181" s="30">
        <v>72.2</v>
      </c>
      <c r="Q181">
        <v>45.155999999999999</v>
      </c>
      <c r="R181" s="30">
        <v>24.389160373167499</v>
      </c>
      <c r="S181" s="30">
        <v>26482.415928000002</v>
      </c>
      <c r="T181">
        <v>15.1</v>
      </c>
      <c r="U181" s="30">
        <v>1636</v>
      </c>
      <c r="V181" s="30">
        <v>9972</v>
      </c>
      <c r="W181" s="30">
        <v>78.3</v>
      </c>
      <c r="X181" s="30">
        <v>260</v>
      </c>
      <c r="Y181">
        <v>5563.8</v>
      </c>
      <c r="Z181">
        <v>42.4</v>
      </c>
    </row>
    <row r="182" spans="1:26" x14ac:dyDescent="0.2">
      <c r="A182">
        <f t="shared" si="2"/>
        <v>4</v>
      </c>
      <c r="B182" t="s">
        <v>10</v>
      </c>
      <c r="C182">
        <v>2003</v>
      </c>
      <c r="D182" s="2">
        <v>2197.509</v>
      </c>
      <c r="E182" s="13">
        <v>2.6</v>
      </c>
      <c r="F182" s="2">
        <v>471.29700000000003</v>
      </c>
      <c r="G182" s="30">
        <v>566.71100000000001</v>
      </c>
      <c r="H182">
        <v>1630.798</v>
      </c>
      <c r="I182" s="22">
        <v>9.3000000000000007</v>
      </c>
      <c r="J182" s="22">
        <v>22.2</v>
      </c>
      <c r="K182" s="25">
        <v>17.5</v>
      </c>
      <c r="L182" s="30">
        <v>126</v>
      </c>
      <c r="M182" s="30">
        <v>3154</v>
      </c>
      <c r="N182" s="30">
        <v>104.3</v>
      </c>
      <c r="O182" s="30">
        <v>34.299999999999997</v>
      </c>
      <c r="P182" s="30">
        <v>72.599999999999994</v>
      </c>
      <c r="Q182">
        <v>46.575000000000003</v>
      </c>
      <c r="R182" s="30">
        <v>24.707996406109601</v>
      </c>
      <c r="S182" s="30">
        <v>26822.336387000003</v>
      </c>
      <c r="T182">
        <v>15.3</v>
      </c>
      <c r="U182" s="30">
        <v>1628</v>
      </c>
      <c r="V182" s="30">
        <v>9432</v>
      </c>
      <c r="W182" s="30">
        <v>78.5</v>
      </c>
      <c r="X182" s="30">
        <v>249</v>
      </c>
      <c r="Y182">
        <v>5508.2</v>
      </c>
      <c r="Z182">
        <v>44</v>
      </c>
    </row>
    <row r="183" spans="1:26" x14ac:dyDescent="0.2">
      <c r="A183">
        <f t="shared" si="2"/>
        <v>4</v>
      </c>
      <c r="B183" t="s">
        <v>10</v>
      </c>
      <c r="C183">
        <v>2004</v>
      </c>
      <c r="D183" s="2">
        <v>2394.239</v>
      </c>
      <c r="E183" s="13">
        <v>2.6</v>
      </c>
      <c r="F183" s="2">
        <v>502.43700000000001</v>
      </c>
      <c r="G183" s="30">
        <v>604.78399999999999</v>
      </c>
      <c r="H183">
        <v>1789.4549999999999</v>
      </c>
      <c r="I183" s="22">
        <v>9.9</v>
      </c>
      <c r="J183" s="22">
        <v>23</v>
      </c>
      <c r="K183" s="25">
        <v>17.8</v>
      </c>
      <c r="L183" s="30">
        <v>126.1</v>
      </c>
      <c r="M183" s="30">
        <v>3188</v>
      </c>
      <c r="N183" s="30">
        <v>105.3</v>
      </c>
      <c r="O183" s="30">
        <v>34.799999999999997</v>
      </c>
      <c r="P183" s="30">
        <v>75.3</v>
      </c>
      <c r="Q183">
        <v>43.843000000000004</v>
      </c>
      <c r="R183" s="30">
        <v>23.418881759853299</v>
      </c>
      <c r="S183" s="30">
        <v>28779.055689999997</v>
      </c>
      <c r="T183">
        <v>15.6</v>
      </c>
      <c r="U183" s="30">
        <v>1629</v>
      </c>
      <c r="V183" s="30">
        <v>11511</v>
      </c>
      <c r="W183" s="30">
        <v>79</v>
      </c>
      <c r="X183" s="30">
        <v>253</v>
      </c>
      <c r="Y183">
        <v>5730.5</v>
      </c>
      <c r="Z183">
        <v>47</v>
      </c>
    </row>
    <row r="184" spans="1:26" x14ac:dyDescent="0.2">
      <c r="A184">
        <f t="shared" si="2"/>
        <v>4</v>
      </c>
      <c r="B184" t="s">
        <v>10</v>
      </c>
      <c r="C184">
        <v>2005</v>
      </c>
      <c r="D184" s="2">
        <v>2480.768</v>
      </c>
      <c r="E184" s="13">
        <v>2.6</v>
      </c>
      <c r="F184" s="2">
        <v>512.66999999999996</v>
      </c>
      <c r="G184" s="30">
        <v>616.64099999999996</v>
      </c>
      <c r="H184">
        <v>1864.127</v>
      </c>
      <c r="I184" s="22">
        <v>10</v>
      </c>
      <c r="J184" s="22">
        <v>21.8</v>
      </c>
      <c r="K184" s="25">
        <v>18.2</v>
      </c>
      <c r="L184" s="30">
        <v>127.5</v>
      </c>
      <c r="M184" s="30">
        <v>3201</v>
      </c>
      <c r="N184" s="30">
        <v>106</v>
      </c>
      <c r="O184" s="30">
        <v>34</v>
      </c>
      <c r="P184" s="30">
        <v>78.7</v>
      </c>
      <c r="Q184">
        <v>38.194000000000003</v>
      </c>
      <c r="R184" s="30">
        <v>24.879227053140099</v>
      </c>
      <c r="S184" s="30">
        <v>29570.994890999998</v>
      </c>
      <c r="T184">
        <v>15.8</v>
      </c>
      <c r="U184" s="30">
        <v>1620</v>
      </c>
      <c r="V184" s="30">
        <v>12744</v>
      </c>
      <c r="W184" s="30">
        <v>79.099999999999994</v>
      </c>
      <c r="X184" s="30">
        <v>245</v>
      </c>
      <c r="Y184">
        <v>5516.6</v>
      </c>
      <c r="Z184">
        <v>51.4</v>
      </c>
    </row>
    <row r="185" spans="1:26" x14ac:dyDescent="0.2">
      <c r="A185">
        <f t="shared" si="2"/>
        <v>4</v>
      </c>
      <c r="B185" t="s">
        <v>10</v>
      </c>
      <c r="C185">
        <v>2006</v>
      </c>
      <c r="D185" s="2">
        <v>2654.806</v>
      </c>
      <c r="E185" s="13">
        <v>2.7</v>
      </c>
      <c r="F185" s="2">
        <v>523.55899999999997</v>
      </c>
      <c r="G185" s="30">
        <v>630.90499999999997</v>
      </c>
      <c r="H185">
        <v>2023.9</v>
      </c>
      <c r="I185" s="22">
        <v>10.1</v>
      </c>
      <c r="J185" s="22">
        <v>21.4</v>
      </c>
      <c r="K185" s="25">
        <v>18.5</v>
      </c>
      <c r="L185" s="30">
        <v>129.1</v>
      </c>
      <c r="M185" s="30">
        <v>3237</v>
      </c>
      <c r="N185" s="30">
        <v>108.1</v>
      </c>
      <c r="O185" s="30">
        <v>33.4</v>
      </c>
      <c r="P185" s="30">
        <v>74.599999999999994</v>
      </c>
      <c r="Q185">
        <v>41.106000000000002</v>
      </c>
      <c r="R185" s="30">
        <v>24.820880245649999</v>
      </c>
      <c r="S185" s="30">
        <v>31758.539043000001</v>
      </c>
      <c r="T185">
        <v>16</v>
      </c>
      <c r="U185" s="30">
        <v>1616</v>
      </c>
      <c r="V185" s="30">
        <v>13868</v>
      </c>
      <c r="W185" s="30">
        <v>79.5</v>
      </c>
      <c r="X185" s="30">
        <v>236</v>
      </c>
      <c r="Y185">
        <v>5296</v>
      </c>
      <c r="Z185">
        <v>57.5</v>
      </c>
    </row>
    <row r="186" spans="1:26" x14ac:dyDescent="0.2">
      <c r="A186">
        <f t="shared" si="2"/>
        <v>4</v>
      </c>
      <c r="B186" t="s">
        <v>10</v>
      </c>
      <c r="C186">
        <v>2007</v>
      </c>
      <c r="D186" s="2">
        <v>2902.5390000000002</v>
      </c>
      <c r="E186" s="13">
        <v>2.7</v>
      </c>
      <c r="F186" s="2">
        <v>575.28399999999999</v>
      </c>
      <c r="G186" s="30">
        <v>689.96600000000001</v>
      </c>
      <c r="H186">
        <v>2212.5729999999999</v>
      </c>
      <c r="I186" s="22">
        <v>10.5</v>
      </c>
      <c r="J186" s="22">
        <v>20.6</v>
      </c>
      <c r="K186" s="25">
        <v>18.899999999999999</v>
      </c>
      <c r="L186" s="30">
        <v>131.69999999999999</v>
      </c>
      <c r="M186" s="30">
        <v>3281</v>
      </c>
      <c r="N186" s="30">
        <v>110.5</v>
      </c>
      <c r="O186" s="30">
        <v>34.5</v>
      </c>
      <c r="P186" s="30">
        <v>79.099999999999994</v>
      </c>
      <c r="Q186">
        <v>38.78</v>
      </c>
      <c r="R186" s="30">
        <v>22.970734400883501</v>
      </c>
      <c r="S186" s="30">
        <v>34896.628678000001</v>
      </c>
      <c r="T186">
        <v>16.399999999999999</v>
      </c>
      <c r="U186" s="30">
        <v>1614</v>
      </c>
      <c r="V186" s="30">
        <v>17504</v>
      </c>
      <c r="W186" s="30">
        <v>79.599999999999994</v>
      </c>
      <c r="X186" s="30">
        <v>235</v>
      </c>
      <c r="Y186">
        <v>5354.7</v>
      </c>
      <c r="Z186">
        <v>63</v>
      </c>
    </row>
    <row r="187" spans="1:26" x14ac:dyDescent="0.2">
      <c r="A187">
        <f t="shared" si="2"/>
        <v>4</v>
      </c>
      <c r="B187" t="s">
        <v>10</v>
      </c>
      <c r="C187">
        <v>2008</v>
      </c>
      <c r="D187" s="2">
        <v>3134.105</v>
      </c>
      <c r="E187" s="13">
        <v>2.7</v>
      </c>
      <c r="F187" s="2">
        <v>613.04600000000005</v>
      </c>
      <c r="G187" s="30">
        <v>784.70500000000004</v>
      </c>
      <c r="H187">
        <v>2349.4</v>
      </c>
      <c r="I187" s="22">
        <v>10.3</v>
      </c>
      <c r="J187" s="22">
        <v>20.399999999999999</v>
      </c>
      <c r="K187" s="25">
        <v>19.3</v>
      </c>
      <c r="L187" s="30">
        <v>131.69999999999999</v>
      </c>
      <c r="M187" s="30">
        <v>3236</v>
      </c>
      <c r="N187" s="30">
        <v>111.8</v>
      </c>
      <c r="O187" s="30">
        <v>29.9</v>
      </c>
      <c r="P187" s="30">
        <v>78</v>
      </c>
      <c r="Q187">
        <v>35.473999999999997</v>
      </c>
      <c r="R187" s="30">
        <v>18.1657848324515</v>
      </c>
      <c r="S187" s="30">
        <v>36949.596941999996</v>
      </c>
      <c r="T187">
        <v>16.5</v>
      </c>
      <c r="U187" s="30">
        <v>1608</v>
      </c>
      <c r="V187" s="30">
        <v>19906</v>
      </c>
      <c r="W187" s="30">
        <v>79.900000000000006</v>
      </c>
      <c r="X187" s="30">
        <v>226</v>
      </c>
      <c r="Y187">
        <v>5189.8999999999996</v>
      </c>
      <c r="Z187">
        <v>69.3</v>
      </c>
    </row>
    <row r="188" spans="1:26" x14ac:dyDescent="0.2">
      <c r="A188">
        <f t="shared" si="2"/>
        <v>4</v>
      </c>
      <c r="B188" t="s">
        <v>10</v>
      </c>
      <c r="C188">
        <v>2009</v>
      </c>
      <c r="D188" s="2">
        <v>3172.93</v>
      </c>
      <c r="E188" s="13">
        <v>2.8</v>
      </c>
      <c r="F188" s="2">
        <v>615.74099999999999</v>
      </c>
      <c r="G188" s="30">
        <v>793.07</v>
      </c>
      <c r="H188">
        <v>2379.86</v>
      </c>
      <c r="I188" s="22">
        <v>10</v>
      </c>
      <c r="J188" s="22">
        <v>18.600000000000001</v>
      </c>
      <c r="K188" s="25">
        <v>19.600000000000001</v>
      </c>
      <c r="L188" s="30">
        <v>131.1</v>
      </c>
      <c r="M188" s="30">
        <v>3233</v>
      </c>
      <c r="N188" s="30">
        <v>109.9</v>
      </c>
      <c r="O188" s="30">
        <v>33.799999999999997</v>
      </c>
      <c r="P188" s="30">
        <v>84.7</v>
      </c>
      <c r="Q188">
        <v>32.176000000000002</v>
      </c>
      <c r="R188" s="30">
        <v>16.628701594532998</v>
      </c>
      <c r="S188" s="30">
        <v>34835.681623999997</v>
      </c>
      <c r="T188">
        <v>16.7</v>
      </c>
      <c r="U188" s="30">
        <v>1585</v>
      </c>
      <c r="V188" s="30">
        <v>18087</v>
      </c>
      <c r="W188" s="30">
        <v>80.099999999999994</v>
      </c>
      <c r="X188" s="30">
        <v>222</v>
      </c>
      <c r="Y188">
        <v>5072.2</v>
      </c>
      <c r="Z188">
        <v>76.599999999999994</v>
      </c>
    </row>
    <row r="189" spans="1:26" x14ac:dyDescent="0.2">
      <c r="A189">
        <f t="shared" si="2"/>
        <v>4</v>
      </c>
      <c r="B189" t="s">
        <v>10</v>
      </c>
      <c r="C189">
        <v>2010</v>
      </c>
      <c r="D189" s="2">
        <v>3308.2150000000001</v>
      </c>
      <c r="E189" s="13">
        <v>3</v>
      </c>
      <c r="F189" s="2">
        <v>660.476</v>
      </c>
      <c r="G189" s="30">
        <v>801.30899999999997</v>
      </c>
      <c r="H189">
        <v>2506.9059999999999</v>
      </c>
      <c r="I189" s="22">
        <v>9.6999999999999993</v>
      </c>
      <c r="J189" s="22">
        <v>19</v>
      </c>
      <c r="K189" s="25">
        <v>20</v>
      </c>
      <c r="L189" s="30">
        <v>134.4</v>
      </c>
      <c r="M189" s="30">
        <v>3280</v>
      </c>
      <c r="N189" s="30">
        <v>112.4</v>
      </c>
      <c r="O189" s="30">
        <v>30.8</v>
      </c>
      <c r="P189" s="30">
        <v>80.2</v>
      </c>
      <c r="Q189">
        <v>33.713000000000001</v>
      </c>
      <c r="R189" s="30">
        <v>23.603603603603599</v>
      </c>
      <c r="S189" s="30">
        <v>35673.953680000006</v>
      </c>
      <c r="T189">
        <v>17</v>
      </c>
      <c r="U189" s="30">
        <v>1592</v>
      </c>
      <c r="V189" s="30">
        <v>18212</v>
      </c>
      <c r="W189" s="30">
        <v>80.2</v>
      </c>
      <c r="X189" s="30">
        <v>215</v>
      </c>
      <c r="Y189">
        <v>4899.3</v>
      </c>
      <c r="Z189">
        <v>85.7</v>
      </c>
    </row>
    <row r="190" spans="1:26" x14ac:dyDescent="0.2">
      <c r="A190">
        <f t="shared" si="2"/>
        <v>4</v>
      </c>
      <c r="B190" t="s">
        <v>10</v>
      </c>
      <c r="C190">
        <v>2011</v>
      </c>
      <c r="D190" s="2">
        <v>3474.837</v>
      </c>
      <c r="E190" s="13">
        <v>3</v>
      </c>
      <c r="F190" s="2">
        <v>671.94500000000005</v>
      </c>
      <c r="G190" s="30">
        <v>824.31100000000004</v>
      </c>
      <c r="H190">
        <v>2650.5259999999998</v>
      </c>
      <c r="I190" s="22">
        <v>9.8000000000000007</v>
      </c>
      <c r="J190" s="22">
        <v>17.8</v>
      </c>
      <c r="K190" s="25">
        <v>20.3</v>
      </c>
      <c r="L190" s="30">
        <v>138</v>
      </c>
      <c r="M190" s="30">
        <v>3305</v>
      </c>
      <c r="N190" s="30">
        <v>113.9</v>
      </c>
      <c r="O190" s="30">
        <v>31.3</v>
      </c>
      <c r="P190" s="30">
        <v>88</v>
      </c>
      <c r="Q190">
        <v>30.597999999999999</v>
      </c>
      <c r="R190" s="30">
        <v>22.643343051506299</v>
      </c>
      <c r="S190" s="30">
        <v>37441.810328</v>
      </c>
      <c r="T190">
        <v>17.5</v>
      </c>
      <c r="U190" s="30">
        <v>1587</v>
      </c>
      <c r="V190" s="30">
        <v>20416</v>
      </c>
      <c r="W190" s="30">
        <v>80.599999999999994</v>
      </c>
      <c r="X190" s="30">
        <v>206</v>
      </c>
      <c r="Y190">
        <v>4686.2</v>
      </c>
      <c r="Z190">
        <v>89.4</v>
      </c>
    </row>
    <row r="191" spans="1:26" x14ac:dyDescent="0.2">
      <c r="A191">
        <f t="shared" si="2"/>
        <v>4</v>
      </c>
      <c r="B191" t="s">
        <v>10</v>
      </c>
      <c r="C191">
        <v>2012</v>
      </c>
      <c r="D191" s="2">
        <v>3651.1709999999998</v>
      </c>
      <c r="E191" s="13">
        <v>3.1</v>
      </c>
      <c r="F191" s="2">
        <v>682.59900000000005</v>
      </c>
      <c r="G191" s="30">
        <v>847.48800000000006</v>
      </c>
      <c r="H191">
        <v>2803.683</v>
      </c>
      <c r="I191" s="22">
        <v>9.3000000000000007</v>
      </c>
      <c r="J191" s="22">
        <v>17</v>
      </c>
      <c r="K191" s="25">
        <v>20.7</v>
      </c>
      <c r="L191" s="30">
        <v>137.5</v>
      </c>
      <c r="M191" s="30">
        <v>3323</v>
      </c>
      <c r="N191" s="30">
        <v>116.4</v>
      </c>
      <c r="O191" s="30">
        <v>31.7</v>
      </c>
      <c r="P191" s="30">
        <v>82.4</v>
      </c>
      <c r="Q191">
        <v>28.814</v>
      </c>
      <c r="R191" s="30">
        <v>21.6772927905836</v>
      </c>
      <c r="S191" s="30">
        <v>37221.683802</v>
      </c>
      <c r="T191">
        <v>18.100000000000001</v>
      </c>
      <c r="U191" s="30">
        <v>1575</v>
      </c>
      <c r="V191" s="30">
        <v>23334</v>
      </c>
      <c r="W191" s="30">
        <v>80.7</v>
      </c>
      <c r="X191" s="30">
        <v>199</v>
      </c>
      <c r="Y191">
        <v>4574.7</v>
      </c>
      <c r="Z191">
        <v>99.7</v>
      </c>
    </row>
    <row r="192" spans="1:26" x14ac:dyDescent="0.2">
      <c r="A192">
        <f t="shared" si="2"/>
        <v>4</v>
      </c>
      <c r="B192" t="s">
        <v>10</v>
      </c>
      <c r="C192">
        <v>2013</v>
      </c>
      <c r="D192" s="2">
        <v>3794.5250000000001</v>
      </c>
      <c r="E192" s="13">
        <v>3.2</v>
      </c>
      <c r="F192" s="2">
        <v>718.33</v>
      </c>
      <c r="G192" s="30">
        <v>885.79499999999996</v>
      </c>
      <c r="H192">
        <v>2908.73</v>
      </c>
      <c r="I192" s="22">
        <v>9.1</v>
      </c>
      <c r="J192" s="22">
        <v>15.8</v>
      </c>
      <c r="K192" s="25">
        <v>21.1</v>
      </c>
      <c r="L192" s="30">
        <v>140.30000000000001</v>
      </c>
      <c r="M192" s="30">
        <v>3368</v>
      </c>
      <c r="N192" s="30">
        <v>117.7</v>
      </c>
      <c r="O192" s="30">
        <v>31.7</v>
      </c>
      <c r="P192" s="30">
        <v>88.8</v>
      </c>
      <c r="Q192">
        <v>27.988</v>
      </c>
      <c r="R192" s="30">
        <v>21.193891656083299</v>
      </c>
      <c r="S192" s="30">
        <v>37698.393423000001</v>
      </c>
      <c r="T192">
        <v>18.7</v>
      </c>
      <c r="U192" s="30">
        <v>1565</v>
      </c>
      <c r="V192" s="30">
        <v>23873</v>
      </c>
      <c r="W192" s="30">
        <v>81.099999999999994</v>
      </c>
      <c r="X192" s="30">
        <v>193</v>
      </c>
      <c r="Y192">
        <v>4324.7</v>
      </c>
      <c r="Z192">
        <v>103.2</v>
      </c>
    </row>
    <row r="193" spans="1:26" x14ac:dyDescent="0.2">
      <c r="A193">
        <f t="shared" si="2"/>
        <v>4</v>
      </c>
      <c r="B193" t="s">
        <v>10</v>
      </c>
      <c r="C193">
        <v>2014</v>
      </c>
      <c r="D193" s="2">
        <v>3812.8359999999998</v>
      </c>
      <c r="E193" s="13">
        <v>3.2</v>
      </c>
      <c r="F193" s="2">
        <v>721.52200000000005</v>
      </c>
      <c r="G193" s="30">
        <v>893.51</v>
      </c>
      <c r="H193">
        <v>2919.326</v>
      </c>
      <c r="I193" s="22">
        <v>8.8000000000000007</v>
      </c>
      <c r="J193" s="22">
        <v>15.4</v>
      </c>
      <c r="K193" s="25">
        <v>21.4</v>
      </c>
      <c r="L193" s="30" t="s">
        <v>31</v>
      </c>
      <c r="M193" s="30" t="s">
        <v>31</v>
      </c>
      <c r="N193" s="30" t="s">
        <v>31</v>
      </c>
      <c r="O193" s="30" t="s">
        <v>31</v>
      </c>
      <c r="P193" s="30" t="s">
        <v>31</v>
      </c>
      <c r="Q193">
        <v>26.443000000000001</v>
      </c>
      <c r="R193" s="30">
        <v>23.076923257276</v>
      </c>
      <c r="S193" s="30">
        <v>37937.028731999999</v>
      </c>
      <c r="T193">
        <v>19.3</v>
      </c>
      <c r="U193" s="30">
        <v>1562</v>
      </c>
      <c r="V193" s="30">
        <v>23647</v>
      </c>
      <c r="W193" s="30">
        <v>81.3</v>
      </c>
      <c r="X193" s="30">
        <v>184</v>
      </c>
      <c r="Y193">
        <v>4192.3999999999996</v>
      </c>
      <c r="Z193">
        <v>112.6</v>
      </c>
    </row>
    <row r="194" spans="1:26" x14ac:dyDescent="0.2">
      <c r="A194">
        <f t="shared" si="2"/>
        <v>4</v>
      </c>
      <c r="B194" t="s">
        <v>10</v>
      </c>
      <c r="C194">
        <v>2015</v>
      </c>
      <c r="D194" s="2">
        <v>3990.6419999999998</v>
      </c>
      <c r="E194" s="13" t="s">
        <v>31</v>
      </c>
      <c r="F194" s="2">
        <v>789.27800000000002</v>
      </c>
      <c r="G194" s="30">
        <v>953.774</v>
      </c>
      <c r="H194">
        <v>3036.8679999999999</v>
      </c>
      <c r="I194" s="22">
        <v>8.5</v>
      </c>
      <c r="J194" s="22">
        <v>17.399999999999999</v>
      </c>
      <c r="K194" s="25">
        <v>21.8</v>
      </c>
      <c r="L194" s="30" t="s">
        <v>31</v>
      </c>
      <c r="M194" s="30" t="s">
        <v>31</v>
      </c>
      <c r="N194" s="30" t="s">
        <v>31</v>
      </c>
      <c r="O194" s="30" t="s">
        <v>31</v>
      </c>
      <c r="P194" s="30" t="s">
        <v>31</v>
      </c>
      <c r="Q194">
        <v>24.334</v>
      </c>
      <c r="R194" s="30">
        <v>25.0805154547946</v>
      </c>
      <c r="S194" s="30">
        <v>38510.969532000003</v>
      </c>
      <c r="T194">
        <v>19.899999999999999</v>
      </c>
      <c r="U194" s="30">
        <v>1563</v>
      </c>
      <c r="V194" s="30">
        <v>21414</v>
      </c>
      <c r="W194" s="30">
        <v>81.599999999999994</v>
      </c>
      <c r="X194" s="30" t="s">
        <v>31</v>
      </c>
      <c r="Y194">
        <v>2793.5</v>
      </c>
      <c r="Z194">
        <v>115.2</v>
      </c>
    </row>
    <row r="195" spans="1:26" x14ac:dyDescent="0.2">
      <c r="A195">
        <f t="shared" si="2"/>
        <v>4</v>
      </c>
      <c r="B195" t="s">
        <v>10</v>
      </c>
      <c r="C195">
        <v>2016</v>
      </c>
      <c r="D195" s="2">
        <v>4023.4430000000002</v>
      </c>
      <c r="E195" s="13" t="s">
        <v>31</v>
      </c>
      <c r="F195" s="2">
        <v>824.81200000000001</v>
      </c>
      <c r="G195" s="30">
        <v>1006.154</v>
      </c>
      <c r="H195">
        <v>3017.2890000000002</v>
      </c>
      <c r="I195" s="22">
        <v>8.4</v>
      </c>
      <c r="J195" s="22">
        <v>15</v>
      </c>
      <c r="K195" s="25">
        <v>22.2</v>
      </c>
      <c r="L195" s="30" t="s">
        <v>31</v>
      </c>
      <c r="M195" s="30" t="s">
        <v>31</v>
      </c>
      <c r="N195" s="30" t="s">
        <v>31</v>
      </c>
      <c r="O195" s="30" t="s">
        <v>31</v>
      </c>
      <c r="P195" s="30" t="s">
        <v>31</v>
      </c>
      <c r="Q195">
        <v>23.451000000000001</v>
      </c>
      <c r="R195" s="30">
        <v>26.567031038747899</v>
      </c>
      <c r="S195" s="30">
        <v>40906.506430000001</v>
      </c>
      <c r="T195">
        <v>20.399999999999999</v>
      </c>
      <c r="U195" s="30">
        <v>1560</v>
      </c>
      <c r="V195" s="30">
        <v>27274</v>
      </c>
      <c r="W195" s="30">
        <v>81.5</v>
      </c>
      <c r="X195" s="30">
        <v>182</v>
      </c>
      <c r="Y195">
        <v>4005.6</v>
      </c>
      <c r="Z195">
        <v>120.5</v>
      </c>
    </row>
    <row r="196" spans="1:26" x14ac:dyDescent="0.2">
      <c r="A196">
        <f t="shared" ref="A196:A259" si="3">IF(B196=B195,A195,A195+1)</f>
        <v>4</v>
      </c>
      <c r="B196" t="s">
        <v>10</v>
      </c>
      <c r="C196">
        <v>2017</v>
      </c>
      <c r="D196" s="2">
        <v>4126.7190000000001</v>
      </c>
      <c r="E196" s="13" t="s">
        <v>31</v>
      </c>
      <c r="F196" s="2">
        <v>834.73</v>
      </c>
      <c r="G196" s="30">
        <v>1025.3520000000001</v>
      </c>
      <c r="H196">
        <v>3101.3649999999998</v>
      </c>
      <c r="I196" s="22">
        <v>8.4</v>
      </c>
      <c r="J196" s="22">
        <v>13</v>
      </c>
      <c r="K196" s="30" t="s">
        <v>31</v>
      </c>
      <c r="L196" s="30" t="s">
        <v>31</v>
      </c>
      <c r="M196" s="30" t="s">
        <v>31</v>
      </c>
      <c r="N196" s="30" t="s">
        <v>31</v>
      </c>
      <c r="O196" s="30" t="s">
        <v>31</v>
      </c>
      <c r="P196" s="30" t="s">
        <v>31</v>
      </c>
      <c r="Q196">
        <v>22.663</v>
      </c>
      <c r="R196" s="30">
        <v>24.862881457752099</v>
      </c>
      <c r="S196" s="30">
        <v>43354.614938000006</v>
      </c>
      <c r="T196">
        <v>20.9</v>
      </c>
      <c r="U196" s="30">
        <v>1556</v>
      </c>
      <c r="V196" s="30">
        <v>23735</v>
      </c>
      <c r="W196" s="30">
        <v>81.7</v>
      </c>
      <c r="X196" s="30" t="s">
        <v>31</v>
      </c>
      <c r="Y196" t="s">
        <v>31</v>
      </c>
      <c r="Z196" t="s">
        <v>31</v>
      </c>
    </row>
    <row r="197" spans="1:26" x14ac:dyDescent="0.2">
      <c r="A197">
        <f t="shared" si="3"/>
        <v>4</v>
      </c>
      <c r="B197" t="s">
        <v>10</v>
      </c>
      <c r="C197">
        <v>2018</v>
      </c>
      <c r="D197" s="2">
        <v>4228.2110000000002</v>
      </c>
      <c r="E197" s="13" t="s">
        <v>31</v>
      </c>
      <c r="F197" s="2">
        <v>848.399</v>
      </c>
      <c r="G197" s="30">
        <v>1043.7149999999999</v>
      </c>
      <c r="H197">
        <v>3184.4969999999998</v>
      </c>
      <c r="I197" s="22" t="s">
        <v>31</v>
      </c>
      <c r="J197" s="22">
        <v>14</v>
      </c>
      <c r="K197" s="30" t="s">
        <v>31</v>
      </c>
      <c r="L197" s="30" t="s">
        <v>31</v>
      </c>
      <c r="M197" s="30" t="s">
        <v>31</v>
      </c>
      <c r="N197" s="30" t="s">
        <v>31</v>
      </c>
      <c r="O197" s="30" t="s">
        <v>31</v>
      </c>
      <c r="P197" s="30" t="s">
        <v>31</v>
      </c>
      <c r="Q197" s="30" t="s">
        <v>31</v>
      </c>
      <c r="R197" s="30">
        <v>22.755702108277902</v>
      </c>
      <c r="S197" s="30">
        <v>45138.928950999994</v>
      </c>
      <c r="T197">
        <v>21.4</v>
      </c>
      <c r="U197" s="30">
        <v>1555</v>
      </c>
      <c r="V197" s="30" t="s">
        <v>31</v>
      </c>
      <c r="W197" s="30" t="s">
        <v>31</v>
      </c>
      <c r="X197" s="30" t="s">
        <v>31</v>
      </c>
      <c r="Y197" s="30" t="s">
        <v>31</v>
      </c>
      <c r="Z197" t="s">
        <v>31</v>
      </c>
    </row>
    <row r="198" spans="1:26" x14ac:dyDescent="0.2">
      <c r="A198">
        <f t="shared" si="3"/>
        <v>5</v>
      </c>
      <c r="B198" t="s">
        <v>11</v>
      </c>
      <c r="C198">
        <v>1970</v>
      </c>
      <c r="D198" s="2">
        <v>191.941</v>
      </c>
      <c r="E198" s="13" t="s">
        <v>31</v>
      </c>
      <c r="F198" s="2">
        <v>34.613999999999997</v>
      </c>
      <c r="G198" s="30">
        <v>48.26</v>
      </c>
      <c r="H198">
        <v>143.68100000000001</v>
      </c>
      <c r="I198" s="22">
        <v>23.2</v>
      </c>
      <c r="J198" s="22" t="s">
        <v>31</v>
      </c>
      <c r="K198" s="30" t="s">
        <v>31</v>
      </c>
      <c r="L198" s="30">
        <v>126.5</v>
      </c>
      <c r="M198" s="30">
        <v>3306</v>
      </c>
      <c r="N198" s="30">
        <v>104.6</v>
      </c>
      <c r="O198" s="30">
        <v>39.9</v>
      </c>
      <c r="P198" s="30">
        <v>134.9</v>
      </c>
      <c r="Q198" s="30" t="s">
        <v>31</v>
      </c>
      <c r="R198" s="30" t="s">
        <v>31</v>
      </c>
      <c r="S198" s="30">
        <v>3494.8933970000003</v>
      </c>
      <c r="T198">
        <v>12.9</v>
      </c>
      <c r="U198" s="30">
        <v>1992.5</v>
      </c>
      <c r="V198" s="30" t="s">
        <v>31</v>
      </c>
      <c r="W198" s="30">
        <v>72.2</v>
      </c>
      <c r="X198" s="30" t="s">
        <v>31</v>
      </c>
      <c r="Y198">
        <v>10183.9</v>
      </c>
      <c r="Z198">
        <v>27.3</v>
      </c>
    </row>
    <row r="199" spans="1:26" x14ac:dyDescent="0.2">
      <c r="A199">
        <f t="shared" si="3"/>
        <v>5</v>
      </c>
      <c r="B199" t="s">
        <v>11</v>
      </c>
      <c r="C199">
        <v>1971</v>
      </c>
      <c r="D199" s="2" t="s">
        <v>31</v>
      </c>
      <c r="E199" s="13" t="s">
        <v>31</v>
      </c>
      <c r="F199" s="2" t="s">
        <v>31</v>
      </c>
      <c r="G199" s="30" t="s">
        <v>31</v>
      </c>
      <c r="H199" s="30" t="s">
        <v>31</v>
      </c>
      <c r="I199" s="22">
        <v>22.9</v>
      </c>
      <c r="J199" s="22" t="s">
        <v>31</v>
      </c>
      <c r="K199" s="30" t="s">
        <v>31</v>
      </c>
      <c r="L199" s="30">
        <v>127.5</v>
      </c>
      <c r="M199" s="30">
        <v>3288</v>
      </c>
      <c r="N199" s="30">
        <v>103.1</v>
      </c>
      <c r="O199" s="30">
        <v>42.1</v>
      </c>
      <c r="P199" s="30">
        <v>126.8</v>
      </c>
      <c r="Q199" s="30" t="s">
        <v>31</v>
      </c>
      <c r="R199" s="30" t="s">
        <v>31</v>
      </c>
      <c r="S199" s="30" t="s">
        <v>31</v>
      </c>
      <c r="T199">
        <v>13</v>
      </c>
      <c r="U199" s="30">
        <v>1989.7</v>
      </c>
      <c r="V199" s="30" t="s">
        <v>31</v>
      </c>
      <c r="W199" s="30">
        <v>72.099999999999994</v>
      </c>
      <c r="X199" s="30" t="s">
        <v>31</v>
      </c>
      <c r="Y199">
        <v>10222.5</v>
      </c>
      <c r="Z199">
        <v>26.3</v>
      </c>
    </row>
    <row r="200" spans="1:26" x14ac:dyDescent="0.2">
      <c r="A200">
        <f t="shared" si="3"/>
        <v>5</v>
      </c>
      <c r="B200" t="s">
        <v>11</v>
      </c>
      <c r="C200">
        <v>1972</v>
      </c>
      <c r="D200" s="2" t="s">
        <v>31</v>
      </c>
      <c r="E200" s="13" t="s">
        <v>31</v>
      </c>
      <c r="F200" s="2" t="s">
        <v>31</v>
      </c>
      <c r="G200" s="30" t="s">
        <v>31</v>
      </c>
      <c r="H200" s="30" t="s">
        <v>31</v>
      </c>
      <c r="I200" s="22">
        <v>22.6</v>
      </c>
      <c r="J200" s="22" t="s">
        <v>31</v>
      </c>
      <c r="K200" s="30" t="s">
        <v>31</v>
      </c>
      <c r="L200" s="30">
        <v>128.6</v>
      </c>
      <c r="M200" s="30">
        <v>3255</v>
      </c>
      <c r="N200" s="30">
        <v>103</v>
      </c>
      <c r="O200" s="30">
        <v>39.4</v>
      </c>
      <c r="P200" s="30">
        <v>116.5</v>
      </c>
      <c r="Q200" s="30" t="s">
        <v>31</v>
      </c>
      <c r="R200" s="30" t="s">
        <v>31</v>
      </c>
      <c r="S200" s="30" t="s">
        <v>31</v>
      </c>
      <c r="T200">
        <v>13.1</v>
      </c>
      <c r="U200" s="30">
        <v>1936.6</v>
      </c>
      <c r="V200" s="30" t="s">
        <v>31</v>
      </c>
      <c r="W200" s="30">
        <v>72.400000000000006</v>
      </c>
      <c r="X200" s="30" t="s">
        <v>31</v>
      </c>
      <c r="Y200">
        <v>10111.299999999999</v>
      </c>
      <c r="Z200">
        <v>24.2</v>
      </c>
    </row>
    <row r="201" spans="1:26" x14ac:dyDescent="0.2">
      <c r="A201">
        <f t="shared" si="3"/>
        <v>5</v>
      </c>
      <c r="B201" t="s">
        <v>11</v>
      </c>
      <c r="C201">
        <v>1973</v>
      </c>
      <c r="D201" s="2" t="s">
        <v>31</v>
      </c>
      <c r="E201" s="13" t="s">
        <v>31</v>
      </c>
      <c r="F201" s="2" t="s">
        <v>31</v>
      </c>
      <c r="G201" s="30" t="s">
        <v>31</v>
      </c>
      <c r="H201" s="30" t="s">
        <v>31</v>
      </c>
      <c r="I201" s="22">
        <v>22.8</v>
      </c>
      <c r="J201" s="22" t="s">
        <v>31</v>
      </c>
      <c r="K201" s="30" t="s">
        <v>31</v>
      </c>
      <c r="L201" s="30">
        <v>128.1</v>
      </c>
      <c r="M201" s="30">
        <v>3269</v>
      </c>
      <c r="N201" s="30">
        <v>102.8</v>
      </c>
      <c r="O201" s="30">
        <v>44</v>
      </c>
      <c r="P201" s="30">
        <v>117.8</v>
      </c>
      <c r="Q201" s="30" t="s">
        <v>31</v>
      </c>
      <c r="R201" s="30" t="s">
        <v>31</v>
      </c>
      <c r="S201" s="30" t="s">
        <v>31</v>
      </c>
      <c r="T201">
        <v>13.2</v>
      </c>
      <c r="U201" s="30">
        <v>1920.4</v>
      </c>
      <c r="V201" s="30" t="s">
        <v>31</v>
      </c>
      <c r="W201" s="30">
        <v>72.5</v>
      </c>
      <c r="X201" s="30" t="s">
        <v>31</v>
      </c>
      <c r="Y201">
        <v>9721.6</v>
      </c>
      <c r="Z201">
        <v>24.8</v>
      </c>
    </row>
    <row r="202" spans="1:26" x14ac:dyDescent="0.2">
      <c r="A202">
        <f t="shared" si="3"/>
        <v>5</v>
      </c>
      <c r="B202" t="s">
        <v>11</v>
      </c>
      <c r="C202">
        <v>1974</v>
      </c>
      <c r="D202" s="2" t="s">
        <v>31</v>
      </c>
      <c r="E202" s="13" t="s">
        <v>31</v>
      </c>
      <c r="F202" s="2" t="s">
        <v>31</v>
      </c>
      <c r="G202" s="30" t="s">
        <v>31</v>
      </c>
      <c r="H202" s="30" t="s">
        <v>31</v>
      </c>
      <c r="I202" s="22">
        <v>22.5</v>
      </c>
      <c r="J202" s="22" t="s">
        <v>31</v>
      </c>
      <c r="K202" s="30" t="s">
        <v>31</v>
      </c>
      <c r="L202" s="30">
        <v>129.5</v>
      </c>
      <c r="M202" s="30">
        <v>3272</v>
      </c>
      <c r="N202" s="30">
        <v>103</v>
      </c>
      <c r="O202" s="30">
        <v>42.5</v>
      </c>
      <c r="P202" s="30">
        <v>114.3</v>
      </c>
      <c r="Q202" s="30" t="s">
        <v>31</v>
      </c>
      <c r="R202" s="30" t="s">
        <v>31</v>
      </c>
      <c r="S202" s="30" t="s">
        <v>31</v>
      </c>
      <c r="T202">
        <v>13.3</v>
      </c>
      <c r="U202" s="30">
        <v>1888.5</v>
      </c>
      <c r="V202" s="30" t="s">
        <v>31</v>
      </c>
      <c r="W202" s="30">
        <v>72.8</v>
      </c>
      <c r="X202" s="30" t="s">
        <v>31</v>
      </c>
      <c r="Y202">
        <v>9615.1</v>
      </c>
      <c r="Z202">
        <v>23.9</v>
      </c>
    </row>
    <row r="203" spans="1:26" x14ac:dyDescent="0.2">
      <c r="A203">
        <f t="shared" si="3"/>
        <v>5</v>
      </c>
      <c r="B203" t="s">
        <v>11</v>
      </c>
      <c r="C203">
        <v>1975</v>
      </c>
      <c r="D203" s="2">
        <v>363.22899999999998</v>
      </c>
      <c r="E203" s="13" t="s">
        <v>31</v>
      </c>
      <c r="F203" s="2">
        <v>56.113999999999997</v>
      </c>
      <c r="G203" s="40">
        <v>81.769000000000005</v>
      </c>
      <c r="H203">
        <v>281.459</v>
      </c>
      <c r="I203" s="22">
        <v>22.5</v>
      </c>
      <c r="J203" s="22" t="s">
        <v>31</v>
      </c>
      <c r="K203" s="25">
        <v>8.8000000000000007</v>
      </c>
      <c r="L203" s="30">
        <v>130.30000000000001</v>
      </c>
      <c r="M203" s="30">
        <v>3242</v>
      </c>
      <c r="N203" s="30">
        <v>103.1</v>
      </c>
      <c r="O203" s="30">
        <v>39.4</v>
      </c>
      <c r="P203" s="30">
        <v>114.7</v>
      </c>
      <c r="Q203" s="30" t="s">
        <v>31</v>
      </c>
      <c r="R203" s="30">
        <v>17.0670118816412</v>
      </c>
      <c r="S203" s="30">
        <v>5548.7764419999994</v>
      </c>
      <c r="T203">
        <v>13.5</v>
      </c>
      <c r="U203" s="30">
        <v>1862.6</v>
      </c>
      <c r="V203" s="30" t="s">
        <v>31</v>
      </c>
      <c r="W203" s="30">
        <v>73</v>
      </c>
      <c r="X203" s="30" t="s">
        <v>31</v>
      </c>
      <c r="Y203">
        <v>9648.6</v>
      </c>
      <c r="Z203">
        <v>23.4</v>
      </c>
    </row>
    <row r="204" spans="1:26" x14ac:dyDescent="0.2">
      <c r="A204">
        <f t="shared" si="3"/>
        <v>5</v>
      </c>
      <c r="B204" t="s">
        <v>11</v>
      </c>
      <c r="C204">
        <v>1976</v>
      </c>
      <c r="D204" s="2" t="s">
        <v>31</v>
      </c>
      <c r="E204" s="13" t="s">
        <v>31</v>
      </c>
      <c r="F204" s="2" t="s">
        <v>31</v>
      </c>
      <c r="G204" s="30" t="s">
        <v>31</v>
      </c>
      <c r="H204" s="30" t="s">
        <v>31</v>
      </c>
      <c r="I204" s="22">
        <v>22.2</v>
      </c>
      <c r="J204" s="22" t="s">
        <v>31</v>
      </c>
      <c r="K204" s="25">
        <v>9.1</v>
      </c>
      <c r="L204" s="30">
        <v>134.9</v>
      </c>
      <c r="M204" s="30">
        <v>3276</v>
      </c>
      <c r="N204" s="30">
        <v>104.4</v>
      </c>
      <c r="O204" s="30">
        <v>39.700000000000003</v>
      </c>
      <c r="P204" s="30">
        <v>105.2</v>
      </c>
      <c r="Q204" s="30" t="s">
        <v>31</v>
      </c>
      <c r="R204" s="30">
        <v>24.662510219470501</v>
      </c>
      <c r="S204" s="30" t="s">
        <v>31</v>
      </c>
      <c r="T204">
        <v>13.6</v>
      </c>
      <c r="U204" s="30">
        <v>1888.9</v>
      </c>
      <c r="V204" s="30" t="s">
        <v>31</v>
      </c>
      <c r="W204" s="30">
        <v>73.2</v>
      </c>
      <c r="X204" s="30" t="s">
        <v>31</v>
      </c>
      <c r="Y204">
        <v>9480.6</v>
      </c>
      <c r="Z204">
        <v>24.1</v>
      </c>
    </row>
    <row r="205" spans="1:26" x14ac:dyDescent="0.2">
      <c r="A205">
        <f t="shared" si="3"/>
        <v>5</v>
      </c>
      <c r="B205" t="s">
        <v>11</v>
      </c>
      <c r="C205">
        <v>1977</v>
      </c>
      <c r="D205" s="2" t="s">
        <v>31</v>
      </c>
      <c r="E205" s="13" t="s">
        <v>31</v>
      </c>
      <c r="F205" s="2" t="s">
        <v>31</v>
      </c>
      <c r="G205" s="30" t="s">
        <v>31</v>
      </c>
      <c r="H205" s="30" t="s">
        <v>31</v>
      </c>
      <c r="I205" s="22">
        <v>22.1</v>
      </c>
      <c r="J205" s="22" t="s">
        <v>31</v>
      </c>
      <c r="K205" s="25">
        <v>9.3000000000000007</v>
      </c>
      <c r="L205" s="30">
        <v>138.6</v>
      </c>
      <c r="M205" s="30">
        <v>3337</v>
      </c>
      <c r="N205" s="30">
        <v>108.4</v>
      </c>
      <c r="O205" s="30">
        <v>38.6</v>
      </c>
      <c r="P205" s="30">
        <v>115.1</v>
      </c>
      <c r="Q205" s="30" t="s">
        <v>31</v>
      </c>
      <c r="R205" s="30">
        <v>25.2096112114797</v>
      </c>
      <c r="S205" s="30" t="s">
        <v>31</v>
      </c>
      <c r="T205">
        <v>13.7</v>
      </c>
      <c r="U205" s="30">
        <v>1850.3</v>
      </c>
      <c r="V205" s="30" t="s">
        <v>31</v>
      </c>
      <c r="W205" s="30">
        <v>73.8</v>
      </c>
      <c r="X205" s="30" t="s">
        <v>31</v>
      </c>
      <c r="Y205">
        <v>9137.7000000000007</v>
      </c>
      <c r="Z205">
        <v>23.4</v>
      </c>
    </row>
    <row r="206" spans="1:26" x14ac:dyDescent="0.2">
      <c r="A206">
        <f t="shared" si="3"/>
        <v>5</v>
      </c>
      <c r="B206" t="s">
        <v>11</v>
      </c>
      <c r="C206">
        <v>1978</v>
      </c>
      <c r="D206" s="2" t="s">
        <v>31</v>
      </c>
      <c r="E206" s="13" t="s">
        <v>31</v>
      </c>
      <c r="F206" s="2" t="s">
        <v>31</v>
      </c>
      <c r="G206" s="30" t="s">
        <v>31</v>
      </c>
      <c r="H206" s="30" t="s">
        <v>31</v>
      </c>
      <c r="I206" s="22">
        <v>21.1</v>
      </c>
      <c r="J206" s="22" t="s">
        <v>31</v>
      </c>
      <c r="K206" s="25">
        <v>9.5</v>
      </c>
      <c r="L206" s="30">
        <v>143.30000000000001</v>
      </c>
      <c r="M206" s="30">
        <v>3382</v>
      </c>
      <c r="N206" s="30">
        <v>109.7</v>
      </c>
      <c r="O206" s="30">
        <v>39.5</v>
      </c>
      <c r="P206" s="30">
        <v>120.7</v>
      </c>
      <c r="Q206" s="30" t="s">
        <v>31</v>
      </c>
      <c r="R206" s="30">
        <v>31.035170177973601</v>
      </c>
      <c r="S206" s="30" t="s">
        <v>31</v>
      </c>
      <c r="T206">
        <v>13.9</v>
      </c>
      <c r="U206" s="30">
        <v>1819</v>
      </c>
      <c r="V206" s="30" t="s">
        <v>31</v>
      </c>
      <c r="W206" s="30">
        <v>73.900000000000006</v>
      </c>
      <c r="X206" s="30" t="s">
        <v>31</v>
      </c>
      <c r="Y206">
        <v>8919.2000000000007</v>
      </c>
      <c r="Z206">
        <v>23.7</v>
      </c>
    </row>
    <row r="207" spans="1:26" x14ac:dyDescent="0.2">
      <c r="A207">
        <f t="shared" si="3"/>
        <v>5</v>
      </c>
      <c r="B207" t="s">
        <v>11</v>
      </c>
      <c r="C207">
        <v>1979</v>
      </c>
      <c r="D207" s="2" t="s">
        <v>31</v>
      </c>
      <c r="E207" s="13" t="s">
        <v>31</v>
      </c>
      <c r="F207" s="2" t="s">
        <v>31</v>
      </c>
      <c r="G207" s="30" t="s">
        <v>31</v>
      </c>
      <c r="H207" s="30" t="s">
        <v>31</v>
      </c>
      <c r="I207" s="22">
        <v>20.6</v>
      </c>
      <c r="J207" s="22" t="s">
        <v>31</v>
      </c>
      <c r="K207" s="25">
        <v>9.8000000000000007</v>
      </c>
      <c r="L207" s="30">
        <v>145.69999999999999</v>
      </c>
      <c r="M207" s="30">
        <v>3379</v>
      </c>
      <c r="N207" s="30">
        <v>112.2</v>
      </c>
      <c r="O207" s="30">
        <v>35.5</v>
      </c>
      <c r="P207" s="30">
        <v>118.9</v>
      </c>
      <c r="Q207" s="30" t="s">
        <v>31</v>
      </c>
      <c r="R207" s="30">
        <v>33.103306754235703</v>
      </c>
      <c r="S207" s="30" t="s">
        <v>31</v>
      </c>
      <c r="T207">
        <v>14</v>
      </c>
      <c r="U207" s="30">
        <v>1815.5</v>
      </c>
      <c r="V207" s="30" t="s">
        <v>31</v>
      </c>
      <c r="W207" s="30">
        <v>74.2</v>
      </c>
      <c r="X207" s="30" t="s">
        <v>31</v>
      </c>
      <c r="Y207">
        <v>8780.7000000000007</v>
      </c>
      <c r="Z207">
        <v>27.6</v>
      </c>
    </row>
    <row r="208" spans="1:26" x14ac:dyDescent="0.2">
      <c r="A208">
        <f t="shared" si="3"/>
        <v>5</v>
      </c>
      <c r="B208" t="s">
        <v>11</v>
      </c>
      <c r="C208">
        <v>1980</v>
      </c>
      <c r="D208" s="2">
        <v>659.13400000000001</v>
      </c>
      <c r="E208" s="13" t="s">
        <v>31</v>
      </c>
      <c r="F208" s="2">
        <v>86.201999999999998</v>
      </c>
      <c r="G208" s="40">
        <v>134.613</v>
      </c>
      <c r="H208">
        <v>524.52099999999996</v>
      </c>
      <c r="I208" s="22">
        <v>20.100000000000001</v>
      </c>
      <c r="J208" s="22" t="s">
        <v>31</v>
      </c>
      <c r="K208" s="25">
        <v>10</v>
      </c>
      <c r="L208" s="30">
        <v>147.80000000000001</v>
      </c>
      <c r="M208" s="30">
        <v>3375</v>
      </c>
      <c r="N208" s="30">
        <v>112.4</v>
      </c>
      <c r="O208" s="30">
        <v>33.299999999999997</v>
      </c>
      <c r="P208" s="30">
        <v>114.9</v>
      </c>
      <c r="Q208" s="30" t="s">
        <v>31</v>
      </c>
      <c r="R208" s="30">
        <v>35.125594907956497</v>
      </c>
      <c r="S208" s="30">
        <v>9008.6747680000008</v>
      </c>
      <c r="T208">
        <v>13.9</v>
      </c>
      <c r="U208" s="30">
        <v>1806.1</v>
      </c>
      <c r="V208" s="30" t="s">
        <v>31</v>
      </c>
      <c r="W208" s="30">
        <v>74.3</v>
      </c>
      <c r="X208" s="30" t="s">
        <v>31</v>
      </c>
      <c r="Y208">
        <v>8707.6</v>
      </c>
      <c r="Z208">
        <v>23.7</v>
      </c>
    </row>
    <row r="209" spans="1:26" x14ac:dyDescent="0.2">
      <c r="A209">
        <f t="shared" si="3"/>
        <v>5</v>
      </c>
      <c r="B209" t="s">
        <v>11</v>
      </c>
      <c r="C209">
        <v>1981</v>
      </c>
      <c r="D209" s="2" t="s">
        <v>31</v>
      </c>
      <c r="E209" s="13" t="s">
        <v>31</v>
      </c>
      <c r="F209" s="2" t="s">
        <v>31</v>
      </c>
      <c r="G209" s="30" t="s">
        <v>31</v>
      </c>
      <c r="H209" s="30" t="s">
        <v>31</v>
      </c>
      <c r="I209" s="22">
        <v>19.5</v>
      </c>
      <c r="J209" s="22" t="s">
        <v>31</v>
      </c>
      <c r="K209" s="25">
        <v>10.3</v>
      </c>
      <c r="L209" s="30">
        <v>150.69999999999999</v>
      </c>
      <c r="M209" s="30">
        <v>3417</v>
      </c>
      <c r="N209" s="30">
        <v>112.9</v>
      </c>
      <c r="O209" s="30">
        <v>35.799999999999997</v>
      </c>
      <c r="P209" s="30">
        <v>112.9</v>
      </c>
      <c r="Q209" s="30" t="s">
        <v>31</v>
      </c>
      <c r="R209" s="30">
        <v>35.518694761428101</v>
      </c>
      <c r="S209" s="30" t="s">
        <v>31</v>
      </c>
      <c r="T209">
        <v>13.6</v>
      </c>
      <c r="U209" s="30">
        <v>1785.6</v>
      </c>
      <c r="V209" s="30" t="s">
        <v>31</v>
      </c>
      <c r="W209" s="30">
        <v>74.5</v>
      </c>
      <c r="X209" s="30" t="s">
        <v>31</v>
      </c>
      <c r="Y209">
        <v>8495.2000000000007</v>
      </c>
      <c r="Z209">
        <v>24</v>
      </c>
    </row>
    <row r="210" spans="1:26" x14ac:dyDescent="0.2">
      <c r="A210">
        <f t="shared" si="3"/>
        <v>5</v>
      </c>
      <c r="B210" t="s">
        <v>11</v>
      </c>
      <c r="C210">
        <v>1982</v>
      </c>
      <c r="D210" s="2" t="s">
        <v>31</v>
      </c>
      <c r="E210" s="13" t="s">
        <v>31</v>
      </c>
      <c r="F210" s="2" t="s">
        <v>31</v>
      </c>
      <c r="G210" s="30" t="s">
        <v>31</v>
      </c>
      <c r="H210" s="30" t="s">
        <v>31</v>
      </c>
      <c r="I210" s="22">
        <v>19.399999999999999</v>
      </c>
      <c r="J210" s="22" t="s">
        <v>31</v>
      </c>
      <c r="K210" s="25">
        <v>10.5</v>
      </c>
      <c r="L210" s="30">
        <v>148.5</v>
      </c>
      <c r="M210" s="30">
        <v>3419</v>
      </c>
      <c r="N210" s="30">
        <v>113.3</v>
      </c>
      <c r="O210" s="30">
        <v>33.799999999999997</v>
      </c>
      <c r="P210" s="30">
        <v>117.3</v>
      </c>
      <c r="Q210" s="30" t="s">
        <v>31</v>
      </c>
      <c r="R210" s="30">
        <v>36.161998244510499</v>
      </c>
      <c r="S210" s="30" t="s">
        <v>31</v>
      </c>
      <c r="T210">
        <v>13.3</v>
      </c>
      <c r="U210" s="30">
        <v>1714.4</v>
      </c>
      <c r="V210" s="30" t="s">
        <v>31</v>
      </c>
      <c r="W210" s="30">
        <v>74.8</v>
      </c>
      <c r="X210" s="30" t="s">
        <v>31</v>
      </c>
      <c r="Y210">
        <v>8343.7999999999993</v>
      </c>
      <c r="Z210">
        <v>22.6</v>
      </c>
    </row>
    <row r="211" spans="1:26" x14ac:dyDescent="0.2">
      <c r="A211">
        <f t="shared" si="3"/>
        <v>5</v>
      </c>
      <c r="B211" t="s">
        <v>11</v>
      </c>
      <c r="C211">
        <v>1983</v>
      </c>
      <c r="D211" s="2" t="s">
        <v>31</v>
      </c>
      <c r="E211" s="13" t="s">
        <v>31</v>
      </c>
      <c r="F211" s="2" t="s">
        <v>31</v>
      </c>
      <c r="G211" s="30" t="s">
        <v>31</v>
      </c>
      <c r="H211" s="30" t="s">
        <v>31</v>
      </c>
      <c r="I211" s="22">
        <v>18.8</v>
      </c>
      <c r="J211" s="22" t="s">
        <v>31</v>
      </c>
      <c r="K211" s="25">
        <v>10.7</v>
      </c>
      <c r="L211" s="30">
        <v>150</v>
      </c>
      <c r="M211" s="30">
        <v>3456</v>
      </c>
      <c r="N211" s="30">
        <v>113.9</v>
      </c>
      <c r="O211" s="30">
        <v>35.9</v>
      </c>
      <c r="P211" s="30">
        <v>113</v>
      </c>
      <c r="Q211" s="30" t="s">
        <v>31</v>
      </c>
      <c r="R211" s="30">
        <v>39.347760086673702</v>
      </c>
      <c r="S211" s="30" t="s">
        <v>31</v>
      </c>
      <c r="T211">
        <v>13</v>
      </c>
      <c r="U211" s="30">
        <v>1696.3</v>
      </c>
      <c r="V211" s="30" t="s">
        <v>31</v>
      </c>
      <c r="W211" s="30">
        <v>74.8</v>
      </c>
      <c r="X211" s="30" t="s">
        <v>31</v>
      </c>
      <c r="Y211">
        <v>8265.4</v>
      </c>
      <c r="Z211">
        <v>23.7</v>
      </c>
    </row>
    <row r="212" spans="1:26" x14ac:dyDescent="0.2">
      <c r="A212">
        <f t="shared" si="3"/>
        <v>5</v>
      </c>
      <c r="B212" t="s">
        <v>11</v>
      </c>
      <c r="C212">
        <v>1984</v>
      </c>
      <c r="D212" s="2" t="s">
        <v>31</v>
      </c>
      <c r="E212" s="13" t="s">
        <v>31</v>
      </c>
      <c r="F212" s="2" t="s">
        <v>31</v>
      </c>
      <c r="G212" s="30" t="s">
        <v>31</v>
      </c>
      <c r="H212" s="30" t="s">
        <v>31</v>
      </c>
      <c r="I212" s="22">
        <v>17.899999999999999</v>
      </c>
      <c r="J212" s="22" t="s">
        <v>31</v>
      </c>
      <c r="K212" s="25">
        <v>11</v>
      </c>
      <c r="L212" s="30">
        <v>151</v>
      </c>
      <c r="M212" s="30">
        <v>3444</v>
      </c>
      <c r="N212" s="30">
        <v>113.7</v>
      </c>
      <c r="O212" s="30">
        <v>35.1</v>
      </c>
      <c r="P212" s="30">
        <v>110.9</v>
      </c>
      <c r="Q212" s="30" t="s">
        <v>31</v>
      </c>
      <c r="R212" s="30">
        <v>39.314817552402701</v>
      </c>
      <c r="S212" s="30" t="s">
        <v>31</v>
      </c>
      <c r="T212">
        <v>12.9</v>
      </c>
      <c r="U212" s="30">
        <v>1689.7</v>
      </c>
      <c r="V212" s="30">
        <v>51400</v>
      </c>
      <c r="W212" s="30">
        <v>75.3</v>
      </c>
      <c r="X212" s="30" t="s">
        <v>31</v>
      </c>
      <c r="Y212">
        <v>7995.6</v>
      </c>
      <c r="Z212">
        <v>19.7</v>
      </c>
    </row>
    <row r="213" spans="1:26" x14ac:dyDescent="0.2">
      <c r="A213">
        <f t="shared" si="3"/>
        <v>5</v>
      </c>
      <c r="B213" t="s">
        <v>11</v>
      </c>
      <c r="C213">
        <v>1985</v>
      </c>
      <c r="D213" s="2">
        <v>1000.0940000000001</v>
      </c>
      <c r="E213" s="13" t="s">
        <v>31</v>
      </c>
      <c r="F213" s="2">
        <v>147.083</v>
      </c>
      <c r="G213" s="40">
        <v>219.71700000000001</v>
      </c>
      <c r="H213">
        <v>780.37800000000004</v>
      </c>
      <c r="I213" s="22">
        <v>17.600000000000001</v>
      </c>
      <c r="J213" s="22" t="s">
        <v>31</v>
      </c>
      <c r="K213" s="25">
        <v>11.2</v>
      </c>
      <c r="L213" s="30">
        <v>154</v>
      </c>
      <c r="M213" s="30">
        <v>3486</v>
      </c>
      <c r="N213" s="30">
        <v>116.6</v>
      </c>
      <c r="O213" s="30">
        <v>34.9</v>
      </c>
      <c r="P213" s="30">
        <v>125.5</v>
      </c>
      <c r="Q213" s="30" t="s">
        <v>31</v>
      </c>
      <c r="R213" s="30">
        <v>43.743089390379502</v>
      </c>
      <c r="S213" s="30">
        <v>12145.024471000001</v>
      </c>
      <c r="T213">
        <v>12.9</v>
      </c>
      <c r="U213" s="30">
        <v>1654.3</v>
      </c>
      <c r="V213" s="30">
        <v>43400</v>
      </c>
      <c r="W213" s="30">
        <v>75.400000000000006</v>
      </c>
      <c r="X213" s="30" t="s">
        <v>31</v>
      </c>
      <c r="Y213">
        <v>7848.7</v>
      </c>
      <c r="Z213">
        <v>17.2</v>
      </c>
    </row>
    <row r="214" spans="1:26" x14ac:dyDescent="0.2">
      <c r="A214">
        <f t="shared" si="3"/>
        <v>5</v>
      </c>
      <c r="B214" t="s">
        <v>11</v>
      </c>
      <c r="C214">
        <v>1986</v>
      </c>
      <c r="D214" s="2" t="s">
        <v>31</v>
      </c>
      <c r="E214" s="13" t="s">
        <v>31</v>
      </c>
      <c r="F214" s="2" t="s">
        <v>31</v>
      </c>
      <c r="G214" s="30" t="s">
        <v>31</v>
      </c>
      <c r="H214" s="30" t="s">
        <v>31</v>
      </c>
      <c r="I214" s="22">
        <v>17.100000000000001</v>
      </c>
      <c r="J214" s="22" t="s">
        <v>31</v>
      </c>
      <c r="K214" s="25">
        <v>11.5</v>
      </c>
      <c r="L214" s="30">
        <v>153.9</v>
      </c>
      <c r="M214" s="30">
        <v>3462</v>
      </c>
      <c r="N214" s="30">
        <v>115.4</v>
      </c>
      <c r="O214" s="30">
        <v>34</v>
      </c>
      <c r="P214" s="30">
        <v>113.1</v>
      </c>
      <c r="Q214" s="30" t="s">
        <v>31</v>
      </c>
      <c r="R214" s="30">
        <v>44.218556221361602</v>
      </c>
      <c r="S214" s="30" t="s">
        <v>31</v>
      </c>
      <c r="T214">
        <v>13.2</v>
      </c>
      <c r="U214" s="30">
        <v>1648.4</v>
      </c>
      <c r="V214" s="30">
        <v>38300</v>
      </c>
      <c r="W214" s="30">
        <v>75.7</v>
      </c>
      <c r="X214" s="30" t="s">
        <v>31</v>
      </c>
      <c r="Y214">
        <v>7756.7</v>
      </c>
      <c r="Z214">
        <v>18.3</v>
      </c>
    </row>
    <row r="215" spans="1:26" x14ac:dyDescent="0.2">
      <c r="A215">
        <f t="shared" si="3"/>
        <v>5</v>
      </c>
      <c r="B215" t="s">
        <v>11</v>
      </c>
      <c r="C215">
        <v>1987</v>
      </c>
      <c r="D215" s="2" t="s">
        <v>31</v>
      </c>
      <c r="E215" s="13" t="s">
        <v>31</v>
      </c>
      <c r="F215" s="2" t="s">
        <v>31</v>
      </c>
      <c r="G215" s="30" t="s">
        <v>31</v>
      </c>
      <c r="H215" s="30" t="s">
        <v>31</v>
      </c>
      <c r="I215" s="22">
        <v>16.8</v>
      </c>
      <c r="J215" s="22" t="s">
        <v>31</v>
      </c>
      <c r="K215" s="25">
        <v>11.8</v>
      </c>
      <c r="L215" s="30">
        <v>160.5</v>
      </c>
      <c r="M215" s="30">
        <v>3531</v>
      </c>
      <c r="N215" s="30">
        <v>115.8</v>
      </c>
      <c r="O215" s="30">
        <v>37</v>
      </c>
      <c r="P215" s="30">
        <v>119.2</v>
      </c>
      <c r="Q215" s="30" t="s">
        <v>31</v>
      </c>
      <c r="R215" s="30">
        <v>45.311919305558398</v>
      </c>
      <c r="S215" s="30" t="s">
        <v>31</v>
      </c>
      <c r="T215">
        <v>13.4</v>
      </c>
      <c r="U215" s="30">
        <v>1659.4</v>
      </c>
      <c r="V215" s="30">
        <v>39000</v>
      </c>
      <c r="W215" s="30">
        <v>76.3</v>
      </c>
      <c r="X215" s="30" t="s">
        <v>31</v>
      </c>
      <c r="Y215">
        <v>7409.9</v>
      </c>
      <c r="Z215">
        <v>17.899999999999999</v>
      </c>
    </row>
    <row r="216" spans="1:26" x14ac:dyDescent="0.2">
      <c r="A216">
        <f t="shared" si="3"/>
        <v>5</v>
      </c>
      <c r="B216" t="s">
        <v>11</v>
      </c>
      <c r="C216">
        <v>1988</v>
      </c>
      <c r="D216" s="2" t="s">
        <v>31</v>
      </c>
      <c r="E216" s="13" t="s">
        <v>31</v>
      </c>
      <c r="F216" s="2" t="s">
        <v>31</v>
      </c>
      <c r="G216" s="30" t="s">
        <v>31</v>
      </c>
      <c r="H216" s="30" t="s">
        <v>31</v>
      </c>
      <c r="I216" s="22">
        <v>16.8</v>
      </c>
      <c r="J216" s="22">
        <v>27</v>
      </c>
      <c r="K216" s="25">
        <v>12</v>
      </c>
      <c r="L216" s="30">
        <v>161.80000000000001</v>
      </c>
      <c r="M216" s="30">
        <v>3560</v>
      </c>
      <c r="N216" s="30">
        <v>116.3</v>
      </c>
      <c r="O216" s="30">
        <v>36.1</v>
      </c>
      <c r="P216" s="30">
        <v>128.6</v>
      </c>
      <c r="Q216" s="30" t="s">
        <v>31</v>
      </c>
      <c r="R216" s="30">
        <v>44.620905678285403</v>
      </c>
      <c r="S216" s="30" t="s">
        <v>31</v>
      </c>
      <c r="T216">
        <v>13.6</v>
      </c>
      <c r="U216" s="30">
        <v>1667.4</v>
      </c>
      <c r="V216" s="30">
        <v>44000</v>
      </c>
      <c r="W216" s="30">
        <v>76.599999999999994</v>
      </c>
      <c r="X216" s="30" t="s">
        <v>31</v>
      </c>
      <c r="Y216">
        <v>7326.1</v>
      </c>
      <c r="Z216">
        <v>19.2</v>
      </c>
    </row>
    <row r="217" spans="1:26" x14ac:dyDescent="0.2">
      <c r="A217">
        <f t="shared" si="3"/>
        <v>5</v>
      </c>
      <c r="B217" t="s">
        <v>11</v>
      </c>
      <c r="C217">
        <v>1989</v>
      </c>
      <c r="D217" s="2" t="s">
        <v>31</v>
      </c>
      <c r="E217" s="13" t="s">
        <v>31</v>
      </c>
      <c r="F217" s="2" t="s">
        <v>31</v>
      </c>
      <c r="G217" s="30" t="s">
        <v>31</v>
      </c>
      <c r="H217" s="30" t="s">
        <v>31</v>
      </c>
      <c r="I217" s="22">
        <v>17</v>
      </c>
      <c r="J217" s="22">
        <v>28</v>
      </c>
      <c r="K217" s="25">
        <v>12.3</v>
      </c>
      <c r="L217" s="30">
        <v>163.80000000000001</v>
      </c>
      <c r="M217" s="30">
        <v>3556</v>
      </c>
      <c r="N217" s="30">
        <v>116.2</v>
      </c>
      <c r="O217" s="30">
        <v>35.799999999999997</v>
      </c>
      <c r="P217" s="30">
        <v>128.30000000000001</v>
      </c>
      <c r="Q217" s="30" t="s">
        <v>31</v>
      </c>
      <c r="R217" s="30">
        <v>43.671738090639501</v>
      </c>
      <c r="S217" s="30" t="s">
        <v>31</v>
      </c>
      <c r="T217">
        <v>13.8</v>
      </c>
      <c r="U217" s="30">
        <v>1651.3</v>
      </c>
      <c r="V217" s="30">
        <v>53200</v>
      </c>
      <c r="W217" s="30">
        <v>76.7</v>
      </c>
      <c r="X217" s="30" t="s">
        <v>31</v>
      </c>
      <c r="Y217">
        <v>7264.1</v>
      </c>
      <c r="Z217">
        <v>20.2</v>
      </c>
    </row>
    <row r="218" spans="1:26" x14ac:dyDescent="0.2">
      <c r="A218">
        <f t="shared" si="3"/>
        <v>5</v>
      </c>
      <c r="B218" t="s">
        <v>11</v>
      </c>
      <c r="C218">
        <v>1990</v>
      </c>
      <c r="D218" s="2">
        <v>1457.5830000000001</v>
      </c>
      <c r="E218" s="13" t="s">
        <v>31</v>
      </c>
      <c r="F218" s="2">
        <v>170.38900000000001</v>
      </c>
      <c r="G218" s="40">
        <v>350.08</v>
      </c>
      <c r="H218">
        <v>1107.5039999999999</v>
      </c>
      <c r="I218" s="22">
        <v>15.4</v>
      </c>
      <c r="J218" s="22">
        <v>31</v>
      </c>
      <c r="K218" s="25">
        <v>12.6</v>
      </c>
      <c r="L218" s="30">
        <v>161</v>
      </c>
      <c r="M218" s="30">
        <v>3506</v>
      </c>
      <c r="N218" s="30">
        <v>115.7</v>
      </c>
      <c r="O218" s="30">
        <v>36</v>
      </c>
      <c r="P218" s="30">
        <v>126.5</v>
      </c>
      <c r="Q218">
        <v>34.770000000000003</v>
      </c>
      <c r="R218" s="30">
        <v>38.076474953143602</v>
      </c>
      <c r="S218" s="30">
        <v>16155.486815999999</v>
      </c>
      <c r="T218">
        <v>14</v>
      </c>
      <c r="U218" s="30">
        <v>1644.9</v>
      </c>
      <c r="V218" s="30">
        <v>102424</v>
      </c>
      <c r="W218" s="30">
        <v>77</v>
      </c>
      <c r="X218" s="30" t="s">
        <v>31</v>
      </c>
      <c r="Y218">
        <v>7067.9</v>
      </c>
      <c r="Z218">
        <v>20.399999999999999</v>
      </c>
    </row>
    <row r="219" spans="1:26" x14ac:dyDescent="0.2">
      <c r="A219">
        <f t="shared" si="3"/>
        <v>5</v>
      </c>
      <c r="B219" t="s">
        <v>11</v>
      </c>
      <c r="C219">
        <v>1991</v>
      </c>
      <c r="D219" s="2">
        <v>1556.393</v>
      </c>
      <c r="E219" s="13" t="s">
        <v>31</v>
      </c>
      <c r="F219" s="2">
        <v>187.417</v>
      </c>
      <c r="G219" s="40">
        <v>379.32</v>
      </c>
      <c r="H219">
        <v>1177.0730000000001</v>
      </c>
      <c r="I219" s="22">
        <v>15.4</v>
      </c>
      <c r="J219" s="22">
        <v>31</v>
      </c>
      <c r="K219" s="25">
        <v>12.9</v>
      </c>
      <c r="L219" s="30">
        <v>163.5</v>
      </c>
      <c r="M219" s="30">
        <v>3541</v>
      </c>
      <c r="N219" s="30">
        <v>118.4</v>
      </c>
      <c r="O219" s="30">
        <v>36.4</v>
      </c>
      <c r="P219" s="30">
        <v>129.1</v>
      </c>
      <c r="Q219">
        <v>35.415999999999997</v>
      </c>
      <c r="R219" s="30">
        <v>37.250275475002503</v>
      </c>
      <c r="S219" s="30">
        <v>16751.401857000001</v>
      </c>
      <c r="T219">
        <v>14.3</v>
      </c>
      <c r="U219" s="30">
        <v>1637.8</v>
      </c>
      <c r="V219" s="30">
        <v>109885</v>
      </c>
      <c r="W219" s="30">
        <v>77.2</v>
      </c>
      <c r="X219" s="30" t="s">
        <v>31</v>
      </c>
      <c r="Y219">
        <v>7044.2</v>
      </c>
      <c r="Z219">
        <v>19.8</v>
      </c>
    </row>
    <row r="220" spans="1:26" x14ac:dyDescent="0.2">
      <c r="A220">
        <f t="shared" si="3"/>
        <v>5</v>
      </c>
      <c r="B220" t="s">
        <v>11</v>
      </c>
      <c r="C220">
        <v>1992</v>
      </c>
      <c r="D220" s="2">
        <v>1649.4010000000001</v>
      </c>
      <c r="E220" s="13" t="s">
        <v>31</v>
      </c>
      <c r="F220" s="2">
        <v>193.952</v>
      </c>
      <c r="G220" s="40">
        <v>397.46</v>
      </c>
      <c r="H220">
        <v>1251.941</v>
      </c>
      <c r="I220" s="22">
        <v>15.4</v>
      </c>
      <c r="J220" s="22">
        <v>29</v>
      </c>
      <c r="K220" s="25">
        <v>13.2</v>
      </c>
      <c r="L220" s="30">
        <v>164.6</v>
      </c>
      <c r="M220" s="30">
        <v>3549</v>
      </c>
      <c r="N220" s="30">
        <v>115.3</v>
      </c>
      <c r="O220" s="30">
        <v>37.700000000000003</v>
      </c>
      <c r="P220" s="30">
        <v>119.8</v>
      </c>
      <c r="Q220">
        <v>35.020000000000003</v>
      </c>
      <c r="R220" s="30">
        <v>36.2369166709532</v>
      </c>
      <c r="S220" s="30">
        <v>17280.999437999999</v>
      </c>
      <c r="T220">
        <v>14.5</v>
      </c>
      <c r="U220" s="30">
        <v>1635.2</v>
      </c>
      <c r="V220" s="30">
        <v>116588</v>
      </c>
      <c r="W220" s="30">
        <v>77.5</v>
      </c>
      <c r="X220" s="30" t="s">
        <v>31</v>
      </c>
      <c r="Y220">
        <v>6877.6</v>
      </c>
      <c r="Z220">
        <v>19.7</v>
      </c>
    </row>
    <row r="221" spans="1:26" x14ac:dyDescent="0.2">
      <c r="A221">
        <f t="shared" si="3"/>
        <v>5</v>
      </c>
      <c r="B221" t="s">
        <v>11</v>
      </c>
      <c r="C221">
        <v>1993</v>
      </c>
      <c r="D221" s="2">
        <v>1751.6369999999999</v>
      </c>
      <c r="E221" s="13" t="s">
        <v>31</v>
      </c>
      <c r="F221" s="2">
        <v>203.90100000000001</v>
      </c>
      <c r="G221" s="40">
        <v>423.38799999999998</v>
      </c>
      <c r="H221">
        <v>1328.249</v>
      </c>
      <c r="I221" s="22">
        <v>14.7</v>
      </c>
      <c r="J221" s="22">
        <v>29</v>
      </c>
      <c r="K221" s="25">
        <v>13.5</v>
      </c>
      <c r="L221" s="30">
        <v>163.80000000000001</v>
      </c>
      <c r="M221" s="30">
        <v>3543</v>
      </c>
      <c r="N221" s="30">
        <v>114.1</v>
      </c>
      <c r="O221" s="30">
        <v>37</v>
      </c>
      <c r="P221" s="30">
        <v>123.8</v>
      </c>
      <c r="Q221">
        <v>33.076999999999998</v>
      </c>
      <c r="R221" s="30">
        <v>34.239531089324799</v>
      </c>
      <c r="S221" s="30">
        <v>17422.0272</v>
      </c>
      <c r="T221">
        <v>14.8</v>
      </c>
      <c r="U221" s="30">
        <v>1626.7</v>
      </c>
      <c r="V221" s="30">
        <v>99186</v>
      </c>
      <c r="W221" s="30">
        <v>77.599999999999994</v>
      </c>
      <c r="X221" s="30" t="s">
        <v>31</v>
      </c>
      <c r="Y221">
        <v>6807.6</v>
      </c>
      <c r="Z221" s="36">
        <v>20.100000000000001</v>
      </c>
    </row>
    <row r="222" spans="1:26" x14ac:dyDescent="0.2">
      <c r="A222">
        <f t="shared" si="3"/>
        <v>5</v>
      </c>
      <c r="B222" t="s">
        <v>11</v>
      </c>
      <c r="C222">
        <v>1994</v>
      </c>
      <c r="D222" s="2">
        <v>1815.125</v>
      </c>
      <c r="E222" s="13" t="s">
        <v>31</v>
      </c>
      <c r="F222" s="2">
        <v>206.03700000000001</v>
      </c>
      <c r="G222" s="40">
        <v>448.66800000000001</v>
      </c>
      <c r="H222">
        <v>1366.4570000000001</v>
      </c>
      <c r="I222" s="22">
        <v>14.6</v>
      </c>
      <c r="J222" s="22">
        <v>28</v>
      </c>
      <c r="K222" s="25">
        <v>13.8</v>
      </c>
      <c r="L222" s="30">
        <v>163.5</v>
      </c>
      <c r="M222" s="30">
        <v>3512</v>
      </c>
      <c r="N222" s="30">
        <v>112.7</v>
      </c>
      <c r="O222" s="30">
        <v>36.9</v>
      </c>
      <c r="P222" s="30">
        <v>99.8</v>
      </c>
      <c r="Q222">
        <v>31.893999999999998</v>
      </c>
      <c r="R222" s="30">
        <v>38.459091516364701</v>
      </c>
      <c r="S222" s="30">
        <v>18155.458879000002</v>
      </c>
      <c r="T222">
        <v>15</v>
      </c>
      <c r="U222" s="30">
        <v>1623.2</v>
      </c>
      <c r="V222" s="30">
        <v>91500</v>
      </c>
      <c r="W222" s="30">
        <v>78</v>
      </c>
      <c r="X222" s="30" t="s">
        <v>31</v>
      </c>
      <c r="Y222">
        <v>6615.4</v>
      </c>
      <c r="Z222">
        <v>20.5</v>
      </c>
    </row>
    <row r="223" spans="1:26" x14ac:dyDescent="0.2">
      <c r="A223">
        <f t="shared" si="3"/>
        <v>5</v>
      </c>
      <c r="B223" t="s">
        <v>11</v>
      </c>
      <c r="C223">
        <v>1995</v>
      </c>
      <c r="D223" s="2">
        <v>2098.703</v>
      </c>
      <c r="E223" s="13" t="s">
        <v>31</v>
      </c>
      <c r="F223" s="2">
        <v>164.16399999999999</v>
      </c>
      <c r="G223" s="40">
        <v>438.60300000000001</v>
      </c>
      <c r="H223">
        <v>1660.0989999999999</v>
      </c>
      <c r="I223" s="22">
        <v>14.5</v>
      </c>
      <c r="J223" s="22">
        <v>29</v>
      </c>
      <c r="K223" s="25">
        <v>14.1</v>
      </c>
      <c r="L223" s="30">
        <v>164.4</v>
      </c>
      <c r="M223" s="30">
        <v>3534</v>
      </c>
      <c r="N223" s="30">
        <v>115</v>
      </c>
      <c r="O223" s="30">
        <v>37.299999999999997</v>
      </c>
      <c r="P223" s="30">
        <v>106.8</v>
      </c>
      <c r="Q223">
        <v>31.006</v>
      </c>
      <c r="R223" s="30">
        <v>42.4628580650201</v>
      </c>
      <c r="S223" s="30">
        <v>18644.981518999997</v>
      </c>
      <c r="T223">
        <v>15.2</v>
      </c>
      <c r="U223" s="30">
        <v>1601.2</v>
      </c>
      <c r="V223" s="30">
        <v>48822</v>
      </c>
      <c r="W223" s="30">
        <v>78.099999999999994</v>
      </c>
      <c r="X223" s="30" t="s">
        <v>31</v>
      </c>
      <c r="Y223">
        <v>6438</v>
      </c>
      <c r="Z223">
        <v>21</v>
      </c>
    </row>
    <row r="224" spans="1:26" x14ac:dyDescent="0.2">
      <c r="A224">
        <f t="shared" si="3"/>
        <v>5</v>
      </c>
      <c r="B224" t="s">
        <v>11</v>
      </c>
      <c r="C224">
        <v>1996</v>
      </c>
      <c r="D224" s="2">
        <v>2167.8829999999998</v>
      </c>
      <c r="E224" s="13" t="s">
        <v>31</v>
      </c>
      <c r="F224" s="2">
        <v>163.18700000000001</v>
      </c>
      <c r="G224" s="40">
        <v>455.44499999999999</v>
      </c>
      <c r="H224">
        <v>1712.4390000000001</v>
      </c>
      <c r="I224" s="22">
        <v>14.5</v>
      </c>
      <c r="J224" s="22">
        <v>24</v>
      </c>
      <c r="K224" s="25">
        <v>14.5</v>
      </c>
      <c r="L224" s="30">
        <v>162.4</v>
      </c>
      <c r="M224" s="30">
        <v>3519</v>
      </c>
      <c r="N224" s="30">
        <v>114.8</v>
      </c>
      <c r="O224" s="30">
        <v>38.700000000000003</v>
      </c>
      <c r="P224" s="30">
        <v>105.9</v>
      </c>
      <c r="Q224">
        <v>30.472999999999999</v>
      </c>
      <c r="R224" s="30">
        <v>39.6149913668878</v>
      </c>
      <c r="S224" s="30">
        <v>19156.613008</v>
      </c>
      <c r="T224">
        <v>15.5</v>
      </c>
      <c r="U224" s="30">
        <v>1597.3</v>
      </c>
      <c r="V224" s="30">
        <v>48410</v>
      </c>
      <c r="W224" s="30">
        <v>78.3</v>
      </c>
      <c r="X224" s="30" t="s">
        <v>31</v>
      </c>
      <c r="Y224">
        <v>6228.6</v>
      </c>
      <c r="Z224">
        <v>21.4</v>
      </c>
    </row>
    <row r="225" spans="1:26" x14ac:dyDescent="0.2">
      <c r="A225">
        <f t="shared" si="3"/>
        <v>5</v>
      </c>
      <c r="B225" t="s">
        <v>11</v>
      </c>
      <c r="C225">
        <v>1997</v>
      </c>
      <c r="D225" s="2">
        <v>2234.4409999999998</v>
      </c>
      <c r="E225" s="13" t="s">
        <v>31</v>
      </c>
      <c r="F225" s="2">
        <v>165.09700000000001</v>
      </c>
      <c r="G225" s="40">
        <v>467.339</v>
      </c>
      <c r="H225">
        <v>1767.1030000000001</v>
      </c>
      <c r="I225" s="22">
        <v>14.3</v>
      </c>
      <c r="J225" s="22">
        <v>28</v>
      </c>
      <c r="K225" s="25">
        <v>14.8</v>
      </c>
      <c r="L225" s="30">
        <v>166</v>
      </c>
      <c r="M225" s="30">
        <v>3547</v>
      </c>
      <c r="N225" s="30">
        <v>115.6</v>
      </c>
      <c r="O225" s="30">
        <v>39.1</v>
      </c>
      <c r="P225" s="30">
        <v>103.4</v>
      </c>
      <c r="Q225">
        <v>29.183</v>
      </c>
      <c r="R225" s="30">
        <v>41.395062621226899</v>
      </c>
      <c r="S225" s="30">
        <v>20005.454377000002</v>
      </c>
      <c r="T225">
        <v>15.7</v>
      </c>
      <c r="U225" s="30">
        <v>1595.6</v>
      </c>
      <c r="V225" s="30">
        <v>74455</v>
      </c>
      <c r="W225" s="30">
        <v>78.599999999999994</v>
      </c>
      <c r="X225" s="30" t="s">
        <v>31</v>
      </c>
      <c r="Y225">
        <v>5957.3</v>
      </c>
      <c r="Z225">
        <v>22.3</v>
      </c>
    </row>
    <row r="226" spans="1:26" x14ac:dyDescent="0.2">
      <c r="A226">
        <f t="shared" si="3"/>
        <v>5</v>
      </c>
      <c r="B226" t="s">
        <v>11</v>
      </c>
      <c r="C226">
        <v>1998</v>
      </c>
      <c r="D226" s="2">
        <v>2320.92</v>
      </c>
      <c r="E226" s="13" t="s">
        <v>31</v>
      </c>
      <c r="F226" s="2">
        <v>169.51599999999999</v>
      </c>
      <c r="G226" s="40">
        <v>487.98500000000001</v>
      </c>
      <c r="H226">
        <v>1832.9349999999999</v>
      </c>
      <c r="I226" s="22">
        <v>14.5</v>
      </c>
      <c r="J226" s="22">
        <v>28</v>
      </c>
      <c r="K226" s="25">
        <v>15.1</v>
      </c>
      <c r="L226" s="30">
        <v>167.9</v>
      </c>
      <c r="M226" s="30">
        <v>3593</v>
      </c>
      <c r="N226" s="30">
        <v>117.3</v>
      </c>
      <c r="O226" s="30">
        <v>40.200000000000003</v>
      </c>
      <c r="P226" s="30">
        <v>109</v>
      </c>
      <c r="Q226">
        <v>29.556999999999999</v>
      </c>
      <c r="R226" s="30">
        <v>44.2204935677034</v>
      </c>
      <c r="S226" s="30">
        <v>21042.072017999999</v>
      </c>
      <c r="T226">
        <v>15.9</v>
      </c>
      <c r="U226" s="30">
        <v>1585.3</v>
      </c>
      <c r="V226" s="30">
        <v>110728</v>
      </c>
      <c r="W226" s="30">
        <v>78.8</v>
      </c>
      <c r="X226" s="30" t="s">
        <v>31</v>
      </c>
      <c r="Y226">
        <v>6016.5</v>
      </c>
      <c r="Z226">
        <v>26</v>
      </c>
    </row>
    <row r="227" spans="1:26" x14ac:dyDescent="0.2">
      <c r="A227">
        <f t="shared" si="3"/>
        <v>5</v>
      </c>
      <c r="B227" t="s">
        <v>11</v>
      </c>
      <c r="C227">
        <v>1999</v>
      </c>
      <c r="D227" s="2">
        <v>2431.3029999999999</v>
      </c>
      <c r="E227" s="13" t="s">
        <v>31</v>
      </c>
      <c r="F227" s="2">
        <v>178.62899999999999</v>
      </c>
      <c r="G227" s="40">
        <v>512.44299999999998</v>
      </c>
      <c r="H227">
        <v>1918.86</v>
      </c>
      <c r="I227" s="22">
        <v>14.4</v>
      </c>
      <c r="J227" s="22">
        <v>28</v>
      </c>
      <c r="K227" s="25">
        <v>15.5</v>
      </c>
      <c r="L227" s="30">
        <v>168.4</v>
      </c>
      <c r="M227" s="30">
        <v>3604</v>
      </c>
      <c r="N227" s="30">
        <v>116.9</v>
      </c>
      <c r="O227" s="30">
        <v>41</v>
      </c>
      <c r="P227" s="30">
        <v>109.4</v>
      </c>
      <c r="Q227">
        <v>28.498000000000001</v>
      </c>
      <c r="R227" s="30">
        <v>40.442032667282497</v>
      </c>
      <c r="S227" s="30">
        <v>21880.100865</v>
      </c>
      <c r="T227">
        <v>16.100000000000001</v>
      </c>
      <c r="U227" s="30">
        <v>1578.3</v>
      </c>
      <c r="V227" s="30">
        <v>82753</v>
      </c>
      <c r="W227" s="30">
        <v>78.900000000000006</v>
      </c>
      <c r="X227" s="30" t="s">
        <v>31</v>
      </c>
      <c r="Y227">
        <v>5939.1</v>
      </c>
      <c r="Z227">
        <v>27.7</v>
      </c>
    </row>
    <row r="228" spans="1:26" x14ac:dyDescent="0.2">
      <c r="A228">
        <f t="shared" si="3"/>
        <v>5</v>
      </c>
      <c r="B228" t="s">
        <v>11</v>
      </c>
      <c r="C228">
        <v>2000</v>
      </c>
      <c r="D228" s="2">
        <v>2685.9520000000002</v>
      </c>
      <c r="E228" s="13">
        <v>3</v>
      </c>
      <c r="F228" s="2">
        <v>195.363</v>
      </c>
      <c r="G228" s="40">
        <v>567.26199999999994</v>
      </c>
      <c r="H228">
        <v>2118.6889999999999</v>
      </c>
      <c r="I228" s="22">
        <v>13.9</v>
      </c>
      <c r="J228" s="22">
        <v>27</v>
      </c>
      <c r="K228" s="25">
        <v>15.8</v>
      </c>
      <c r="L228" s="30">
        <v>169.9</v>
      </c>
      <c r="M228" s="30">
        <v>3605</v>
      </c>
      <c r="N228" s="30">
        <v>117.5</v>
      </c>
      <c r="O228" s="30">
        <v>39.700000000000003</v>
      </c>
      <c r="P228" s="30">
        <v>109.4</v>
      </c>
      <c r="Q228">
        <v>27.443999999999999</v>
      </c>
      <c r="R228" s="30">
        <v>42.555560218483201</v>
      </c>
      <c r="S228" s="30">
        <v>23418.52738</v>
      </c>
      <c r="T228">
        <v>16.2</v>
      </c>
      <c r="U228" s="30">
        <v>1558.3</v>
      </c>
      <c r="V228" s="30">
        <v>91875</v>
      </c>
      <c r="W228" s="30">
        <v>79.2</v>
      </c>
      <c r="X228" s="30">
        <v>220</v>
      </c>
      <c r="Y228">
        <v>5820</v>
      </c>
      <c r="Z228">
        <v>32.299999999999997</v>
      </c>
    </row>
    <row r="229" spans="1:26" x14ac:dyDescent="0.2">
      <c r="A229">
        <f t="shared" si="3"/>
        <v>5</v>
      </c>
      <c r="B229" t="s">
        <v>11</v>
      </c>
      <c r="C229">
        <v>2001</v>
      </c>
      <c r="D229" s="2">
        <v>2873.9859999999999</v>
      </c>
      <c r="E229" s="13">
        <v>3.1</v>
      </c>
      <c r="F229" s="2">
        <v>210.828</v>
      </c>
      <c r="G229" s="40">
        <v>606.07600000000002</v>
      </c>
      <c r="H229">
        <v>2267.91</v>
      </c>
      <c r="I229" s="22">
        <v>14.1</v>
      </c>
      <c r="J229" s="22">
        <v>27</v>
      </c>
      <c r="K229" s="25">
        <v>16.2</v>
      </c>
      <c r="L229" s="30">
        <v>171.4</v>
      </c>
      <c r="M229" s="30">
        <v>3640</v>
      </c>
      <c r="N229" s="30">
        <v>119.1</v>
      </c>
      <c r="O229" s="30">
        <v>40.799999999999997</v>
      </c>
      <c r="P229" s="30">
        <v>108</v>
      </c>
      <c r="Q229">
        <v>26.651</v>
      </c>
      <c r="R229" s="30">
        <v>37.5904323573223</v>
      </c>
      <c r="S229" s="30">
        <v>24632.042115</v>
      </c>
      <c r="T229">
        <v>16.3</v>
      </c>
      <c r="U229" s="30">
        <v>1538</v>
      </c>
      <c r="V229" s="30">
        <v>106877</v>
      </c>
      <c r="W229" s="30">
        <v>79.3</v>
      </c>
      <c r="X229" s="30">
        <v>216</v>
      </c>
      <c r="Y229">
        <v>5797.3</v>
      </c>
      <c r="Z229">
        <v>34</v>
      </c>
    </row>
    <row r="230" spans="1:26" x14ac:dyDescent="0.2">
      <c r="A230">
        <f t="shared" si="3"/>
        <v>5</v>
      </c>
      <c r="B230" t="s">
        <v>11</v>
      </c>
      <c r="C230">
        <v>2002</v>
      </c>
      <c r="D230" s="2">
        <v>3152.0160000000001</v>
      </c>
      <c r="E230" s="13">
        <v>3.1</v>
      </c>
      <c r="F230" s="2">
        <v>224.99</v>
      </c>
      <c r="G230" s="40">
        <v>656.39200000000005</v>
      </c>
      <c r="H230">
        <v>2495.6239999999998</v>
      </c>
      <c r="I230" s="22">
        <v>13.9</v>
      </c>
      <c r="J230" s="22">
        <v>26</v>
      </c>
      <c r="K230" s="25">
        <v>16.5</v>
      </c>
      <c r="L230" s="30">
        <v>171.1</v>
      </c>
      <c r="M230" s="30">
        <v>3656</v>
      </c>
      <c r="N230" s="30">
        <v>118.9</v>
      </c>
      <c r="O230" s="30">
        <v>41.3</v>
      </c>
      <c r="P230" s="30">
        <v>109.4</v>
      </c>
      <c r="Q230">
        <v>25.849</v>
      </c>
      <c r="R230" s="30">
        <v>33.760827906107501</v>
      </c>
      <c r="S230" s="30">
        <v>25376.140106999999</v>
      </c>
      <c r="T230">
        <v>16.399999999999999</v>
      </c>
      <c r="U230" s="30">
        <v>1503.9</v>
      </c>
      <c r="V230" s="30">
        <v>124232</v>
      </c>
      <c r="W230" s="30">
        <v>79.400000000000006</v>
      </c>
      <c r="X230" s="30">
        <v>211</v>
      </c>
      <c r="Y230">
        <v>5635.5</v>
      </c>
      <c r="Z230">
        <v>35.5</v>
      </c>
    </row>
    <row r="231" spans="1:26" x14ac:dyDescent="0.2">
      <c r="A231">
        <f t="shared" si="3"/>
        <v>5</v>
      </c>
      <c r="B231" t="s">
        <v>11</v>
      </c>
      <c r="C231">
        <v>2003</v>
      </c>
      <c r="D231" s="2">
        <v>3056.2939999999999</v>
      </c>
      <c r="E231" s="13">
        <v>3.1</v>
      </c>
      <c r="F231" s="2">
        <v>225.45099999999999</v>
      </c>
      <c r="G231" s="40">
        <v>648.60599999999999</v>
      </c>
      <c r="H231">
        <v>2407.6880000000001</v>
      </c>
      <c r="I231" s="22">
        <v>13.4</v>
      </c>
      <c r="J231" s="22" t="s">
        <v>31</v>
      </c>
      <c r="K231" s="25">
        <v>16.899999999999999</v>
      </c>
      <c r="L231" s="30">
        <v>168.4</v>
      </c>
      <c r="M231" s="30">
        <v>3587</v>
      </c>
      <c r="N231" s="30">
        <v>116.3</v>
      </c>
      <c r="O231" s="30">
        <v>40.4</v>
      </c>
      <c r="P231" s="30">
        <v>107.1</v>
      </c>
      <c r="Q231">
        <v>24.91</v>
      </c>
      <c r="R231" s="30">
        <v>40.540026475875202</v>
      </c>
      <c r="S231" s="30">
        <v>25090.085250999997</v>
      </c>
      <c r="T231">
        <v>16.5</v>
      </c>
      <c r="U231" s="30">
        <v>1507.3</v>
      </c>
      <c r="V231" s="30">
        <v>136370</v>
      </c>
      <c r="W231" s="30">
        <v>79.3</v>
      </c>
      <c r="X231" s="30">
        <v>206</v>
      </c>
      <c r="Y231">
        <v>5517.4</v>
      </c>
      <c r="Z231">
        <v>39.6</v>
      </c>
    </row>
    <row r="232" spans="1:26" x14ac:dyDescent="0.2">
      <c r="A232">
        <f t="shared" si="3"/>
        <v>5</v>
      </c>
      <c r="B232" t="s">
        <v>11</v>
      </c>
      <c r="C232">
        <v>2004</v>
      </c>
      <c r="D232" s="2">
        <v>3171.4079999999999</v>
      </c>
      <c r="E232" s="13">
        <v>3.1</v>
      </c>
      <c r="F232" s="2">
        <v>229.80799999999999</v>
      </c>
      <c r="G232" s="40">
        <v>672.76900000000001</v>
      </c>
      <c r="H232">
        <v>2498.6390000000001</v>
      </c>
      <c r="I232" s="22">
        <v>13.1</v>
      </c>
      <c r="J232" s="22" t="s">
        <v>31</v>
      </c>
      <c r="K232" s="25">
        <v>17.2</v>
      </c>
      <c r="L232" s="30">
        <v>161.80000000000001</v>
      </c>
      <c r="M232" s="30">
        <v>3555</v>
      </c>
      <c r="N232" s="30">
        <v>114.1</v>
      </c>
      <c r="O232" s="30">
        <v>41.2</v>
      </c>
      <c r="P232" s="30">
        <v>112.2</v>
      </c>
      <c r="Q232">
        <v>24.126999999999999</v>
      </c>
      <c r="R232" s="30">
        <v>40.326508417061198</v>
      </c>
      <c r="S232" s="30">
        <v>25867.290860000001</v>
      </c>
      <c r="T232">
        <v>16.600000000000001</v>
      </c>
      <c r="U232" s="30">
        <v>1530.9</v>
      </c>
      <c r="V232" s="30">
        <v>141554</v>
      </c>
      <c r="W232" s="30">
        <v>80.3</v>
      </c>
      <c r="X232" s="30">
        <v>195</v>
      </c>
      <c r="Y232">
        <v>5185.3</v>
      </c>
      <c r="Z232">
        <v>35.700000000000003</v>
      </c>
    </row>
    <row r="233" spans="1:26" x14ac:dyDescent="0.2">
      <c r="A233">
        <f t="shared" si="3"/>
        <v>5</v>
      </c>
      <c r="B233" t="s">
        <v>11</v>
      </c>
      <c r="C233">
        <v>2005</v>
      </c>
      <c r="D233" s="2">
        <v>3264.5740000000001</v>
      </c>
      <c r="E233" s="13">
        <v>3.1</v>
      </c>
      <c r="F233" s="2">
        <v>240.565</v>
      </c>
      <c r="G233" s="40">
        <v>695.85400000000004</v>
      </c>
      <c r="H233">
        <v>2568.7199999999998</v>
      </c>
      <c r="I233" s="22">
        <v>12.9</v>
      </c>
      <c r="J233" s="22">
        <v>27</v>
      </c>
      <c r="K233" s="25">
        <v>17.600000000000001</v>
      </c>
      <c r="L233" s="30">
        <v>162.9</v>
      </c>
      <c r="M233" s="30">
        <v>3538</v>
      </c>
      <c r="N233" s="30">
        <v>111.3</v>
      </c>
      <c r="O233" s="30">
        <v>41.7</v>
      </c>
      <c r="P233" s="30">
        <v>104.2</v>
      </c>
      <c r="Q233">
        <v>23.21</v>
      </c>
      <c r="R233" s="30">
        <v>40.829345974963204</v>
      </c>
      <c r="S233" s="30">
        <v>27239.484785000001</v>
      </c>
      <c r="T233">
        <v>16.7</v>
      </c>
      <c r="U233" s="30">
        <v>1532.1</v>
      </c>
      <c r="V233" s="30">
        <v>135866</v>
      </c>
      <c r="W233" s="30">
        <v>80.400000000000006</v>
      </c>
      <c r="X233" s="30">
        <v>193</v>
      </c>
      <c r="Y233">
        <v>5111.3</v>
      </c>
      <c r="Z233">
        <v>38.9</v>
      </c>
    </row>
    <row r="234" spans="1:26" x14ac:dyDescent="0.2">
      <c r="A234">
        <f t="shared" si="3"/>
        <v>5</v>
      </c>
      <c r="B234" t="s">
        <v>11</v>
      </c>
      <c r="C234">
        <v>2006</v>
      </c>
      <c r="D234" s="2">
        <v>3445.7809999999999</v>
      </c>
      <c r="E234" s="13">
        <v>3.1</v>
      </c>
      <c r="F234" s="2">
        <v>321.96699999999998</v>
      </c>
      <c r="G234" s="40">
        <v>783.05799999999999</v>
      </c>
      <c r="H234">
        <v>2662.723</v>
      </c>
      <c r="I234" s="22">
        <v>13.1</v>
      </c>
      <c r="J234" s="22" t="s">
        <v>31</v>
      </c>
      <c r="K234" s="25">
        <v>17.899999999999999</v>
      </c>
      <c r="L234" s="30">
        <v>162.9</v>
      </c>
      <c r="M234" s="30">
        <v>3513</v>
      </c>
      <c r="N234" s="30">
        <v>111</v>
      </c>
      <c r="O234" s="30">
        <v>37.9</v>
      </c>
      <c r="P234" s="30">
        <v>97.6</v>
      </c>
      <c r="Q234">
        <v>21.695</v>
      </c>
      <c r="R234" s="30">
        <v>41.825449729248099</v>
      </c>
      <c r="S234" s="30">
        <v>28989.921918</v>
      </c>
      <c r="T234">
        <v>16.8</v>
      </c>
      <c r="U234" s="30">
        <v>1515</v>
      </c>
      <c r="V234" s="30">
        <v>228693</v>
      </c>
      <c r="W234" s="30">
        <v>81</v>
      </c>
      <c r="X234" s="30">
        <v>186</v>
      </c>
      <c r="Y234">
        <v>4972.8999999999996</v>
      </c>
      <c r="Z234">
        <v>38.5</v>
      </c>
    </row>
    <row r="235" spans="1:26" x14ac:dyDescent="0.2">
      <c r="A235">
        <f t="shared" si="3"/>
        <v>5</v>
      </c>
      <c r="B235" t="s">
        <v>11</v>
      </c>
      <c r="C235">
        <v>2007</v>
      </c>
      <c r="D235" s="2">
        <v>3593.5659999999998</v>
      </c>
      <c r="E235" s="13">
        <v>3.1</v>
      </c>
      <c r="F235" s="2">
        <v>341.63900000000001</v>
      </c>
      <c r="G235" s="40">
        <v>823.15800000000002</v>
      </c>
      <c r="H235">
        <v>2770.4079999999999</v>
      </c>
      <c r="I235" s="22">
        <v>12.9</v>
      </c>
      <c r="J235" s="22">
        <v>27.8</v>
      </c>
      <c r="K235" s="25">
        <v>18.3</v>
      </c>
      <c r="L235" s="30">
        <v>160.4</v>
      </c>
      <c r="M235" s="30">
        <v>3466</v>
      </c>
      <c r="N235" s="30">
        <v>110.6</v>
      </c>
      <c r="O235" s="30">
        <v>37.299999999999997</v>
      </c>
      <c r="P235" s="30">
        <v>98.2</v>
      </c>
      <c r="Q235">
        <v>20.567</v>
      </c>
      <c r="R235" s="30">
        <v>39.946262717792202</v>
      </c>
      <c r="S235" s="30">
        <v>30499.353573</v>
      </c>
      <c r="T235">
        <v>16.8</v>
      </c>
      <c r="U235" s="30">
        <v>1536.8</v>
      </c>
      <c r="V235" s="30">
        <v>213652</v>
      </c>
      <c r="W235" s="30">
        <v>81.2</v>
      </c>
      <c r="X235" s="30">
        <v>182</v>
      </c>
      <c r="Y235">
        <v>4840.7</v>
      </c>
      <c r="Z235">
        <v>38.799999999999997</v>
      </c>
    </row>
    <row r="236" spans="1:26" x14ac:dyDescent="0.2">
      <c r="A236">
        <f t="shared" si="3"/>
        <v>5</v>
      </c>
      <c r="B236" t="s">
        <v>11</v>
      </c>
      <c r="C236">
        <v>2008</v>
      </c>
      <c r="D236" s="2">
        <v>3733.89</v>
      </c>
      <c r="E236" s="13">
        <v>3.1</v>
      </c>
      <c r="F236" s="2">
        <v>373.10500000000002</v>
      </c>
      <c r="G236" s="40">
        <v>874.85199999999998</v>
      </c>
      <c r="H236">
        <v>2859.038</v>
      </c>
      <c r="I236" s="22">
        <v>12.5</v>
      </c>
      <c r="J236" s="22" t="s">
        <v>31</v>
      </c>
      <c r="K236" s="25">
        <v>18.600000000000001</v>
      </c>
      <c r="L236" s="30">
        <v>167.3</v>
      </c>
      <c r="M236" s="30">
        <v>3551</v>
      </c>
      <c r="N236" s="30">
        <v>112.6</v>
      </c>
      <c r="O236" s="30">
        <v>36.299999999999997</v>
      </c>
      <c r="P236" s="30">
        <v>100.8</v>
      </c>
      <c r="Q236">
        <v>18.905000000000001</v>
      </c>
      <c r="R236" s="30">
        <v>37.368283042694003</v>
      </c>
      <c r="S236" s="30">
        <v>31368.980428000003</v>
      </c>
      <c r="T236">
        <v>16.8</v>
      </c>
      <c r="U236" s="30">
        <v>1542.8</v>
      </c>
      <c r="V236" s="30">
        <v>216033</v>
      </c>
      <c r="W236" s="30">
        <v>81.400000000000006</v>
      </c>
      <c r="X236" s="30">
        <v>179</v>
      </c>
      <c r="Y236">
        <v>4788.8999999999996</v>
      </c>
      <c r="Z236">
        <v>40.200000000000003</v>
      </c>
    </row>
    <row r="237" spans="1:26" x14ac:dyDescent="0.2">
      <c r="A237">
        <f t="shared" si="3"/>
        <v>5</v>
      </c>
      <c r="B237" t="s">
        <v>11</v>
      </c>
      <c r="C237">
        <v>2009</v>
      </c>
      <c r="D237" s="2">
        <v>3894.9520000000002</v>
      </c>
      <c r="E237" s="13">
        <v>3</v>
      </c>
      <c r="F237" s="2">
        <v>395.33</v>
      </c>
      <c r="G237" s="40">
        <v>913.04899999999998</v>
      </c>
      <c r="H237">
        <v>2981.9029999999998</v>
      </c>
      <c r="I237" s="22">
        <v>12.6</v>
      </c>
      <c r="J237" s="22" t="s">
        <v>31</v>
      </c>
      <c r="K237" s="25">
        <v>19</v>
      </c>
      <c r="L237" s="30">
        <v>165.1</v>
      </c>
      <c r="M237" s="30">
        <v>3530</v>
      </c>
      <c r="N237" s="30">
        <v>111.2</v>
      </c>
      <c r="O237" s="30">
        <v>40.4</v>
      </c>
      <c r="P237" s="30">
        <v>105.6</v>
      </c>
      <c r="Q237">
        <v>17.484000000000002</v>
      </c>
      <c r="R237" s="30">
        <v>35.0997532977145</v>
      </c>
      <c r="S237" s="30">
        <v>30824.552984999998</v>
      </c>
      <c r="T237">
        <v>17</v>
      </c>
      <c r="U237" s="30">
        <v>1531.5</v>
      </c>
      <c r="V237" s="30">
        <v>211387</v>
      </c>
      <c r="W237" s="30">
        <v>81.5</v>
      </c>
      <c r="X237" s="30">
        <v>177</v>
      </c>
      <c r="Y237">
        <v>4757</v>
      </c>
      <c r="Z237">
        <v>40.1</v>
      </c>
    </row>
    <row r="238" spans="1:26" x14ac:dyDescent="0.2">
      <c r="A238">
        <f t="shared" si="3"/>
        <v>5</v>
      </c>
      <c r="B238" t="s">
        <v>11</v>
      </c>
      <c r="C238">
        <v>2010</v>
      </c>
      <c r="D238" s="2">
        <v>4048.2350000000001</v>
      </c>
      <c r="E238" s="13">
        <v>3</v>
      </c>
      <c r="F238" s="2">
        <v>413.75900000000001</v>
      </c>
      <c r="G238" s="40">
        <v>957.553</v>
      </c>
      <c r="H238">
        <v>3090.6819999999998</v>
      </c>
      <c r="I238" s="22">
        <v>12.3</v>
      </c>
      <c r="J238" s="22">
        <v>29.1</v>
      </c>
      <c r="K238" s="25">
        <v>19.3</v>
      </c>
      <c r="L238" s="30">
        <v>163.5</v>
      </c>
      <c r="M238" s="30">
        <v>3536</v>
      </c>
      <c r="N238" s="30">
        <v>113.2</v>
      </c>
      <c r="O238" s="30">
        <v>38</v>
      </c>
      <c r="P238" s="30">
        <v>103.1</v>
      </c>
      <c r="Q238">
        <v>17.103000000000002</v>
      </c>
      <c r="R238" s="30">
        <v>40.063931497288401</v>
      </c>
      <c r="S238" s="30">
        <v>31887.806871000001</v>
      </c>
      <c r="T238">
        <v>17.100000000000001</v>
      </c>
      <c r="U238" s="30">
        <v>1539.8</v>
      </c>
      <c r="V238" s="30">
        <v>221784</v>
      </c>
      <c r="W238" s="30">
        <v>81.8</v>
      </c>
      <c r="X238" s="30">
        <v>172</v>
      </c>
      <c r="Y238">
        <v>4672.5</v>
      </c>
      <c r="Z238">
        <v>40</v>
      </c>
    </row>
    <row r="239" spans="1:26" x14ac:dyDescent="0.2">
      <c r="A239">
        <f t="shared" si="3"/>
        <v>5</v>
      </c>
      <c r="B239" t="s">
        <v>11</v>
      </c>
      <c r="C239">
        <v>2011</v>
      </c>
      <c r="D239" s="2">
        <v>4168.4290000000001</v>
      </c>
      <c r="E239" s="13">
        <v>3.1</v>
      </c>
      <c r="F239" s="2">
        <v>426.07499999999999</v>
      </c>
      <c r="G239" s="40">
        <v>997.00300000000004</v>
      </c>
      <c r="H239">
        <v>3171.4270000000001</v>
      </c>
      <c r="I239" s="22">
        <v>12.4</v>
      </c>
      <c r="J239" s="22" t="s">
        <v>31</v>
      </c>
      <c r="K239" s="25">
        <v>19.7</v>
      </c>
      <c r="L239" s="30">
        <v>161.4</v>
      </c>
      <c r="M239" s="30">
        <v>3514</v>
      </c>
      <c r="N239" s="30">
        <v>111.8</v>
      </c>
      <c r="O239" s="30">
        <v>37.700000000000003</v>
      </c>
      <c r="P239" s="30">
        <v>99.5</v>
      </c>
      <c r="Q239">
        <v>16.096</v>
      </c>
      <c r="R239" s="30">
        <v>41.162598475729602</v>
      </c>
      <c r="S239" s="30">
        <v>33279.520541999998</v>
      </c>
      <c r="T239">
        <v>17.2</v>
      </c>
      <c r="U239" s="30">
        <v>1546.3</v>
      </c>
      <c r="V239" s="30">
        <v>228055</v>
      </c>
      <c r="W239" s="30">
        <v>82.3</v>
      </c>
      <c r="X239" s="30">
        <v>168</v>
      </c>
      <c r="Y239">
        <v>4538.3</v>
      </c>
      <c r="Z239">
        <v>39.799999999999997</v>
      </c>
    </row>
    <row r="240" spans="1:26" x14ac:dyDescent="0.2">
      <c r="A240">
        <f t="shared" si="3"/>
        <v>5</v>
      </c>
      <c r="B240" t="s">
        <v>11</v>
      </c>
      <c r="C240">
        <v>2012</v>
      </c>
      <c r="D240" s="2">
        <v>4306.3140000000003</v>
      </c>
      <c r="E240" s="13">
        <v>3.1</v>
      </c>
      <c r="F240" s="2">
        <v>434.99400000000003</v>
      </c>
      <c r="G240" s="40">
        <v>1026.953</v>
      </c>
      <c r="H240">
        <v>3279.3620000000001</v>
      </c>
      <c r="I240" s="22">
        <v>12.2</v>
      </c>
      <c r="J240" s="22" t="s">
        <v>31</v>
      </c>
      <c r="K240" s="25">
        <v>20.100000000000001</v>
      </c>
      <c r="L240" s="30">
        <v>157.69999999999999</v>
      </c>
      <c r="M240" s="30">
        <v>3460</v>
      </c>
      <c r="N240" s="30">
        <v>111.3</v>
      </c>
      <c r="O240" s="30">
        <v>38</v>
      </c>
      <c r="P240" s="30">
        <v>98.3</v>
      </c>
      <c r="Q240">
        <v>15.563000000000001</v>
      </c>
      <c r="R240" s="30">
        <v>40.326652484262297</v>
      </c>
      <c r="S240" s="30">
        <v>33377.884066999999</v>
      </c>
      <c r="T240">
        <v>17.600000000000001</v>
      </c>
      <c r="U240" s="30">
        <v>1540.9</v>
      </c>
      <c r="V240" s="30">
        <v>247036</v>
      </c>
      <c r="W240" s="30">
        <v>82.1</v>
      </c>
      <c r="X240" s="30">
        <v>163</v>
      </c>
      <c r="Y240">
        <v>4394</v>
      </c>
      <c r="Z240">
        <v>41.7</v>
      </c>
    </row>
    <row r="241" spans="1:26" x14ac:dyDescent="0.2">
      <c r="A241">
        <f t="shared" si="3"/>
        <v>5</v>
      </c>
      <c r="B241" t="s">
        <v>11</v>
      </c>
      <c r="C241">
        <v>2013</v>
      </c>
      <c r="D241" s="2">
        <v>4557.3429999999998</v>
      </c>
      <c r="E241" s="13">
        <v>3.1</v>
      </c>
      <c r="F241" s="2">
        <v>452.488</v>
      </c>
      <c r="G241" s="40">
        <v>1079.0239999999999</v>
      </c>
      <c r="H241">
        <v>3478.319</v>
      </c>
      <c r="I241" s="22">
        <v>11.6</v>
      </c>
      <c r="J241" s="22" t="s">
        <v>31</v>
      </c>
      <c r="K241" s="25">
        <v>20.399999999999999</v>
      </c>
      <c r="L241" s="30">
        <v>159.19999999999999</v>
      </c>
      <c r="M241" s="30">
        <v>3482</v>
      </c>
      <c r="N241" s="30">
        <v>110.5</v>
      </c>
      <c r="O241" s="30">
        <v>39.200000000000003</v>
      </c>
      <c r="P241" s="30">
        <v>97.3</v>
      </c>
      <c r="Q241">
        <v>15.31</v>
      </c>
      <c r="R241" s="30">
        <v>40.4789779438116</v>
      </c>
      <c r="S241" s="30">
        <v>34971.130642999997</v>
      </c>
      <c r="T241">
        <v>17.5</v>
      </c>
      <c r="U241" s="30">
        <v>1526.2</v>
      </c>
      <c r="V241" s="30">
        <v>251299</v>
      </c>
      <c r="W241" s="30">
        <v>82.3</v>
      </c>
      <c r="X241" s="30">
        <v>157</v>
      </c>
      <c r="Y241">
        <v>4283.6000000000004</v>
      </c>
      <c r="Z241">
        <v>40</v>
      </c>
    </row>
    <row r="242" spans="1:26" x14ac:dyDescent="0.2">
      <c r="A242">
        <f t="shared" si="3"/>
        <v>5</v>
      </c>
      <c r="B242" t="s">
        <v>11</v>
      </c>
      <c r="C242">
        <v>2014</v>
      </c>
      <c r="D242" s="2">
        <v>4641.5079999999998</v>
      </c>
      <c r="E242" s="13">
        <v>3.1</v>
      </c>
      <c r="F242" s="2">
        <v>456.95699999999999</v>
      </c>
      <c r="G242" s="40">
        <v>1083.6289999999999</v>
      </c>
      <c r="H242">
        <v>3557.8789999999999</v>
      </c>
      <c r="I242" s="22">
        <v>12</v>
      </c>
      <c r="J242" s="22" t="s">
        <v>31</v>
      </c>
      <c r="K242" s="25">
        <v>20.8</v>
      </c>
      <c r="L242" s="30" t="s">
        <v>31</v>
      </c>
      <c r="M242" s="30" t="s">
        <v>31</v>
      </c>
      <c r="N242" s="30" t="s">
        <v>31</v>
      </c>
      <c r="O242" s="30" t="s">
        <v>31</v>
      </c>
      <c r="P242" s="30" t="s">
        <v>31</v>
      </c>
      <c r="Q242">
        <v>14.121</v>
      </c>
      <c r="R242" s="30">
        <v>42.650644780261501</v>
      </c>
      <c r="S242" s="30">
        <v>35502.551484999996</v>
      </c>
      <c r="T242">
        <v>17.899999999999999</v>
      </c>
      <c r="U242" s="30">
        <v>1518.1</v>
      </c>
      <c r="V242" s="30">
        <v>251767</v>
      </c>
      <c r="W242" s="30">
        <v>82.8</v>
      </c>
      <c r="X242" s="30">
        <v>153</v>
      </c>
      <c r="Y242">
        <v>4125.1000000000004</v>
      </c>
      <c r="Z242">
        <v>38.1</v>
      </c>
    </row>
    <row r="243" spans="1:26" x14ac:dyDescent="0.2">
      <c r="A243">
        <f t="shared" si="3"/>
        <v>5</v>
      </c>
      <c r="B243" t="s">
        <v>11</v>
      </c>
      <c r="C243">
        <v>2015</v>
      </c>
      <c r="D243" s="2">
        <v>4675.8040000000001</v>
      </c>
      <c r="E243" s="13">
        <v>3.1</v>
      </c>
      <c r="F243" s="2">
        <v>453.85599999999999</v>
      </c>
      <c r="G243" s="40">
        <v>1090.289</v>
      </c>
      <c r="H243">
        <v>3585.5149999999999</v>
      </c>
      <c r="I243" s="22">
        <v>11.9</v>
      </c>
      <c r="J243" s="22" t="s">
        <v>31</v>
      </c>
      <c r="K243" s="25">
        <v>21.2</v>
      </c>
      <c r="L243" s="30" t="s">
        <v>31</v>
      </c>
      <c r="M243" s="30" t="s">
        <v>31</v>
      </c>
      <c r="N243" s="30" t="s">
        <v>31</v>
      </c>
      <c r="O243" s="30" t="s">
        <v>31</v>
      </c>
      <c r="P243" s="30" t="s">
        <v>31</v>
      </c>
      <c r="Q243">
        <v>13.675000000000001</v>
      </c>
      <c r="R243" s="30">
        <v>42.810332386737997</v>
      </c>
      <c r="S243" s="30">
        <v>36165.044297999993</v>
      </c>
      <c r="T243">
        <v>18.399999999999999</v>
      </c>
      <c r="U243" s="30">
        <v>1519.5</v>
      </c>
      <c r="V243" s="30">
        <v>242707</v>
      </c>
      <c r="W243" s="30">
        <v>82.4</v>
      </c>
      <c r="X243" s="30">
        <v>153</v>
      </c>
      <c r="Y243">
        <v>4166.8999999999996</v>
      </c>
      <c r="Z243">
        <v>41.7</v>
      </c>
    </row>
    <row r="244" spans="1:26" x14ac:dyDescent="0.2">
      <c r="A244">
        <f t="shared" si="3"/>
        <v>5</v>
      </c>
      <c r="B244" t="s">
        <v>11</v>
      </c>
      <c r="C244">
        <v>2016</v>
      </c>
      <c r="D244" s="2">
        <v>4844.0169999999998</v>
      </c>
      <c r="E244" s="13">
        <v>3.1</v>
      </c>
      <c r="F244" s="2">
        <v>462.66800000000001</v>
      </c>
      <c r="G244" s="40">
        <v>820.44100000000003</v>
      </c>
      <c r="H244">
        <v>4023.576</v>
      </c>
      <c r="I244" s="22">
        <v>11.7</v>
      </c>
      <c r="J244" s="22" t="s">
        <v>31</v>
      </c>
      <c r="K244" s="25">
        <v>21.6</v>
      </c>
      <c r="L244" s="30" t="s">
        <v>31</v>
      </c>
      <c r="M244" s="30" t="s">
        <v>31</v>
      </c>
      <c r="N244" s="30" t="s">
        <v>31</v>
      </c>
      <c r="O244" s="30" t="s">
        <v>31</v>
      </c>
      <c r="P244" s="30" t="s">
        <v>31</v>
      </c>
      <c r="Q244">
        <v>12.992000000000001</v>
      </c>
      <c r="R244" s="30">
        <v>44.391468158773499</v>
      </c>
      <c r="S244" s="30">
        <v>38009.522363999997</v>
      </c>
      <c r="T244">
        <v>18.8</v>
      </c>
      <c r="U244" s="30">
        <v>1522.1</v>
      </c>
      <c r="V244" s="30">
        <v>245663</v>
      </c>
      <c r="W244" s="30">
        <v>82.6</v>
      </c>
      <c r="X244" s="30" t="s">
        <v>31</v>
      </c>
      <c r="Y244" t="s">
        <v>31</v>
      </c>
      <c r="Z244" t="s">
        <v>31</v>
      </c>
    </row>
    <row r="245" spans="1:26" x14ac:dyDescent="0.2">
      <c r="A245">
        <f t="shared" si="3"/>
        <v>5</v>
      </c>
      <c r="B245" t="s">
        <v>11</v>
      </c>
      <c r="C245">
        <v>2017</v>
      </c>
      <c r="D245" s="2">
        <v>4930.7759999999998</v>
      </c>
      <c r="E245" s="13">
        <v>3.2</v>
      </c>
      <c r="F245" s="2">
        <v>462.72</v>
      </c>
      <c r="G245" s="40">
        <v>819.57600000000002</v>
      </c>
      <c r="H245">
        <v>4111.1989999999996</v>
      </c>
      <c r="I245" s="22">
        <v>11.7</v>
      </c>
      <c r="J245" s="22" t="s">
        <v>31</v>
      </c>
      <c r="K245" s="30" t="s">
        <v>31</v>
      </c>
      <c r="L245" s="30" t="s">
        <v>31</v>
      </c>
      <c r="M245" s="30" t="s">
        <v>31</v>
      </c>
      <c r="N245" s="30" t="s">
        <v>31</v>
      </c>
      <c r="O245" s="30" t="s">
        <v>31</v>
      </c>
      <c r="P245" s="30" t="s">
        <v>31</v>
      </c>
      <c r="Q245">
        <v>12.411</v>
      </c>
      <c r="R245" s="30">
        <v>44.0315658977647</v>
      </c>
      <c r="S245" s="30">
        <v>39720.588447000002</v>
      </c>
      <c r="T245">
        <v>19.2</v>
      </c>
      <c r="U245" s="30">
        <v>1505.4</v>
      </c>
      <c r="V245" s="30">
        <v>245902</v>
      </c>
      <c r="W245" s="30">
        <v>82.6</v>
      </c>
      <c r="X245" s="30" t="s">
        <v>31</v>
      </c>
      <c r="Y245" t="s">
        <v>31</v>
      </c>
      <c r="Z245" t="s">
        <v>31</v>
      </c>
    </row>
    <row r="246" spans="1:26" x14ac:dyDescent="0.2">
      <c r="A246">
        <f t="shared" si="3"/>
        <v>5</v>
      </c>
      <c r="B246" t="s">
        <v>11</v>
      </c>
      <c r="C246">
        <v>2018</v>
      </c>
      <c r="D246" s="2">
        <v>4964.71</v>
      </c>
      <c r="E246" s="13">
        <v>3.2</v>
      </c>
      <c r="F246" s="2" t="s">
        <v>31</v>
      </c>
      <c r="G246" s="40">
        <v>823.54</v>
      </c>
      <c r="H246">
        <v>4141.1689999999999</v>
      </c>
      <c r="I246" s="22" t="s">
        <v>31</v>
      </c>
      <c r="J246" s="22">
        <v>25.4</v>
      </c>
      <c r="K246" s="30" t="s">
        <v>31</v>
      </c>
      <c r="L246" s="30" t="s">
        <v>31</v>
      </c>
      <c r="M246" s="30" t="s">
        <v>31</v>
      </c>
      <c r="N246" s="30" t="s">
        <v>31</v>
      </c>
      <c r="O246" s="30" t="s">
        <v>31</v>
      </c>
      <c r="P246" s="30" t="s">
        <v>31</v>
      </c>
      <c r="Q246" s="30" t="s">
        <v>31</v>
      </c>
      <c r="R246" s="30">
        <v>40.407126855742902</v>
      </c>
      <c r="S246" s="30">
        <v>41277.752474000001</v>
      </c>
      <c r="T246">
        <v>19.7</v>
      </c>
      <c r="U246" s="30">
        <v>1495.5</v>
      </c>
      <c r="V246" s="30" t="s">
        <v>31</v>
      </c>
      <c r="W246" s="30" t="s">
        <v>31</v>
      </c>
      <c r="X246" s="30" t="s">
        <v>31</v>
      </c>
      <c r="Y246" s="30" t="s">
        <v>31</v>
      </c>
      <c r="Z246" t="s">
        <v>31</v>
      </c>
    </row>
    <row r="247" spans="1:26" x14ac:dyDescent="0.2">
      <c r="A247">
        <f t="shared" si="3"/>
        <v>6</v>
      </c>
      <c r="B247" t="s">
        <v>12</v>
      </c>
      <c r="C247">
        <v>1970</v>
      </c>
      <c r="D247" s="2">
        <v>265.76299999999998</v>
      </c>
      <c r="E247" s="13" t="s">
        <v>31</v>
      </c>
      <c r="F247" s="2">
        <v>38.911000000000001</v>
      </c>
      <c r="G247" s="30">
        <v>75.968999999999994</v>
      </c>
      <c r="H247">
        <v>189.79400000000001</v>
      </c>
      <c r="I247" s="22">
        <v>15.5</v>
      </c>
      <c r="J247" s="22" t="s">
        <v>31</v>
      </c>
      <c r="K247" s="30" t="s">
        <v>31</v>
      </c>
      <c r="L247" s="30">
        <v>124.4</v>
      </c>
      <c r="M247" s="30">
        <v>3101</v>
      </c>
      <c r="N247" s="30">
        <v>86.6</v>
      </c>
      <c r="O247" s="30">
        <v>38.6</v>
      </c>
      <c r="P247" s="30">
        <v>60</v>
      </c>
      <c r="Q247" s="30" t="s">
        <v>31</v>
      </c>
      <c r="R247" s="30" t="s">
        <v>31</v>
      </c>
      <c r="S247" s="30">
        <v>3772.0544600000003</v>
      </c>
      <c r="T247">
        <v>13</v>
      </c>
      <c r="U247" s="30">
        <v>1960.4</v>
      </c>
      <c r="V247" s="30" t="s">
        <v>31</v>
      </c>
      <c r="W247" s="30">
        <v>70.599999999999994</v>
      </c>
      <c r="X247" s="30" t="s">
        <v>31</v>
      </c>
      <c r="Y247" t="s">
        <v>31</v>
      </c>
      <c r="Z247" t="s">
        <v>31</v>
      </c>
    </row>
    <row r="248" spans="1:26" x14ac:dyDescent="0.2">
      <c r="A248">
        <f t="shared" si="3"/>
        <v>6</v>
      </c>
      <c r="B248" t="s">
        <v>12</v>
      </c>
      <c r="C248">
        <v>1971</v>
      </c>
      <c r="D248" s="2">
        <v>312.43099999999998</v>
      </c>
      <c r="E248" s="13" t="s">
        <v>31</v>
      </c>
      <c r="F248" s="2">
        <v>42.265999999999998</v>
      </c>
      <c r="G248" s="30">
        <v>83.234999999999999</v>
      </c>
      <c r="H248">
        <v>229.197</v>
      </c>
      <c r="I248" s="22">
        <v>16.5</v>
      </c>
      <c r="J248" s="22" t="s">
        <v>31</v>
      </c>
      <c r="K248" s="30" t="s">
        <v>31</v>
      </c>
      <c r="L248" s="30">
        <v>124.8</v>
      </c>
      <c r="M248" s="30">
        <v>3109</v>
      </c>
      <c r="N248" s="30">
        <v>87.1</v>
      </c>
      <c r="O248" s="30">
        <v>39.299999999999997</v>
      </c>
      <c r="P248" s="30">
        <v>58.7</v>
      </c>
      <c r="Q248" s="30" t="s">
        <v>31</v>
      </c>
      <c r="R248" s="30" t="s">
        <v>31</v>
      </c>
      <c r="S248" s="30">
        <v>4027.4552680000002</v>
      </c>
      <c r="T248">
        <v>13.3</v>
      </c>
      <c r="U248" s="30">
        <v>1928.5</v>
      </c>
      <c r="V248" s="30" t="s">
        <v>31</v>
      </c>
      <c r="W248" s="30">
        <v>70.8</v>
      </c>
      <c r="X248" s="30" t="s">
        <v>31</v>
      </c>
      <c r="Y248" t="s">
        <v>31</v>
      </c>
      <c r="Z248" t="s">
        <v>31</v>
      </c>
    </row>
    <row r="249" spans="1:26" x14ac:dyDescent="0.2">
      <c r="A249">
        <f t="shared" si="3"/>
        <v>6</v>
      </c>
      <c r="B249" t="s">
        <v>12</v>
      </c>
      <c r="C249">
        <v>1972</v>
      </c>
      <c r="D249" s="2">
        <v>351.21300000000002</v>
      </c>
      <c r="E249" s="13" t="s">
        <v>31</v>
      </c>
      <c r="F249" s="2">
        <v>45.435000000000002</v>
      </c>
      <c r="G249" s="30">
        <v>89.757000000000005</v>
      </c>
      <c r="H249">
        <v>261.45600000000002</v>
      </c>
      <c r="I249" s="22">
        <v>16.3</v>
      </c>
      <c r="J249" s="22" t="s">
        <v>31</v>
      </c>
      <c r="K249" s="30" t="s">
        <v>31</v>
      </c>
      <c r="L249" s="30">
        <v>129.1</v>
      </c>
      <c r="M249" s="30">
        <v>3143</v>
      </c>
      <c r="N249" s="30">
        <v>87.5</v>
      </c>
      <c r="O249" s="30">
        <v>40.1</v>
      </c>
      <c r="P249" s="30">
        <v>62.3</v>
      </c>
      <c r="Q249" s="30" t="s">
        <v>31</v>
      </c>
      <c r="R249" s="30" t="s">
        <v>31</v>
      </c>
      <c r="S249" s="30">
        <v>4348.7769840000001</v>
      </c>
      <c r="T249">
        <v>13.5</v>
      </c>
      <c r="U249" s="30">
        <v>1905.5</v>
      </c>
      <c r="V249" s="30" t="s">
        <v>31</v>
      </c>
      <c r="W249" s="30">
        <v>71</v>
      </c>
      <c r="X249" s="30" t="s">
        <v>31</v>
      </c>
      <c r="Y249" t="s">
        <v>31</v>
      </c>
      <c r="Z249" t="s">
        <v>31</v>
      </c>
    </row>
    <row r="250" spans="1:26" x14ac:dyDescent="0.2">
      <c r="A250">
        <f t="shared" si="3"/>
        <v>6</v>
      </c>
      <c r="B250" t="s">
        <v>12</v>
      </c>
      <c r="C250">
        <v>1973</v>
      </c>
      <c r="D250" s="2">
        <v>399.5</v>
      </c>
      <c r="E250" s="13" t="s">
        <v>31</v>
      </c>
      <c r="F250" s="2">
        <v>47.493000000000002</v>
      </c>
      <c r="G250" s="30">
        <v>96.272999999999996</v>
      </c>
      <c r="H250">
        <v>303.22699999999998</v>
      </c>
      <c r="I250" s="22">
        <v>16.7</v>
      </c>
      <c r="J250" s="22" t="s">
        <v>31</v>
      </c>
      <c r="K250" s="30" t="s">
        <v>31</v>
      </c>
      <c r="L250" s="30">
        <v>126.2</v>
      </c>
      <c r="M250" s="30">
        <v>3165</v>
      </c>
      <c r="N250" s="30">
        <v>88.4</v>
      </c>
      <c r="O250" s="30">
        <v>42.1</v>
      </c>
      <c r="P250" s="30">
        <v>64</v>
      </c>
      <c r="Q250" s="30" t="s">
        <v>31</v>
      </c>
      <c r="R250" s="30" t="s">
        <v>31</v>
      </c>
      <c r="S250" s="30">
        <v>4779.0350200000003</v>
      </c>
      <c r="T250">
        <v>13.7</v>
      </c>
      <c r="U250" s="30">
        <v>1877</v>
      </c>
      <c r="V250" s="30" t="s">
        <v>31</v>
      </c>
      <c r="W250" s="30">
        <v>71.3</v>
      </c>
      <c r="X250" s="30" t="s">
        <v>31</v>
      </c>
      <c r="Y250" t="s">
        <v>31</v>
      </c>
      <c r="Z250" t="s">
        <v>31</v>
      </c>
    </row>
    <row r="251" spans="1:26" x14ac:dyDescent="0.2">
      <c r="A251">
        <f t="shared" si="3"/>
        <v>6</v>
      </c>
      <c r="B251" t="s">
        <v>12</v>
      </c>
      <c r="C251">
        <v>1974</v>
      </c>
      <c r="D251" s="2">
        <v>470.88499999999999</v>
      </c>
      <c r="E251" s="13" t="s">
        <v>31</v>
      </c>
      <c r="F251" s="2">
        <v>50.848999999999997</v>
      </c>
      <c r="G251" s="30">
        <v>107.511</v>
      </c>
      <c r="H251">
        <v>363.37400000000002</v>
      </c>
      <c r="I251" s="22">
        <v>15.9</v>
      </c>
      <c r="J251" s="22" t="s">
        <v>31</v>
      </c>
      <c r="K251" s="30" t="s">
        <v>31</v>
      </c>
      <c r="L251" s="30">
        <v>124.5</v>
      </c>
      <c r="M251" s="30">
        <v>3110</v>
      </c>
      <c r="N251" s="30">
        <v>88.6</v>
      </c>
      <c r="O251" s="30">
        <v>41.5</v>
      </c>
      <c r="P251" s="30">
        <v>63.2</v>
      </c>
      <c r="Q251" s="30" t="s">
        <v>31</v>
      </c>
      <c r="R251" s="30" t="s">
        <v>31</v>
      </c>
      <c r="S251" s="30">
        <v>5222.232156</v>
      </c>
      <c r="T251">
        <v>14</v>
      </c>
      <c r="U251" s="30">
        <v>1837.6</v>
      </c>
      <c r="V251" s="30" t="s">
        <v>31</v>
      </c>
      <c r="W251" s="30">
        <v>71.5</v>
      </c>
      <c r="X251" s="30" t="s">
        <v>31</v>
      </c>
      <c r="Y251" t="s">
        <v>31</v>
      </c>
      <c r="Z251" t="s">
        <v>31</v>
      </c>
    </row>
    <row r="252" spans="1:26" x14ac:dyDescent="0.2">
      <c r="A252">
        <f t="shared" si="3"/>
        <v>6</v>
      </c>
      <c r="B252" t="s">
        <v>12</v>
      </c>
      <c r="C252">
        <v>1975</v>
      </c>
      <c r="D252" s="2">
        <v>553.09699999999998</v>
      </c>
      <c r="E252" s="13" t="s">
        <v>31</v>
      </c>
      <c r="F252" s="2">
        <v>55.575000000000003</v>
      </c>
      <c r="G252" s="30">
        <v>121.2</v>
      </c>
      <c r="H252">
        <v>431.89699999999999</v>
      </c>
      <c r="I252" s="22">
        <v>16.8</v>
      </c>
      <c r="J252" s="22" t="s">
        <v>31</v>
      </c>
      <c r="K252" s="30" t="s">
        <v>31</v>
      </c>
      <c r="L252" s="30">
        <v>125.4</v>
      </c>
      <c r="M252" s="30">
        <v>3118</v>
      </c>
      <c r="N252" s="30">
        <v>88.9</v>
      </c>
      <c r="O252" s="30">
        <v>40.1</v>
      </c>
      <c r="P252" s="30">
        <v>61.5</v>
      </c>
      <c r="Q252" s="30" t="s">
        <v>31</v>
      </c>
      <c r="R252" s="30" t="s">
        <v>31</v>
      </c>
      <c r="S252" s="30">
        <v>5636.9495610000004</v>
      </c>
      <c r="T252">
        <v>14.3</v>
      </c>
      <c r="U252" s="30">
        <v>1800.8</v>
      </c>
      <c r="V252" s="30" t="s">
        <v>31</v>
      </c>
      <c r="W252" s="30">
        <v>71.400000000000006</v>
      </c>
      <c r="X252" s="30" t="s">
        <v>31</v>
      </c>
      <c r="Y252" t="s">
        <v>31</v>
      </c>
      <c r="Z252" t="s">
        <v>31</v>
      </c>
    </row>
    <row r="253" spans="1:26" x14ac:dyDescent="0.2">
      <c r="A253">
        <f t="shared" si="3"/>
        <v>6</v>
      </c>
      <c r="B253" t="s">
        <v>12</v>
      </c>
      <c r="C253">
        <v>1976</v>
      </c>
      <c r="D253" s="2">
        <v>613.80799999999999</v>
      </c>
      <c r="E253" s="13" t="s">
        <v>31</v>
      </c>
      <c r="F253" s="2">
        <v>63.042000000000002</v>
      </c>
      <c r="G253" s="30">
        <v>134.744</v>
      </c>
      <c r="H253">
        <v>479.06400000000002</v>
      </c>
      <c r="I253" s="22">
        <v>17.2</v>
      </c>
      <c r="J253" s="22" t="s">
        <v>31</v>
      </c>
      <c r="K253" s="30" t="s">
        <v>31</v>
      </c>
      <c r="L253" s="30">
        <v>129.9</v>
      </c>
      <c r="M253" s="30">
        <v>3190</v>
      </c>
      <c r="N253" s="30">
        <v>89.8</v>
      </c>
      <c r="O253" s="30">
        <v>42.5</v>
      </c>
      <c r="P253" s="30">
        <v>63</v>
      </c>
      <c r="Q253" s="30" t="s">
        <v>31</v>
      </c>
      <c r="R253" s="30" t="s">
        <v>31</v>
      </c>
      <c r="S253" s="30">
        <v>6271.8030239999998</v>
      </c>
      <c r="T253">
        <v>14.6</v>
      </c>
      <c r="U253" s="30">
        <v>1813.3</v>
      </c>
      <c r="V253" s="30" t="s">
        <v>31</v>
      </c>
      <c r="W253" s="30">
        <v>71.8</v>
      </c>
      <c r="X253" s="30" t="s">
        <v>31</v>
      </c>
      <c r="Y253" t="s">
        <v>31</v>
      </c>
      <c r="Z253" t="s">
        <v>31</v>
      </c>
    </row>
    <row r="254" spans="1:26" x14ac:dyDescent="0.2">
      <c r="A254">
        <f t="shared" si="3"/>
        <v>6</v>
      </c>
      <c r="B254" t="s">
        <v>12</v>
      </c>
      <c r="C254">
        <v>1977</v>
      </c>
      <c r="D254" s="2">
        <v>672.32600000000002</v>
      </c>
      <c r="E254" s="13" t="s">
        <v>31</v>
      </c>
      <c r="F254" s="2">
        <v>71.007000000000005</v>
      </c>
      <c r="G254" s="30">
        <v>148.84299999999999</v>
      </c>
      <c r="H254">
        <v>523.48299999999995</v>
      </c>
      <c r="I254" s="22">
        <v>16.399999999999999</v>
      </c>
      <c r="J254" s="22" t="s">
        <v>31</v>
      </c>
      <c r="K254" s="30" t="s">
        <v>31</v>
      </c>
      <c r="L254" s="30">
        <v>128.19999999999999</v>
      </c>
      <c r="M254" s="30">
        <v>3144</v>
      </c>
      <c r="N254" s="30">
        <v>89.3</v>
      </c>
      <c r="O254" s="30">
        <v>40.200000000000003</v>
      </c>
      <c r="P254" s="30">
        <v>67.5</v>
      </c>
      <c r="Q254" s="30" t="s">
        <v>31</v>
      </c>
      <c r="R254" s="30" t="s">
        <v>31</v>
      </c>
      <c r="S254" s="30">
        <v>6900.6073290000004</v>
      </c>
      <c r="T254">
        <v>14.9</v>
      </c>
      <c r="U254" s="30">
        <v>1795.8</v>
      </c>
      <c r="V254" s="30" t="s">
        <v>31</v>
      </c>
      <c r="W254" s="30">
        <v>72.5</v>
      </c>
      <c r="X254" s="30" t="s">
        <v>31</v>
      </c>
      <c r="Y254" t="s">
        <v>31</v>
      </c>
      <c r="Z254" t="s">
        <v>31</v>
      </c>
    </row>
    <row r="255" spans="1:26" x14ac:dyDescent="0.2">
      <c r="A255">
        <f t="shared" si="3"/>
        <v>6</v>
      </c>
      <c r="B255" t="s">
        <v>12</v>
      </c>
      <c r="C255">
        <v>1978</v>
      </c>
      <c r="D255" s="2">
        <v>757.45</v>
      </c>
      <c r="E255" s="13" t="s">
        <v>31</v>
      </c>
      <c r="F255" s="2">
        <v>80.843999999999994</v>
      </c>
      <c r="G255" s="30">
        <v>167.79900000000001</v>
      </c>
      <c r="H255">
        <v>589.65099999999995</v>
      </c>
      <c r="I255" s="22">
        <v>16.3</v>
      </c>
      <c r="J255" s="22">
        <v>28.5</v>
      </c>
      <c r="K255" s="30" t="s">
        <v>31</v>
      </c>
      <c r="L255" s="30">
        <v>132.80000000000001</v>
      </c>
      <c r="M255" s="30">
        <v>3258</v>
      </c>
      <c r="N255" s="30">
        <v>92.8</v>
      </c>
      <c r="O255" s="30">
        <v>42.4</v>
      </c>
      <c r="P255" s="30">
        <v>68.2</v>
      </c>
      <c r="Q255" s="30" t="s">
        <v>31</v>
      </c>
      <c r="R255" s="30" t="s">
        <v>31</v>
      </c>
      <c r="S255" s="30">
        <v>7600.8826410000011</v>
      </c>
      <c r="T255">
        <v>15.2</v>
      </c>
      <c r="U255" s="30">
        <v>1776.9</v>
      </c>
      <c r="V255" s="30" t="s">
        <v>31</v>
      </c>
      <c r="W255" s="30">
        <v>72.400000000000006</v>
      </c>
      <c r="X255" s="30" t="s">
        <v>31</v>
      </c>
      <c r="Y255" t="s">
        <v>31</v>
      </c>
      <c r="Z255" t="s">
        <v>31</v>
      </c>
    </row>
    <row r="256" spans="1:26" x14ac:dyDescent="0.2">
      <c r="A256">
        <f t="shared" si="3"/>
        <v>6</v>
      </c>
      <c r="B256" t="s">
        <v>12</v>
      </c>
      <c r="C256">
        <v>1979</v>
      </c>
      <c r="D256" s="2">
        <v>832.78599999999994</v>
      </c>
      <c r="E256" s="13" t="s">
        <v>31</v>
      </c>
      <c r="F256" s="2">
        <v>90.016999999999996</v>
      </c>
      <c r="G256" s="30">
        <v>185.999</v>
      </c>
      <c r="H256">
        <v>646.78599999999994</v>
      </c>
      <c r="I256" s="22">
        <v>16.7</v>
      </c>
      <c r="J256" s="22" t="s">
        <v>31</v>
      </c>
      <c r="K256" s="30" t="s">
        <v>31</v>
      </c>
      <c r="L256" s="30">
        <v>134.1</v>
      </c>
      <c r="M256" s="30">
        <v>3280</v>
      </c>
      <c r="N256" s="30">
        <v>93.3</v>
      </c>
      <c r="O256" s="30">
        <v>43.1</v>
      </c>
      <c r="P256" s="30">
        <v>69</v>
      </c>
      <c r="Q256" s="30" t="s">
        <v>31</v>
      </c>
      <c r="R256" s="30" t="s">
        <v>31</v>
      </c>
      <c r="S256" s="30">
        <v>8592.0300819999993</v>
      </c>
      <c r="T256">
        <v>15.4</v>
      </c>
      <c r="U256" s="30">
        <v>1765</v>
      </c>
      <c r="V256" s="30" t="s">
        <v>31</v>
      </c>
      <c r="W256" s="30">
        <v>72.8</v>
      </c>
      <c r="X256" s="30" t="s">
        <v>31</v>
      </c>
      <c r="Y256" t="s">
        <v>31</v>
      </c>
      <c r="Z256" t="s">
        <v>31</v>
      </c>
    </row>
    <row r="257" spans="1:26" x14ac:dyDescent="0.2">
      <c r="A257">
        <f t="shared" si="3"/>
        <v>6</v>
      </c>
      <c r="B257" t="s">
        <v>12</v>
      </c>
      <c r="C257">
        <v>1980</v>
      </c>
      <c r="D257" s="2">
        <v>944.67100000000005</v>
      </c>
      <c r="E257" s="13" t="s">
        <v>31</v>
      </c>
      <c r="F257" s="2">
        <v>101.62</v>
      </c>
      <c r="G257" s="30">
        <v>209.352</v>
      </c>
      <c r="H257">
        <v>735.31899999999996</v>
      </c>
      <c r="I257" s="22">
        <v>16.5</v>
      </c>
      <c r="J257" s="22" t="s">
        <v>31</v>
      </c>
      <c r="K257" s="30" t="s">
        <v>31</v>
      </c>
      <c r="L257" s="30">
        <v>133.1</v>
      </c>
      <c r="M257" s="30">
        <v>3278</v>
      </c>
      <c r="N257" s="30">
        <v>95.1</v>
      </c>
      <c r="O257" s="30">
        <v>42.9</v>
      </c>
      <c r="P257" s="30">
        <v>66.7</v>
      </c>
      <c r="Q257" s="30" t="s">
        <v>31</v>
      </c>
      <c r="R257" s="30" t="s">
        <v>31</v>
      </c>
      <c r="S257" s="30">
        <v>9449.7820439999996</v>
      </c>
      <c r="T257">
        <v>15.5</v>
      </c>
      <c r="U257" s="30">
        <v>1745.7</v>
      </c>
      <c r="V257" s="30" t="s">
        <v>31</v>
      </c>
      <c r="W257" s="30">
        <v>72.900000000000006</v>
      </c>
      <c r="X257" s="30" t="s">
        <v>31</v>
      </c>
      <c r="Y257" t="s">
        <v>31</v>
      </c>
      <c r="Z257" t="s">
        <v>31</v>
      </c>
    </row>
    <row r="258" spans="1:26" x14ac:dyDescent="0.2">
      <c r="A258">
        <f t="shared" si="3"/>
        <v>6</v>
      </c>
      <c r="B258" t="s">
        <v>12</v>
      </c>
      <c r="C258">
        <v>1981</v>
      </c>
      <c r="D258" s="2">
        <v>1055.502</v>
      </c>
      <c r="E258" s="13" t="s">
        <v>31</v>
      </c>
      <c r="F258" s="2">
        <v>110.876</v>
      </c>
      <c r="G258" s="30">
        <v>233.48699999999999</v>
      </c>
      <c r="H258">
        <v>822.01499999999999</v>
      </c>
      <c r="I258" s="22">
        <v>16</v>
      </c>
      <c r="J258" s="22" t="s">
        <v>31</v>
      </c>
      <c r="K258" s="30" t="s">
        <v>31</v>
      </c>
      <c r="L258" s="30">
        <v>134.1</v>
      </c>
      <c r="M258" s="30">
        <v>3273</v>
      </c>
      <c r="N258" s="30">
        <v>94.3</v>
      </c>
      <c r="O258" s="30">
        <v>43.6</v>
      </c>
      <c r="P258" s="30">
        <v>72</v>
      </c>
      <c r="Q258" s="30" t="s">
        <v>31</v>
      </c>
      <c r="R258" s="30" t="s">
        <v>31</v>
      </c>
      <c r="S258" s="30">
        <v>10365.935699</v>
      </c>
      <c r="T258">
        <v>15.5</v>
      </c>
      <c r="U258" s="30">
        <v>1724.1</v>
      </c>
      <c r="V258" s="30" t="s">
        <v>31</v>
      </c>
      <c r="W258" s="30">
        <v>73.2</v>
      </c>
      <c r="X258" s="30" t="s">
        <v>31</v>
      </c>
      <c r="Y258" t="s">
        <v>31</v>
      </c>
      <c r="Z258" t="s">
        <v>31</v>
      </c>
    </row>
    <row r="259" spans="1:26" x14ac:dyDescent="0.2">
      <c r="A259">
        <f t="shared" si="3"/>
        <v>6</v>
      </c>
      <c r="B259" t="s">
        <v>12</v>
      </c>
      <c r="C259">
        <v>1982</v>
      </c>
      <c r="D259" s="2">
        <v>1085.587</v>
      </c>
      <c r="E259" s="13" t="s">
        <v>31</v>
      </c>
      <c r="F259" s="2">
        <v>116.7</v>
      </c>
      <c r="G259" s="30">
        <v>246.35499999999999</v>
      </c>
      <c r="H259">
        <v>839.23199999999997</v>
      </c>
      <c r="I259" s="22">
        <v>15.7</v>
      </c>
      <c r="J259" s="22" t="s">
        <v>31</v>
      </c>
      <c r="K259" s="30" t="s">
        <v>31</v>
      </c>
      <c r="L259" s="30">
        <v>136</v>
      </c>
      <c r="M259" s="30">
        <v>3337</v>
      </c>
      <c r="N259" s="30">
        <v>94.8</v>
      </c>
      <c r="O259" s="30">
        <v>44.1</v>
      </c>
      <c r="P259" s="30">
        <v>70.900000000000006</v>
      </c>
      <c r="Q259" s="30" t="s">
        <v>31</v>
      </c>
      <c r="R259" s="30" t="s">
        <v>31</v>
      </c>
      <c r="S259" s="30">
        <v>11006.408289000001</v>
      </c>
      <c r="T259">
        <v>15.2</v>
      </c>
      <c r="U259" s="30">
        <v>1713</v>
      </c>
      <c r="V259" s="30" t="s">
        <v>31</v>
      </c>
      <c r="W259" s="30">
        <v>73.5</v>
      </c>
      <c r="X259" s="30" t="s">
        <v>31</v>
      </c>
      <c r="Y259" t="s">
        <v>31</v>
      </c>
      <c r="Z259" t="s">
        <v>31</v>
      </c>
    </row>
    <row r="260" spans="1:26" x14ac:dyDescent="0.2">
      <c r="A260">
        <f t="shared" ref="A260:A323" si="4">IF(B260=B259,A259,A259+1)</f>
        <v>6</v>
      </c>
      <c r="B260" t="s">
        <v>12</v>
      </c>
      <c r="C260">
        <v>1983</v>
      </c>
      <c r="D260" s="2">
        <v>1147.4010000000001</v>
      </c>
      <c r="E260" s="13" t="s">
        <v>31</v>
      </c>
      <c r="F260" s="2">
        <v>134.97200000000001</v>
      </c>
      <c r="G260" s="30">
        <v>271.15100000000001</v>
      </c>
      <c r="H260">
        <v>876.25</v>
      </c>
      <c r="I260" s="22">
        <v>15.8</v>
      </c>
      <c r="J260" s="22" t="s">
        <v>31</v>
      </c>
      <c r="K260" s="30" t="s">
        <v>31</v>
      </c>
      <c r="L260" s="30">
        <v>139.69999999999999</v>
      </c>
      <c r="M260" s="30">
        <v>3378</v>
      </c>
      <c r="N260" s="30">
        <v>96.9</v>
      </c>
      <c r="O260" s="30">
        <v>43.5</v>
      </c>
      <c r="P260" s="30">
        <v>68.900000000000006</v>
      </c>
      <c r="Q260" s="30" t="s">
        <v>31</v>
      </c>
      <c r="R260" s="30">
        <v>41.648032200357797</v>
      </c>
      <c r="S260" s="30">
        <v>11650.591891</v>
      </c>
      <c r="T260">
        <v>14.9</v>
      </c>
      <c r="U260" s="30">
        <v>1700.1</v>
      </c>
      <c r="V260" s="30" t="s">
        <v>31</v>
      </c>
      <c r="W260" s="30">
        <v>73.8</v>
      </c>
      <c r="X260" s="30" t="s">
        <v>31</v>
      </c>
      <c r="Y260" t="s">
        <v>31</v>
      </c>
      <c r="Z260" t="s">
        <v>31</v>
      </c>
    </row>
    <row r="261" spans="1:26" x14ac:dyDescent="0.2">
      <c r="A261">
        <f t="shared" si="4"/>
        <v>6</v>
      </c>
      <c r="B261" t="s">
        <v>12</v>
      </c>
      <c r="C261">
        <v>1984</v>
      </c>
      <c r="D261" s="2">
        <v>1242.693</v>
      </c>
      <c r="E261" s="13" t="s">
        <v>31</v>
      </c>
      <c r="F261" s="2">
        <v>146.6</v>
      </c>
      <c r="G261" s="30">
        <v>290.59500000000003</v>
      </c>
      <c r="H261">
        <v>952.09699999999998</v>
      </c>
      <c r="I261" s="22">
        <v>15.1</v>
      </c>
      <c r="J261" s="22" t="s">
        <v>31</v>
      </c>
      <c r="K261" s="30" t="s">
        <v>31</v>
      </c>
      <c r="L261" s="30">
        <v>139.5</v>
      </c>
      <c r="M261" s="30">
        <v>3391</v>
      </c>
      <c r="N261" s="30">
        <v>98.3</v>
      </c>
      <c r="O261" s="30">
        <v>41.7</v>
      </c>
      <c r="P261" s="30">
        <v>75.7</v>
      </c>
      <c r="Q261" s="30" t="s">
        <v>31</v>
      </c>
      <c r="R261" s="30">
        <v>44.4766817107243</v>
      </c>
      <c r="S261" s="30">
        <v>12439.669121000001</v>
      </c>
      <c r="T261">
        <v>14.7</v>
      </c>
      <c r="U261" s="30">
        <v>1688.6</v>
      </c>
      <c r="V261" s="30">
        <v>331100</v>
      </c>
      <c r="W261" s="30">
        <v>74.3</v>
      </c>
      <c r="X261" s="30" t="s">
        <v>31</v>
      </c>
      <c r="Y261" t="s">
        <v>31</v>
      </c>
      <c r="Z261" t="s">
        <v>31</v>
      </c>
    </row>
    <row r="262" spans="1:26" x14ac:dyDescent="0.2">
      <c r="A262">
        <f t="shared" si="4"/>
        <v>6</v>
      </c>
      <c r="B262" t="s">
        <v>12</v>
      </c>
      <c r="C262">
        <v>1985</v>
      </c>
      <c r="D262" s="2">
        <v>1348.1489999999999</v>
      </c>
      <c r="E262" s="13" t="s">
        <v>31</v>
      </c>
      <c r="F262" s="2">
        <v>156.66800000000001</v>
      </c>
      <c r="G262" s="30">
        <v>315.70499999999998</v>
      </c>
      <c r="H262">
        <v>1032.443</v>
      </c>
      <c r="I262" s="22">
        <v>15.1</v>
      </c>
      <c r="J262" s="22" t="s">
        <v>31</v>
      </c>
      <c r="K262" s="30" t="s">
        <v>31</v>
      </c>
      <c r="L262" s="30">
        <v>141.19999999999999</v>
      </c>
      <c r="M262" s="30">
        <v>3423</v>
      </c>
      <c r="N262" s="30">
        <v>98.8</v>
      </c>
      <c r="O262" s="30">
        <v>43.4</v>
      </c>
      <c r="P262" s="30">
        <v>73.2</v>
      </c>
      <c r="Q262" s="30" t="s">
        <v>31</v>
      </c>
      <c r="R262" s="30">
        <v>47.829685964095397</v>
      </c>
      <c r="S262" s="30">
        <v>13128.601823000001</v>
      </c>
      <c r="T262">
        <v>14.7</v>
      </c>
      <c r="U262" s="30">
        <v>1665.5</v>
      </c>
      <c r="V262" s="30">
        <v>398200</v>
      </c>
      <c r="W262" s="30">
        <v>74.900000000000006</v>
      </c>
      <c r="X262" s="30" t="s">
        <v>31</v>
      </c>
      <c r="Y262" t="s">
        <v>31</v>
      </c>
      <c r="Z262" t="s">
        <v>31</v>
      </c>
    </row>
    <row r="263" spans="1:26" x14ac:dyDescent="0.2">
      <c r="A263">
        <f t="shared" si="4"/>
        <v>6</v>
      </c>
      <c r="B263" t="s">
        <v>12</v>
      </c>
      <c r="C263">
        <v>1986</v>
      </c>
      <c r="D263" s="2">
        <v>1440.479</v>
      </c>
      <c r="E263" s="13" t="s">
        <v>31</v>
      </c>
      <c r="F263" s="2">
        <v>164.63300000000001</v>
      </c>
      <c r="G263" s="30">
        <v>333.43</v>
      </c>
      <c r="H263">
        <v>1107.049</v>
      </c>
      <c r="I263" s="22">
        <v>14.7</v>
      </c>
      <c r="J263" s="22" t="s">
        <v>31</v>
      </c>
      <c r="K263" s="30" t="s">
        <v>31</v>
      </c>
      <c r="L263" s="30">
        <v>136.1</v>
      </c>
      <c r="M263" s="30">
        <v>3406</v>
      </c>
      <c r="N263" s="30">
        <v>99</v>
      </c>
      <c r="O263" s="30">
        <v>44.8</v>
      </c>
      <c r="P263" s="30">
        <v>74.400000000000006</v>
      </c>
      <c r="Q263" s="30" t="s">
        <v>31</v>
      </c>
      <c r="R263" s="30">
        <v>48.267590618336897</v>
      </c>
      <c r="S263" s="30">
        <v>13661.34187</v>
      </c>
      <c r="T263">
        <v>14.9</v>
      </c>
      <c r="U263" s="30">
        <v>1646.6</v>
      </c>
      <c r="V263" s="30">
        <v>478300</v>
      </c>
      <c r="W263" s="30">
        <v>75.099999999999994</v>
      </c>
      <c r="X263" s="30" t="s">
        <v>31</v>
      </c>
      <c r="Y263" t="s">
        <v>31</v>
      </c>
      <c r="Z263" t="s">
        <v>31</v>
      </c>
    </row>
    <row r="264" spans="1:26" x14ac:dyDescent="0.2">
      <c r="A264">
        <f t="shared" si="4"/>
        <v>6</v>
      </c>
      <c r="B264" t="s">
        <v>12</v>
      </c>
      <c r="C264">
        <v>1987</v>
      </c>
      <c r="D264" s="2">
        <v>1538.11</v>
      </c>
      <c r="E264" s="13" t="s">
        <v>31</v>
      </c>
      <c r="F264" s="2">
        <v>171.54300000000001</v>
      </c>
      <c r="G264" s="30">
        <v>357.84500000000003</v>
      </c>
      <c r="H264">
        <v>1180.2650000000001</v>
      </c>
      <c r="I264" s="22">
        <v>14.8</v>
      </c>
      <c r="J264" s="22" t="s">
        <v>31</v>
      </c>
      <c r="K264" s="30" t="s">
        <v>31</v>
      </c>
      <c r="L264" s="30">
        <v>134.9</v>
      </c>
      <c r="M264" s="30">
        <v>3382</v>
      </c>
      <c r="N264" s="30">
        <v>99.7</v>
      </c>
      <c r="O264" s="30">
        <v>43.3</v>
      </c>
      <c r="P264" s="30">
        <v>74.5</v>
      </c>
      <c r="Q264" s="30" t="s">
        <v>31</v>
      </c>
      <c r="R264" s="30">
        <v>48.1506250321519</v>
      </c>
      <c r="S264" s="30">
        <v>14148.434669</v>
      </c>
      <c r="T264">
        <v>15.2</v>
      </c>
      <c r="U264" s="30">
        <v>1624.4</v>
      </c>
      <c r="V264" s="30">
        <v>473341</v>
      </c>
      <c r="W264" s="30">
        <v>75.599999999999994</v>
      </c>
      <c r="X264" s="30" t="s">
        <v>31</v>
      </c>
      <c r="Y264" t="s">
        <v>31</v>
      </c>
      <c r="Z264" t="s">
        <v>31</v>
      </c>
    </row>
    <row r="265" spans="1:26" x14ac:dyDescent="0.2">
      <c r="A265">
        <f t="shared" si="4"/>
        <v>6</v>
      </c>
      <c r="B265" t="s">
        <v>12</v>
      </c>
      <c r="C265">
        <v>1988</v>
      </c>
      <c r="D265" s="2">
        <v>1679.934</v>
      </c>
      <c r="E265" s="13" t="s">
        <v>31</v>
      </c>
      <c r="F265" s="2">
        <v>192.06</v>
      </c>
      <c r="G265" s="30">
        <v>394.89299999999997</v>
      </c>
      <c r="H265">
        <v>1285.0409999999999</v>
      </c>
      <c r="I265" s="22">
        <v>14.6</v>
      </c>
      <c r="J265" s="22" t="s">
        <v>31</v>
      </c>
      <c r="K265" s="30" t="s">
        <v>31</v>
      </c>
      <c r="L265" s="30">
        <v>134.80000000000001</v>
      </c>
      <c r="M265" s="30">
        <v>3404</v>
      </c>
      <c r="N265" s="30">
        <v>100.3</v>
      </c>
      <c r="O265" s="30">
        <v>44</v>
      </c>
      <c r="P265" s="30">
        <v>76.5</v>
      </c>
      <c r="Q265" s="30" t="s">
        <v>31</v>
      </c>
      <c r="R265" s="30">
        <v>46.209168267911103</v>
      </c>
      <c r="S265" s="30">
        <v>15076.399277000002</v>
      </c>
      <c r="T265">
        <v>15.3</v>
      </c>
      <c r="U265" s="30">
        <v>1619.3</v>
      </c>
      <c r="V265" s="30">
        <v>648550</v>
      </c>
      <c r="W265" s="30">
        <v>75.8</v>
      </c>
      <c r="X265" s="30" t="s">
        <v>31</v>
      </c>
      <c r="Y265" t="s">
        <v>31</v>
      </c>
      <c r="Z265" t="s">
        <v>31</v>
      </c>
    </row>
    <row r="266" spans="1:26" x14ac:dyDescent="0.2">
      <c r="A266">
        <f t="shared" si="4"/>
        <v>6</v>
      </c>
      <c r="B266" t="s">
        <v>12</v>
      </c>
      <c r="C266">
        <v>1989</v>
      </c>
      <c r="D266" s="2">
        <v>1661.104</v>
      </c>
      <c r="E266" s="13" t="s">
        <v>31</v>
      </c>
      <c r="F266" s="2">
        <v>188.96</v>
      </c>
      <c r="G266" s="30">
        <v>413.05599999999998</v>
      </c>
      <c r="H266">
        <v>1248.048</v>
      </c>
      <c r="I266" s="22">
        <v>14.6</v>
      </c>
      <c r="J266" s="22">
        <v>25.1</v>
      </c>
      <c r="K266" s="30" t="s">
        <v>31</v>
      </c>
      <c r="L266" s="30">
        <v>137.80000000000001</v>
      </c>
      <c r="M266" s="30">
        <v>3403</v>
      </c>
      <c r="N266" s="30">
        <v>98.9</v>
      </c>
      <c r="O266" s="30">
        <v>42.2</v>
      </c>
      <c r="P266" s="30">
        <v>76.3</v>
      </c>
      <c r="Q266" s="30" t="s">
        <v>31</v>
      </c>
      <c r="R266" s="30">
        <v>49.090690112007699</v>
      </c>
      <c r="S266" s="30">
        <v>16301.418548000001</v>
      </c>
      <c r="T266">
        <v>15.3</v>
      </c>
      <c r="U266" s="30">
        <v>1595.8</v>
      </c>
      <c r="V266" s="30">
        <v>770771</v>
      </c>
      <c r="W266" s="30">
        <v>75.900000000000006</v>
      </c>
      <c r="X266" s="30" t="s">
        <v>31</v>
      </c>
      <c r="Y266" t="s">
        <v>31</v>
      </c>
      <c r="Z266" t="s">
        <v>31</v>
      </c>
    </row>
    <row r="267" spans="1:26" x14ac:dyDescent="0.2">
      <c r="A267">
        <f t="shared" si="4"/>
        <v>6</v>
      </c>
      <c r="B267" t="s">
        <v>12</v>
      </c>
      <c r="C267">
        <v>1990</v>
      </c>
      <c r="D267" s="2">
        <v>1795.8009999999999</v>
      </c>
      <c r="E267" s="13" t="s">
        <v>31</v>
      </c>
      <c r="F267" s="2">
        <v>206.25</v>
      </c>
      <c r="G267" s="30">
        <v>441.02499999999998</v>
      </c>
      <c r="H267">
        <v>1354.7760000000001</v>
      </c>
      <c r="I267" s="22">
        <v>14.9</v>
      </c>
      <c r="J267" s="22" t="s">
        <v>31</v>
      </c>
      <c r="K267" s="25">
        <v>12.8</v>
      </c>
      <c r="L267" s="30">
        <v>140.5</v>
      </c>
      <c r="M267" s="30">
        <v>3261</v>
      </c>
      <c r="N267" s="30">
        <v>96.7</v>
      </c>
      <c r="O267" s="30">
        <v>35.200000000000003</v>
      </c>
      <c r="P267" s="30">
        <v>73.599999999999994</v>
      </c>
      <c r="Q267">
        <v>36.578000000000003</v>
      </c>
      <c r="R267" s="30">
        <v>46.762396832852403</v>
      </c>
      <c r="S267" s="30">
        <v>17648.598321000001</v>
      </c>
      <c r="T267">
        <v>15.2</v>
      </c>
      <c r="U267" s="30">
        <v>1572.8</v>
      </c>
      <c r="V267" s="30">
        <v>842364</v>
      </c>
      <c r="W267" s="30">
        <v>77.2</v>
      </c>
      <c r="X267" s="30" t="s">
        <v>31</v>
      </c>
      <c r="Y267">
        <v>7395.5</v>
      </c>
      <c r="Z267">
        <v>15.8</v>
      </c>
    </row>
    <row r="268" spans="1:26" x14ac:dyDescent="0.2">
      <c r="A268">
        <f t="shared" si="4"/>
        <v>6</v>
      </c>
      <c r="B268" t="s">
        <v>12</v>
      </c>
      <c r="C268">
        <v>1991</v>
      </c>
      <c r="D268" s="2" t="s">
        <v>31</v>
      </c>
      <c r="E268" s="13">
        <v>2.8</v>
      </c>
      <c r="F268" s="2" t="s">
        <v>31</v>
      </c>
      <c r="G268" s="30" t="s">
        <v>31</v>
      </c>
      <c r="H268" s="30" t="s">
        <v>31</v>
      </c>
      <c r="I268" s="22">
        <v>13.9</v>
      </c>
      <c r="J268" s="22" t="s">
        <v>31</v>
      </c>
      <c r="K268" s="25">
        <v>13.2</v>
      </c>
      <c r="L268" s="30">
        <v>141</v>
      </c>
      <c r="M268" s="30">
        <v>3323</v>
      </c>
      <c r="N268" s="30">
        <v>94.6</v>
      </c>
      <c r="O268" s="30">
        <v>43.9</v>
      </c>
      <c r="P268" s="30">
        <v>76.900000000000006</v>
      </c>
      <c r="Q268">
        <v>33.320999999999998</v>
      </c>
      <c r="R268" s="30">
        <v>31.554099624241299</v>
      </c>
      <c r="S268" s="30" t="s">
        <v>31</v>
      </c>
      <c r="T268">
        <v>14.9</v>
      </c>
      <c r="U268" s="30">
        <v>1554.1</v>
      </c>
      <c r="V268" s="30">
        <v>920491</v>
      </c>
      <c r="W268" s="30">
        <v>75.5</v>
      </c>
      <c r="X268" s="30" t="s">
        <v>31</v>
      </c>
      <c r="Y268">
        <v>7301</v>
      </c>
      <c r="Z268">
        <v>16.399999999999999</v>
      </c>
    </row>
    <row r="269" spans="1:26" x14ac:dyDescent="0.2">
      <c r="A269">
        <f t="shared" si="4"/>
        <v>6</v>
      </c>
      <c r="B269" t="s">
        <v>12</v>
      </c>
      <c r="C269">
        <v>1992</v>
      </c>
      <c r="D269" s="2">
        <v>2012.423</v>
      </c>
      <c r="E269" s="13">
        <v>2.8</v>
      </c>
      <c r="F269" s="2">
        <v>225.14400000000001</v>
      </c>
      <c r="G269" s="30">
        <v>409.803</v>
      </c>
      <c r="H269">
        <v>1602.633</v>
      </c>
      <c r="I269" s="22">
        <v>13.8</v>
      </c>
      <c r="J269" s="22">
        <v>24.8</v>
      </c>
      <c r="K269" s="25">
        <v>13.5</v>
      </c>
      <c r="L269" s="30">
        <v>146.1</v>
      </c>
      <c r="M269" s="30">
        <v>3392</v>
      </c>
      <c r="N269" s="30">
        <v>93.6</v>
      </c>
      <c r="O269" s="30">
        <v>45.9</v>
      </c>
      <c r="P269" s="30">
        <v>79.5</v>
      </c>
      <c r="Q269">
        <v>31.291</v>
      </c>
      <c r="R269" s="30">
        <v>33.457462045259199</v>
      </c>
      <c r="S269" s="30">
        <v>19703.728333000003</v>
      </c>
      <c r="T269">
        <v>14.9</v>
      </c>
      <c r="U269" s="30">
        <v>1565.1</v>
      </c>
      <c r="V269" s="30">
        <v>1207602</v>
      </c>
      <c r="W269" s="30">
        <v>76</v>
      </c>
      <c r="X269" s="30" t="s">
        <v>31</v>
      </c>
      <c r="Y269">
        <v>7021.5</v>
      </c>
      <c r="Z269">
        <v>16.5</v>
      </c>
    </row>
    <row r="270" spans="1:26" x14ac:dyDescent="0.2">
      <c r="A270">
        <f t="shared" si="4"/>
        <v>6</v>
      </c>
      <c r="B270" t="s">
        <v>12</v>
      </c>
      <c r="C270">
        <v>1993</v>
      </c>
      <c r="D270" s="2">
        <v>2036.684</v>
      </c>
      <c r="E270" s="13">
        <v>2.9</v>
      </c>
      <c r="F270" s="2">
        <v>232.44900000000001</v>
      </c>
      <c r="G270" s="30">
        <v>426.61</v>
      </c>
      <c r="H270">
        <v>1610.0740000000001</v>
      </c>
      <c r="I270" s="22">
        <v>13.5</v>
      </c>
      <c r="J270" s="22" t="s">
        <v>31</v>
      </c>
      <c r="K270" s="25">
        <v>13.8</v>
      </c>
      <c r="L270" s="30">
        <v>137.80000000000001</v>
      </c>
      <c r="M270" s="30">
        <v>3202</v>
      </c>
      <c r="N270" s="30">
        <v>89.8</v>
      </c>
      <c r="O270" s="30">
        <v>42.5</v>
      </c>
      <c r="P270" s="30">
        <v>71</v>
      </c>
      <c r="Q270">
        <v>29.782</v>
      </c>
      <c r="R270" s="30">
        <v>40.308229526911298</v>
      </c>
      <c r="S270" s="30">
        <v>19854.982055</v>
      </c>
      <c r="T270">
        <v>15</v>
      </c>
      <c r="U270" s="30">
        <v>1540.2</v>
      </c>
      <c r="V270" s="30">
        <v>986872</v>
      </c>
      <c r="W270" s="30">
        <v>76.099999999999994</v>
      </c>
      <c r="X270" s="30" t="s">
        <v>31</v>
      </c>
      <c r="Y270">
        <v>6919.5</v>
      </c>
      <c r="Z270" s="36">
        <v>16.899999999999999</v>
      </c>
    </row>
    <row r="271" spans="1:26" x14ac:dyDescent="0.2">
      <c r="A271">
        <f t="shared" si="4"/>
        <v>6</v>
      </c>
      <c r="B271" t="s">
        <v>12</v>
      </c>
      <c r="C271">
        <v>1994</v>
      </c>
      <c r="D271" s="2">
        <v>2183.9250000000002</v>
      </c>
      <c r="E271" s="13">
        <v>3</v>
      </c>
      <c r="F271" s="2">
        <v>246.80500000000001</v>
      </c>
      <c r="G271" s="30">
        <v>450.45699999999999</v>
      </c>
      <c r="H271">
        <v>1733.481</v>
      </c>
      <c r="I271" s="22">
        <v>13.4</v>
      </c>
      <c r="J271" s="22" t="s">
        <v>31</v>
      </c>
      <c r="K271" s="25">
        <v>14.2</v>
      </c>
      <c r="L271" s="30">
        <v>137.9</v>
      </c>
      <c r="M271" s="30">
        <v>3213</v>
      </c>
      <c r="N271" s="30">
        <v>91.9</v>
      </c>
      <c r="O271" s="30">
        <v>40.4</v>
      </c>
      <c r="P271" s="30">
        <v>76.7</v>
      </c>
      <c r="Q271">
        <v>27.309000000000001</v>
      </c>
      <c r="R271" s="30">
        <v>44.270107936118798</v>
      </c>
      <c r="S271" s="30">
        <v>20654.682473000001</v>
      </c>
      <c r="T271">
        <v>15.2</v>
      </c>
      <c r="U271" s="30">
        <v>1536.6</v>
      </c>
      <c r="V271" s="30">
        <v>773970</v>
      </c>
      <c r="W271" s="30">
        <v>76.400000000000006</v>
      </c>
      <c r="X271" s="30" t="s">
        <v>31</v>
      </c>
      <c r="Y271">
        <v>6752.9</v>
      </c>
      <c r="Z271">
        <v>17</v>
      </c>
    </row>
    <row r="272" spans="1:26" x14ac:dyDescent="0.2">
      <c r="A272">
        <f t="shared" si="4"/>
        <v>6</v>
      </c>
      <c r="B272" t="s">
        <v>12</v>
      </c>
      <c r="C272">
        <v>1995</v>
      </c>
      <c r="D272" s="2">
        <v>2344.4450000000002</v>
      </c>
      <c r="E272" s="13">
        <v>3.1</v>
      </c>
      <c r="F272" s="2">
        <v>242.76900000000001</v>
      </c>
      <c r="G272" s="30">
        <v>462.44299999999998</v>
      </c>
      <c r="H272">
        <v>1882.002</v>
      </c>
      <c r="I272" s="22">
        <v>13.4</v>
      </c>
      <c r="J272" s="22">
        <v>24.3</v>
      </c>
      <c r="K272" s="25">
        <v>14.5</v>
      </c>
      <c r="L272" s="30">
        <v>138.19999999999999</v>
      </c>
      <c r="M272" s="30">
        <v>3249</v>
      </c>
      <c r="N272" s="30">
        <v>91.9</v>
      </c>
      <c r="O272" s="30">
        <v>44.2</v>
      </c>
      <c r="P272" s="30">
        <v>77.7</v>
      </c>
      <c r="Q272">
        <v>26.914000000000001</v>
      </c>
      <c r="R272" s="30">
        <v>48.665231942302199</v>
      </c>
      <c r="S272" s="30">
        <v>21284.045850999999</v>
      </c>
      <c r="T272">
        <v>15.4</v>
      </c>
      <c r="U272" s="30">
        <v>1530.6</v>
      </c>
      <c r="V272" s="30">
        <v>792701</v>
      </c>
      <c r="W272" s="30">
        <v>76.599999999999994</v>
      </c>
      <c r="X272" s="30" t="s">
        <v>31</v>
      </c>
      <c r="Y272">
        <v>6592.7</v>
      </c>
      <c r="Z272">
        <v>17.899999999999999</v>
      </c>
    </row>
    <row r="273" spans="1:26" x14ac:dyDescent="0.2">
      <c r="A273">
        <f t="shared" si="4"/>
        <v>6</v>
      </c>
      <c r="B273" t="s">
        <v>12</v>
      </c>
      <c r="C273">
        <v>1996</v>
      </c>
      <c r="D273" s="2">
        <v>2476.0230000000001</v>
      </c>
      <c r="E273" s="13">
        <v>3.1</v>
      </c>
      <c r="F273" s="2">
        <v>255.20400000000001</v>
      </c>
      <c r="G273" s="30">
        <v>472.68900000000002</v>
      </c>
      <c r="H273">
        <v>2003.3340000000001</v>
      </c>
      <c r="I273" s="22">
        <v>13.1</v>
      </c>
      <c r="J273" s="22" t="s">
        <v>31</v>
      </c>
      <c r="K273" s="25">
        <v>14.9</v>
      </c>
      <c r="L273" s="30">
        <v>144.4</v>
      </c>
      <c r="M273" s="30">
        <v>3297</v>
      </c>
      <c r="N273" s="30">
        <v>94.2</v>
      </c>
      <c r="O273" s="30">
        <v>40.1</v>
      </c>
      <c r="P273" s="30">
        <v>85.2</v>
      </c>
      <c r="Q273">
        <v>25.971</v>
      </c>
      <c r="R273" s="30">
        <v>47.835777293277701</v>
      </c>
      <c r="S273" s="30">
        <v>21691.842344000001</v>
      </c>
      <c r="T273">
        <v>15.5</v>
      </c>
      <c r="U273" s="30">
        <v>1516.8</v>
      </c>
      <c r="V273" s="30">
        <v>707954</v>
      </c>
      <c r="W273" s="30">
        <v>76.900000000000006</v>
      </c>
      <c r="X273" s="30" t="s">
        <v>31</v>
      </c>
      <c r="Y273">
        <v>6405.7</v>
      </c>
      <c r="Z273">
        <v>19.2</v>
      </c>
    </row>
    <row r="274" spans="1:26" x14ac:dyDescent="0.2">
      <c r="A274">
        <f t="shared" si="4"/>
        <v>6</v>
      </c>
      <c r="B274" t="s">
        <v>12</v>
      </c>
      <c r="C274">
        <v>1997</v>
      </c>
      <c r="D274" s="2">
        <v>2490.8679999999999</v>
      </c>
      <c r="E274" s="13">
        <v>3.1</v>
      </c>
      <c r="F274" s="2">
        <v>274.85199999999998</v>
      </c>
      <c r="G274" s="30">
        <v>507.63200000000001</v>
      </c>
      <c r="H274">
        <v>1983.2360000000001</v>
      </c>
      <c r="I274" s="22">
        <v>13</v>
      </c>
      <c r="J274" s="22" t="s">
        <v>31</v>
      </c>
      <c r="K274" s="25">
        <v>15.2</v>
      </c>
      <c r="L274" s="30">
        <v>143.19999999999999</v>
      </c>
      <c r="M274" s="30">
        <v>3176</v>
      </c>
      <c r="N274" s="30">
        <v>89.6</v>
      </c>
      <c r="O274" s="30">
        <v>42.2</v>
      </c>
      <c r="P274" s="30">
        <v>83</v>
      </c>
      <c r="Q274">
        <v>25.158999999999999</v>
      </c>
      <c r="R274" s="30">
        <v>50.144508853506601</v>
      </c>
      <c r="S274" s="30">
        <v>22231.684240000002</v>
      </c>
      <c r="T274">
        <v>15.7</v>
      </c>
      <c r="U274" s="30">
        <v>1507.7</v>
      </c>
      <c r="V274" s="30">
        <v>615298</v>
      </c>
      <c r="W274" s="30">
        <v>77.3</v>
      </c>
      <c r="X274" s="30" t="s">
        <v>31</v>
      </c>
      <c r="Y274">
        <v>6152.5</v>
      </c>
      <c r="Z274">
        <v>18.8</v>
      </c>
    </row>
    <row r="275" spans="1:26" x14ac:dyDescent="0.2">
      <c r="A275">
        <f t="shared" si="4"/>
        <v>6</v>
      </c>
      <c r="B275" t="s">
        <v>12</v>
      </c>
      <c r="C275">
        <v>1998</v>
      </c>
      <c r="D275" s="2">
        <v>2561.4720000000002</v>
      </c>
      <c r="E275" s="13">
        <v>3.2</v>
      </c>
      <c r="F275" s="2">
        <v>296.62299999999999</v>
      </c>
      <c r="G275" s="30">
        <v>536.73800000000006</v>
      </c>
      <c r="H275">
        <v>2024.7339999999999</v>
      </c>
      <c r="I275" s="22">
        <v>12.7</v>
      </c>
      <c r="J275" s="22" t="s">
        <v>31</v>
      </c>
      <c r="K275" s="25">
        <v>15.6</v>
      </c>
      <c r="L275" s="30">
        <v>143.6</v>
      </c>
      <c r="M275" s="30">
        <v>3285</v>
      </c>
      <c r="N275" s="30">
        <v>94.4</v>
      </c>
      <c r="O275" s="30">
        <v>40.799999999999997</v>
      </c>
      <c r="P275" s="30">
        <v>84.1</v>
      </c>
      <c r="Q275">
        <v>24.866</v>
      </c>
      <c r="R275" s="30">
        <v>52.5610572771485</v>
      </c>
      <c r="S275" s="30">
        <v>22970.201321999997</v>
      </c>
      <c r="T275">
        <v>15.8</v>
      </c>
      <c r="U275" s="30">
        <v>1504.6</v>
      </c>
      <c r="V275" s="30">
        <v>605500</v>
      </c>
      <c r="W275" s="30">
        <v>77.7</v>
      </c>
      <c r="X275" s="30" t="s">
        <v>31</v>
      </c>
      <c r="Y275">
        <v>5877.7</v>
      </c>
      <c r="Z275">
        <v>19</v>
      </c>
    </row>
    <row r="276" spans="1:26" x14ac:dyDescent="0.2">
      <c r="A276">
        <f t="shared" si="4"/>
        <v>6</v>
      </c>
      <c r="B276" t="s">
        <v>12</v>
      </c>
      <c r="C276">
        <v>1999</v>
      </c>
      <c r="D276" s="2">
        <v>2693.9650000000001</v>
      </c>
      <c r="E276" s="13">
        <v>3.2</v>
      </c>
      <c r="F276" s="2">
        <v>314.85700000000003</v>
      </c>
      <c r="G276" s="30">
        <v>571.48800000000006</v>
      </c>
      <c r="H276">
        <v>2122.4769999999999</v>
      </c>
      <c r="I276" s="22">
        <v>12.8</v>
      </c>
      <c r="J276" s="22">
        <v>24.7</v>
      </c>
      <c r="K276" s="25">
        <v>15.9</v>
      </c>
      <c r="L276" s="30">
        <v>140.69999999999999</v>
      </c>
      <c r="M276" s="30">
        <v>3279</v>
      </c>
      <c r="N276" s="30">
        <v>93.9</v>
      </c>
      <c r="O276" s="30">
        <v>41.3</v>
      </c>
      <c r="P276" s="30">
        <v>88.6</v>
      </c>
      <c r="Q276">
        <v>24.550999999999998</v>
      </c>
      <c r="R276" s="30">
        <v>51.745276460412398</v>
      </c>
      <c r="S276" s="30">
        <v>23816.263695999998</v>
      </c>
      <c r="T276">
        <v>15.9</v>
      </c>
      <c r="U276" s="30">
        <v>1491.5</v>
      </c>
      <c r="V276" s="30">
        <v>673873</v>
      </c>
      <c r="W276" s="30">
        <v>77.900000000000006</v>
      </c>
      <c r="X276" s="30" t="s">
        <v>31</v>
      </c>
      <c r="Y276">
        <v>5753.2</v>
      </c>
      <c r="Z276">
        <v>18.5</v>
      </c>
    </row>
    <row r="277" spans="1:26" x14ac:dyDescent="0.2">
      <c r="A277">
        <f t="shared" si="4"/>
        <v>6</v>
      </c>
      <c r="B277" t="s">
        <v>12</v>
      </c>
      <c r="C277">
        <v>2000</v>
      </c>
      <c r="D277" s="2">
        <v>2889.03</v>
      </c>
      <c r="E277" s="13">
        <v>3.3</v>
      </c>
      <c r="F277" s="2">
        <v>351.75400000000002</v>
      </c>
      <c r="G277" s="30">
        <v>629.14700000000005</v>
      </c>
      <c r="H277">
        <v>2259.8829999999998</v>
      </c>
      <c r="I277" s="22">
        <v>12.9</v>
      </c>
      <c r="J277" s="22" t="s">
        <v>31</v>
      </c>
      <c r="K277" s="25">
        <v>16.3</v>
      </c>
      <c r="L277" s="30">
        <v>142.80000000000001</v>
      </c>
      <c r="M277" s="30">
        <v>3336</v>
      </c>
      <c r="N277" s="30">
        <v>94.5</v>
      </c>
      <c r="O277" s="30">
        <v>42</v>
      </c>
      <c r="P277" s="30">
        <v>89.3</v>
      </c>
      <c r="Q277">
        <v>23.917999999999999</v>
      </c>
      <c r="R277" s="30">
        <v>51.477060973957201</v>
      </c>
      <c r="S277" s="30">
        <v>24572.223515000001</v>
      </c>
      <c r="T277">
        <v>16.2</v>
      </c>
      <c r="U277" s="30">
        <v>1465.9</v>
      </c>
      <c r="V277" s="30">
        <v>648846</v>
      </c>
      <c r="W277" s="30">
        <v>78.2</v>
      </c>
      <c r="X277" s="30">
        <v>263</v>
      </c>
      <c r="Y277">
        <v>5617.3</v>
      </c>
      <c r="Z277">
        <v>18.600000000000001</v>
      </c>
    </row>
    <row r="278" spans="1:26" x14ac:dyDescent="0.2">
      <c r="A278">
        <f t="shared" si="4"/>
        <v>6</v>
      </c>
      <c r="B278" t="s">
        <v>12</v>
      </c>
      <c r="C278">
        <v>2001</v>
      </c>
      <c r="D278" s="2">
        <v>3003.4520000000002</v>
      </c>
      <c r="E278" s="13">
        <v>3.3</v>
      </c>
      <c r="F278" s="2">
        <v>365.83499999999998</v>
      </c>
      <c r="G278" s="30">
        <v>655.46900000000005</v>
      </c>
      <c r="H278">
        <v>2347.9839999999999</v>
      </c>
      <c r="I278" s="22">
        <v>12.5</v>
      </c>
      <c r="J278" s="22" t="s">
        <v>31</v>
      </c>
      <c r="K278" s="25">
        <v>16.600000000000001</v>
      </c>
      <c r="L278" s="30">
        <v>137.1</v>
      </c>
      <c r="M278" s="30">
        <v>3363</v>
      </c>
      <c r="N278" s="30">
        <v>97.9</v>
      </c>
      <c r="O278" s="30">
        <v>45.8</v>
      </c>
      <c r="P278" s="30">
        <v>91.3</v>
      </c>
      <c r="Q278">
        <v>22.949000000000002</v>
      </c>
      <c r="R278" s="30">
        <v>50.410869483395203</v>
      </c>
      <c r="S278" s="30">
        <v>25667.204532</v>
      </c>
      <c r="T278">
        <v>16.600000000000001</v>
      </c>
      <c r="U278" s="30">
        <v>1458.2</v>
      </c>
      <c r="V278" s="30">
        <v>685259</v>
      </c>
      <c r="W278" s="30">
        <v>78.5</v>
      </c>
      <c r="X278" s="30">
        <v>253</v>
      </c>
      <c r="Y278">
        <v>5420.6</v>
      </c>
      <c r="Z278">
        <v>18.8</v>
      </c>
    </row>
    <row r="279" spans="1:26" x14ac:dyDescent="0.2">
      <c r="A279">
        <f t="shared" si="4"/>
        <v>6</v>
      </c>
      <c r="B279" t="s">
        <v>12</v>
      </c>
      <c r="C279">
        <v>2002</v>
      </c>
      <c r="D279" s="2">
        <v>3234.8629999999998</v>
      </c>
      <c r="E279" s="13">
        <v>3.3</v>
      </c>
      <c r="F279" s="2">
        <v>403.53699999999998</v>
      </c>
      <c r="G279" s="30">
        <v>719.83</v>
      </c>
      <c r="H279">
        <v>2515.0479999999998</v>
      </c>
      <c r="I279" s="22">
        <v>12.3</v>
      </c>
      <c r="J279" s="22" t="s">
        <v>31</v>
      </c>
      <c r="K279" s="25">
        <v>17</v>
      </c>
      <c r="L279" s="30">
        <v>139</v>
      </c>
      <c r="M279" s="30">
        <v>3427</v>
      </c>
      <c r="N279" s="30">
        <v>99</v>
      </c>
      <c r="O279" s="30">
        <v>45.2</v>
      </c>
      <c r="P279" s="30">
        <v>90.5</v>
      </c>
      <c r="Q279">
        <v>21.998000000000001</v>
      </c>
      <c r="R279" s="30">
        <v>47.8472674105791</v>
      </c>
      <c r="S279" s="30">
        <v>26269.426240999997</v>
      </c>
      <c r="T279">
        <v>17.100000000000001</v>
      </c>
      <c r="U279" s="30">
        <v>1448.9</v>
      </c>
      <c r="V279" s="30">
        <v>658341</v>
      </c>
      <c r="W279" s="30">
        <v>78.5</v>
      </c>
      <c r="X279" s="30">
        <v>250</v>
      </c>
      <c r="Y279">
        <v>5333.4</v>
      </c>
      <c r="Z279">
        <v>19.899999999999999</v>
      </c>
    </row>
    <row r="280" spans="1:26" x14ac:dyDescent="0.2">
      <c r="A280">
        <f t="shared" si="4"/>
        <v>6</v>
      </c>
      <c r="B280" t="s">
        <v>12</v>
      </c>
      <c r="C280">
        <v>2003</v>
      </c>
      <c r="D280" s="2">
        <v>3321.5039999999999</v>
      </c>
      <c r="E280" s="13">
        <v>3.4</v>
      </c>
      <c r="F280" s="2">
        <v>421.31400000000002</v>
      </c>
      <c r="G280" s="30">
        <v>753.649</v>
      </c>
      <c r="H280">
        <v>2567.84</v>
      </c>
      <c r="I280" s="22">
        <v>11.9</v>
      </c>
      <c r="J280" s="22">
        <v>24.3</v>
      </c>
      <c r="K280" s="25">
        <v>17.3</v>
      </c>
      <c r="L280" s="30">
        <v>139.19999999999999</v>
      </c>
      <c r="M280" s="30">
        <v>3390</v>
      </c>
      <c r="N280" s="30">
        <v>98</v>
      </c>
      <c r="O280" s="30">
        <v>48.4</v>
      </c>
      <c r="P280" s="30">
        <v>88.9</v>
      </c>
      <c r="Q280">
        <v>21.282</v>
      </c>
      <c r="R280" s="30">
        <v>50.001128733852703</v>
      </c>
      <c r="S280" s="30">
        <v>26914.899891000001</v>
      </c>
      <c r="T280">
        <v>17.5</v>
      </c>
      <c r="U280" s="30">
        <v>1443.4</v>
      </c>
      <c r="V280" s="30">
        <v>601759</v>
      </c>
      <c r="W280" s="30">
        <v>78.599999999999994</v>
      </c>
      <c r="X280" s="30">
        <v>245</v>
      </c>
      <c r="Y280">
        <v>5257.8</v>
      </c>
      <c r="Z280">
        <v>20.5</v>
      </c>
    </row>
    <row r="281" spans="1:26" x14ac:dyDescent="0.2">
      <c r="A281">
        <f t="shared" si="4"/>
        <v>6</v>
      </c>
      <c r="B281" t="s">
        <v>12</v>
      </c>
      <c r="C281">
        <v>2004</v>
      </c>
      <c r="D281" s="2">
        <v>3382.1149999999998</v>
      </c>
      <c r="E281" s="13">
        <v>3.4</v>
      </c>
      <c r="F281" s="2">
        <v>468.161</v>
      </c>
      <c r="G281" s="30">
        <v>819.26400000000001</v>
      </c>
      <c r="H281">
        <v>2562.8510000000001</v>
      </c>
      <c r="I281" s="22">
        <v>11.8</v>
      </c>
      <c r="J281" s="22" t="s">
        <v>31</v>
      </c>
      <c r="K281" s="25">
        <v>17.7</v>
      </c>
      <c r="L281" s="30">
        <v>138.6</v>
      </c>
      <c r="M281" s="30">
        <v>3411</v>
      </c>
      <c r="N281" s="30">
        <v>96.7</v>
      </c>
      <c r="O281" s="30">
        <v>49.3</v>
      </c>
      <c r="P281" s="30">
        <v>91.1</v>
      </c>
      <c r="Q281">
        <v>20.312999999999999</v>
      </c>
      <c r="R281" s="30">
        <v>51.833252386249498</v>
      </c>
      <c r="S281" s="30">
        <v>28330.802409000004</v>
      </c>
      <c r="T281">
        <v>18</v>
      </c>
      <c r="U281" s="30">
        <v>1442.6</v>
      </c>
      <c r="V281" s="30">
        <v>602182</v>
      </c>
      <c r="W281" s="30">
        <v>79.2</v>
      </c>
      <c r="X281" s="30">
        <v>232</v>
      </c>
      <c r="Y281">
        <v>4993.7</v>
      </c>
      <c r="Z281">
        <v>19.3</v>
      </c>
    </row>
    <row r="282" spans="1:26" x14ac:dyDescent="0.2">
      <c r="A282">
        <f t="shared" si="4"/>
        <v>6</v>
      </c>
      <c r="B282" t="s">
        <v>12</v>
      </c>
      <c r="C282">
        <v>2005</v>
      </c>
      <c r="D282" s="2">
        <v>3420.7249999999999</v>
      </c>
      <c r="E282" s="13">
        <v>3.4</v>
      </c>
      <c r="F282" s="2">
        <v>478.16699999999997</v>
      </c>
      <c r="G282" s="30">
        <v>836.57100000000003</v>
      </c>
      <c r="H282">
        <v>2584.154</v>
      </c>
      <c r="I282" s="22">
        <v>12</v>
      </c>
      <c r="J282" s="22">
        <v>23.2</v>
      </c>
      <c r="K282" s="25">
        <v>18</v>
      </c>
      <c r="L282" s="30">
        <v>139</v>
      </c>
      <c r="M282" s="30">
        <v>3450</v>
      </c>
      <c r="N282" s="30">
        <v>97</v>
      </c>
      <c r="O282" s="30">
        <v>50.9</v>
      </c>
      <c r="P282" s="30">
        <v>86.2</v>
      </c>
      <c r="Q282">
        <v>19.408999999999999</v>
      </c>
      <c r="R282" s="30">
        <v>52.980429812655302</v>
      </c>
      <c r="S282" s="30">
        <v>28816.015986000002</v>
      </c>
      <c r="T282">
        <v>18.600000000000001</v>
      </c>
      <c r="U282" s="30">
        <v>1432.4</v>
      </c>
      <c r="V282" s="30">
        <v>579301</v>
      </c>
      <c r="W282" s="30">
        <v>79.400000000000006</v>
      </c>
      <c r="X282" s="30">
        <v>225</v>
      </c>
      <c r="Y282">
        <v>4864.8</v>
      </c>
      <c r="Z282">
        <v>19.8</v>
      </c>
    </row>
    <row r="283" spans="1:26" x14ac:dyDescent="0.2">
      <c r="A283">
        <f t="shared" si="4"/>
        <v>6</v>
      </c>
      <c r="B283" t="s">
        <v>12</v>
      </c>
      <c r="C283">
        <v>2006</v>
      </c>
      <c r="D283" s="2">
        <v>3553.953</v>
      </c>
      <c r="E283" s="13">
        <v>3.4</v>
      </c>
      <c r="F283" s="2">
        <v>511.23500000000001</v>
      </c>
      <c r="G283" s="30">
        <v>883.62599999999998</v>
      </c>
      <c r="H283">
        <v>2670.3270000000002</v>
      </c>
      <c r="I283" s="22">
        <v>12.1</v>
      </c>
      <c r="J283" s="22" t="s">
        <v>31</v>
      </c>
      <c r="K283" s="25">
        <v>18.399999999999999</v>
      </c>
      <c r="L283" s="30">
        <v>140.69999999999999</v>
      </c>
      <c r="M283" s="30">
        <v>3466</v>
      </c>
      <c r="N283" s="30">
        <v>99.2</v>
      </c>
      <c r="O283" s="30">
        <v>48.2</v>
      </c>
      <c r="P283" s="30">
        <v>88</v>
      </c>
      <c r="Q283">
        <v>19.309999999999999</v>
      </c>
      <c r="R283" s="30">
        <v>56.381788732320203</v>
      </c>
      <c r="S283" s="30">
        <v>31071.015884</v>
      </c>
      <c r="T283">
        <v>19.3</v>
      </c>
      <c r="U283" s="30">
        <v>1453.2</v>
      </c>
      <c r="V283" s="30">
        <v>558467</v>
      </c>
      <c r="W283" s="30">
        <v>79.8</v>
      </c>
      <c r="X283" s="30">
        <v>216</v>
      </c>
      <c r="Y283">
        <v>4690.1000000000004</v>
      </c>
      <c r="Z283">
        <v>20.2</v>
      </c>
    </row>
    <row r="284" spans="1:26" x14ac:dyDescent="0.2">
      <c r="A284">
        <f t="shared" si="4"/>
        <v>6</v>
      </c>
      <c r="B284" t="s">
        <v>12</v>
      </c>
      <c r="C284">
        <v>2007</v>
      </c>
      <c r="D284" s="2">
        <v>3739.94</v>
      </c>
      <c r="E284" s="13">
        <v>3.5</v>
      </c>
      <c r="F284" s="2">
        <v>535.59299999999996</v>
      </c>
      <c r="G284" s="30">
        <v>930.64599999999996</v>
      </c>
      <c r="H284">
        <v>2809.2939999999999</v>
      </c>
      <c r="I284" s="22">
        <v>11.9</v>
      </c>
      <c r="J284" s="22" t="s">
        <v>31</v>
      </c>
      <c r="K284" s="25">
        <v>18.8</v>
      </c>
      <c r="L284" s="30">
        <v>146</v>
      </c>
      <c r="M284" s="30">
        <v>3527</v>
      </c>
      <c r="N284" s="30">
        <v>102.5</v>
      </c>
      <c r="O284" s="30">
        <v>46.1</v>
      </c>
      <c r="P284" s="30">
        <v>86.6</v>
      </c>
      <c r="Q284">
        <v>18.5</v>
      </c>
      <c r="R284" s="30">
        <v>56.579949751608801</v>
      </c>
      <c r="S284" s="30">
        <v>33080.213243999999</v>
      </c>
      <c r="T284">
        <v>19.8</v>
      </c>
      <c r="U284" s="30">
        <v>1454.1</v>
      </c>
      <c r="V284" s="30">
        <v>574752</v>
      </c>
      <c r="W284" s="30">
        <v>80.099999999999994</v>
      </c>
      <c r="X284" s="30">
        <v>210</v>
      </c>
      <c r="Y284">
        <v>4621.2</v>
      </c>
      <c r="Z284">
        <v>18.5</v>
      </c>
    </row>
    <row r="285" spans="1:26" x14ac:dyDescent="0.2">
      <c r="A285">
        <f t="shared" si="4"/>
        <v>6</v>
      </c>
      <c r="B285" t="s">
        <v>12</v>
      </c>
      <c r="C285">
        <v>2008</v>
      </c>
      <c r="D285" s="2">
        <v>3942.3789999999999</v>
      </c>
      <c r="E285" s="13">
        <v>3.5</v>
      </c>
      <c r="F285" s="2">
        <v>551.90499999999997</v>
      </c>
      <c r="G285" s="30">
        <v>974.78499999999997</v>
      </c>
      <c r="H285">
        <v>2967.5940000000001</v>
      </c>
      <c r="I285" s="22">
        <v>11.8</v>
      </c>
      <c r="J285" s="22" t="s">
        <v>31</v>
      </c>
      <c r="K285" s="25">
        <v>19.2</v>
      </c>
      <c r="L285" s="30">
        <v>144.1</v>
      </c>
      <c r="M285" s="30">
        <v>3517</v>
      </c>
      <c r="N285" s="30">
        <v>101.3</v>
      </c>
      <c r="O285" s="30">
        <v>49.5</v>
      </c>
      <c r="P285" s="30">
        <v>87.9</v>
      </c>
      <c r="Q285">
        <v>17.623000000000001</v>
      </c>
      <c r="R285" s="30">
        <v>52.516308174848398</v>
      </c>
      <c r="S285" s="30">
        <v>34490.069211000002</v>
      </c>
      <c r="T285">
        <v>20.100000000000001</v>
      </c>
      <c r="U285" s="30">
        <v>1447.3</v>
      </c>
      <c r="V285" s="30">
        <v>573815</v>
      </c>
      <c r="W285" s="30">
        <v>80.2</v>
      </c>
      <c r="X285" s="30">
        <v>204</v>
      </c>
      <c r="Y285">
        <v>4527.3</v>
      </c>
      <c r="Z285">
        <v>19.7</v>
      </c>
    </row>
    <row r="286" spans="1:26" x14ac:dyDescent="0.2">
      <c r="A286">
        <f t="shared" si="4"/>
        <v>6</v>
      </c>
      <c r="B286" t="s">
        <v>12</v>
      </c>
      <c r="C286">
        <v>2009</v>
      </c>
      <c r="D286" s="2">
        <v>4156.6279999999997</v>
      </c>
      <c r="E286" s="13">
        <v>3.6</v>
      </c>
      <c r="F286" s="2">
        <v>573.81500000000005</v>
      </c>
      <c r="G286" s="30">
        <v>683.57299999999998</v>
      </c>
      <c r="H286">
        <v>3473.0549999999998</v>
      </c>
      <c r="I286" s="22">
        <v>11.6</v>
      </c>
      <c r="J286" s="22">
        <v>21.9</v>
      </c>
      <c r="K286" s="25">
        <v>19.5</v>
      </c>
      <c r="L286" s="30">
        <v>142.80000000000001</v>
      </c>
      <c r="M286" s="30">
        <v>3515</v>
      </c>
      <c r="N286" s="30">
        <v>102.6</v>
      </c>
      <c r="O286" s="30">
        <v>48.1</v>
      </c>
      <c r="P286" s="30">
        <v>91.7</v>
      </c>
      <c r="Q286">
        <v>16.446999999999999</v>
      </c>
      <c r="R286" s="30">
        <v>45.484048992650798</v>
      </c>
      <c r="S286" s="30">
        <v>33344.499561000004</v>
      </c>
      <c r="T286">
        <v>20.399999999999999</v>
      </c>
      <c r="U286" s="30">
        <v>1405.1</v>
      </c>
      <c r="V286" s="30">
        <v>606314</v>
      </c>
      <c r="W286" s="30">
        <v>80.3</v>
      </c>
      <c r="X286" s="30">
        <v>201</v>
      </c>
      <c r="Y286">
        <v>4472.8</v>
      </c>
      <c r="Z286">
        <v>20.3</v>
      </c>
    </row>
    <row r="287" spans="1:26" x14ac:dyDescent="0.2">
      <c r="A287">
        <f t="shared" si="4"/>
        <v>6</v>
      </c>
      <c r="B287" t="s">
        <v>12</v>
      </c>
      <c r="C287">
        <v>2010</v>
      </c>
      <c r="D287" s="2">
        <v>4411.9359999999997</v>
      </c>
      <c r="E287" s="13">
        <v>3.7</v>
      </c>
      <c r="F287" s="2">
        <v>614.27700000000004</v>
      </c>
      <c r="G287" s="30">
        <v>731.91499999999996</v>
      </c>
      <c r="H287">
        <v>3680.0360000000001</v>
      </c>
      <c r="I287" s="22">
        <v>11.4</v>
      </c>
      <c r="J287" s="22" t="s">
        <v>31</v>
      </c>
      <c r="K287" s="25">
        <v>19.899999999999999</v>
      </c>
      <c r="L287" s="30">
        <v>144.1</v>
      </c>
      <c r="M287" s="30">
        <v>3504</v>
      </c>
      <c r="N287" s="30">
        <v>101.9</v>
      </c>
      <c r="O287" s="30">
        <v>49.9</v>
      </c>
      <c r="P287" s="30">
        <v>90</v>
      </c>
      <c r="Q287">
        <v>16.766999999999999</v>
      </c>
      <c r="R287" s="30">
        <v>47.276136407768398</v>
      </c>
      <c r="S287" s="30">
        <v>35291.622088999997</v>
      </c>
      <c r="T287">
        <v>20.7</v>
      </c>
      <c r="U287" s="30">
        <v>1425.7</v>
      </c>
      <c r="V287" s="30">
        <v>683529</v>
      </c>
      <c r="W287" s="30">
        <v>80.5</v>
      </c>
      <c r="X287" s="30">
        <v>197</v>
      </c>
      <c r="Y287">
        <v>4399.1000000000004</v>
      </c>
      <c r="Z287">
        <v>20.7</v>
      </c>
    </row>
    <row r="288" spans="1:26" x14ac:dyDescent="0.2">
      <c r="A288">
        <f t="shared" si="4"/>
        <v>6</v>
      </c>
      <c r="B288" t="s">
        <v>12</v>
      </c>
      <c r="C288">
        <v>2011</v>
      </c>
      <c r="D288" s="2">
        <v>4558.2470000000003</v>
      </c>
      <c r="E288" s="13">
        <v>3.9</v>
      </c>
      <c r="F288" s="2">
        <v>634.71799999999996</v>
      </c>
      <c r="G288" s="30">
        <v>764.88</v>
      </c>
      <c r="H288">
        <v>3793.3670000000002</v>
      </c>
      <c r="I288" s="22">
        <v>11.9</v>
      </c>
      <c r="J288" s="22" t="s">
        <v>31</v>
      </c>
      <c r="K288" s="25">
        <v>20.3</v>
      </c>
      <c r="L288" s="30">
        <v>145.69999999999999</v>
      </c>
      <c r="M288" s="30">
        <v>3538</v>
      </c>
      <c r="N288" s="30">
        <v>103.2</v>
      </c>
      <c r="O288" s="30">
        <v>48.7</v>
      </c>
      <c r="P288" s="30">
        <v>94.1</v>
      </c>
      <c r="Q288">
        <v>16.552</v>
      </c>
      <c r="R288" s="30">
        <v>47.878887913989999</v>
      </c>
      <c r="S288" s="30">
        <v>37983.266125999995</v>
      </c>
      <c r="T288">
        <v>20.6</v>
      </c>
      <c r="U288" s="30">
        <v>1426.9</v>
      </c>
      <c r="V288" s="30">
        <v>841695</v>
      </c>
      <c r="W288" s="30">
        <v>80.5</v>
      </c>
      <c r="X288" s="30">
        <v>193</v>
      </c>
      <c r="Y288">
        <v>4315.6000000000004</v>
      </c>
      <c r="Z288">
        <v>21.1</v>
      </c>
    </row>
    <row r="289" spans="1:26" x14ac:dyDescent="0.2">
      <c r="A289">
        <f t="shared" si="4"/>
        <v>6</v>
      </c>
      <c r="B289" t="s">
        <v>12</v>
      </c>
      <c r="C289">
        <v>2012</v>
      </c>
      <c r="D289" s="2">
        <v>4734.2860000000001</v>
      </c>
      <c r="E289" s="13">
        <v>4</v>
      </c>
      <c r="F289" s="2">
        <v>661.65800000000002</v>
      </c>
      <c r="G289" s="30">
        <v>802.16300000000001</v>
      </c>
      <c r="H289">
        <v>3932.107</v>
      </c>
      <c r="I289" s="22">
        <v>11.8</v>
      </c>
      <c r="J289" s="22" t="s">
        <v>31</v>
      </c>
      <c r="K289" s="25">
        <v>20.7</v>
      </c>
      <c r="L289" s="30">
        <v>144.30000000000001</v>
      </c>
      <c r="M289" s="30">
        <v>3501</v>
      </c>
      <c r="N289" s="30">
        <v>101.8</v>
      </c>
      <c r="O289" s="30">
        <v>47.4</v>
      </c>
      <c r="P289" s="30">
        <v>96.9</v>
      </c>
      <c r="Q289">
        <v>16.117999999999999</v>
      </c>
      <c r="R289" s="30">
        <v>45.364989926666098</v>
      </c>
      <c r="S289" s="30">
        <v>38625.255047999999</v>
      </c>
      <c r="T289">
        <v>20.6</v>
      </c>
      <c r="U289" s="30">
        <v>1408</v>
      </c>
      <c r="V289" s="30">
        <v>965908</v>
      </c>
      <c r="W289" s="30">
        <v>80.599999999999994</v>
      </c>
      <c r="X289" s="30">
        <v>189</v>
      </c>
      <c r="Y289">
        <v>4162</v>
      </c>
      <c r="Z289">
        <v>22</v>
      </c>
    </row>
    <row r="290" spans="1:26" x14ac:dyDescent="0.2">
      <c r="A290">
        <f t="shared" si="4"/>
        <v>6</v>
      </c>
      <c r="B290" t="s">
        <v>12</v>
      </c>
      <c r="C290">
        <v>2013</v>
      </c>
      <c r="D290" s="2">
        <v>4947.7700000000004</v>
      </c>
      <c r="E290" s="13">
        <v>4</v>
      </c>
      <c r="F290" s="2">
        <v>649.34299999999996</v>
      </c>
      <c r="G290" s="30">
        <v>804.12</v>
      </c>
      <c r="H290">
        <v>4143.6660000000002</v>
      </c>
      <c r="I290" s="22">
        <v>11.7</v>
      </c>
      <c r="J290" s="22">
        <v>20.9</v>
      </c>
      <c r="K290" s="25">
        <v>21.1</v>
      </c>
      <c r="L290" s="30">
        <v>141.9</v>
      </c>
      <c r="M290" s="30">
        <v>3499</v>
      </c>
      <c r="N290" s="30">
        <v>101.6</v>
      </c>
      <c r="O290" s="30">
        <v>48.5</v>
      </c>
      <c r="P290" s="30">
        <v>92.9</v>
      </c>
      <c r="Q290">
        <v>16.099</v>
      </c>
      <c r="R290" s="30">
        <v>44.655885627769699</v>
      </c>
      <c r="S290" s="30">
        <v>40045.897838000004</v>
      </c>
      <c r="T290">
        <v>20.7</v>
      </c>
      <c r="U290" s="30">
        <v>1396.5</v>
      </c>
      <c r="V290" s="30">
        <v>1108068</v>
      </c>
      <c r="W290" s="30">
        <v>80.599999999999994</v>
      </c>
      <c r="X290" s="30">
        <v>192</v>
      </c>
      <c r="Y290">
        <v>4238.3</v>
      </c>
      <c r="Z290">
        <v>23.5</v>
      </c>
    </row>
    <row r="291" spans="1:26" x14ac:dyDescent="0.2">
      <c r="A291">
        <f t="shared" si="4"/>
        <v>6</v>
      </c>
      <c r="B291" t="s">
        <v>12</v>
      </c>
      <c r="C291">
        <v>2014</v>
      </c>
      <c r="D291" s="2">
        <v>5142.3850000000002</v>
      </c>
      <c r="E291" s="13">
        <v>4.0999999999999996</v>
      </c>
      <c r="F291" s="2">
        <v>653.154</v>
      </c>
      <c r="G291" s="30">
        <v>814.02800000000002</v>
      </c>
      <c r="H291">
        <v>4328.357</v>
      </c>
      <c r="I291" s="22">
        <v>11.6</v>
      </c>
      <c r="J291" s="22" t="s">
        <v>31</v>
      </c>
      <c r="K291" s="25">
        <v>21.5</v>
      </c>
      <c r="L291" s="30" t="s">
        <v>31</v>
      </c>
      <c r="M291" s="30" t="s">
        <v>31</v>
      </c>
      <c r="N291" s="30" t="s">
        <v>31</v>
      </c>
      <c r="O291" s="30" t="s">
        <v>31</v>
      </c>
      <c r="P291" s="30" t="s">
        <v>31</v>
      </c>
      <c r="Q291">
        <v>15.603</v>
      </c>
      <c r="R291" s="30">
        <v>44.336160144669897</v>
      </c>
      <c r="S291" s="30">
        <v>41868.895401999995</v>
      </c>
      <c r="T291">
        <v>20.8</v>
      </c>
      <c r="U291" s="30">
        <v>1400.4</v>
      </c>
      <c r="V291" s="30">
        <v>1342529</v>
      </c>
      <c r="W291" s="30">
        <v>81.2</v>
      </c>
      <c r="X291" s="30">
        <v>184</v>
      </c>
      <c r="Y291">
        <v>4084</v>
      </c>
      <c r="Z291">
        <v>23.1</v>
      </c>
    </row>
    <row r="292" spans="1:26" x14ac:dyDescent="0.2">
      <c r="A292">
        <f t="shared" si="4"/>
        <v>6</v>
      </c>
      <c r="B292" t="s">
        <v>12</v>
      </c>
      <c r="C292">
        <v>2015</v>
      </c>
      <c r="D292" s="2">
        <v>5291.2809999999999</v>
      </c>
      <c r="E292" s="13">
        <v>4.0999999999999996</v>
      </c>
      <c r="F292" s="2">
        <v>678.71699999999998</v>
      </c>
      <c r="G292" s="30">
        <v>842.67200000000003</v>
      </c>
      <c r="H292">
        <v>4448.6090000000004</v>
      </c>
      <c r="I292" s="22">
        <v>12</v>
      </c>
      <c r="J292" s="22" t="s">
        <v>31</v>
      </c>
      <c r="K292" s="25">
        <v>21.9</v>
      </c>
      <c r="L292" s="30" t="s">
        <v>31</v>
      </c>
      <c r="M292" s="30" t="s">
        <v>31</v>
      </c>
      <c r="N292" s="30" t="s">
        <v>31</v>
      </c>
      <c r="O292" s="30" t="s">
        <v>31</v>
      </c>
      <c r="P292" s="30" t="s">
        <v>31</v>
      </c>
      <c r="Q292">
        <v>15.249000000000001</v>
      </c>
      <c r="R292" s="30">
        <v>43.979661278641998</v>
      </c>
      <c r="S292" s="30">
        <v>42392.266300999996</v>
      </c>
      <c r="T292">
        <v>20.9</v>
      </c>
      <c r="U292" s="30">
        <v>1400.8</v>
      </c>
      <c r="V292" s="30">
        <v>2016241</v>
      </c>
      <c r="W292" s="30">
        <v>80.7</v>
      </c>
      <c r="X292" s="30">
        <v>188</v>
      </c>
      <c r="Y292">
        <v>4184.1000000000004</v>
      </c>
      <c r="Z292">
        <v>25.3</v>
      </c>
    </row>
    <row r="293" spans="1:26" x14ac:dyDescent="0.2">
      <c r="A293">
        <f t="shared" si="4"/>
        <v>6</v>
      </c>
      <c r="B293" t="s">
        <v>12</v>
      </c>
      <c r="C293">
        <v>2016</v>
      </c>
      <c r="D293" s="2">
        <v>5550.1750000000002</v>
      </c>
      <c r="E293" s="13">
        <v>4.2</v>
      </c>
      <c r="F293" s="2">
        <v>706.32399999999996</v>
      </c>
      <c r="G293" s="30">
        <v>875.51099999999997</v>
      </c>
      <c r="H293">
        <v>4674.6480000000001</v>
      </c>
      <c r="I293" s="22">
        <v>10.9</v>
      </c>
      <c r="J293" s="22" t="s">
        <v>31</v>
      </c>
      <c r="K293" s="25">
        <v>22.3</v>
      </c>
      <c r="L293" s="30" t="s">
        <v>31</v>
      </c>
      <c r="M293" s="30" t="s">
        <v>31</v>
      </c>
      <c r="N293" s="30" t="s">
        <v>31</v>
      </c>
      <c r="O293" s="30" t="s">
        <v>31</v>
      </c>
      <c r="P293" s="30" t="s">
        <v>31</v>
      </c>
      <c r="Q293">
        <v>14.86</v>
      </c>
      <c r="R293" s="30">
        <v>41.086871302701198</v>
      </c>
      <c r="S293" s="30">
        <v>45013.874275999995</v>
      </c>
      <c r="T293">
        <v>21</v>
      </c>
      <c r="U293" s="30">
        <v>1394.8</v>
      </c>
      <c r="V293" s="30">
        <v>1719075</v>
      </c>
      <c r="W293" s="30">
        <v>81.099999999999994</v>
      </c>
      <c r="X293" s="30">
        <v>185</v>
      </c>
      <c r="Y293">
        <v>4139</v>
      </c>
      <c r="Z293">
        <v>25.3</v>
      </c>
    </row>
    <row r="294" spans="1:26" x14ac:dyDescent="0.2">
      <c r="A294">
        <f t="shared" si="4"/>
        <v>6</v>
      </c>
      <c r="B294" t="s">
        <v>12</v>
      </c>
      <c r="C294">
        <v>2017</v>
      </c>
      <c r="D294" s="2">
        <v>5847.6760000000004</v>
      </c>
      <c r="E294" s="13">
        <v>4.3</v>
      </c>
      <c r="F294" s="2">
        <v>731.077</v>
      </c>
      <c r="G294" s="30">
        <v>914.39300000000003</v>
      </c>
      <c r="H294">
        <v>4933.2669999999998</v>
      </c>
      <c r="I294" s="22" t="s">
        <v>31</v>
      </c>
      <c r="J294" s="22">
        <v>18.8</v>
      </c>
      <c r="K294" s="30" t="s">
        <v>31</v>
      </c>
      <c r="L294" s="30" t="s">
        <v>31</v>
      </c>
      <c r="M294" s="30" t="s">
        <v>31</v>
      </c>
      <c r="N294" s="30" t="s">
        <v>31</v>
      </c>
      <c r="O294" s="30" t="s">
        <v>31</v>
      </c>
      <c r="P294" s="30" t="s">
        <v>31</v>
      </c>
      <c r="Q294">
        <v>14.329000000000001</v>
      </c>
      <c r="R294" s="30">
        <v>41.910770719899901</v>
      </c>
      <c r="S294" s="30">
        <v>47164.066456</v>
      </c>
      <c r="T294">
        <v>21.2</v>
      </c>
      <c r="U294" s="30">
        <v>1391.3</v>
      </c>
      <c r="V294" s="30">
        <v>1384018</v>
      </c>
      <c r="W294" s="30">
        <v>81.099999999999994</v>
      </c>
      <c r="X294" s="30" t="s">
        <v>31</v>
      </c>
      <c r="Y294" t="s">
        <v>31</v>
      </c>
      <c r="Z294" t="s">
        <v>31</v>
      </c>
    </row>
    <row r="295" spans="1:26" x14ac:dyDescent="0.2">
      <c r="A295">
        <f t="shared" si="4"/>
        <v>6</v>
      </c>
      <c r="B295" t="s">
        <v>12</v>
      </c>
      <c r="C295">
        <v>2018</v>
      </c>
      <c r="D295" s="2">
        <v>5986.43</v>
      </c>
      <c r="E295" s="13" t="s">
        <v>31</v>
      </c>
      <c r="F295" s="2">
        <v>738.14700000000005</v>
      </c>
      <c r="G295" s="30">
        <v>930.37099999999998</v>
      </c>
      <c r="H295">
        <v>5056.076</v>
      </c>
      <c r="I295" s="22" t="s">
        <v>31</v>
      </c>
      <c r="J295" s="22" t="s">
        <v>31</v>
      </c>
      <c r="K295" s="30" t="s">
        <v>31</v>
      </c>
      <c r="L295" s="30" t="s">
        <v>31</v>
      </c>
      <c r="M295" s="30" t="s">
        <v>31</v>
      </c>
      <c r="N295" s="30" t="s">
        <v>31</v>
      </c>
      <c r="O295" s="30" t="s">
        <v>31</v>
      </c>
      <c r="P295" s="30" t="s">
        <v>31</v>
      </c>
      <c r="Q295" s="30" t="s">
        <v>31</v>
      </c>
      <c r="R295" s="30">
        <v>41.350193664686103</v>
      </c>
      <c r="S295" s="30">
        <v>48470.353929999997</v>
      </c>
      <c r="T295">
        <v>21.4</v>
      </c>
      <c r="U295" s="30">
        <v>1389.9</v>
      </c>
      <c r="V295" s="30" t="s">
        <v>31</v>
      </c>
      <c r="W295" s="30" t="s">
        <v>31</v>
      </c>
      <c r="X295" s="30" t="s">
        <v>31</v>
      </c>
      <c r="Y295" t="s">
        <v>31</v>
      </c>
      <c r="Z295" t="s">
        <v>31</v>
      </c>
    </row>
    <row r="296" spans="1:26" x14ac:dyDescent="0.2">
      <c r="A296">
        <f t="shared" si="4"/>
        <v>7</v>
      </c>
      <c r="B296" t="s">
        <v>15</v>
      </c>
      <c r="C296">
        <v>1970</v>
      </c>
      <c r="D296" s="2">
        <v>115.711</v>
      </c>
      <c r="E296" s="13" t="s">
        <v>31</v>
      </c>
      <c r="F296" s="2" t="s">
        <v>31</v>
      </c>
      <c r="G296" s="30">
        <v>21.212</v>
      </c>
      <c r="H296">
        <v>88.069000000000003</v>
      </c>
      <c r="I296" s="22">
        <v>7</v>
      </c>
      <c r="J296" s="22" t="s">
        <v>31</v>
      </c>
      <c r="K296" s="30" t="s">
        <v>31</v>
      </c>
      <c r="L296" s="30">
        <v>124.5</v>
      </c>
      <c r="M296" s="30">
        <v>3435</v>
      </c>
      <c r="N296" s="30">
        <v>105.8</v>
      </c>
      <c r="O296" s="30">
        <v>55</v>
      </c>
      <c r="P296" s="30">
        <v>46.5</v>
      </c>
      <c r="Q296" s="30" t="s">
        <v>31</v>
      </c>
      <c r="R296" s="30" t="s">
        <v>31</v>
      </c>
      <c r="S296" s="30">
        <v>2341.3379490000002</v>
      </c>
      <c r="T296" s="6">
        <v>11.1</v>
      </c>
      <c r="U296" s="30">
        <v>2334.6</v>
      </c>
      <c r="V296" s="30" t="s">
        <v>31</v>
      </c>
      <c r="W296" s="30">
        <v>71.2</v>
      </c>
      <c r="X296" s="30" t="s">
        <v>31</v>
      </c>
      <c r="Y296">
        <v>11215.8</v>
      </c>
      <c r="Z296">
        <v>22</v>
      </c>
    </row>
    <row r="297" spans="1:26" x14ac:dyDescent="0.2">
      <c r="A297">
        <f t="shared" si="4"/>
        <v>7</v>
      </c>
      <c r="B297" t="s">
        <v>15</v>
      </c>
      <c r="C297">
        <v>1971</v>
      </c>
      <c r="D297" s="2">
        <v>148.16499999999999</v>
      </c>
      <c r="E297" s="13" t="s">
        <v>31</v>
      </c>
      <c r="F297" s="2" t="s">
        <v>31</v>
      </c>
      <c r="G297" s="30">
        <v>40.802</v>
      </c>
      <c r="H297">
        <v>101.289</v>
      </c>
      <c r="I297" s="22">
        <v>7.3</v>
      </c>
      <c r="J297" s="22" t="s">
        <v>31</v>
      </c>
      <c r="K297" s="30" t="s">
        <v>31</v>
      </c>
      <c r="L297" s="30">
        <v>126.4</v>
      </c>
      <c r="M297" s="30">
        <v>3478</v>
      </c>
      <c r="N297" s="30">
        <v>106.2</v>
      </c>
      <c r="O297" s="30">
        <v>56.4</v>
      </c>
      <c r="P297" s="30">
        <v>44</v>
      </c>
      <c r="Q297" s="30" t="s">
        <v>31</v>
      </c>
      <c r="R297" s="30" t="s">
        <v>31</v>
      </c>
      <c r="S297" s="30">
        <v>2497.899003</v>
      </c>
      <c r="T297" s="6">
        <v>11</v>
      </c>
      <c r="U297" s="30">
        <v>2317.6</v>
      </c>
      <c r="V297" s="30" t="s">
        <v>31</v>
      </c>
      <c r="W297" s="30" t="s">
        <v>31</v>
      </c>
      <c r="X297" s="30" t="s">
        <v>31</v>
      </c>
      <c r="Y297">
        <v>10466.5</v>
      </c>
      <c r="Z297">
        <v>20.6</v>
      </c>
    </row>
    <row r="298" spans="1:26" x14ac:dyDescent="0.2">
      <c r="A298">
        <f t="shared" si="4"/>
        <v>7</v>
      </c>
      <c r="B298" t="s">
        <v>15</v>
      </c>
      <c r="C298">
        <v>1972</v>
      </c>
      <c r="D298" s="2">
        <v>168.61099999999999</v>
      </c>
      <c r="E298" s="13" t="s">
        <v>31</v>
      </c>
      <c r="F298" s="2" t="s">
        <v>31</v>
      </c>
      <c r="G298" s="30">
        <v>41.308</v>
      </c>
      <c r="H298">
        <v>120.52</v>
      </c>
      <c r="I298" s="22">
        <v>7.7</v>
      </c>
      <c r="J298" s="22" t="s">
        <v>31</v>
      </c>
      <c r="K298" s="30" t="s">
        <v>31</v>
      </c>
      <c r="L298" s="30">
        <v>126.5</v>
      </c>
      <c r="M298" s="30">
        <v>3441</v>
      </c>
      <c r="N298" s="30">
        <v>105.3</v>
      </c>
      <c r="O298" s="30">
        <v>50.5</v>
      </c>
      <c r="P298" s="30">
        <v>41.5</v>
      </c>
      <c r="Q298" s="30" t="s">
        <v>31</v>
      </c>
      <c r="R298" s="30" t="s">
        <v>31</v>
      </c>
      <c r="S298" s="30">
        <v>2726.2676040000001</v>
      </c>
      <c r="T298" s="6">
        <v>11.2</v>
      </c>
      <c r="U298" s="30">
        <v>2297.4</v>
      </c>
      <c r="V298" s="30" t="s">
        <v>31</v>
      </c>
      <c r="W298" s="30" t="s">
        <v>31</v>
      </c>
      <c r="X298" s="30" t="s">
        <v>31</v>
      </c>
      <c r="Y298">
        <v>11023.3</v>
      </c>
      <c r="Z298">
        <v>21</v>
      </c>
    </row>
    <row r="299" spans="1:26" x14ac:dyDescent="0.2">
      <c r="A299">
        <f t="shared" si="4"/>
        <v>7</v>
      </c>
      <c r="B299" t="s">
        <v>15</v>
      </c>
      <c r="C299">
        <v>1973</v>
      </c>
      <c r="D299" s="2">
        <v>193.709</v>
      </c>
      <c r="E299" s="13" t="s">
        <v>31</v>
      </c>
      <c r="F299" s="2" t="s">
        <v>31</v>
      </c>
      <c r="G299" s="30">
        <v>40.213000000000001</v>
      </c>
      <c r="H299">
        <v>146.126</v>
      </c>
      <c r="I299" s="22">
        <v>8.1999999999999993</v>
      </c>
      <c r="J299" s="22">
        <v>45.6</v>
      </c>
      <c r="K299" s="30" t="s">
        <v>31</v>
      </c>
      <c r="L299" s="30">
        <v>125.3</v>
      </c>
      <c r="M299" s="30">
        <v>3483</v>
      </c>
      <c r="N299" s="30">
        <v>104.6</v>
      </c>
      <c r="O299" s="30">
        <v>56.2</v>
      </c>
      <c r="P299" s="30">
        <v>46.1</v>
      </c>
      <c r="Q299" s="30" t="s">
        <v>31</v>
      </c>
      <c r="R299" s="30" t="s">
        <v>31</v>
      </c>
      <c r="S299" s="30">
        <v>2952.9871930000004</v>
      </c>
      <c r="T299" s="6">
        <v>11.5</v>
      </c>
      <c r="U299" s="30">
        <v>2284.8000000000002</v>
      </c>
      <c r="V299" s="30" t="s">
        <v>31</v>
      </c>
      <c r="W299" s="30" t="s">
        <v>31</v>
      </c>
      <c r="X299" s="30" t="s">
        <v>31</v>
      </c>
      <c r="Y299">
        <v>10827.6</v>
      </c>
      <c r="Z299">
        <v>20.399999999999999</v>
      </c>
    </row>
    <row r="300" spans="1:26" x14ac:dyDescent="0.2">
      <c r="A300">
        <f t="shared" si="4"/>
        <v>7</v>
      </c>
      <c r="B300" t="s">
        <v>15</v>
      </c>
      <c r="C300">
        <v>1974</v>
      </c>
      <c r="D300" s="2">
        <v>216.75700000000001</v>
      </c>
      <c r="E300" s="13" t="s">
        <v>31</v>
      </c>
      <c r="F300" s="2" t="s">
        <v>31</v>
      </c>
      <c r="G300" s="30">
        <v>43.454000000000001</v>
      </c>
      <c r="H300">
        <v>166.41300000000001</v>
      </c>
      <c r="I300" s="22">
        <v>9.3000000000000007</v>
      </c>
      <c r="J300" s="22" t="s">
        <v>31</v>
      </c>
      <c r="K300" s="30" t="s">
        <v>31</v>
      </c>
      <c r="L300" s="30">
        <v>126.8</v>
      </c>
      <c r="M300" s="30">
        <v>3520</v>
      </c>
      <c r="N300" s="30">
        <v>112.4</v>
      </c>
      <c r="O300" s="30">
        <v>53.4</v>
      </c>
      <c r="P300" s="30">
        <v>51.4</v>
      </c>
      <c r="Q300" s="30" t="s">
        <v>31</v>
      </c>
      <c r="R300" s="30" t="s">
        <v>31</v>
      </c>
      <c r="S300" s="30">
        <v>3300.8417199999999</v>
      </c>
      <c r="T300" s="6">
        <v>11.8</v>
      </c>
      <c r="U300" s="30">
        <v>2248.5</v>
      </c>
      <c r="V300" s="30" t="s">
        <v>31</v>
      </c>
      <c r="W300" s="30" t="s">
        <v>31</v>
      </c>
      <c r="X300" s="30" t="s">
        <v>31</v>
      </c>
      <c r="Y300">
        <v>10848.9</v>
      </c>
      <c r="Z300">
        <v>24.9</v>
      </c>
    </row>
    <row r="301" spans="1:26" x14ac:dyDescent="0.2">
      <c r="A301">
        <f t="shared" si="4"/>
        <v>7</v>
      </c>
      <c r="B301" t="s">
        <v>15</v>
      </c>
      <c r="C301">
        <v>1975</v>
      </c>
      <c r="D301" s="2">
        <v>251.94900000000001</v>
      </c>
      <c r="E301" s="13" t="s">
        <v>31</v>
      </c>
      <c r="F301" s="2" t="s">
        <v>31</v>
      </c>
      <c r="G301" s="30">
        <v>46.878</v>
      </c>
      <c r="H301">
        <v>210.46199999999999</v>
      </c>
      <c r="I301" s="22">
        <v>9.1999999999999993</v>
      </c>
      <c r="J301" s="22" t="s">
        <v>31</v>
      </c>
      <c r="K301" s="25">
        <v>6.4</v>
      </c>
      <c r="L301" s="30">
        <v>124.5</v>
      </c>
      <c r="M301" s="30">
        <v>3466</v>
      </c>
      <c r="N301" s="30">
        <v>111.8</v>
      </c>
      <c r="O301" s="30">
        <v>55.2</v>
      </c>
      <c r="P301" s="30">
        <v>63.1</v>
      </c>
      <c r="Q301" s="30" t="s">
        <v>31</v>
      </c>
      <c r="R301" s="30" t="s">
        <v>31</v>
      </c>
      <c r="S301" s="30">
        <v>3741.1358599999999</v>
      </c>
      <c r="T301" s="6">
        <v>12.1</v>
      </c>
      <c r="U301" s="30">
        <v>2238.5</v>
      </c>
      <c r="V301" s="30" t="s">
        <v>31</v>
      </c>
      <c r="W301" s="30" t="s">
        <v>31</v>
      </c>
      <c r="X301" s="30" t="s">
        <v>31</v>
      </c>
      <c r="Y301">
        <v>10352.700000000001</v>
      </c>
      <c r="Z301">
        <v>24.5</v>
      </c>
    </row>
    <row r="302" spans="1:26" x14ac:dyDescent="0.2">
      <c r="A302">
        <f t="shared" si="4"/>
        <v>7</v>
      </c>
      <c r="B302" t="s">
        <v>15</v>
      </c>
      <c r="C302">
        <v>1976</v>
      </c>
      <c r="D302" s="2">
        <v>261.34699999999998</v>
      </c>
      <c r="E302" s="13" t="s">
        <v>31</v>
      </c>
      <c r="F302" s="2" t="s">
        <v>31</v>
      </c>
      <c r="G302" s="30">
        <v>48.816000000000003</v>
      </c>
      <c r="H302">
        <v>214.553</v>
      </c>
      <c r="I302" s="22">
        <v>9</v>
      </c>
      <c r="J302" s="22" t="s">
        <v>31</v>
      </c>
      <c r="K302" s="25">
        <v>6.6</v>
      </c>
      <c r="L302" s="30">
        <v>125.3</v>
      </c>
      <c r="M302" s="30">
        <v>3424</v>
      </c>
      <c r="N302" s="30">
        <v>109.6</v>
      </c>
      <c r="O302" s="30">
        <v>51.5</v>
      </c>
      <c r="P302" s="30">
        <v>68.099999999999994</v>
      </c>
      <c r="Q302" s="30" t="s">
        <v>31</v>
      </c>
      <c r="R302" s="30" t="s">
        <v>31</v>
      </c>
      <c r="S302" s="30">
        <v>3942.7655460000005</v>
      </c>
      <c r="T302" s="6">
        <v>12.2</v>
      </c>
      <c r="U302" s="30">
        <v>2233</v>
      </c>
      <c r="V302" s="30" t="s">
        <v>31</v>
      </c>
      <c r="W302" s="30" t="s">
        <v>31</v>
      </c>
      <c r="X302" s="30" t="s">
        <v>31</v>
      </c>
      <c r="Y302">
        <v>9878.9</v>
      </c>
      <c r="Z302">
        <v>21.3</v>
      </c>
    </row>
    <row r="303" spans="1:26" x14ac:dyDescent="0.2">
      <c r="A303">
        <f t="shared" si="4"/>
        <v>7</v>
      </c>
      <c r="B303" t="s">
        <v>15</v>
      </c>
      <c r="C303">
        <v>1977</v>
      </c>
      <c r="D303" s="2">
        <v>281.07499999999999</v>
      </c>
      <c r="E303" s="13" t="s">
        <v>31</v>
      </c>
      <c r="F303" s="2" t="s">
        <v>31</v>
      </c>
      <c r="G303" s="30">
        <v>54.552999999999997</v>
      </c>
      <c r="H303">
        <v>226.137</v>
      </c>
      <c r="I303" s="22">
        <v>9.1999999999999993</v>
      </c>
      <c r="J303" s="22" t="s">
        <v>31</v>
      </c>
      <c r="K303" s="25">
        <v>6.9</v>
      </c>
      <c r="L303" s="30">
        <v>126.9</v>
      </c>
      <c r="M303" s="30">
        <v>3508</v>
      </c>
      <c r="N303" s="30">
        <v>110.9</v>
      </c>
      <c r="O303" s="30">
        <v>52.1</v>
      </c>
      <c r="P303" s="30">
        <v>72</v>
      </c>
      <c r="Q303" s="30" t="s">
        <v>31</v>
      </c>
      <c r="R303" s="30" t="s">
        <v>31</v>
      </c>
      <c r="S303" s="30">
        <v>4485.9378670000006</v>
      </c>
      <c r="T303" s="6">
        <v>12.5</v>
      </c>
      <c r="U303" s="30">
        <v>2203.5</v>
      </c>
      <c r="V303" s="30" t="s">
        <v>31</v>
      </c>
      <c r="W303" s="30" t="s">
        <v>31</v>
      </c>
      <c r="X303" s="30" t="s">
        <v>31</v>
      </c>
      <c r="Y303">
        <v>9849.7999999999993</v>
      </c>
      <c r="Z303">
        <v>21</v>
      </c>
    </row>
    <row r="304" spans="1:26" x14ac:dyDescent="0.2">
      <c r="A304">
        <f t="shared" si="4"/>
        <v>7</v>
      </c>
      <c r="B304" t="s">
        <v>15</v>
      </c>
      <c r="C304">
        <v>1978</v>
      </c>
      <c r="D304" s="2">
        <v>342.28300000000002</v>
      </c>
      <c r="E304" s="13" t="s">
        <v>31</v>
      </c>
      <c r="F304" s="2" t="s">
        <v>31</v>
      </c>
      <c r="G304" s="30">
        <v>66.338999999999999</v>
      </c>
      <c r="H304">
        <v>275.97699999999998</v>
      </c>
      <c r="I304" s="22">
        <v>9.8000000000000007</v>
      </c>
      <c r="J304" s="22" t="s">
        <v>31</v>
      </c>
      <c r="K304" s="25">
        <v>7.2</v>
      </c>
      <c r="L304" s="30">
        <v>133.19999999999999</v>
      </c>
      <c r="M304" s="30">
        <v>3587</v>
      </c>
      <c r="N304" s="30">
        <v>112.6</v>
      </c>
      <c r="O304" s="30">
        <v>55.3</v>
      </c>
      <c r="P304" s="30">
        <v>76.599999999999994</v>
      </c>
      <c r="Q304" s="30" t="s">
        <v>31</v>
      </c>
      <c r="R304" s="30" t="s">
        <v>31</v>
      </c>
      <c r="S304" s="30">
        <v>5057.4119309999996</v>
      </c>
      <c r="T304" s="6">
        <v>12.6</v>
      </c>
      <c r="U304" s="30">
        <v>2183.8000000000002</v>
      </c>
      <c r="V304" s="30" t="s">
        <v>31</v>
      </c>
      <c r="W304" s="30">
        <v>71.5</v>
      </c>
      <c r="X304" s="30" t="s">
        <v>31</v>
      </c>
      <c r="Y304">
        <v>9959.1</v>
      </c>
      <c r="Z304">
        <v>21.9</v>
      </c>
    </row>
    <row r="305" spans="1:26" x14ac:dyDescent="0.2">
      <c r="A305">
        <f t="shared" si="4"/>
        <v>7</v>
      </c>
      <c r="B305" t="s">
        <v>15</v>
      </c>
      <c r="C305">
        <v>1979</v>
      </c>
      <c r="D305" s="2">
        <v>394.59899999999999</v>
      </c>
      <c r="E305" s="13" t="s">
        <v>31</v>
      </c>
      <c r="F305" s="2" t="s">
        <v>31</v>
      </c>
      <c r="G305" s="30">
        <v>69.911000000000001</v>
      </c>
      <c r="H305">
        <v>324.88200000000001</v>
      </c>
      <c r="I305" s="22">
        <v>10</v>
      </c>
      <c r="J305" s="22" t="s">
        <v>31</v>
      </c>
      <c r="K305" s="25">
        <v>7.5</v>
      </c>
      <c r="L305" s="30">
        <v>130.69999999999999</v>
      </c>
      <c r="M305" s="30">
        <v>3548</v>
      </c>
      <c r="N305" s="30">
        <v>109.4</v>
      </c>
      <c r="O305" s="30">
        <v>51.6</v>
      </c>
      <c r="P305" s="30">
        <v>80.3</v>
      </c>
      <c r="Q305" s="30" t="s">
        <v>31</v>
      </c>
      <c r="R305" s="30" t="s">
        <v>31</v>
      </c>
      <c r="S305" s="30">
        <v>5536.1494860000003</v>
      </c>
      <c r="T305" s="6">
        <v>12.9</v>
      </c>
      <c r="U305" s="30">
        <v>2162.1</v>
      </c>
      <c r="V305" s="30" t="s">
        <v>31</v>
      </c>
      <c r="W305" s="30">
        <v>72.3</v>
      </c>
      <c r="X305" s="30" t="s">
        <v>31</v>
      </c>
      <c r="Y305">
        <v>9656.5</v>
      </c>
      <c r="Z305">
        <v>22.2</v>
      </c>
    </row>
    <row r="306" spans="1:26" x14ac:dyDescent="0.2">
      <c r="A306">
        <f t="shared" si="4"/>
        <v>7</v>
      </c>
      <c r="B306" t="s">
        <v>15</v>
      </c>
      <c r="C306">
        <v>1980</v>
      </c>
      <c r="D306" s="2">
        <v>474.988</v>
      </c>
      <c r="E306" s="13" t="s">
        <v>31</v>
      </c>
      <c r="F306" s="2" t="s">
        <v>31</v>
      </c>
      <c r="G306" s="30">
        <v>91.212000000000003</v>
      </c>
      <c r="H306">
        <v>383.77600000000001</v>
      </c>
      <c r="I306" s="22">
        <v>9.6</v>
      </c>
      <c r="J306" s="22" t="s">
        <v>31</v>
      </c>
      <c r="K306" s="25">
        <v>7.8</v>
      </c>
      <c r="L306" s="30">
        <v>138.4</v>
      </c>
      <c r="M306" s="30">
        <v>3575</v>
      </c>
      <c r="N306" s="30">
        <v>112.6</v>
      </c>
      <c r="O306" s="30">
        <v>49.1</v>
      </c>
      <c r="P306" s="30">
        <v>79.400000000000006</v>
      </c>
      <c r="Q306" s="30" t="s">
        <v>31</v>
      </c>
      <c r="R306" s="30" t="s">
        <v>31</v>
      </c>
      <c r="S306" s="30">
        <v>6125.9348460000001</v>
      </c>
      <c r="T306" s="6">
        <v>13</v>
      </c>
      <c r="U306" s="30">
        <v>2122.9</v>
      </c>
      <c r="V306" s="30" t="s">
        <v>31</v>
      </c>
      <c r="W306" s="30">
        <v>72.900000000000006</v>
      </c>
      <c r="X306" s="30" t="s">
        <v>31</v>
      </c>
      <c r="Y306">
        <v>9260</v>
      </c>
      <c r="Z306">
        <v>21.9</v>
      </c>
    </row>
    <row r="307" spans="1:26" x14ac:dyDescent="0.2">
      <c r="A307">
        <f t="shared" si="4"/>
        <v>7</v>
      </c>
      <c r="B307" t="s">
        <v>15</v>
      </c>
      <c r="C307">
        <v>1981</v>
      </c>
      <c r="D307" s="2">
        <v>491.11</v>
      </c>
      <c r="E307" s="13" t="s">
        <v>31</v>
      </c>
      <c r="F307" s="2" t="s">
        <v>31</v>
      </c>
      <c r="G307" s="30">
        <v>88.19</v>
      </c>
      <c r="H307">
        <v>402.92399999999998</v>
      </c>
      <c r="I307" s="22">
        <v>9.1</v>
      </c>
      <c r="J307" s="22" t="s">
        <v>31</v>
      </c>
      <c r="K307" s="25">
        <v>8.1</v>
      </c>
      <c r="L307" s="30">
        <v>140.19999999999999</v>
      </c>
      <c r="M307" s="30">
        <v>3541</v>
      </c>
      <c r="N307" s="30">
        <v>111.4</v>
      </c>
      <c r="O307" s="30">
        <v>45.1</v>
      </c>
      <c r="P307" s="30">
        <v>81.599999999999994</v>
      </c>
      <c r="Q307" s="30" t="s">
        <v>31</v>
      </c>
      <c r="R307" s="30" t="s">
        <v>31</v>
      </c>
      <c r="S307" s="30">
        <v>6883.5954019999999</v>
      </c>
      <c r="T307" s="6">
        <v>13.1</v>
      </c>
      <c r="U307" s="30">
        <v>2091.5</v>
      </c>
      <c r="V307" s="30" t="s">
        <v>31</v>
      </c>
      <c r="W307" s="30">
        <v>72.900000000000006</v>
      </c>
      <c r="X307" s="30" t="s">
        <v>31</v>
      </c>
      <c r="Y307">
        <v>8877.5</v>
      </c>
      <c r="Z307">
        <v>21.1</v>
      </c>
    </row>
    <row r="308" spans="1:26" x14ac:dyDescent="0.2">
      <c r="A308">
        <f t="shared" si="4"/>
        <v>7</v>
      </c>
      <c r="B308" t="s">
        <v>15</v>
      </c>
      <c r="C308">
        <v>1982</v>
      </c>
      <c r="D308" s="2">
        <v>516.10500000000002</v>
      </c>
      <c r="E308" s="13" t="s">
        <v>31</v>
      </c>
      <c r="F308" s="2" t="s">
        <v>31</v>
      </c>
      <c r="G308" s="30">
        <v>93.605999999999995</v>
      </c>
      <c r="H308">
        <v>422.49900000000002</v>
      </c>
      <c r="I308" s="22">
        <v>8.8000000000000007</v>
      </c>
      <c r="J308" s="22" t="s">
        <v>31</v>
      </c>
      <c r="K308" s="25">
        <v>8.4</v>
      </c>
      <c r="L308" s="30">
        <v>141.30000000000001</v>
      </c>
      <c r="M308" s="30">
        <v>3608</v>
      </c>
      <c r="N308" s="30">
        <v>111.2</v>
      </c>
      <c r="O308" s="30">
        <v>46.6</v>
      </c>
      <c r="P308" s="30">
        <v>85.4</v>
      </c>
      <c r="Q308" s="30" t="s">
        <v>31</v>
      </c>
      <c r="R308" s="30" t="s">
        <v>31</v>
      </c>
      <c r="S308" s="30">
        <v>7407.874511</v>
      </c>
      <c r="T308" s="6">
        <v>13.2</v>
      </c>
      <c r="U308" s="30">
        <v>2084.1</v>
      </c>
      <c r="V308" s="30" t="s">
        <v>31</v>
      </c>
      <c r="W308" s="30">
        <v>72.900000000000006</v>
      </c>
      <c r="X308" s="30" t="s">
        <v>31</v>
      </c>
      <c r="Y308">
        <v>8695.7000000000007</v>
      </c>
      <c r="Z308">
        <v>21.6</v>
      </c>
    </row>
    <row r="309" spans="1:26" x14ac:dyDescent="0.2">
      <c r="A309">
        <f t="shared" si="4"/>
        <v>7</v>
      </c>
      <c r="B309" t="s">
        <v>15</v>
      </c>
      <c r="C309">
        <v>1983</v>
      </c>
      <c r="D309" s="2">
        <v>542.072</v>
      </c>
      <c r="E309" s="13" t="s">
        <v>31</v>
      </c>
      <c r="F309" s="2">
        <v>80.808999999999997</v>
      </c>
      <c r="G309" s="30">
        <v>107.605</v>
      </c>
      <c r="H309">
        <v>434.46699999999998</v>
      </c>
      <c r="I309" s="22">
        <v>8</v>
      </c>
      <c r="J309" s="22" t="s">
        <v>31</v>
      </c>
      <c r="K309" s="25">
        <v>8.6999999999999993</v>
      </c>
      <c r="L309" s="30">
        <v>136.4</v>
      </c>
      <c r="M309" s="30">
        <v>3545</v>
      </c>
      <c r="N309" s="30">
        <v>108.8</v>
      </c>
      <c r="O309" s="30">
        <v>44.6</v>
      </c>
      <c r="P309" s="30">
        <v>56.7</v>
      </c>
      <c r="Q309" s="30" t="s">
        <v>31</v>
      </c>
      <c r="R309" s="30">
        <v>36.675461741424797</v>
      </c>
      <c r="S309" s="30">
        <v>7613.565775</v>
      </c>
      <c r="T309" s="6">
        <v>13.2</v>
      </c>
      <c r="U309" s="30">
        <v>2073.9</v>
      </c>
      <c r="V309" s="30" t="s">
        <v>31</v>
      </c>
      <c r="W309" s="30" t="s">
        <v>31</v>
      </c>
      <c r="X309" s="30" t="s">
        <v>31</v>
      </c>
      <c r="Y309">
        <v>8583.5</v>
      </c>
      <c r="Z309">
        <v>24.1</v>
      </c>
    </row>
    <row r="310" spans="1:26" x14ac:dyDescent="0.2">
      <c r="A310">
        <f t="shared" si="4"/>
        <v>7</v>
      </c>
      <c r="B310" t="s">
        <v>15</v>
      </c>
      <c r="C310">
        <v>1984</v>
      </c>
      <c r="D310" s="2">
        <v>565.93299999999999</v>
      </c>
      <c r="E310" s="13" t="s">
        <v>31</v>
      </c>
      <c r="F310" s="2">
        <v>90.058999999999997</v>
      </c>
      <c r="G310" s="30">
        <v>126.40900000000001</v>
      </c>
      <c r="H310">
        <v>439.524</v>
      </c>
      <c r="I310" s="22">
        <v>9.6</v>
      </c>
      <c r="J310" s="22" t="s">
        <v>31</v>
      </c>
      <c r="K310" s="25">
        <v>9.1</v>
      </c>
      <c r="L310" s="30">
        <v>136.80000000000001</v>
      </c>
      <c r="M310" s="30">
        <v>3539</v>
      </c>
      <c r="N310" s="30">
        <v>109.1</v>
      </c>
      <c r="O310" s="30">
        <v>46.5</v>
      </c>
      <c r="P310" s="30">
        <v>63.1</v>
      </c>
      <c r="Q310" s="30" t="s">
        <v>31</v>
      </c>
      <c r="R310" s="30">
        <v>45.7643161381921</v>
      </c>
      <c r="S310" s="30">
        <v>8191.9079179999999</v>
      </c>
      <c r="T310" s="6">
        <v>13.2</v>
      </c>
      <c r="U310" s="30">
        <v>2055.9</v>
      </c>
      <c r="V310" s="30" t="s">
        <v>31</v>
      </c>
      <c r="W310" s="30" t="s">
        <v>31</v>
      </c>
      <c r="X310" s="30" t="s">
        <v>31</v>
      </c>
      <c r="Y310">
        <v>8243.5</v>
      </c>
      <c r="Z310">
        <v>25.9</v>
      </c>
    </row>
    <row r="311" spans="1:26" x14ac:dyDescent="0.2">
      <c r="A311">
        <f t="shared" si="4"/>
        <v>7</v>
      </c>
      <c r="B311" t="s">
        <v>15</v>
      </c>
      <c r="C311">
        <v>1985</v>
      </c>
      <c r="D311" s="2">
        <v>605.93100000000004</v>
      </c>
      <c r="E311" s="13" t="s">
        <v>31</v>
      </c>
      <c r="F311" s="2">
        <v>93.281999999999996</v>
      </c>
      <c r="G311" s="30">
        <v>142.24799999999999</v>
      </c>
      <c r="H311">
        <v>463.68299999999999</v>
      </c>
      <c r="I311" s="22">
        <v>10</v>
      </c>
      <c r="J311" s="22">
        <v>34.5</v>
      </c>
      <c r="K311" s="25">
        <v>9.4</v>
      </c>
      <c r="L311" s="30">
        <v>137.9</v>
      </c>
      <c r="M311" s="30">
        <v>3577</v>
      </c>
      <c r="N311" s="30">
        <v>111.9</v>
      </c>
      <c r="O311" s="30">
        <v>46.1</v>
      </c>
      <c r="P311" s="30">
        <v>62.8</v>
      </c>
      <c r="Q311" s="30" t="s">
        <v>31</v>
      </c>
      <c r="R311" s="30">
        <v>63.3913043478261</v>
      </c>
      <c r="S311" s="30">
        <v>8676.0886549999996</v>
      </c>
      <c r="T311" s="6">
        <v>13.3</v>
      </c>
      <c r="U311" s="30">
        <v>2062.9</v>
      </c>
      <c r="V311" s="30" t="s">
        <v>31</v>
      </c>
      <c r="W311" s="30">
        <v>73.400000000000006</v>
      </c>
      <c r="X311" s="30" t="s">
        <v>31</v>
      </c>
      <c r="Y311">
        <v>8077.3</v>
      </c>
      <c r="Z311">
        <v>25.7</v>
      </c>
    </row>
    <row r="312" spans="1:26" x14ac:dyDescent="0.2">
      <c r="A312">
        <f t="shared" si="4"/>
        <v>7</v>
      </c>
      <c r="B312" t="s">
        <v>15</v>
      </c>
      <c r="C312">
        <v>1986</v>
      </c>
      <c r="D312" s="2">
        <v>619.66899999999998</v>
      </c>
      <c r="E312" s="13" t="s">
        <v>31</v>
      </c>
      <c r="F312" s="2">
        <v>97.918000000000006</v>
      </c>
      <c r="G312" s="30">
        <v>151.91</v>
      </c>
      <c r="H312">
        <v>467.75900000000001</v>
      </c>
      <c r="I312" s="22">
        <v>9.6</v>
      </c>
      <c r="J312" s="22">
        <v>31.5</v>
      </c>
      <c r="K312" s="25">
        <v>9.8000000000000007</v>
      </c>
      <c r="L312" s="30">
        <v>138.6</v>
      </c>
      <c r="M312" s="30">
        <v>3614</v>
      </c>
      <c r="N312" s="30">
        <v>114.7</v>
      </c>
      <c r="O312" s="30">
        <v>45.6</v>
      </c>
      <c r="P312" s="30">
        <v>68.2</v>
      </c>
      <c r="Q312" s="30" t="s">
        <v>31</v>
      </c>
      <c r="R312" s="30">
        <v>63.9435414884517</v>
      </c>
      <c r="S312" s="30">
        <v>8806.0605599999999</v>
      </c>
      <c r="T312" s="6">
        <v>13.1</v>
      </c>
      <c r="U312" s="30">
        <v>2097.5</v>
      </c>
      <c r="V312" s="30" t="s">
        <v>31</v>
      </c>
      <c r="W312" s="30">
        <v>73.599999999999994</v>
      </c>
      <c r="X312" s="30" t="s">
        <v>31</v>
      </c>
      <c r="Y312">
        <v>7985.9</v>
      </c>
      <c r="Z312">
        <v>25.1</v>
      </c>
    </row>
    <row r="313" spans="1:26" x14ac:dyDescent="0.2">
      <c r="A313">
        <f t="shared" si="4"/>
        <v>7</v>
      </c>
      <c r="B313" t="s">
        <v>15</v>
      </c>
      <c r="C313">
        <v>1987</v>
      </c>
      <c r="D313" s="2">
        <v>638.84</v>
      </c>
      <c r="E313" s="13" t="s">
        <v>31</v>
      </c>
      <c r="F313" s="2">
        <v>100.262</v>
      </c>
      <c r="G313" s="30">
        <v>168.31</v>
      </c>
      <c r="H313">
        <v>470.53</v>
      </c>
      <c r="I313" s="22">
        <v>9.5</v>
      </c>
      <c r="J313" s="22">
        <v>30.5</v>
      </c>
      <c r="K313" s="25">
        <v>10.1</v>
      </c>
      <c r="L313" s="30">
        <v>140.19999999999999</v>
      </c>
      <c r="M313" s="30">
        <v>3587</v>
      </c>
      <c r="N313" s="30">
        <v>117.9</v>
      </c>
      <c r="O313" s="30">
        <v>39.9</v>
      </c>
      <c r="P313" s="30">
        <v>67.5</v>
      </c>
      <c r="Q313" s="30" t="s">
        <v>31</v>
      </c>
      <c r="R313" s="30">
        <v>64.663563267033396</v>
      </c>
      <c r="S313" s="30">
        <v>9467.4843579999997</v>
      </c>
      <c r="T313" s="6">
        <v>13.2</v>
      </c>
      <c r="U313" s="30">
        <v>2076.8000000000002</v>
      </c>
      <c r="V313" s="30" t="s">
        <v>31</v>
      </c>
      <c r="W313" s="30">
        <v>74.5</v>
      </c>
      <c r="X313" s="30" t="s">
        <v>31</v>
      </c>
      <c r="Y313">
        <v>7471.3</v>
      </c>
      <c r="Z313">
        <v>25.4</v>
      </c>
    </row>
    <row r="314" spans="1:26" x14ac:dyDescent="0.2">
      <c r="A314">
        <f t="shared" si="4"/>
        <v>7</v>
      </c>
      <c r="B314" t="s">
        <v>15</v>
      </c>
      <c r="C314">
        <v>1988</v>
      </c>
      <c r="D314" s="2">
        <v>663.24800000000005</v>
      </c>
      <c r="E314" s="13" t="s">
        <v>31</v>
      </c>
      <c r="F314" s="2">
        <v>107.566</v>
      </c>
      <c r="G314" s="30">
        <v>184.03899999999999</v>
      </c>
      <c r="H314">
        <v>479.209</v>
      </c>
      <c r="I314" s="22">
        <v>9.9</v>
      </c>
      <c r="J314" s="22">
        <v>28.5</v>
      </c>
      <c r="K314" s="25">
        <v>10.5</v>
      </c>
      <c r="L314" s="30">
        <v>139</v>
      </c>
      <c r="M314" s="30">
        <v>3587</v>
      </c>
      <c r="N314" s="30">
        <v>117.5</v>
      </c>
      <c r="O314" s="30">
        <v>39.9</v>
      </c>
      <c r="P314" s="30">
        <v>69.5</v>
      </c>
      <c r="Q314" s="30" t="s">
        <v>31</v>
      </c>
      <c r="R314" s="30">
        <v>64.339042599912204</v>
      </c>
      <c r="S314" s="30">
        <v>10382.871938</v>
      </c>
      <c r="T314" s="6">
        <v>13.3</v>
      </c>
      <c r="U314" s="30">
        <v>2085.1999999999998</v>
      </c>
      <c r="V314" s="30" t="s">
        <v>31</v>
      </c>
      <c r="W314" s="30">
        <v>74.5</v>
      </c>
      <c r="X314" s="30" t="s">
        <v>31</v>
      </c>
      <c r="Y314">
        <v>7493.5</v>
      </c>
      <c r="Z314">
        <v>24.4</v>
      </c>
    </row>
    <row r="315" spans="1:26" x14ac:dyDescent="0.2">
      <c r="A315">
        <f t="shared" si="4"/>
        <v>7</v>
      </c>
      <c r="B315" t="s">
        <v>15</v>
      </c>
      <c r="C315">
        <v>1989</v>
      </c>
      <c r="D315" s="2">
        <v>700.30799999999999</v>
      </c>
      <c r="E315" s="13" t="s">
        <v>31</v>
      </c>
      <c r="F315" s="2">
        <v>117.696</v>
      </c>
      <c r="G315" s="30">
        <v>182.535</v>
      </c>
      <c r="H315">
        <v>517.77599999999995</v>
      </c>
      <c r="I315" s="22">
        <v>10.199999999999999</v>
      </c>
      <c r="J315" s="22">
        <v>29.5</v>
      </c>
      <c r="K315" s="25">
        <v>10.9</v>
      </c>
      <c r="L315" s="30">
        <v>140.1</v>
      </c>
      <c r="M315" s="30">
        <v>3587</v>
      </c>
      <c r="N315" s="30">
        <v>111.8</v>
      </c>
      <c r="O315" s="30">
        <v>40.5</v>
      </c>
      <c r="P315" s="30">
        <v>66.5</v>
      </c>
      <c r="Q315" s="30" t="s">
        <v>31</v>
      </c>
      <c r="R315" s="30">
        <v>66.022232962784003</v>
      </c>
      <c r="S315" s="30">
        <v>11518.918524000001</v>
      </c>
      <c r="T315" s="6">
        <v>13.5</v>
      </c>
      <c r="U315" s="30">
        <v>2092.5</v>
      </c>
      <c r="V315" s="30" t="s">
        <v>31</v>
      </c>
      <c r="W315" s="30">
        <v>74.5</v>
      </c>
      <c r="X315" s="30" t="s">
        <v>31</v>
      </c>
      <c r="Y315">
        <v>7465.5</v>
      </c>
      <c r="Z315">
        <v>23</v>
      </c>
    </row>
    <row r="316" spans="1:26" x14ac:dyDescent="0.2">
      <c r="A316">
        <f t="shared" si="4"/>
        <v>7</v>
      </c>
      <c r="B316" t="s">
        <v>15</v>
      </c>
      <c r="C316">
        <v>1990</v>
      </c>
      <c r="D316" s="2">
        <v>751.24099999999999</v>
      </c>
      <c r="E316" s="13" t="s">
        <v>31</v>
      </c>
      <c r="F316" s="2">
        <v>129.65299999999999</v>
      </c>
      <c r="G316" s="30">
        <v>201.465</v>
      </c>
      <c r="H316">
        <v>549.779</v>
      </c>
      <c r="I316" s="22">
        <v>11.2</v>
      </c>
      <c r="J316" s="22">
        <v>30</v>
      </c>
      <c r="K316" s="25">
        <v>11.3</v>
      </c>
      <c r="L316" s="30">
        <v>135.69999999999999</v>
      </c>
      <c r="M316" s="30">
        <v>3624</v>
      </c>
      <c r="N316" s="30">
        <v>113.1</v>
      </c>
      <c r="O316" s="30">
        <v>47.5</v>
      </c>
      <c r="P316" s="30">
        <v>72.099999999999994</v>
      </c>
      <c r="Q316">
        <v>48.067999999999998</v>
      </c>
      <c r="R316" s="30">
        <v>65.979381443299005</v>
      </c>
      <c r="S316" s="30">
        <v>13014.350101</v>
      </c>
      <c r="T316" s="6">
        <v>13.6</v>
      </c>
      <c r="U316" s="30">
        <v>2081</v>
      </c>
      <c r="V316" s="30" t="s">
        <v>31</v>
      </c>
      <c r="W316" s="30">
        <v>74.900000000000006</v>
      </c>
      <c r="X316" s="30" t="s">
        <v>31</v>
      </c>
      <c r="Y316">
        <v>7260.4</v>
      </c>
      <c r="Z316">
        <v>24.8</v>
      </c>
    </row>
    <row r="317" spans="1:26" x14ac:dyDescent="0.2">
      <c r="A317">
        <f t="shared" si="4"/>
        <v>7</v>
      </c>
      <c r="B317" t="s">
        <v>15</v>
      </c>
      <c r="C317">
        <v>1991</v>
      </c>
      <c r="D317" s="2">
        <v>838.82299999999998</v>
      </c>
      <c r="E317" s="13" t="s">
        <v>31</v>
      </c>
      <c r="F317" s="2">
        <v>142.92099999999999</v>
      </c>
      <c r="G317" s="30">
        <v>220.91</v>
      </c>
      <c r="H317">
        <v>617.91300000000001</v>
      </c>
      <c r="I317" s="22">
        <v>11.2</v>
      </c>
      <c r="J317" s="22">
        <v>28.5</v>
      </c>
      <c r="K317" s="25">
        <v>11.7</v>
      </c>
      <c r="L317" s="30">
        <v>131.9</v>
      </c>
      <c r="M317" s="30">
        <v>3577</v>
      </c>
      <c r="N317" s="30">
        <v>115.3</v>
      </c>
      <c r="O317" s="30">
        <v>43.4</v>
      </c>
      <c r="P317" s="30">
        <v>77.7</v>
      </c>
      <c r="Q317">
        <v>48.582999999999998</v>
      </c>
      <c r="R317" s="30">
        <v>61.549497847919703</v>
      </c>
      <c r="S317" s="30">
        <v>13584.617187</v>
      </c>
      <c r="T317" s="6">
        <v>13.7</v>
      </c>
      <c r="U317" s="30">
        <v>2045.9</v>
      </c>
      <c r="V317" s="30" t="s">
        <v>31</v>
      </c>
      <c r="W317" s="30">
        <v>75.099999999999994</v>
      </c>
      <c r="X317" s="30" t="s">
        <v>31</v>
      </c>
      <c r="Y317">
        <v>7080</v>
      </c>
      <c r="Z317">
        <v>24.6</v>
      </c>
    </row>
    <row r="318" spans="1:26" x14ac:dyDescent="0.2">
      <c r="A318">
        <f t="shared" si="4"/>
        <v>7</v>
      </c>
      <c r="B318" t="s">
        <v>15</v>
      </c>
      <c r="C318">
        <v>1992</v>
      </c>
      <c r="D318" s="2">
        <v>918.45</v>
      </c>
      <c r="E318" s="13" t="s">
        <v>31</v>
      </c>
      <c r="F318" s="2">
        <v>150.97900000000001</v>
      </c>
      <c r="G318" s="30">
        <v>235.834</v>
      </c>
      <c r="H318">
        <v>682.61599999999999</v>
      </c>
      <c r="I318" s="22">
        <v>11.4</v>
      </c>
      <c r="J318" s="22">
        <v>30</v>
      </c>
      <c r="K318" s="25">
        <v>12.1</v>
      </c>
      <c r="L318" s="30">
        <v>131.80000000000001</v>
      </c>
      <c r="M318" s="30">
        <v>3621</v>
      </c>
      <c r="N318" s="30">
        <v>112.9</v>
      </c>
      <c r="O318" s="30">
        <v>47.7</v>
      </c>
      <c r="P318" s="30">
        <v>79.900000000000006</v>
      </c>
      <c r="Q318">
        <v>50.777000000000001</v>
      </c>
      <c r="R318" s="30">
        <v>58.764439979909596</v>
      </c>
      <c r="S318" s="30">
        <v>14202.527355999999</v>
      </c>
      <c r="T318" s="6">
        <v>14.1</v>
      </c>
      <c r="U318" s="30">
        <v>1997.5</v>
      </c>
      <c r="V318" s="30" t="s">
        <v>31</v>
      </c>
      <c r="W318" s="30">
        <v>75.5</v>
      </c>
      <c r="X318" s="30" t="s">
        <v>31</v>
      </c>
      <c r="Y318">
        <v>6745</v>
      </c>
      <c r="Z318">
        <v>22.4</v>
      </c>
    </row>
    <row r="319" spans="1:26" x14ac:dyDescent="0.2">
      <c r="A319">
        <f t="shared" si="4"/>
        <v>7</v>
      </c>
      <c r="B319" t="s">
        <v>15</v>
      </c>
      <c r="C319">
        <v>1993</v>
      </c>
      <c r="D319" s="2">
        <v>991.721</v>
      </c>
      <c r="E319" s="13" t="s">
        <v>31</v>
      </c>
      <c r="F319" s="2">
        <v>157.06899999999999</v>
      </c>
      <c r="G319" s="30">
        <v>250.1</v>
      </c>
      <c r="H319">
        <v>741.62099999999998</v>
      </c>
      <c r="I319" s="22">
        <v>11.2</v>
      </c>
      <c r="J319" s="22">
        <v>28.5</v>
      </c>
      <c r="K319" s="25">
        <v>12.5</v>
      </c>
      <c r="L319" s="30">
        <v>122.3</v>
      </c>
      <c r="M319" s="30">
        <v>3530</v>
      </c>
      <c r="N319" s="30">
        <v>109.8</v>
      </c>
      <c r="O319" s="30">
        <v>49.2</v>
      </c>
      <c r="P319" s="30">
        <v>78.099999999999994</v>
      </c>
      <c r="Q319">
        <v>48.350999999999999</v>
      </c>
      <c r="R319" s="30">
        <v>59.128385489541301</v>
      </c>
      <c r="S319" s="30">
        <v>14819.803986000001</v>
      </c>
      <c r="T319" s="6">
        <v>14.5</v>
      </c>
      <c r="U319" s="30">
        <v>1970.8</v>
      </c>
      <c r="V319" s="30" t="s">
        <v>31</v>
      </c>
      <c r="W319" s="30">
        <v>75.3</v>
      </c>
      <c r="X319" s="30" t="s">
        <v>31</v>
      </c>
      <c r="Y319">
        <v>6684.7</v>
      </c>
      <c r="Z319" s="36">
        <v>26.5</v>
      </c>
    </row>
    <row r="320" spans="1:26" x14ac:dyDescent="0.2">
      <c r="A320">
        <f t="shared" si="4"/>
        <v>7</v>
      </c>
      <c r="B320" t="s">
        <v>15</v>
      </c>
      <c r="C320">
        <v>1994</v>
      </c>
      <c r="D320" s="2">
        <v>1039.7470000000001</v>
      </c>
      <c r="E320" s="13" t="s">
        <v>31</v>
      </c>
      <c r="F320" s="2">
        <v>162.84200000000001</v>
      </c>
      <c r="G320" s="30">
        <v>264.82400000000001</v>
      </c>
      <c r="H320">
        <v>774.92200000000003</v>
      </c>
      <c r="I320" s="22">
        <v>11.2</v>
      </c>
      <c r="J320" s="22">
        <v>28</v>
      </c>
      <c r="K320" s="25">
        <v>13</v>
      </c>
      <c r="L320" s="30">
        <v>128.4</v>
      </c>
      <c r="M320" s="30">
        <v>3575</v>
      </c>
      <c r="N320" s="30">
        <v>106.5</v>
      </c>
      <c r="O320" s="30">
        <v>49.3</v>
      </c>
      <c r="P320" s="30">
        <v>79.2</v>
      </c>
      <c r="Q320">
        <v>47.823999999999998</v>
      </c>
      <c r="R320" s="30">
        <v>64.342898894883604</v>
      </c>
      <c r="S320" s="30">
        <v>15981.780440000002</v>
      </c>
      <c r="T320" s="6">
        <v>14.9</v>
      </c>
      <c r="U320" s="30">
        <v>1971.1</v>
      </c>
      <c r="V320" s="30">
        <v>13300</v>
      </c>
      <c r="W320" s="30">
        <v>75.900000000000006</v>
      </c>
      <c r="X320" s="30" t="s">
        <v>31</v>
      </c>
      <c r="Y320">
        <v>6416.5</v>
      </c>
      <c r="Z320">
        <v>20.8</v>
      </c>
    </row>
    <row r="321" spans="1:26" x14ac:dyDescent="0.2">
      <c r="A321">
        <f t="shared" si="4"/>
        <v>7</v>
      </c>
      <c r="B321" t="s">
        <v>15</v>
      </c>
      <c r="C321">
        <v>1995</v>
      </c>
      <c r="D321" s="2">
        <v>1129.3109999999999</v>
      </c>
      <c r="E321" s="13" t="s">
        <v>31</v>
      </c>
      <c r="F321" s="2">
        <v>182.86600000000001</v>
      </c>
      <c r="G321" s="30">
        <v>292.35199999999998</v>
      </c>
      <c r="H321">
        <v>836.95799999999997</v>
      </c>
      <c r="I321" s="22">
        <v>11.5</v>
      </c>
      <c r="J321" s="22" t="s">
        <v>31</v>
      </c>
      <c r="K321" s="25">
        <v>13.5</v>
      </c>
      <c r="L321" s="30">
        <v>126.3</v>
      </c>
      <c r="M321" s="30">
        <v>3510</v>
      </c>
      <c r="N321" s="30">
        <v>106.8</v>
      </c>
      <c r="O321" s="30">
        <v>45.9</v>
      </c>
      <c r="P321" s="30">
        <v>70.099999999999994</v>
      </c>
      <c r="Q321">
        <v>46.985999999999997</v>
      </c>
      <c r="R321" s="30">
        <v>61.637879592100802</v>
      </c>
      <c r="S321" s="30">
        <v>17842.496680999997</v>
      </c>
      <c r="T321" s="6">
        <v>15.3</v>
      </c>
      <c r="U321" s="30">
        <v>1962.7</v>
      </c>
      <c r="V321" s="30">
        <v>13600</v>
      </c>
      <c r="W321" s="30">
        <v>75.599999999999994</v>
      </c>
      <c r="X321" s="30" t="s">
        <v>31</v>
      </c>
      <c r="Y321">
        <v>6661.6</v>
      </c>
      <c r="Z321">
        <v>22.3</v>
      </c>
    </row>
    <row r="322" spans="1:26" x14ac:dyDescent="0.2">
      <c r="A322">
        <f t="shared" si="4"/>
        <v>7</v>
      </c>
      <c r="B322" t="s">
        <v>15</v>
      </c>
      <c r="C322">
        <v>1996</v>
      </c>
      <c r="D322" s="2">
        <v>1184.864</v>
      </c>
      <c r="E322" s="13" t="s">
        <v>31</v>
      </c>
      <c r="F322" s="2">
        <v>197.11500000000001</v>
      </c>
      <c r="G322" s="30">
        <v>313.71600000000001</v>
      </c>
      <c r="H322">
        <v>871.14700000000005</v>
      </c>
      <c r="I322" s="22">
        <v>12.2</v>
      </c>
      <c r="J322" s="22" t="s">
        <v>31</v>
      </c>
      <c r="K322" s="25">
        <v>13.9</v>
      </c>
      <c r="L322" s="30">
        <v>129.80000000000001</v>
      </c>
      <c r="M322" s="30">
        <v>3607</v>
      </c>
      <c r="N322" s="30">
        <v>109.7</v>
      </c>
      <c r="O322" s="30">
        <v>40.200000000000003</v>
      </c>
      <c r="P322" s="30">
        <v>75</v>
      </c>
      <c r="Q322">
        <v>47.429000000000002</v>
      </c>
      <c r="R322" s="30">
        <v>59.503032460876</v>
      </c>
      <c r="S322" s="30">
        <v>19348.228854999998</v>
      </c>
      <c r="T322" s="6">
        <v>15.8</v>
      </c>
      <c r="U322" s="30">
        <v>1954.2</v>
      </c>
      <c r="V322" s="30">
        <v>21500</v>
      </c>
      <c r="W322" s="30">
        <v>75.900000000000006</v>
      </c>
      <c r="X322" s="30" t="s">
        <v>31</v>
      </c>
      <c r="Y322">
        <v>6457.8</v>
      </c>
      <c r="Z322">
        <v>23</v>
      </c>
    </row>
    <row r="323" spans="1:26" x14ac:dyDescent="0.2">
      <c r="A323">
        <f t="shared" si="4"/>
        <v>7</v>
      </c>
      <c r="B323" t="s">
        <v>15</v>
      </c>
      <c r="C323">
        <v>1997</v>
      </c>
      <c r="D323" s="2">
        <v>1287.25</v>
      </c>
      <c r="E323" s="13" t="s">
        <v>31</v>
      </c>
      <c r="F323" s="2">
        <v>208.316</v>
      </c>
      <c r="G323" s="30">
        <v>326.95299999999997</v>
      </c>
      <c r="H323">
        <v>960.29700000000003</v>
      </c>
      <c r="I323" s="22">
        <v>12.8</v>
      </c>
      <c r="J323" s="22" t="s">
        <v>31</v>
      </c>
      <c r="K323" s="25">
        <v>14.4</v>
      </c>
      <c r="L323" s="30">
        <v>140.6</v>
      </c>
      <c r="M323" s="30">
        <v>3682</v>
      </c>
      <c r="N323" s="30">
        <v>111.6</v>
      </c>
      <c r="O323" s="30">
        <v>40.200000000000003</v>
      </c>
      <c r="P323" s="30">
        <v>71.400000000000006</v>
      </c>
      <c r="Q323">
        <v>45.451000000000001</v>
      </c>
      <c r="R323" s="30">
        <v>56.971240835581703</v>
      </c>
      <c r="S323" s="30">
        <v>21393.990099999999</v>
      </c>
      <c r="T323" s="6">
        <v>16.2</v>
      </c>
      <c r="U323" s="30">
        <v>1954.4</v>
      </c>
      <c r="V323" s="30">
        <v>23700</v>
      </c>
      <c r="W323" s="30">
        <v>76.099999999999994</v>
      </c>
      <c r="X323" s="30" t="s">
        <v>31</v>
      </c>
      <c r="Y323">
        <v>6434.8</v>
      </c>
      <c r="Z323">
        <v>21.5</v>
      </c>
    </row>
    <row r="324" spans="1:26" x14ac:dyDescent="0.2">
      <c r="A324">
        <f t="shared" ref="A324:A387" si="5">IF(B324=B323,A323,A323+1)</f>
        <v>7</v>
      </c>
      <c r="B324" t="s">
        <v>15</v>
      </c>
      <c r="C324">
        <v>1998</v>
      </c>
      <c r="D324" s="2">
        <v>1394.9970000000001</v>
      </c>
      <c r="E324" s="13" t="s">
        <v>31</v>
      </c>
      <c r="F324" s="2">
        <v>214.499</v>
      </c>
      <c r="G324" s="30">
        <v>346.92500000000001</v>
      </c>
      <c r="H324">
        <v>1048.0719999999999</v>
      </c>
      <c r="I324" s="22">
        <v>13.2</v>
      </c>
      <c r="J324" s="22">
        <v>33</v>
      </c>
      <c r="K324" s="25">
        <v>14.9</v>
      </c>
      <c r="L324" s="30">
        <v>140.1</v>
      </c>
      <c r="M324" s="30">
        <v>3678</v>
      </c>
      <c r="N324" s="30">
        <v>114.5</v>
      </c>
      <c r="O324" s="30">
        <v>38.799999999999997</v>
      </c>
      <c r="P324" s="30">
        <v>75.7</v>
      </c>
      <c r="Q324">
        <v>47.276000000000003</v>
      </c>
      <c r="R324" s="30" t="s">
        <v>31</v>
      </c>
      <c r="S324" s="30">
        <v>23654.479747000001</v>
      </c>
      <c r="T324" s="6">
        <v>16.5</v>
      </c>
      <c r="U324" s="30">
        <v>1953.2</v>
      </c>
      <c r="V324" s="30">
        <v>21700</v>
      </c>
      <c r="W324" s="30">
        <v>76.3</v>
      </c>
      <c r="X324" s="30" t="s">
        <v>31</v>
      </c>
      <c r="Y324">
        <v>6309.3</v>
      </c>
      <c r="Z324">
        <v>22.1</v>
      </c>
    </row>
    <row r="325" spans="1:26" x14ac:dyDescent="0.2">
      <c r="A325">
        <f t="shared" si="5"/>
        <v>7</v>
      </c>
      <c r="B325" t="s">
        <v>15</v>
      </c>
      <c r="C325">
        <v>1999</v>
      </c>
      <c r="D325" s="2">
        <v>1498.298</v>
      </c>
      <c r="E325" s="13" t="s">
        <v>31</v>
      </c>
      <c r="F325" s="2">
        <v>238.40700000000001</v>
      </c>
      <c r="G325" s="30">
        <v>367.34100000000001</v>
      </c>
      <c r="H325">
        <v>1130.9570000000001</v>
      </c>
      <c r="I325" s="22">
        <v>13.8</v>
      </c>
      <c r="J325" s="22" t="s">
        <v>31</v>
      </c>
      <c r="K325" s="25">
        <v>15.4</v>
      </c>
      <c r="L325" s="30">
        <v>139.4</v>
      </c>
      <c r="M325" s="30">
        <v>3704</v>
      </c>
      <c r="N325" s="30">
        <v>117.3</v>
      </c>
      <c r="O325" s="30">
        <v>40.4</v>
      </c>
      <c r="P325" s="30">
        <v>71.8</v>
      </c>
      <c r="Q325">
        <v>46.826000000000001</v>
      </c>
      <c r="R325" s="30">
        <v>55.307671179535902</v>
      </c>
      <c r="S325" s="30">
        <v>25497.235309</v>
      </c>
      <c r="T325" s="6">
        <v>16.899999999999999</v>
      </c>
      <c r="U325" s="30">
        <v>1941.9</v>
      </c>
      <c r="V325" s="30">
        <v>22200</v>
      </c>
      <c r="W325" s="30">
        <v>76.2</v>
      </c>
      <c r="X325" s="30" t="s">
        <v>31</v>
      </c>
      <c r="Y325">
        <v>6289.9</v>
      </c>
      <c r="Z325">
        <v>24.1</v>
      </c>
    </row>
    <row r="326" spans="1:26" x14ac:dyDescent="0.2">
      <c r="A326">
        <f t="shared" si="5"/>
        <v>7</v>
      </c>
      <c r="B326" t="s">
        <v>15</v>
      </c>
      <c r="C326">
        <v>2000</v>
      </c>
      <c r="D326" s="2">
        <v>1828.7149999999999</v>
      </c>
      <c r="E326" s="13" t="s">
        <v>31</v>
      </c>
      <c r="F326" s="2">
        <v>221.58699999999999</v>
      </c>
      <c r="G326" s="30">
        <v>411.19600000000003</v>
      </c>
      <c r="H326">
        <v>1417.519</v>
      </c>
      <c r="I326" s="22">
        <v>14.2</v>
      </c>
      <c r="J326" s="22" t="s">
        <v>31</v>
      </c>
      <c r="K326" s="25">
        <v>16</v>
      </c>
      <c r="L326" s="30">
        <v>139.80000000000001</v>
      </c>
      <c r="M326" s="30">
        <v>3727</v>
      </c>
      <c r="N326" s="30">
        <v>116.3</v>
      </c>
      <c r="O326" s="30">
        <v>43.7</v>
      </c>
      <c r="P326" s="30">
        <v>71.400000000000006</v>
      </c>
      <c r="Q326">
        <v>46.442999999999998</v>
      </c>
      <c r="R326" s="30">
        <v>37.290632532678998</v>
      </c>
      <c r="S326" s="30">
        <v>28363.596621000001</v>
      </c>
      <c r="T326" s="6">
        <v>17.3</v>
      </c>
      <c r="U326" s="30">
        <v>1932.7</v>
      </c>
      <c r="V326" s="30">
        <v>27800</v>
      </c>
      <c r="W326" s="30">
        <v>76.599999999999994</v>
      </c>
      <c r="X326" s="30" t="s">
        <v>31</v>
      </c>
      <c r="Y326">
        <v>6172.7</v>
      </c>
      <c r="Z326">
        <v>23.2</v>
      </c>
    </row>
    <row r="327" spans="1:26" x14ac:dyDescent="0.2">
      <c r="A327">
        <f t="shared" si="5"/>
        <v>7</v>
      </c>
      <c r="B327" t="s">
        <v>15</v>
      </c>
      <c r="C327">
        <v>2001</v>
      </c>
      <c r="D327" s="2">
        <v>2133.39</v>
      </c>
      <c r="E327" s="13" t="s">
        <v>31</v>
      </c>
      <c r="F327" s="2">
        <v>227.14400000000001</v>
      </c>
      <c r="G327" s="30">
        <v>459.988</v>
      </c>
      <c r="H327">
        <v>1673.402</v>
      </c>
      <c r="I327" s="22">
        <v>14.5</v>
      </c>
      <c r="J327" s="22" t="s">
        <v>31</v>
      </c>
      <c r="K327" s="25">
        <v>16.5</v>
      </c>
      <c r="L327" s="30">
        <v>135.9</v>
      </c>
      <c r="M327" s="30">
        <v>3722</v>
      </c>
      <c r="N327" s="30">
        <v>120.5</v>
      </c>
      <c r="O327" s="30">
        <v>43</v>
      </c>
      <c r="P327" s="30">
        <v>80.5</v>
      </c>
      <c r="Q327">
        <v>45.41</v>
      </c>
      <c r="R327" s="30">
        <v>32.805663550710399</v>
      </c>
      <c r="S327" s="30">
        <v>30433.504896000002</v>
      </c>
      <c r="T327" s="6">
        <v>17.7</v>
      </c>
      <c r="U327" s="30">
        <v>1923.5</v>
      </c>
      <c r="V327" s="30">
        <v>32700</v>
      </c>
      <c r="W327" s="30">
        <v>77.2</v>
      </c>
      <c r="X327" s="30" t="s">
        <v>31</v>
      </c>
      <c r="Y327">
        <v>5899.9</v>
      </c>
      <c r="Z327">
        <v>24.3</v>
      </c>
    </row>
    <row r="328" spans="1:26" x14ac:dyDescent="0.2">
      <c r="A328">
        <f t="shared" si="5"/>
        <v>7</v>
      </c>
      <c r="B328" t="s">
        <v>15</v>
      </c>
      <c r="C328">
        <v>2002</v>
      </c>
      <c r="D328" s="2">
        <v>2418.8609999999999</v>
      </c>
      <c r="E328" s="13" t="s">
        <v>31</v>
      </c>
      <c r="F328" s="2">
        <v>253.184</v>
      </c>
      <c r="G328" s="30">
        <v>508.173</v>
      </c>
      <c r="H328">
        <v>1910.6869999999999</v>
      </c>
      <c r="I328" s="22">
        <v>14.3</v>
      </c>
      <c r="J328" s="22">
        <v>27</v>
      </c>
      <c r="K328" s="25">
        <v>17</v>
      </c>
      <c r="L328" s="30">
        <v>133.9</v>
      </c>
      <c r="M328" s="30">
        <v>3583</v>
      </c>
      <c r="N328" s="30">
        <v>116.6</v>
      </c>
      <c r="O328" s="30">
        <v>33.299999999999997</v>
      </c>
      <c r="P328" s="30">
        <v>80.099999999999994</v>
      </c>
      <c r="Q328">
        <v>42.725000000000001</v>
      </c>
      <c r="R328" s="30">
        <v>30.149122325546401</v>
      </c>
      <c r="S328" s="30">
        <v>32794.086770000002</v>
      </c>
      <c r="T328" s="6">
        <v>17.5</v>
      </c>
      <c r="U328" s="30">
        <v>1904.3</v>
      </c>
      <c r="V328" s="30">
        <v>39900</v>
      </c>
      <c r="W328" s="30">
        <v>77.7</v>
      </c>
      <c r="X328" s="30" t="s">
        <v>31</v>
      </c>
      <c r="Y328">
        <v>5608.2</v>
      </c>
      <c r="Z328">
        <v>23.6</v>
      </c>
    </row>
    <row r="329" spans="1:26" x14ac:dyDescent="0.2">
      <c r="A329">
        <f t="shared" si="5"/>
        <v>7</v>
      </c>
      <c r="B329" t="s">
        <v>15</v>
      </c>
      <c r="C329">
        <v>2003</v>
      </c>
      <c r="D329" s="2">
        <v>2578.828</v>
      </c>
      <c r="E329" s="13" t="s">
        <v>31</v>
      </c>
      <c r="F329" s="2">
        <v>339.072</v>
      </c>
      <c r="G329" s="30">
        <v>547.66099999999994</v>
      </c>
      <c r="H329">
        <v>2031.1669999999999</v>
      </c>
      <c r="I329" s="22">
        <v>13.5</v>
      </c>
      <c r="J329" s="22" t="s">
        <v>31</v>
      </c>
      <c r="K329" s="25">
        <v>17.600000000000001</v>
      </c>
      <c r="L329" s="30">
        <v>133.69999999999999</v>
      </c>
      <c r="M329" s="30">
        <v>3592</v>
      </c>
      <c r="N329" s="30">
        <v>116.9</v>
      </c>
      <c r="O329" s="30">
        <v>38.200000000000003</v>
      </c>
      <c r="P329" s="30">
        <v>78.599999999999994</v>
      </c>
      <c r="Q329">
        <v>41.779000000000003</v>
      </c>
      <c r="R329" s="30">
        <v>32.760918267102198</v>
      </c>
      <c r="S329" s="30">
        <v>33655.21084</v>
      </c>
      <c r="T329" s="6">
        <v>17.7</v>
      </c>
      <c r="U329" s="30">
        <v>1886.8</v>
      </c>
      <c r="V329" s="30">
        <v>42400</v>
      </c>
      <c r="W329" s="30">
        <v>78.2</v>
      </c>
      <c r="X329" s="30" t="s">
        <v>31</v>
      </c>
      <c r="Y329">
        <v>5240.5</v>
      </c>
      <c r="Z329">
        <v>23.7</v>
      </c>
    </row>
    <row r="330" spans="1:26" x14ac:dyDescent="0.2">
      <c r="A330">
        <f t="shared" si="5"/>
        <v>7</v>
      </c>
      <c r="B330" t="s">
        <v>15</v>
      </c>
      <c r="C330">
        <v>2004</v>
      </c>
      <c r="D330" s="2">
        <v>2805.2370000000001</v>
      </c>
      <c r="E330" s="13" t="s">
        <v>31</v>
      </c>
      <c r="F330" s="2">
        <v>342.76299999999998</v>
      </c>
      <c r="G330" s="30">
        <v>591.44299999999998</v>
      </c>
      <c r="H330">
        <v>2213.7930000000001</v>
      </c>
      <c r="I330" s="22">
        <v>13.6</v>
      </c>
      <c r="J330" s="22" t="s">
        <v>31</v>
      </c>
      <c r="K330" s="25">
        <v>18.100000000000001</v>
      </c>
      <c r="L330" s="30">
        <v>134.5</v>
      </c>
      <c r="M330" s="30">
        <v>3573</v>
      </c>
      <c r="N330" s="30">
        <v>117</v>
      </c>
      <c r="O330" s="30">
        <v>37.6</v>
      </c>
      <c r="P330" s="30">
        <v>75</v>
      </c>
      <c r="Q330">
        <v>41.281999999999996</v>
      </c>
      <c r="R330" s="30">
        <v>34.941005198921303</v>
      </c>
      <c r="S330" s="30">
        <v>35892.147719000001</v>
      </c>
      <c r="T330" s="6">
        <v>18</v>
      </c>
      <c r="U330" s="30">
        <v>1875.3</v>
      </c>
      <c r="V330" s="30">
        <v>41800</v>
      </c>
      <c r="W330" s="30">
        <v>78.599999999999994</v>
      </c>
      <c r="X330" s="30" t="s">
        <v>31</v>
      </c>
      <c r="Y330">
        <v>5109.8</v>
      </c>
      <c r="Z330">
        <v>23.8</v>
      </c>
    </row>
    <row r="331" spans="1:26" x14ac:dyDescent="0.2">
      <c r="A331">
        <f t="shared" si="5"/>
        <v>7</v>
      </c>
      <c r="B331" t="s">
        <v>15</v>
      </c>
      <c r="C331">
        <v>2005</v>
      </c>
      <c r="D331" s="2">
        <v>3093.3760000000002</v>
      </c>
      <c r="E331" s="13" t="s">
        <v>31</v>
      </c>
      <c r="F331" s="2">
        <v>419.245</v>
      </c>
      <c r="G331" s="30">
        <v>653.697</v>
      </c>
      <c r="H331">
        <v>2439.6799999999998</v>
      </c>
      <c r="I331" s="22">
        <v>13.4</v>
      </c>
      <c r="J331" s="22" t="s">
        <v>31</v>
      </c>
      <c r="K331" s="25">
        <v>18.7</v>
      </c>
      <c r="L331" s="30">
        <v>134.1</v>
      </c>
      <c r="M331" s="30">
        <v>3485</v>
      </c>
      <c r="N331" s="30">
        <v>113</v>
      </c>
      <c r="O331" s="30">
        <v>38</v>
      </c>
      <c r="P331" s="30">
        <v>71.599999999999994</v>
      </c>
      <c r="Q331">
        <v>40.932000000000002</v>
      </c>
      <c r="R331" s="30">
        <v>33.370976729800901</v>
      </c>
      <c r="S331" s="30">
        <v>37343.704870000001</v>
      </c>
      <c r="T331" s="6">
        <v>18.3</v>
      </c>
      <c r="U331" s="30">
        <v>1883.2</v>
      </c>
      <c r="V331" s="30">
        <v>66100</v>
      </c>
      <c r="W331" s="30">
        <v>79</v>
      </c>
      <c r="X331" s="30" t="s">
        <v>31</v>
      </c>
      <c r="Y331">
        <v>4909.2</v>
      </c>
      <c r="Z331">
        <v>23.5</v>
      </c>
    </row>
    <row r="332" spans="1:26" x14ac:dyDescent="0.2">
      <c r="A332">
        <f t="shared" si="5"/>
        <v>7</v>
      </c>
      <c r="B332" t="s">
        <v>15</v>
      </c>
      <c r="C332">
        <v>2006</v>
      </c>
      <c r="D332" s="2">
        <v>3202.393</v>
      </c>
      <c r="E332" s="13" t="s">
        <v>31</v>
      </c>
      <c r="F332" s="2">
        <v>446.07900000000001</v>
      </c>
      <c r="G332" s="30">
        <v>710.12</v>
      </c>
      <c r="H332">
        <v>2492.2730000000001</v>
      </c>
      <c r="I332" s="22">
        <v>13.4</v>
      </c>
      <c r="J332" s="22" t="s">
        <v>31</v>
      </c>
      <c r="K332" s="25">
        <v>19.3</v>
      </c>
      <c r="L332" s="30">
        <v>125.4</v>
      </c>
      <c r="M332" s="30">
        <v>3503</v>
      </c>
      <c r="N332" s="30">
        <v>114.2</v>
      </c>
      <c r="O332" s="30">
        <v>39.6</v>
      </c>
      <c r="P332" s="30">
        <v>80</v>
      </c>
      <c r="Q332">
        <v>38.914999999999999</v>
      </c>
      <c r="R332" s="30">
        <v>31.568114019833999</v>
      </c>
      <c r="S332" s="30">
        <v>41034.121438999995</v>
      </c>
      <c r="T332" s="6">
        <v>18.399999999999999</v>
      </c>
      <c r="U332" s="30">
        <v>1878.8</v>
      </c>
      <c r="V332" s="30">
        <v>88900</v>
      </c>
      <c r="W332" s="30">
        <v>79.3</v>
      </c>
      <c r="X332" s="30" t="s">
        <v>31</v>
      </c>
      <c r="Y332">
        <v>4755.5</v>
      </c>
      <c r="Z332">
        <v>22.5</v>
      </c>
    </row>
    <row r="333" spans="1:26" x14ac:dyDescent="0.2">
      <c r="A333">
        <f t="shared" si="5"/>
        <v>7</v>
      </c>
      <c r="B333" t="s">
        <v>15</v>
      </c>
      <c r="C333">
        <v>2007</v>
      </c>
      <c r="D333" s="2">
        <v>3383.04</v>
      </c>
      <c r="E333" s="13" t="s">
        <v>31</v>
      </c>
      <c r="F333" s="2">
        <v>391.46</v>
      </c>
      <c r="G333" s="30">
        <v>702.54300000000001</v>
      </c>
      <c r="H333">
        <v>2680.4969999999998</v>
      </c>
      <c r="I333" s="22">
        <v>13.2</v>
      </c>
      <c r="J333" s="22">
        <v>24</v>
      </c>
      <c r="K333" s="25">
        <v>19.8</v>
      </c>
      <c r="L333" s="30">
        <v>129.5</v>
      </c>
      <c r="M333" s="30">
        <v>3532</v>
      </c>
      <c r="N333" s="30">
        <v>111.6</v>
      </c>
      <c r="O333" s="30">
        <v>42.4</v>
      </c>
      <c r="P333" s="30">
        <v>82.2</v>
      </c>
      <c r="Q333">
        <v>37.179000000000002</v>
      </c>
      <c r="R333" s="30">
        <v>30.027805745829198</v>
      </c>
      <c r="S333" s="30">
        <v>43360.096387999998</v>
      </c>
      <c r="T333" s="6">
        <v>18.600000000000001</v>
      </c>
      <c r="U333" s="30">
        <v>1864.9</v>
      </c>
      <c r="V333" s="30">
        <v>120400</v>
      </c>
      <c r="W333" s="30">
        <v>79.7</v>
      </c>
      <c r="X333" s="30">
        <v>221</v>
      </c>
      <c r="Y333">
        <v>4607</v>
      </c>
      <c r="Z333">
        <v>28.9</v>
      </c>
    </row>
    <row r="334" spans="1:26" x14ac:dyDescent="0.2">
      <c r="A334">
        <f t="shared" si="5"/>
        <v>7</v>
      </c>
      <c r="B334" t="s">
        <v>15</v>
      </c>
      <c r="C334">
        <v>2008</v>
      </c>
      <c r="D334" s="2">
        <v>3643.2730000000001</v>
      </c>
      <c r="E334" s="13" t="s">
        <v>31</v>
      </c>
      <c r="F334" s="2">
        <v>432.20499999999998</v>
      </c>
      <c r="G334" s="30">
        <v>753.375</v>
      </c>
      <c r="H334">
        <v>2889.8980000000001</v>
      </c>
      <c r="I334" s="22">
        <v>12.2</v>
      </c>
      <c r="J334" s="22" t="s">
        <v>31</v>
      </c>
      <c r="K334" s="25">
        <v>20.399999999999999</v>
      </c>
      <c r="L334" s="30">
        <v>133.19999999999999</v>
      </c>
      <c r="M334" s="30">
        <v>3582</v>
      </c>
      <c r="N334" s="30">
        <v>112.3</v>
      </c>
      <c r="O334" s="30">
        <v>43.7</v>
      </c>
      <c r="P334" s="30">
        <v>88.1</v>
      </c>
      <c r="Q334">
        <v>33.167000000000002</v>
      </c>
      <c r="R334" s="30">
        <v>26.5256032628009</v>
      </c>
      <c r="S334" s="30">
        <v>40576.502877999999</v>
      </c>
      <c r="T334" s="6">
        <v>18.600000000000001</v>
      </c>
      <c r="U334" s="30">
        <v>1843.9</v>
      </c>
      <c r="V334" s="30">
        <v>89700</v>
      </c>
      <c r="W334" s="30">
        <v>80.2</v>
      </c>
      <c r="X334" s="30">
        <v>217</v>
      </c>
      <c r="Y334">
        <v>4611.6000000000004</v>
      </c>
      <c r="Z334">
        <v>28.1</v>
      </c>
    </row>
    <row r="335" spans="1:26" x14ac:dyDescent="0.2">
      <c r="A335">
        <f t="shared" si="5"/>
        <v>7</v>
      </c>
      <c r="B335" t="s">
        <v>15</v>
      </c>
      <c r="C335">
        <v>2009</v>
      </c>
      <c r="D335" s="2">
        <v>3864.5340000000001</v>
      </c>
      <c r="E335" s="13" t="s">
        <v>31</v>
      </c>
      <c r="F335" s="2">
        <v>490.81599999999997</v>
      </c>
      <c r="G335" s="30">
        <v>886.072</v>
      </c>
      <c r="H335">
        <v>2978.4630000000002</v>
      </c>
      <c r="I335" s="22">
        <v>11</v>
      </c>
      <c r="J335" s="22" t="s">
        <v>31</v>
      </c>
      <c r="K335" s="25">
        <v>21</v>
      </c>
      <c r="L335" s="30">
        <v>130.19999999999999</v>
      </c>
      <c r="M335" s="30">
        <v>3571</v>
      </c>
      <c r="N335" s="30">
        <v>111.6</v>
      </c>
      <c r="O335" s="30">
        <v>39.200000000000003</v>
      </c>
      <c r="P335" s="30">
        <v>87.2</v>
      </c>
      <c r="Q335">
        <v>27.238</v>
      </c>
      <c r="R335" s="30">
        <v>29.0808705158618</v>
      </c>
      <c r="S335" s="30">
        <v>37754.092636000001</v>
      </c>
      <c r="T335" s="6">
        <v>18.8</v>
      </c>
      <c r="U335" s="30">
        <v>1811.8</v>
      </c>
      <c r="V335" s="30">
        <v>50700</v>
      </c>
      <c r="W335" s="30">
        <v>80.3</v>
      </c>
      <c r="X335" s="30">
        <v>215</v>
      </c>
      <c r="Y335">
        <v>4696.5</v>
      </c>
      <c r="Z335">
        <v>30.1</v>
      </c>
    </row>
    <row r="336" spans="1:26" x14ac:dyDescent="0.2">
      <c r="A336">
        <f t="shared" si="5"/>
        <v>7</v>
      </c>
      <c r="B336" t="s">
        <v>15</v>
      </c>
      <c r="C336">
        <v>2010</v>
      </c>
      <c r="D336" s="2">
        <v>4049.297</v>
      </c>
      <c r="E336" s="13" t="s">
        <v>31</v>
      </c>
      <c r="F336" s="2">
        <v>558.62599999999998</v>
      </c>
      <c r="G336" s="30">
        <v>964.63300000000004</v>
      </c>
      <c r="H336">
        <v>3084.6640000000002</v>
      </c>
      <c r="I336" s="22">
        <v>11.6</v>
      </c>
      <c r="J336" s="22" t="s">
        <v>31</v>
      </c>
      <c r="K336" s="25">
        <v>21.6</v>
      </c>
      <c r="L336" s="30">
        <v>130.4</v>
      </c>
      <c r="M336" s="30">
        <v>3591</v>
      </c>
      <c r="N336" s="30">
        <v>111.7</v>
      </c>
      <c r="O336" s="30">
        <v>38.299999999999997</v>
      </c>
      <c r="P336" s="30">
        <v>91.5</v>
      </c>
      <c r="Q336">
        <v>25.556000000000001</v>
      </c>
      <c r="R336" s="30">
        <v>49.1229766449962</v>
      </c>
      <c r="S336" s="30">
        <v>39281.774574000003</v>
      </c>
      <c r="T336" s="6">
        <v>19</v>
      </c>
      <c r="U336" s="30">
        <v>1721</v>
      </c>
      <c r="V336" s="30">
        <v>23900</v>
      </c>
      <c r="W336" s="30">
        <v>80.8</v>
      </c>
      <c r="X336" s="30">
        <v>192</v>
      </c>
      <c r="Y336">
        <v>4112.2</v>
      </c>
      <c r="Z336">
        <v>29.8</v>
      </c>
    </row>
    <row r="337" spans="1:26" x14ac:dyDescent="0.2">
      <c r="A337">
        <f t="shared" si="5"/>
        <v>7</v>
      </c>
      <c r="B337" t="s">
        <v>15</v>
      </c>
      <c r="C337">
        <v>2011</v>
      </c>
      <c r="D337" s="2">
        <v>4206.8649999999998</v>
      </c>
      <c r="E337" s="13">
        <v>2.7</v>
      </c>
      <c r="F337" s="2">
        <v>585.09699999999998</v>
      </c>
      <c r="G337" s="30">
        <v>1163.5409999999999</v>
      </c>
      <c r="H337">
        <v>3043.3229999999999</v>
      </c>
      <c r="I337" s="22">
        <v>11.7</v>
      </c>
      <c r="J337" s="22" t="s">
        <v>31</v>
      </c>
      <c r="K337" s="25">
        <v>22.2</v>
      </c>
      <c r="L337" s="30">
        <v>129.80000000000001</v>
      </c>
      <c r="M337" s="30">
        <v>3600</v>
      </c>
      <c r="N337" s="30">
        <v>108.1</v>
      </c>
      <c r="O337" s="30">
        <v>49.2</v>
      </c>
      <c r="P337" s="30">
        <v>96.1</v>
      </c>
      <c r="Q337">
        <v>22.709</v>
      </c>
      <c r="R337" s="30">
        <v>59.320592343559902</v>
      </c>
      <c r="S337" s="30">
        <v>40663.598329</v>
      </c>
      <c r="T337" s="6">
        <v>19.3</v>
      </c>
      <c r="U337" s="30">
        <v>1736.5</v>
      </c>
      <c r="V337" s="30">
        <v>33700</v>
      </c>
      <c r="W337" s="30">
        <v>80.8</v>
      </c>
      <c r="X337" s="30">
        <v>194</v>
      </c>
      <c r="Y337">
        <v>4216.1000000000004</v>
      </c>
      <c r="Z337">
        <v>31.7</v>
      </c>
    </row>
    <row r="338" spans="1:26" x14ac:dyDescent="0.2">
      <c r="A338">
        <f t="shared" si="5"/>
        <v>7</v>
      </c>
      <c r="B338" t="s">
        <v>15</v>
      </c>
      <c r="C338">
        <v>2012</v>
      </c>
      <c r="D338" s="2">
        <v>4373.2849999999999</v>
      </c>
      <c r="E338" s="13">
        <v>2.7</v>
      </c>
      <c r="F338" s="2">
        <v>607.404</v>
      </c>
      <c r="G338" s="30">
        <v>1221.2860000000001</v>
      </c>
      <c r="H338">
        <v>3151.998</v>
      </c>
      <c r="I338" s="22">
        <v>11.5</v>
      </c>
      <c r="J338" s="22" t="s">
        <v>31</v>
      </c>
      <c r="K338" s="25">
        <v>22.8</v>
      </c>
      <c r="L338" s="30">
        <v>130</v>
      </c>
      <c r="M338" s="30">
        <v>3598</v>
      </c>
      <c r="N338" s="30">
        <v>105.9</v>
      </c>
      <c r="O338" s="30">
        <v>48.6</v>
      </c>
      <c r="P338" s="30">
        <v>97.1</v>
      </c>
      <c r="Q338">
        <v>23.209</v>
      </c>
      <c r="R338" s="30">
        <v>61.735737620994598</v>
      </c>
      <c r="S338" s="30">
        <v>41904.346711000006</v>
      </c>
      <c r="T338" s="6">
        <v>19.7</v>
      </c>
      <c r="U338" s="30">
        <v>1737.9</v>
      </c>
      <c r="V338" s="30">
        <v>37200</v>
      </c>
      <c r="W338" s="30">
        <v>80.900000000000006</v>
      </c>
      <c r="X338" s="30">
        <v>188</v>
      </c>
      <c r="Y338">
        <v>4079.1</v>
      </c>
      <c r="Z338">
        <v>37.799999999999997</v>
      </c>
    </row>
    <row r="339" spans="1:26" x14ac:dyDescent="0.2">
      <c r="A339">
        <f t="shared" si="5"/>
        <v>7</v>
      </c>
      <c r="B339" t="s">
        <v>15</v>
      </c>
      <c r="C339">
        <v>2013</v>
      </c>
      <c r="D339" s="2">
        <v>4302.3370000000004</v>
      </c>
      <c r="E339" s="13">
        <v>2.7</v>
      </c>
      <c r="F339" s="2">
        <v>614.31100000000004</v>
      </c>
      <c r="G339" s="30">
        <v>1239.694</v>
      </c>
      <c r="H339">
        <v>3062.643</v>
      </c>
      <c r="I339" s="22">
        <v>10.6</v>
      </c>
      <c r="J339" s="22" t="s">
        <v>31</v>
      </c>
      <c r="K339" s="25">
        <v>23.4</v>
      </c>
      <c r="L339" s="30">
        <v>125.8</v>
      </c>
      <c r="M339" s="30">
        <v>3600</v>
      </c>
      <c r="N339" s="30">
        <v>110</v>
      </c>
      <c r="O339" s="30">
        <v>46</v>
      </c>
      <c r="P339" s="30">
        <v>93.9</v>
      </c>
      <c r="Q339">
        <v>23.451000000000001</v>
      </c>
      <c r="R339" s="30">
        <v>60.5931155363945</v>
      </c>
      <c r="S339" s="30">
        <v>43634.051701000004</v>
      </c>
      <c r="T339" s="6">
        <v>20.100000000000001</v>
      </c>
      <c r="U339" s="30">
        <v>1743.5</v>
      </c>
      <c r="V339" s="30">
        <v>41000</v>
      </c>
      <c r="W339" s="30">
        <v>81</v>
      </c>
      <c r="X339" s="30">
        <v>182</v>
      </c>
      <c r="Y339">
        <v>3928.4</v>
      </c>
      <c r="Z339">
        <v>37.700000000000003</v>
      </c>
    </row>
    <row r="340" spans="1:26" x14ac:dyDescent="0.2">
      <c r="A340">
        <f t="shared" si="5"/>
        <v>7</v>
      </c>
      <c r="B340" t="s">
        <v>15</v>
      </c>
      <c r="C340">
        <v>2014</v>
      </c>
      <c r="D340" s="2">
        <v>4251.482</v>
      </c>
      <c r="E340" s="13">
        <v>2.8</v>
      </c>
      <c r="F340" s="2">
        <v>596.60299999999995</v>
      </c>
      <c r="G340" s="30">
        <v>1232.2470000000001</v>
      </c>
      <c r="H340">
        <v>3019.2350000000001</v>
      </c>
      <c r="I340" s="22">
        <v>10.8</v>
      </c>
      <c r="J340" s="22" t="s">
        <v>31</v>
      </c>
      <c r="K340" s="25">
        <v>24</v>
      </c>
      <c r="L340" s="30" t="s">
        <v>31</v>
      </c>
      <c r="M340" s="30" t="s">
        <v>31</v>
      </c>
      <c r="N340" s="30" t="s">
        <v>31</v>
      </c>
      <c r="O340" s="30" t="s">
        <v>31</v>
      </c>
      <c r="P340" s="30" t="s">
        <v>31</v>
      </c>
      <c r="Q340">
        <v>23.395</v>
      </c>
      <c r="R340" s="30">
        <v>59.217006599141499</v>
      </c>
      <c r="S340" s="30">
        <v>46874.441302000007</v>
      </c>
      <c r="T340" s="6">
        <v>20.6</v>
      </c>
      <c r="U340" s="30">
        <v>1757</v>
      </c>
      <c r="V340" s="30">
        <v>43700</v>
      </c>
      <c r="W340" s="30">
        <v>81.400000000000006</v>
      </c>
      <c r="X340" s="30">
        <v>177</v>
      </c>
      <c r="Y340">
        <v>3785</v>
      </c>
      <c r="Z340">
        <v>37.6</v>
      </c>
    </row>
    <row r="341" spans="1:26" x14ac:dyDescent="0.2">
      <c r="A341">
        <f t="shared" si="5"/>
        <v>7</v>
      </c>
      <c r="B341" t="s">
        <v>15</v>
      </c>
      <c r="C341">
        <v>2015</v>
      </c>
      <c r="D341" s="2">
        <v>4301.8500000000004</v>
      </c>
      <c r="E341" s="13">
        <v>2.9</v>
      </c>
      <c r="F341" s="2">
        <v>569.82799999999997</v>
      </c>
      <c r="G341" s="30">
        <v>1203.498</v>
      </c>
      <c r="H341">
        <v>3098.3519999999999</v>
      </c>
      <c r="I341" s="22">
        <v>10.7</v>
      </c>
      <c r="J341" s="22">
        <v>19</v>
      </c>
      <c r="K341" s="25">
        <v>24.7</v>
      </c>
      <c r="L341" s="30" t="s">
        <v>31</v>
      </c>
      <c r="M341" s="30" t="s">
        <v>31</v>
      </c>
      <c r="N341" s="30" t="s">
        <v>31</v>
      </c>
      <c r="O341" s="30" t="s">
        <v>31</v>
      </c>
      <c r="P341" s="30" t="s">
        <v>31</v>
      </c>
      <c r="Q341">
        <v>23.759</v>
      </c>
      <c r="R341" s="30">
        <v>57.572814196787299</v>
      </c>
      <c r="S341" s="30">
        <v>64845.179060000002</v>
      </c>
      <c r="T341" s="6">
        <v>21</v>
      </c>
      <c r="U341" s="30">
        <v>1770.6</v>
      </c>
      <c r="V341" s="30">
        <v>49300</v>
      </c>
      <c r="W341" s="30">
        <v>81.5</v>
      </c>
      <c r="X341" s="30">
        <v>171</v>
      </c>
      <c r="Y341">
        <v>3656.3</v>
      </c>
      <c r="Z341">
        <v>40.200000000000003</v>
      </c>
    </row>
    <row r="342" spans="1:26" x14ac:dyDescent="0.2">
      <c r="A342">
        <f t="shared" si="5"/>
        <v>7</v>
      </c>
      <c r="B342" t="s">
        <v>15</v>
      </c>
      <c r="C342">
        <v>2016</v>
      </c>
      <c r="D342" s="2">
        <v>4470.7479999999996</v>
      </c>
      <c r="E342" s="13">
        <v>2.9</v>
      </c>
      <c r="F342" s="2">
        <v>571.18899999999996</v>
      </c>
      <c r="G342" s="30">
        <v>1230.2919999999999</v>
      </c>
      <c r="H342">
        <v>3240.4560000000001</v>
      </c>
      <c r="I342" s="22">
        <v>11.2</v>
      </c>
      <c r="J342" s="22">
        <v>19</v>
      </c>
      <c r="K342" s="25">
        <v>25.3</v>
      </c>
      <c r="L342" s="30" t="s">
        <v>31</v>
      </c>
      <c r="M342" s="30" t="s">
        <v>31</v>
      </c>
      <c r="N342" s="30" t="s">
        <v>31</v>
      </c>
      <c r="O342" s="30" t="s">
        <v>31</v>
      </c>
      <c r="P342" s="30" t="s">
        <v>31</v>
      </c>
      <c r="Q342">
        <v>23.649000000000001</v>
      </c>
      <c r="R342" s="30">
        <v>55.081653044269402</v>
      </c>
      <c r="S342" s="30">
        <v>67547.00723399999</v>
      </c>
      <c r="T342" s="6">
        <v>21.3</v>
      </c>
      <c r="U342" s="30">
        <v>1762.9</v>
      </c>
      <c r="V342" s="30">
        <v>53900</v>
      </c>
      <c r="W342" s="30">
        <v>81.8</v>
      </c>
      <c r="X342" s="30" t="s">
        <v>31</v>
      </c>
      <c r="Y342" t="s">
        <v>31</v>
      </c>
      <c r="Z342" t="s">
        <v>31</v>
      </c>
    </row>
    <row r="343" spans="1:26" x14ac:dyDescent="0.2">
      <c r="A343">
        <f t="shared" si="5"/>
        <v>7</v>
      </c>
      <c r="B343" t="s">
        <v>15</v>
      </c>
      <c r="C343">
        <v>2017</v>
      </c>
      <c r="D343" s="2">
        <v>4631.116</v>
      </c>
      <c r="E343" s="13">
        <v>3.1</v>
      </c>
      <c r="F343" s="2">
        <v>568.75599999999997</v>
      </c>
      <c r="G343" s="30">
        <v>1236.807</v>
      </c>
      <c r="H343">
        <v>3394.31</v>
      </c>
      <c r="I343" s="22">
        <v>11</v>
      </c>
      <c r="J343" s="22">
        <v>18</v>
      </c>
      <c r="K343" s="30" t="s">
        <v>31</v>
      </c>
      <c r="L343" s="30" t="s">
        <v>31</v>
      </c>
      <c r="M343" s="30" t="s">
        <v>31</v>
      </c>
      <c r="N343" s="30" t="s">
        <v>31</v>
      </c>
      <c r="O343" s="30" t="s">
        <v>31</v>
      </c>
      <c r="P343" s="30" t="s">
        <v>31</v>
      </c>
      <c r="Q343">
        <v>22.933</v>
      </c>
      <c r="R343" s="30">
        <v>49.588545572546202</v>
      </c>
      <c r="S343" s="30">
        <v>73580.294448000001</v>
      </c>
      <c r="T343" s="6">
        <v>21.6</v>
      </c>
      <c r="U343" s="30">
        <v>1774.8</v>
      </c>
      <c r="V343" s="30">
        <v>57200</v>
      </c>
      <c r="W343" s="30">
        <v>82.2</v>
      </c>
      <c r="X343" s="30" t="s">
        <v>31</v>
      </c>
      <c r="Y343" t="s">
        <v>31</v>
      </c>
      <c r="Z343" t="s">
        <v>31</v>
      </c>
    </row>
    <row r="344" spans="1:26" x14ac:dyDescent="0.2">
      <c r="A344">
        <f t="shared" si="5"/>
        <v>7</v>
      </c>
      <c r="B344" t="s">
        <v>15</v>
      </c>
      <c r="C344">
        <v>2018</v>
      </c>
      <c r="D344" s="2">
        <v>4915.4930000000004</v>
      </c>
      <c r="E344" s="13">
        <v>3.2</v>
      </c>
      <c r="F344" s="2" t="s">
        <v>31</v>
      </c>
      <c r="G344" s="30">
        <v>1266.548</v>
      </c>
      <c r="H344">
        <v>3648.9459999999999</v>
      </c>
      <c r="I344" s="22" t="s">
        <v>31</v>
      </c>
      <c r="J344" s="22">
        <v>17</v>
      </c>
      <c r="K344" s="30" t="s">
        <v>31</v>
      </c>
      <c r="L344" s="30" t="s">
        <v>31</v>
      </c>
      <c r="M344" s="30" t="s">
        <v>31</v>
      </c>
      <c r="N344" s="30" t="s">
        <v>31</v>
      </c>
      <c r="O344" s="30" t="s">
        <v>31</v>
      </c>
      <c r="P344" s="30" t="s">
        <v>31</v>
      </c>
      <c r="Q344" s="30" t="s">
        <v>31</v>
      </c>
      <c r="R344" s="30">
        <v>40.782742736902499</v>
      </c>
      <c r="S344" s="30">
        <v>79659.944296999995</v>
      </c>
      <c r="T344" s="6">
        <v>21.8</v>
      </c>
      <c r="U344" s="30">
        <v>1785.4</v>
      </c>
      <c r="V344" s="30" t="s">
        <v>31</v>
      </c>
      <c r="W344" s="30" t="s">
        <v>31</v>
      </c>
      <c r="X344" s="30" t="s">
        <v>31</v>
      </c>
      <c r="Y344" t="s">
        <v>31</v>
      </c>
      <c r="Z344" t="s">
        <v>31</v>
      </c>
    </row>
    <row r="345" spans="1:26" x14ac:dyDescent="0.2">
      <c r="A345">
        <f t="shared" si="5"/>
        <v>8</v>
      </c>
      <c r="B345" t="s">
        <v>21</v>
      </c>
      <c r="C345">
        <v>1970</v>
      </c>
      <c r="E345" s="13" t="s">
        <v>31</v>
      </c>
      <c r="F345" s="2" t="s">
        <v>31</v>
      </c>
      <c r="G345" s="2" t="s">
        <v>31</v>
      </c>
      <c r="H345" s="2" t="s">
        <v>31</v>
      </c>
      <c r="I345" s="22">
        <v>7.8</v>
      </c>
      <c r="J345" s="22">
        <v>59</v>
      </c>
      <c r="K345" s="30" t="s">
        <v>31</v>
      </c>
      <c r="L345" s="30">
        <v>128.69999999999999</v>
      </c>
      <c r="M345" s="30">
        <v>3025</v>
      </c>
      <c r="N345" s="30">
        <v>90.2</v>
      </c>
      <c r="O345" s="30">
        <v>49.8</v>
      </c>
      <c r="P345" s="30">
        <v>89.4</v>
      </c>
      <c r="Q345" s="30" t="s">
        <v>31</v>
      </c>
      <c r="R345" s="30" t="s">
        <v>31</v>
      </c>
      <c r="S345" s="30" t="s">
        <v>31</v>
      </c>
      <c r="T345">
        <v>10.1</v>
      </c>
      <c r="U345" s="30">
        <v>1808.5</v>
      </c>
      <c r="V345" s="30" t="s">
        <v>31</v>
      </c>
      <c r="W345" s="30">
        <v>73.7</v>
      </c>
      <c r="X345" s="30" t="s">
        <v>31</v>
      </c>
      <c r="Y345">
        <v>8640.4</v>
      </c>
      <c r="Z345">
        <v>16.399999999999999</v>
      </c>
    </row>
    <row r="346" spans="1:26" x14ac:dyDescent="0.2">
      <c r="A346">
        <f t="shared" si="5"/>
        <v>8</v>
      </c>
      <c r="B346" t="s">
        <v>21</v>
      </c>
      <c r="C346">
        <v>1971</v>
      </c>
      <c r="E346" s="13" t="s">
        <v>31</v>
      </c>
      <c r="F346" s="2" t="s">
        <v>31</v>
      </c>
      <c r="G346" s="2" t="s">
        <v>31</v>
      </c>
      <c r="H346" s="2" t="s">
        <v>31</v>
      </c>
      <c r="I346" s="22">
        <v>8.5</v>
      </c>
      <c r="J346" s="22">
        <v>55</v>
      </c>
      <c r="K346" s="30" t="s">
        <v>31</v>
      </c>
      <c r="L346" s="30">
        <v>127.2</v>
      </c>
      <c r="M346" s="30">
        <v>3017</v>
      </c>
      <c r="N346" s="30">
        <v>90.7</v>
      </c>
      <c r="O346" s="30">
        <v>50</v>
      </c>
      <c r="P346" s="30">
        <v>78.3</v>
      </c>
      <c r="Q346" s="30" t="s">
        <v>31</v>
      </c>
      <c r="R346" s="30" t="s">
        <v>31</v>
      </c>
      <c r="S346" s="30" t="s">
        <v>31</v>
      </c>
      <c r="T346">
        <v>10.199999999999999</v>
      </c>
      <c r="U346" s="30">
        <v>1776.5</v>
      </c>
      <c r="V346" s="30" t="s">
        <v>31</v>
      </c>
      <c r="W346" s="30">
        <v>73.900000000000006</v>
      </c>
      <c r="X346" s="30" t="s">
        <v>31</v>
      </c>
      <c r="Y346">
        <v>8384</v>
      </c>
      <c r="Z346">
        <v>16.399999999999999</v>
      </c>
    </row>
    <row r="347" spans="1:26" x14ac:dyDescent="0.2">
      <c r="A347">
        <f t="shared" si="5"/>
        <v>8</v>
      </c>
      <c r="B347" t="s">
        <v>21</v>
      </c>
      <c r="C347">
        <v>1972</v>
      </c>
      <c r="D347" s="2">
        <v>308.404</v>
      </c>
      <c r="E347" s="13" t="s">
        <v>31</v>
      </c>
      <c r="F347" s="2" t="s">
        <v>31</v>
      </c>
      <c r="G347" s="40">
        <v>96.962000000000003</v>
      </c>
      <c r="H347" s="6">
        <v>211.44200000000001</v>
      </c>
      <c r="I347" s="22">
        <v>9.3000000000000007</v>
      </c>
      <c r="J347" s="22" t="s">
        <v>31</v>
      </c>
      <c r="K347" s="30" t="s">
        <v>31</v>
      </c>
      <c r="L347" s="30">
        <v>126.8</v>
      </c>
      <c r="M347" s="30">
        <v>3055</v>
      </c>
      <c r="N347" s="30">
        <v>94.4</v>
      </c>
      <c r="O347" s="30">
        <v>50.1</v>
      </c>
      <c r="P347" s="30">
        <v>76.099999999999994</v>
      </c>
      <c r="Q347" s="30" t="s">
        <v>31</v>
      </c>
      <c r="R347" s="30" t="s">
        <v>31</v>
      </c>
      <c r="S347" s="30">
        <v>4747.1075710000005</v>
      </c>
      <c r="T347">
        <v>10.3</v>
      </c>
      <c r="U347" s="30">
        <v>1774.5</v>
      </c>
      <c r="V347" s="30" t="s">
        <v>31</v>
      </c>
      <c r="W347" s="30">
        <v>73.8</v>
      </c>
      <c r="X347" s="30" t="s">
        <v>31</v>
      </c>
      <c r="Y347">
        <v>8410.4</v>
      </c>
      <c r="Z347">
        <v>15</v>
      </c>
    </row>
    <row r="348" spans="1:26" x14ac:dyDescent="0.2">
      <c r="A348">
        <f t="shared" si="5"/>
        <v>8</v>
      </c>
      <c r="B348" t="s">
        <v>21</v>
      </c>
      <c r="C348">
        <v>1973</v>
      </c>
      <c r="D348" s="2">
        <v>341.57100000000003</v>
      </c>
      <c r="E348" s="13" t="s">
        <v>31</v>
      </c>
      <c r="F348" s="2" t="s">
        <v>31</v>
      </c>
      <c r="G348" s="40">
        <v>105.372</v>
      </c>
      <c r="H348" s="6">
        <v>236.19900000000001</v>
      </c>
      <c r="I348" s="22">
        <v>10.3</v>
      </c>
      <c r="J348" s="22" t="s">
        <v>31</v>
      </c>
      <c r="K348" s="30" t="s">
        <v>31</v>
      </c>
      <c r="L348" s="30">
        <v>126.8</v>
      </c>
      <c r="M348" s="30">
        <v>3109</v>
      </c>
      <c r="N348" s="30">
        <v>96.1</v>
      </c>
      <c r="O348" s="30">
        <v>49.5</v>
      </c>
      <c r="P348" s="30">
        <v>84.5</v>
      </c>
      <c r="Q348" s="30" t="s">
        <v>31</v>
      </c>
      <c r="R348" s="30" t="s">
        <v>31</v>
      </c>
      <c r="S348" s="30">
        <v>5254.0894859999999</v>
      </c>
      <c r="T348">
        <v>10.4</v>
      </c>
      <c r="U348" s="30">
        <v>1748.5</v>
      </c>
      <c r="V348" s="30" t="s">
        <v>31</v>
      </c>
      <c r="W348" s="30">
        <v>74.2</v>
      </c>
      <c r="X348" s="30" t="s">
        <v>31</v>
      </c>
      <c r="Y348">
        <v>8162.9</v>
      </c>
      <c r="Z348">
        <v>14.6</v>
      </c>
    </row>
    <row r="349" spans="1:26" x14ac:dyDescent="0.2">
      <c r="A349">
        <f t="shared" si="5"/>
        <v>8</v>
      </c>
      <c r="B349" t="s">
        <v>21</v>
      </c>
      <c r="C349">
        <v>1974</v>
      </c>
      <c r="D349" s="2">
        <v>398.22500000000002</v>
      </c>
      <c r="E349" s="13" t="s">
        <v>31</v>
      </c>
      <c r="F349" s="2" t="s">
        <v>31</v>
      </c>
      <c r="G349" s="40">
        <v>118.22</v>
      </c>
      <c r="H349" s="6">
        <v>280.03500000000003</v>
      </c>
      <c r="I349" s="22">
        <v>10.8</v>
      </c>
      <c r="J349" s="22" t="s">
        <v>31</v>
      </c>
      <c r="K349" s="30" t="s">
        <v>31</v>
      </c>
      <c r="L349" s="30">
        <v>128.30000000000001</v>
      </c>
      <c r="M349" s="30">
        <v>3144</v>
      </c>
      <c r="N349" s="30">
        <v>98.5</v>
      </c>
      <c r="O349" s="30">
        <v>49.1</v>
      </c>
      <c r="P349" s="30">
        <v>78.400000000000006</v>
      </c>
      <c r="Q349" s="30" t="s">
        <v>31</v>
      </c>
      <c r="R349" s="30" t="s">
        <v>31</v>
      </c>
      <c r="S349" s="30">
        <v>5911.2486140000001</v>
      </c>
      <c r="T349">
        <v>10.5</v>
      </c>
      <c r="U349" s="30">
        <v>1695.5</v>
      </c>
      <c r="V349" s="30" t="s">
        <v>31</v>
      </c>
      <c r="W349" s="30">
        <v>74.599999999999994</v>
      </c>
      <c r="X349" s="30" t="s">
        <v>31</v>
      </c>
      <c r="Y349">
        <v>7878.1</v>
      </c>
      <c r="Z349">
        <v>14.5</v>
      </c>
    </row>
    <row r="350" spans="1:26" x14ac:dyDescent="0.2">
      <c r="A350">
        <f t="shared" si="5"/>
        <v>8</v>
      </c>
      <c r="B350" t="s">
        <v>21</v>
      </c>
      <c r="C350">
        <v>1975</v>
      </c>
      <c r="D350" s="2">
        <v>452.39</v>
      </c>
      <c r="E350" s="13" t="s">
        <v>31</v>
      </c>
      <c r="F350" s="2" t="s">
        <v>31</v>
      </c>
      <c r="G350" s="40">
        <v>127.008</v>
      </c>
      <c r="H350" s="6">
        <v>325.38299999999998</v>
      </c>
      <c r="I350" s="22">
        <v>11.9</v>
      </c>
      <c r="J350" s="22">
        <v>53</v>
      </c>
      <c r="K350" s="25">
        <v>5.5</v>
      </c>
      <c r="L350" s="30">
        <v>119.5</v>
      </c>
      <c r="M350" s="30">
        <v>2974</v>
      </c>
      <c r="N350" s="30">
        <v>92.5</v>
      </c>
      <c r="O350" s="30">
        <v>46.9</v>
      </c>
      <c r="P350" s="30">
        <v>74.400000000000006</v>
      </c>
      <c r="Q350" s="30" t="s">
        <v>31</v>
      </c>
      <c r="R350" s="30" t="s">
        <v>31</v>
      </c>
      <c r="S350" s="30">
        <v>6390.8670269999993</v>
      </c>
      <c r="T350">
        <v>10.7</v>
      </c>
      <c r="U350" s="30">
        <v>1643.5</v>
      </c>
      <c r="V350" s="30" t="s">
        <v>31</v>
      </c>
      <c r="W350" s="30">
        <v>74.599999999999994</v>
      </c>
      <c r="X350" s="30" t="s">
        <v>31</v>
      </c>
      <c r="Y350">
        <v>7775</v>
      </c>
      <c r="Z350">
        <v>14.4</v>
      </c>
    </row>
    <row r="351" spans="1:26" x14ac:dyDescent="0.2">
      <c r="A351">
        <f t="shared" si="5"/>
        <v>8</v>
      </c>
      <c r="B351" t="s">
        <v>21</v>
      </c>
      <c r="C351">
        <v>1976</v>
      </c>
      <c r="D351" s="2">
        <v>491.57400000000001</v>
      </c>
      <c r="E351" s="13" t="s">
        <v>31</v>
      </c>
      <c r="F351" s="2" t="s">
        <v>31</v>
      </c>
      <c r="G351" s="40">
        <v>137.71700000000001</v>
      </c>
      <c r="H351" s="6">
        <v>353.858</v>
      </c>
      <c r="I351" s="22">
        <v>11.2</v>
      </c>
      <c r="J351" s="22" t="s">
        <v>31</v>
      </c>
      <c r="K351" s="25">
        <v>5.7</v>
      </c>
      <c r="L351" s="30">
        <v>123.4</v>
      </c>
      <c r="M351" s="30">
        <v>3064</v>
      </c>
      <c r="N351" s="30">
        <v>94.3</v>
      </c>
      <c r="O351" s="30">
        <v>46.6</v>
      </c>
      <c r="P351" s="30">
        <v>69.5</v>
      </c>
      <c r="Q351" s="30" t="s">
        <v>31</v>
      </c>
      <c r="R351" s="30" t="s">
        <v>31</v>
      </c>
      <c r="S351" s="30">
        <v>7011.8851880000002</v>
      </c>
      <c r="T351">
        <v>10.8</v>
      </c>
      <c r="U351" s="30">
        <v>1627.5</v>
      </c>
      <c r="V351" s="30" t="s">
        <v>31</v>
      </c>
      <c r="W351" s="30">
        <v>74.7</v>
      </c>
      <c r="X351" s="30" t="s">
        <v>31</v>
      </c>
      <c r="Y351">
        <v>7718.8</v>
      </c>
      <c r="Z351">
        <v>12.2</v>
      </c>
    </row>
    <row r="352" spans="1:26" x14ac:dyDescent="0.2">
      <c r="A352">
        <f t="shared" si="5"/>
        <v>8</v>
      </c>
      <c r="B352" t="s">
        <v>21</v>
      </c>
      <c r="C352">
        <v>1977</v>
      </c>
      <c r="D352" s="2">
        <v>540.89700000000005</v>
      </c>
      <c r="E352" s="13" t="s">
        <v>31</v>
      </c>
      <c r="F352" s="2" t="s">
        <v>31</v>
      </c>
      <c r="G352" s="40">
        <v>148.87100000000001</v>
      </c>
      <c r="H352" s="6">
        <v>392.02699999999999</v>
      </c>
      <c r="I352" s="22">
        <v>11.7</v>
      </c>
      <c r="J352" s="22" t="s">
        <v>31</v>
      </c>
      <c r="K352" s="25">
        <v>5.8</v>
      </c>
      <c r="L352" s="30">
        <v>128.1</v>
      </c>
      <c r="M352" s="30">
        <v>3096</v>
      </c>
      <c r="N352" s="30">
        <v>96</v>
      </c>
      <c r="O352" s="30">
        <v>47.7</v>
      </c>
      <c r="P352" s="30">
        <v>83.3</v>
      </c>
      <c r="Q352" s="30" t="s">
        <v>31</v>
      </c>
      <c r="R352" s="30" t="s">
        <v>31</v>
      </c>
      <c r="S352" s="30">
        <v>7533.2416839999996</v>
      </c>
      <c r="T352">
        <v>10.9</v>
      </c>
      <c r="U352" s="30">
        <v>1607.5</v>
      </c>
      <c r="V352" s="30" t="s">
        <v>31</v>
      </c>
      <c r="W352" s="30">
        <v>75.3</v>
      </c>
      <c r="X352" s="30" t="s">
        <v>31</v>
      </c>
      <c r="Y352">
        <v>7448.4</v>
      </c>
      <c r="Z352">
        <v>10.3</v>
      </c>
    </row>
    <row r="353" spans="1:26" x14ac:dyDescent="0.2">
      <c r="A353">
        <f t="shared" si="5"/>
        <v>8</v>
      </c>
      <c r="B353" t="s">
        <v>21</v>
      </c>
      <c r="C353">
        <v>1978</v>
      </c>
      <c r="D353" s="2">
        <v>604.48400000000004</v>
      </c>
      <c r="E353" s="13" t="s">
        <v>31</v>
      </c>
      <c r="F353" s="2" t="s">
        <v>31</v>
      </c>
      <c r="G353" s="40">
        <v>164.60300000000001</v>
      </c>
      <c r="H353" s="6">
        <v>439.88200000000001</v>
      </c>
      <c r="I353" s="22">
        <v>11.9</v>
      </c>
      <c r="J353" s="22">
        <v>48</v>
      </c>
      <c r="K353" s="25">
        <v>6</v>
      </c>
      <c r="L353" s="30">
        <v>128.80000000000001</v>
      </c>
      <c r="M353" s="30">
        <v>3078</v>
      </c>
      <c r="N353" s="30">
        <v>97.4</v>
      </c>
      <c r="O353" s="30">
        <v>43.6</v>
      </c>
      <c r="P353" s="30">
        <v>79.900000000000006</v>
      </c>
      <c r="Q353" s="30" t="s">
        <v>31</v>
      </c>
      <c r="R353" s="30" t="s">
        <v>31</v>
      </c>
      <c r="S353" s="30">
        <v>8186.3421509999989</v>
      </c>
      <c r="T353">
        <v>11.1</v>
      </c>
      <c r="U353" s="30">
        <v>1579.5</v>
      </c>
      <c r="V353" s="30" t="s">
        <v>31</v>
      </c>
      <c r="W353" s="30">
        <v>75.3</v>
      </c>
      <c r="X353" s="30" t="s">
        <v>31</v>
      </c>
      <c r="Y353">
        <v>7436.9</v>
      </c>
      <c r="Z353">
        <v>13.4</v>
      </c>
    </row>
    <row r="354" spans="1:26" x14ac:dyDescent="0.2">
      <c r="A354">
        <f t="shared" si="5"/>
        <v>8</v>
      </c>
      <c r="B354" t="s">
        <v>21</v>
      </c>
      <c r="C354">
        <v>1979</v>
      </c>
      <c r="D354" s="2">
        <v>673.60299999999995</v>
      </c>
      <c r="E354" s="13" t="s">
        <v>31</v>
      </c>
      <c r="F354" s="2" t="s">
        <v>31</v>
      </c>
      <c r="G354" s="40">
        <v>186.09800000000001</v>
      </c>
      <c r="H354" s="6">
        <v>487.505</v>
      </c>
      <c r="I354" s="22">
        <v>12.2</v>
      </c>
      <c r="J354" s="22">
        <v>45</v>
      </c>
      <c r="K354" s="25">
        <v>6.2</v>
      </c>
      <c r="L354" s="30">
        <v>128.69999999999999</v>
      </c>
      <c r="M354" s="30">
        <v>3110</v>
      </c>
      <c r="N354" s="30">
        <v>98.6</v>
      </c>
      <c r="O354" s="30">
        <v>43.4</v>
      </c>
      <c r="P354" s="30">
        <v>86.9</v>
      </c>
      <c r="Q354" s="30" t="s">
        <v>31</v>
      </c>
      <c r="R354" s="30" t="s">
        <v>31</v>
      </c>
      <c r="S354" s="30">
        <v>8973.3045380000003</v>
      </c>
      <c r="T354">
        <v>11.3</v>
      </c>
      <c r="U354" s="30">
        <v>1558.5</v>
      </c>
      <c r="V354" s="30" t="s">
        <v>31</v>
      </c>
      <c r="W354" s="30">
        <v>75.7</v>
      </c>
      <c r="X354" s="30" t="s">
        <v>31</v>
      </c>
      <c r="Y354">
        <v>7093.9</v>
      </c>
      <c r="Z354">
        <v>14.8</v>
      </c>
    </row>
    <row r="355" spans="1:26" x14ac:dyDescent="0.2">
      <c r="A355">
        <f t="shared" si="5"/>
        <v>8</v>
      </c>
      <c r="B355" t="s">
        <v>21</v>
      </c>
      <c r="C355">
        <v>1980</v>
      </c>
      <c r="D355" s="2">
        <v>749.84199999999998</v>
      </c>
      <c r="E355" s="13" t="s">
        <v>31</v>
      </c>
      <c r="F355" s="2" t="s">
        <v>31</v>
      </c>
      <c r="G355" s="40">
        <v>201.041</v>
      </c>
      <c r="H355" s="6">
        <v>548.83000000000004</v>
      </c>
      <c r="I355" s="22">
        <v>11.5</v>
      </c>
      <c r="J355" s="22">
        <v>43</v>
      </c>
      <c r="K355" s="25">
        <v>6.5</v>
      </c>
      <c r="L355" s="30">
        <v>130.69999999999999</v>
      </c>
      <c r="M355" s="30">
        <v>3103</v>
      </c>
      <c r="N355" s="30">
        <v>97.8</v>
      </c>
      <c r="O355" s="30">
        <v>45.5</v>
      </c>
      <c r="P355" s="30">
        <v>64.099999999999994</v>
      </c>
      <c r="Q355" s="30" t="s">
        <v>31</v>
      </c>
      <c r="R355" s="30" t="s">
        <v>31</v>
      </c>
      <c r="S355" s="30">
        <v>10022.916794999999</v>
      </c>
      <c r="T355">
        <v>11.4</v>
      </c>
      <c r="U355" s="30">
        <v>1555.5</v>
      </c>
      <c r="V355" s="30" t="s">
        <v>31</v>
      </c>
      <c r="W355" s="30">
        <v>75.900000000000006</v>
      </c>
      <c r="X355" s="30" t="s">
        <v>31</v>
      </c>
      <c r="Y355">
        <v>7002.9</v>
      </c>
      <c r="Z355">
        <v>15.5</v>
      </c>
    </row>
    <row r="356" spans="1:26" x14ac:dyDescent="0.2">
      <c r="A356">
        <f t="shared" si="5"/>
        <v>8</v>
      </c>
      <c r="B356" t="s">
        <v>21</v>
      </c>
      <c r="C356">
        <v>1981</v>
      </c>
      <c r="D356" s="2">
        <v>807.37599999999998</v>
      </c>
      <c r="E356" s="13" t="s">
        <v>31</v>
      </c>
      <c r="F356" s="2" t="s">
        <v>31</v>
      </c>
      <c r="G356" s="40">
        <v>212.88800000000001</v>
      </c>
      <c r="H356" s="6">
        <v>594.48699999999997</v>
      </c>
      <c r="I356" s="22">
        <v>11.3</v>
      </c>
      <c r="J356" s="22">
        <v>42</v>
      </c>
      <c r="K356" s="25">
        <v>6.7</v>
      </c>
      <c r="L356" s="30">
        <v>130.5</v>
      </c>
      <c r="M356" s="30">
        <v>3024</v>
      </c>
      <c r="N356" s="30">
        <v>95.6</v>
      </c>
      <c r="O356" s="30">
        <v>40.9</v>
      </c>
      <c r="P356" s="30">
        <v>75.7</v>
      </c>
      <c r="Q356" s="30" t="s">
        <v>31</v>
      </c>
      <c r="R356" s="30" t="s">
        <v>31</v>
      </c>
      <c r="S356" s="30">
        <v>10811.017161</v>
      </c>
      <c r="T356">
        <v>11.5</v>
      </c>
      <c r="U356" s="30">
        <v>1555.5</v>
      </c>
      <c r="V356" s="30" t="s">
        <v>31</v>
      </c>
      <c r="W356" s="30">
        <v>76</v>
      </c>
      <c r="X356" s="30" t="s">
        <v>31</v>
      </c>
      <c r="Y356">
        <v>6799.7</v>
      </c>
      <c r="Z356">
        <v>17</v>
      </c>
    </row>
    <row r="357" spans="1:26" x14ac:dyDescent="0.2">
      <c r="A357">
        <f t="shared" si="5"/>
        <v>8</v>
      </c>
      <c r="B357" t="s">
        <v>21</v>
      </c>
      <c r="C357">
        <v>1982</v>
      </c>
      <c r="D357" s="2">
        <v>864.95100000000002</v>
      </c>
      <c r="E357" s="13" t="s">
        <v>31</v>
      </c>
      <c r="F357" s="2" t="s">
        <v>31</v>
      </c>
      <c r="G357" s="40">
        <v>222.381</v>
      </c>
      <c r="H357" s="6">
        <v>642.57000000000005</v>
      </c>
      <c r="I357" s="22">
        <v>11</v>
      </c>
      <c r="J357" s="22">
        <v>37</v>
      </c>
      <c r="K357" s="25">
        <v>6.9</v>
      </c>
      <c r="L357" s="30">
        <v>132</v>
      </c>
      <c r="M357" s="30">
        <v>3089</v>
      </c>
      <c r="N357" s="30">
        <v>99</v>
      </c>
      <c r="O357" s="30">
        <v>43.3</v>
      </c>
      <c r="P357" s="30">
        <v>82.8</v>
      </c>
      <c r="Q357" s="30" t="s">
        <v>31</v>
      </c>
      <c r="R357" s="30" t="s">
        <v>31</v>
      </c>
      <c r="S357" s="30">
        <v>11262.858488999998</v>
      </c>
      <c r="T357">
        <v>11.7</v>
      </c>
      <c r="U357" s="30">
        <v>1541.5</v>
      </c>
      <c r="V357" s="30" t="s">
        <v>31</v>
      </c>
      <c r="W357" s="30">
        <v>76.099999999999994</v>
      </c>
      <c r="X357" s="30" t="s">
        <v>31</v>
      </c>
      <c r="Y357">
        <v>6770.8</v>
      </c>
      <c r="Z357">
        <v>17.3</v>
      </c>
    </row>
    <row r="358" spans="1:26" x14ac:dyDescent="0.2">
      <c r="A358">
        <f t="shared" si="5"/>
        <v>8</v>
      </c>
      <c r="B358" t="s">
        <v>21</v>
      </c>
      <c r="C358">
        <v>1983</v>
      </c>
      <c r="D358" s="2">
        <v>906.02499999999998</v>
      </c>
      <c r="E358" s="13" t="s">
        <v>31</v>
      </c>
      <c r="F358" s="2" t="s">
        <v>31</v>
      </c>
      <c r="G358" s="40">
        <v>238.76900000000001</v>
      </c>
      <c r="H358" s="6">
        <v>667.25599999999997</v>
      </c>
      <c r="I358" s="22">
        <v>11.2</v>
      </c>
      <c r="J358" s="22">
        <v>42</v>
      </c>
      <c r="K358" s="25">
        <v>7.2</v>
      </c>
      <c r="L358" s="30">
        <v>129.30000000000001</v>
      </c>
      <c r="M358" s="30">
        <v>3081</v>
      </c>
      <c r="N358" s="30">
        <v>98.4</v>
      </c>
      <c r="O358" s="30">
        <v>43.6</v>
      </c>
      <c r="P358" s="30">
        <v>71</v>
      </c>
      <c r="Q358" s="30" t="s">
        <v>31</v>
      </c>
      <c r="R358" s="30">
        <v>48.788715118061901</v>
      </c>
      <c r="S358" s="30">
        <v>11907.539279000001</v>
      </c>
      <c r="T358">
        <v>11.7</v>
      </c>
      <c r="U358" s="30">
        <v>1526.5</v>
      </c>
      <c r="V358" s="30" t="s">
        <v>31</v>
      </c>
      <c r="W358" s="30">
        <v>76.3</v>
      </c>
      <c r="X358" s="30" t="s">
        <v>31</v>
      </c>
      <c r="Y358">
        <v>6638</v>
      </c>
      <c r="Z358">
        <v>16.899999999999999</v>
      </c>
    </row>
    <row r="359" spans="1:26" x14ac:dyDescent="0.2">
      <c r="A359">
        <f t="shared" si="5"/>
        <v>8</v>
      </c>
      <c r="B359" t="s">
        <v>21</v>
      </c>
      <c r="C359">
        <v>1984</v>
      </c>
      <c r="D359" s="2">
        <v>940.23900000000003</v>
      </c>
      <c r="E359" s="13" t="s">
        <v>31</v>
      </c>
      <c r="F359" s="2" t="s">
        <v>31</v>
      </c>
      <c r="G359" s="40">
        <v>246.98</v>
      </c>
      <c r="H359" s="6">
        <v>693.25900000000001</v>
      </c>
      <c r="I359" s="22">
        <v>10.8</v>
      </c>
      <c r="J359" s="22">
        <v>39</v>
      </c>
      <c r="K359" s="25">
        <v>7.4</v>
      </c>
      <c r="L359" s="30">
        <v>133.19999999999999</v>
      </c>
      <c r="M359" s="30">
        <v>3113</v>
      </c>
      <c r="N359" s="30">
        <v>102.5</v>
      </c>
      <c r="O359" s="30">
        <v>36.9</v>
      </c>
      <c r="P359" s="30">
        <v>70.8</v>
      </c>
      <c r="Q359" s="30" t="s">
        <v>31</v>
      </c>
      <c r="R359" s="30" t="s">
        <v>31</v>
      </c>
      <c r="S359" s="30">
        <v>12689.890927</v>
      </c>
      <c r="T359">
        <v>11.8</v>
      </c>
      <c r="U359" s="30">
        <v>1518.5</v>
      </c>
      <c r="V359" s="30">
        <v>37291</v>
      </c>
      <c r="W359" s="30">
        <v>76.400000000000006</v>
      </c>
      <c r="X359" s="30" t="s">
        <v>31</v>
      </c>
      <c r="Y359">
        <v>6579.8</v>
      </c>
      <c r="Z359">
        <v>16.8</v>
      </c>
    </row>
    <row r="360" spans="1:26" x14ac:dyDescent="0.2">
      <c r="A360">
        <f t="shared" si="5"/>
        <v>8</v>
      </c>
      <c r="B360" t="s">
        <v>21</v>
      </c>
      <c r="C360">
        <v>1985</v>
      </c>
      <c r="D360" s="2">
        <v>976.41899999999998</v>
      </c>
      <c r="E360" s="13" t="s">
        <v>31</v>
      </c>
      <c r="F360" s="2" t="s">
        <v>31</v>
      </c>
      <c r="G360" s="40">
        <v>261.14100000000002</v>
      </c>
      <c r="H360" s="6">
        <v>715.279</v>
      </c>
      <c r="I360" s="22">
        <v>10.6</v>
      </c>
      <c r="J360" s="22">
        <v>39</v>
      </c>
      <c r="K360" s="25">
        <v>7.7</v>
      </c>
      <c r="L360" s="30">
        <v>132.6</v>
      </c>
      <c r="M360" s="30">
        <v>3124</v>
      </c>
      <c r="N360" s="30">
        <v>100.4</v>
      </c>
      <c r="O360" s="30">
        <v>41.5</v>
      </c>
      <c r="P360" s="30">
        <v>76.599999999999994</v>
      </c>
      <c r="Q360" s="30" t="s">
        <v>31</v>
      </c>
      <c r="R360" s="30">
        <v>59.3921703296703</v>
      </c>
      <c r="S360" s="30">
        <v>13382.847244000001</v>
      </c>
      <c r="T360">
        <v>11.9</v>
      </c>
      <c r="U360" s="30">
        <v>1501.6</v>
      </c>
      <c r="V360" s="30">
        <v>46166</v>
      </c>
      <c r="W360" s="30">
        <v>76.5</v>
      </c>
      <c r="X360" s="30" t="s">
        <v>31</v>
      </c>
      <c r="Y360">
        <v>6476.3</v>
      </c>
      <c r="Z360">
        <v>19.3</v>
      </c>
    </row>
    <row r="361" spans="1:26" x14ac:dyDescent="0.2">
      <c r="A361">
        <f t="shared" si="5"/>
        <v>8</v>
      </c>
      <c r="B361" t="s">
        <v>21</v>
      </c>
      <c r="C361">
        <v>1986</v>
      </c>
      <c r="D361" s="2">
        <v>1034.4059999999999</v>
      </c>
      <c r="E361" s="13" t="s">
        <v>31</v>
      </c>
      <c r="F361" s="2" t="s">
        <v>31</v>
      </c>
      <c r="G361" s="40">
        <v>303.25200000000001</v>
      </c>
      <c r="H361" s="6">
        <v>731.154</v>
      </c>
      <c r="I361" s="22">
        <v>10.6</v>
      </c>
      <c r="J361" s="22">
        <v>38</v>
      </c>
      <c r="K361" s="25">
        <v>7.9</v>
      </c>
      <c r="L361" s="30">
        <v>132.6</v>
      </c>
      <c r="M361" s="30">
        <v>3133</v>
      </c>
      <c r="N361" s="30">
        <v>99</v>
      </c>
      <c r="O361" s="30">
        <v>42</v>
      </c>
      <c r="P361" s="30">
        <v>84.7</v>
      </c>
      <c r="Q361" s="30" t="s">
        <v>31</v>
      </c>
      <c r="R361" s="30" t="s">
        <v>31</v>
      </c>
      <c r="S361" s="30">
        <v>13940.63378</v>
      </c>
      <c r="T361">
        <v>12.1</v>
      </c>
      <c r="U361" s="30">
        <v>1487.6</v>
      </c>
      <c r="V361" s="30">
        <v>52800</v>
      </c>
      <c r="W361" s="30">
        <v>76.400000000000006</v>
      </c>
      <c r="X361" s="30" t="s">
        <v>31</v>
      </c>
      <c r="Y361">
        <v>6516.5</v>
      </c>
      <c r="Z361">
        <v>20.100000000000001</v>
      </c>
    </row>
    <row r="362" spans="1:26" x14ac:dyDescent="0.2">
      <c r="A362">
        <f t="shared" si="5"/>
        <v>8</v>
      </c>
      <c r="B362" t="s">
        <v>21</v>
      </c>
      <c r="C362">
        <v>1987</v>
      </c>
      <c r="D362" s="2">
        <v>1086.104</v>
      </c>
      <c r="E362" s="13" t="s">
        <v>31</v>
      </c>
      <c r="F362" s="2" t="s">
        <v>31</v>
      </c>
      <c r="G362" s="40">
        <v>312.774</v>
      </c>
      <c r="H362" s="6">
        <v>773.32899999999995</v>
      </c>
      <c r="I362" s="22">
        <v>10.199999999999999</v>
      </c>
      <c r="J362" s="22">
        <v>37</v>
      </c>
      <c r="K362" s="25">
        <v>8.1999999999999993</v>
      </c>
      <c r="L362" s="30">
        <v>134.69999999999999</v>
      </c>
      <c r="M362" s="30">
        <v>3154</v>
      </c>
      <c r="N362" s="30">
        <v>100.1</v>
      </c>
      <c r="O362" s="30">
        <v>42.5</v>
      </c>
      <c r="P362" s="30">
        <v>72.400000000000006</v>
      </c>
      <c r="Q362" s="30" t="s">
        <v>31</v>
      </c>
      <c r="R362" s="30">
        <v>46.518588531821003</v>
      </c>
      <c r="S362" s="30">
        <v>14452.081361</v>
      </c>
      <c r="T362">
        <v>12.3</v>
      </c>
      <c r="U362" s="30">
        <v>1466.6</v>
      </c>
      <c r="V362" s="30">
        <v>60900</v>
      </c>
      <c r="W362" s="30">
        <v>76.900000000000006</v>
      </c>
      <c r="X362" s="30" t="s">
        <v>31</v>
      </c>
      <c r="Y362">
        <v>6282.2</v>
      </c>
      <c r="Z362">
        <v>19.3</v>
      </c>
    </row>
    <row r="363" spans="1:26" x14ac:dyDescent="0.2">
      <c r="A363">
        <f t="shared" si="5"/>
        <v>8</v>
      </c>
      <c r="B363" t="s">
        <v>21</v>
      </c>
      <c r="C363">
        <v>1988</v>
      </c>
      <c r="D363" s="2">
        <v>1145.17</v>
      </c>
      <c r="E363" s="13" t="s">
        <v>31</v>
      </c>
      <c r="F363" s="2" t="s">
        <v>31</v>
      </c>
      <c r="G363" s="40">
        <v>336.54</v>
      </c>
      <c r="H363" s="6">
        <v>808.63099999999997</v>
      </c>
      <c r="I363" s="22">
        <v>10.199999999999999</v>
      </c>
      <c r="J363" s="22">
        <v>33</v>
      </c>
      <c r="K363" s="25">
        <v>8.5</v>
      </c>
      <c r="L363" s="30">
        <v>135</v>
      </c>
      <c r="M363" s="30">
        <v>3215</v>
      </c>
      <c r="N363" s="30">
        <v>99.8</v>
      </c>
      <c r="O363" s="30">
        <v>50</v>
      </c>
      <c r="P363" s="30">
        <v>79.8</v>
      </c>
      <c r="Q363" s="30" t="s">
        <v>31</v>
      </c>
      <c r="R363" s="30">
        <v>49.078226208270998</v>
      </c>
      <c r="S363" s="30">
        <v>15386.452813999998</v>
      </c>
      <c r="T363">
        <v>12.5</v>
      </c>
      <c r="U363" s="30">
        <v>1463.6</v>
      </c>
      <c r="V363" s="30">
        <v>58300</v>
      </c>
      <c r="W363" s="30">
        <v>77.099999999999994</v>
      </c>
      <c r="X363" s="30" t="s">
        <v>31</v>
      </c>
      <c r="Y363">
        <v>6060.2</v>
      </c>
      <c r="Z363">
        <v>21.3</v>
      </c>
    </row>
    <row r="364" spans="1:26" x14ac:dyDescent="0.2">
      <c r="A364">
        <f t="shared" si="5"/>
        <v>8</v>
      </c>
      <c r="B364" t="s">
        <v>21</v>
      </c>
      <c r="C364">
        <v>1989</v>
      </c>
      <c r="D364" s="2">
        <v>1268.1890000000001</v>
      </c>
      <c r="E364" s="13" t="s">
        <v>31</v>
      </c>
      <c r="F364" s="2" t="s">
        <v>31</v>
      </c>
      <c r="G364" s="40">
        <v>355.69600000000003</v>
      </c>
      <c r="H364" s="6">
        <v>912.49400000000003</v>
      </c>
      <c r="I364" s="22">
        <v>10</v>
      </c>
      <c r="J364" s="22">
        <v>33</v>
      </c>
      <c r="K364" s="25">
        <v>8.8000000000000007</v>
      </c>
      <c r="L364" s="30">
        <v>130.6</v>
      </c>
      <c r="M364" s="30">
        <v>3152</v>
      </c>
      <c r="N364" s="30">
        <v>94.3</v>
      </c>
      <c r="O364" s="30">
        <v>52.9</v>
      </c>
      <c r="P364" s="30">
        <v>76.2</v>
      </c>
      <c r="Q364" s="30" t="s">
        <v>31</v>
      </c>
      <c r="R364" s="30">
        <v>48.084054388133502</v>
      </c>
      <c r="S364" s="30">
        <v>16566.998653000002</v>
      </c>
      <c r="T364">
        <v>12.6</v>
      </c>
      <c r="U364" s="30">
        <v>1458.6</v>
      </c>
      <c r="V364" s="30">
        <v>65400</v>
      </c>
      <c r="W364" s="30">
        <v>76.900000000000006</v>
      </c>
      <c r="X364" s="30" t="s">
        <v>31</v>
      </c>
      <c r="Y364">
        <v>6138.1</v>
      </c>
      <c r="Z364">
        <v>22.7</v>
      </c>
    </row>
    <row r="365" spans="1:26" x14ac:dyDescent="0.2">
      <c r="A365">
        <f t="shared" si="5"/>
        <v>8</v>
      </c>
      <c r="B365" t="s">
        <v>21</v>
      </c>
      <c r="C365">
        <v>1990</v>
      </c>
      <c r="D365" s="2">
        <v>1398.5150000000001</v>
      </c>
      <c r="E365" s="13" t="s">
        <v>31</v>
      </c>
      <c r="F365" s="2" t="s">
        <v>31</v>
      </c>
      <c r="G365" s="40">
        <v>402.81900000000002</v>
      </c>
      <c r="H365" s="6">
        <v>995.69600000000003</v>
      </c>
      <c r="I365" s="22">
        <v>9.9</v>
      </c>
      <c r="J365" s="22">
        <v>37</v>
      </c>
      <c r="K365" s="25">
        <v>9.1</v>
      </c>
      <c r="L365" s="30">
        <v>141.30000000000001</v>
      </c>
      <c r="M365" s="30">
        <v>3280</v>
      </c>
      <c r="N365" s="30">
        <v>95.9</v>
      </c>
      <c r="O365" s="30">
        <v>56.5</v>
      </c>
      <c r="P365" s="30">
        <v>75.099999999999994</v>
      </c>
      <c r="Q365">
        <v>42.408000000000001</v>
      </c>
      <c r="R365" s="30">
        <v>49.2908490382747</v>
      </c>
      <c r="S365" s="30">
        <v>17748.042495000002</v>
      </c>
      <c r="T365">
        <v>12.7</v>
      </c>
      <c r="U365" s="30">
        <v>1453.6</v>
      </c>
      <c r="V365" s="30">
        <v>81264</v>
      </c>
      <c r="W365" s="30">
        <v>77</v>
      </c>
      <c r="X365" s="30" t="s">
        <v>31</v>
      </c>
      <c r="Y365">
        <v>6055.5</v>
      </c>
      <c r="Z365">
        <v>21.3</v>
      </c>
    </row>
    <row r="366" spans="1:26" x14ac:dyDescent="0.2">
      <c r="A366">
        <f t="shared" si="5"/>
        <v>8</v>
      </c>
      <c r="B366" t="s">
        <v>21</v>
      </c>
      <c r="C366">
        <v>1991</v>
      </c>
      <c r="D366" s="2">
        <v>1499.1849999999999</v>
      </c>
      <c r="E366" s="13" t="s">
        <v>31</v>
      </c>
      <c r="F366" s="2" t="s">
        <v>31</v>
      </c>
      <c r="G366" s="40">
        <v>407.822</v>
      </c>
      <c r="H366" s="6">
        <v>1091.3620000000001</v>
      </c>
      <c r="I366" s="22">
        <v>10</v>
      </c>
      <c r="J366" s="22">
        <v>38</v>
      </c>
      <c r="K366" s="25">
        <v>9.4</v>
      </c>
      <c r="L366" s="30">
        <v>139</v>
      </c>
      <c r="M366" s="30">
        <v>3344</v>
      </c>
      <c r="N366" s="30">
        <v>99.4</v>
      </c>
      <c r="O366" s="30">
        <v>60.4</v>
      </c>
      <c r="P366" s="30">
        <v>64.5</v>
      </c>
      <c r="Q366">
        <v>41.386000000000003</v>
      </c>
      <c r="R366" s="30">
        <v>46.073508736694102</v>
      </c>
      <c r="S366" s="30">
        <v>18614.818206</v>
      </c>
      <c r="T366">
        <v>12.8</v>
      </c>
      <c r="U366" s="30">
        <v>1443.6</v>
      </c>
      <c r="V366" s="30">
        <v>84337</v>
      </c>
      <c r="W366" s="30">
        <v>77.2</v>
      </c>
      <c r="X366" s="30" t="s">
        <v>31</v>
      </c>
      <c r="Y366">
        <v>5940.5</v>
      </c>
      <c r="Z366">
        <v>21.9</v>
      </c>
    </row>
    <row r="367" spans="1:26" x14ac:dyDescent="0.2">
      <c r="A367">
        <f t="shared" si="5"/>
        <v>8</v>
      </c>
      <c r="B367" t="s">
        <v>21</v>
      </c>
      <c r="C367">
        <v>1992</v>
      </c>
      <c r="D367" s="2">
        <v>1586.297</v>
      </c>
      <c r="E367" s="13" t="s">
        <v>31</v>
      </c>
      <c r="F367" s="2" t="s">
        <v>31</v>
      </c>
      <c r="G367" s="40">
        <v>375.06200000000001</v>
      </c>
      <c r="H367" s="6">
        <v>1211.2349999999999</v>
      </c>
      <c r="I367" s="22">
        <v>10</v>
      </c>
      <c r="J367" s="22">
        <v>37</v>
      </c>
      <c r="K367" s="25">
        <v>9.8000000000000007</v>
      </c>
      <c r="L367" s="30">
        <v>136.30000000000001</v>
      </c>
      <c r="M367" s="30">
        <v>3315</v>
      </c>
      <c r="N367" s="30">
        <v>98.6</v>
      </c>
      <c r="O367" s="30">
        <v>56.9</v>
      </c>
      <c r="P367" s="30">
        <v>80.5</v>
      </c>
      <c r="Q367">
        <v>40.031999999999996</v>
      </c>
      <c r="R367" s="30">
        <v>43.912812333864998</v>
      </c>
      <c r="S367" s="30">
        <v>19179.955308000001</v>
      </c>
      <c r="T367">
        <v>12.9</v>
      </c>
      <c r="U367" s="30">
        <v>1450.6</v>
      </c>
      <c r="V367" s="30">
        <v>83022</v>
      </c>
      <c r="W367" s="30">
        <v>77.400000000000006</v>
      </c>
      <c r="X367" s="30" t="s">
        <v>31</v>
      </c>
      <c r="Y367">
        <v>5833.3</v>
      </c>
      <c r="Z367">
        <v>20.9</v>
      </c>
    </row>
    <row r="368" spans="1:26" x14ac:dyDescent="0.2">
      <c r="A368">
        <f t="shared" si="5"/>
        <v>8</v>
      </c>
      <c r="B368" t="s">
        <v>21</v>
      </c>
      <c r="C368">
        <v>1993</v>
      </c>
      <c r="D368" s="2">
        <v>1647.6959999999999</v>
      </c>
      <c r="E368" s="13" t="s">
        <v>31</v>
      </c>
      <c r="F368" s="2" t="s">
        <v>31</v>
      </c>
      <c r="G368" s="40">
        <v>373.71800000000002</v>
      </c>
      <c r="H368" s="6">
        <v>1273.9780000000001</v>
      </c>
      <c r="I368" s="22">
        <v>9.6999999999999993</v>
      </c>
      <c r="J368" s="22">
        <v>36</v>
      </c>
      <c r="K368" s="25">
        <v>10.1</v>
      </c>
      <c r="L368" s="30">
        <v>148.69999999999999</v>
      </c>
      <c r="M368" s="30">
        <v>3323</v>
      </c>
      <c r="N368" s="30">
        <v>102.9</v>
      </c>
      <c r="O368" s="30">
        <v>54.7</v>
      </c>
      <c r="P368" s="30">
        <v>79.8</v>
      </c>
      <c r="Q368">
        <v>38.771999999999998</v>
      </c>
      <c r="R368" s="30">
        <v>52.366175329713002</v>
      </c>
      <c r="S368" s="30">
        <v>19725.869643000002</v>
      </c>
      <c r="T368">
        <v>13</v>
      </c>
      <c r="U368" s="30">
        <v>1439.6</v>
      </c>
      <c r="V368" s="30">
        <v>87573</v>
      </c>
      <c r="W368" s="30">
        <v>77.099999999999994</v>
      </c>
      <c r="X368" s="30" t="s">
        <v>31</v>
      </c>
      <c r="Y368">
        <v>5906</v>
      </c>
      <c r="Z368">
        <v>16.5</v>
      </c>
    </row>
    <row r="369" spans="1:26" x14ac:dyDescent="0.2">
      <c r="A369">
        <f t="shared" si="5"/>
        <v>8</v>
      </c>
      <c r="B369" t="s">
        <v>21</v>
      </c>
      <c r="C369">
        <v>1994</v>
      </c>
      <c r="D369" s="2">
        <v>1688.242</v>
      </c>
      <c r="E369" s="13" t="s">
        <v>31</v>
      </c>
      <c r="F369" s="2" t="s">
        <v>31</v>
      </c>
      <c r="G369" s="40">
        <v>397.93200000000002</v>
      </c>
      <c r="H369" s="6">
        <v>1290.31</v>
      </c>
      <c r="I369" s="22">
        <v>9.6999999999999993</v>
      </c>
      <c r="J369" s="22">
        <v>37</v>
      </c>
      <c r="K369" s="25">
        <v>10.5</v>
      </c>
      <c r="L369" s="30">
        <v>136.9</v>
      </c>
      <c r="M369" s="30">
        <v>3236</v>
      </c>
      <c r="N369" s="30">
        <v>101.1</v>
      </c>
      <c r="O369" s="30">
        <v>50.4</v>
      </c>
      <c r="P369" s="30">
        <v>74.099999999999994</v>
      </c>
      <c r="Q369">
        <v>35.932000000000002</v>
      </c>
      <c r="R369" s="30">
        <v>49.372396014127503</v>
      </c>
      <c r="S369" s="30">
        <v>20655.155088000003</v>
      </c>
      <c r="T369">
        <v>13.1</v>
      </c>
      <c r="U369" s="30">
        <v>1446.6</v>
      </c>
      <c r="V369" s="30">
        <v>68424</v>
      </c>
      <c r="W369" s="30">
        <v>77.5</v>
      </c>
      <c r="X369" s="30" t="s">
        <v>31</v>
      </c>
      <c r="Y369">
        <v>5664.5</v>
      </c>
      <c r="Z369">
        <v>16.8</v>
      </c>
    </row>
    <row r="370" spans="1:26" x14ac:dyDescent="0.2">
      <c r="A370">
        <f t="shared" si="5"/>
        <v>8</v>
      </c>
      <c r="B370" t="s">
        <v>21</v>
      </c>
      <c r="C370">
        <v>1995</v>
      </c>
      <c r="D370" s="2">
        <v>1746.81</v>
      </c>
      <c r="E370" s="13" t="s">
        <v>31</v>
      </c>
      <c r="F370" s="2" t="s">
        <v>31</v>
      </c>
      <c r="G370" s="40">
        <v>430.11</v>
      </c>
      <c r="H370" s="6">
        <v>1316.7</v>
      </c>
      <c r="I370" s="22">
        <v>9.8000000000000007</v>
      </c>
      <c r="J370" s="22">
        <v>36</v>
      </c>
      <c r="K370" s="25">
        <v>10.9</v>
      </c>
      <c r="L370" s="30">
        <v>145.9</v>
      </c>
      <c r="M370" s="30">
        <v>3364</v>
      </c>
      <c r="N370" s="30">
        <v>110.2</v>
      </c>
      <c r="O370" s="30">
        <v>48.6</v>
      </c>
      <c r="P370" s="30">
        <v>69.400000000000006</v>
      </c>
      <c r="Q370">
        <v>34.781999999999996</v>
      </c>
      <c r="R370" s="30">
        <v>46.789445202528</v>
      </c>
      <c r="S370" s="30">
        <v>21656.203933999997</v>
      </c>
      <c r="T370">
        <v>13.2</v>
      </c>
      <c r="U370" s="30">
        <v>1481.6</v>
      </c>
      <c r="V370" s="30">
        <v>66972</v>
      </c>
      <c r="W370" s="30">
        <v>77.599999999999994</v>
      </c>
      <c r="X370" s="30" t="s">
        <v>31</v>
      </c>
      <c r="Y370">
        <v>5603.5</v>
      </c>
      <c r="Z370">
        <v>15.1</v>
      </c>
    </row>
    <row r="371" spans="1:26" x14ac:dyDescent="0.2">
      <c r="A371">
        <f t="shared" si="5"/>
        <v>8</v>
      </c>
      <c r="B371" t="s">
        <v>21</v>
      </c>
      <c r="C371">
        <v>1996</v>
      </c>
      <c r="D371" s="2">
        <v>1820.8240000000001</v>
      </c>
      <c r="E371" s="13" t="s">
        <v>31</v>
      </c>
      <c r="F371" s="2" t="s">
        <v>31</v>
      </c>
      <c r="G371" s="40">
        <v>547.99599999999998</v>
      </c>
      <c r="H371" s="6">
        <v>1272.829</v>
      </c>
      <c r="I371" s="22">
        <v>9.9</v>
      </c>
      <c r="J371" s="22">
        <v>36</v>
      </c>
      <c r="K371" s="25">
        <v>11.3</v>
      </c>
      <c r="L371" s="30">
        <v>148.80000000000001</v>
      </c>
      <c r="M371" s="30">
        <v>3374</v>
      </c>
      <c r="N371" s="30">
        <v>109.3</v>
      </c>
      <c r="O371" s="30">
        <v>46.7</v>
      </c>
      <c r="P371" s="30">
        <v>85.2</v>
      </c>
      <c r="Q371">
        <v>33.683</v>
      </c>
      <c r="R371" s="30">
        <v>49.950952139970198</v>
      </c>
      <c r="S371" s="30">
        <v>22651.616302999999</v>
      </c>
      <c r="T371">
        <v>13.3</v>
      </c>
      <c r="U371" s="30">
        <v>1496.5</v>
      </c>
      <c r="V371" s="30">
        <v>77177</v>
      </c>
      <c r="W371" s="30">
        <v>77.599999999999994</v>
      </c>
      <c r="X371" s="30" t="s">
        <v>31</v>
      </c>
      <c r="Y371">
        <v>5592.2</v>
      </c>
      <c r="Z371">
        <v>21.9</v>
      </c>
    </row>
    <row r="372" spans="1:26" x14ac:dyDescent="0.2">
      <c r="A372">
        <f t="shared" si="5"/>
        <v>8</v>
      </c>
      <c r="B372" t="s">
        <v>21</v>
      </c>
      <c r="C372">
        <v>1997</v>
      </c>
      <c r="D372" s="2">
        <v>1881.6130000000001</v>
      </c>
      <c r="E372" s="13" t="s">
        <v>31</v>
      </c>
      <c r="F372" s="2" t="s">
        <v>31</v>
      </c>
      <c r="G372" s="40">
        <v>542.64700000000005</v>
      </c>
      <c r="H372" s="6">
        <v>1338.934</v>
      </c>
      <c r="I372" s="22">
        <v>10.1</v>
      </c>
      <c r="J372" s="22">
        <v>36</v>
      </c>
      <c r="K372" s="25">
        <v>11.7</v>
      </c>
      <c r="L372" s="30">
        <v>146.80000000000001</v>
      </c>
      <c r="M372" s="30">
        <v>3271</v>
      </c>
      <c r="N372" s="30">
        <v>104.4</v>
      </c>
      <c r="O372" s="30">
        <v>46.9</v>
      </c>
      <c r="P372" s="30">
        <v>75.900000000000006</v>
      </c>
      <c r="Q372">
        <v>31.425999999999998</v>
      </c>
      <c r="R372" s="30">
        <v>49.1204595860181</v>
      </c>
      <c r="S372" s="30">
        <v>24126.084059999997</v>
      </c>
      <c r="T372">
        <v>13.3</v>
      </c>
      <c r="U372" s="30">
        <v>1482</v>
      </c>
      <c r="V372" s="30">
        <v>76736</v>
      </c>
      <c r="W372" s="30">
        <v>78</v>
      </c>
      <c r="X372" s="30" t="s">
        <v>31</v>
      </c>
      <c r="Y372">
        <v>5353.5</v>
      </c>
      <c r="Z372">
        <v>21.8</v>
      </c>
    </row>
    <row r="373" spans="1:26" x14ac:dyDescent="0.2">
      <c r="A373">
        <f t="shared" si="5"/>
        <v>8</v>
      </c>
      <c r="B373" t="s">
        <v>21</v>
      </c>
      <c r="C373">
        <v>1998</v>
      </c>
      <c r="D373" s="2">
        <v>2215.6999999999998</v>
      </c>
      <c r="E373" s="13" t="s">
        <v>31</v>
      </c>
      <c r="F373" s="2">
        <v>247.548</v>
      </c>
      <c r="G373" s="40">
        <v>681.33199999999999</v>
      </c>
      <c r="H373" s="6">
        <v>1534.3679999999999</v>
      </c>
      <c r="I373" s="22">
        <v>9.9</v>
      </c>
      <c r="J373" s="22">
        <v>35</v>
      </c>
      <c r="K373" s="25">
        <v>12.2</v>
      </c>
      <c r="L373" s="30">
        <v>156.4</v>
      </c>
      <c r="M373" s="30">
        <v>3361</v>
      </c>
      <c r="N373" s="30">
        <v>106.7</v>
      </c>
      <c r="O373" s="30">
        <v>46.6</v>
      </c>
      <c r="P373" s="30">
        <v>67</v>
      </c>
      <c r="Q373">
        <v>30.143999999999998</v>
      </c>
      <c r="R373" s="30">
        <v>47.873279868839802</v>
      </c>
      <c r="S373" s="30">
        <v>25493.106811999998</v>
      </c>
      <c r="T373">
        <v>13.4</v>
      </c>
      <c r="U373" s="30">
        <v>1478.7</v>
      </c>
      <c r="V373" s="30">
        <v>81701</v>
      </c>
      <c r="W373" s="30">
        <v>78</v>
      </c>
      <c r="X373" s="30" t="s">
        <v>31</v>
      </c>
      <c r="Y373">
        <v>5302.1</v>
      </c>
      <c r="Z373">
        <v>21.2</v>
      </c>
    </row>
    <row r="374" spans="1:26" x14ac:dyDescent="0.2">
      <c r="A374">
        <f t="shared" si="5"/>
        <v>8</v>
      </c>
      <c r="B374" t="s">
        <v>21</v>
      </c>
      <c r="C374">
        <v>1999</v>
      </c>
      <c r="D374" s="2">
        <v>2372.0050000000001</v>
      </c>
      <c r="E374" s="13" t="s">
        <v>31</v>
      </c>
      <c r="F374" s="2">
        <v>263.43900000000002</v>
      </c>
      <c r="G374" s="40">
        <v>745.90200000000004</v>
      </c>
      <c r="H374" s="6">
        <v>1626.1030000000001</v>
      </c>
      <c r="I374" s="22">
        <v>10.1</v>
      </c>
      <c r="J374" s="22">
        <v>34</v>
      </c>
      <c r="K374" s="25">
        <v>12.6</v>
      </c>
      <c r="L374" s="30">
        <v>148</v>
      </c>
      <c r="M374" s="30">
        <v>3283</v>
      </c>
      <c r="N374" s="30">
        <v>104.9</v>
      </c>
      <c r="O374" s="30">
        <v>46.3</v>
      </c>
      <c r="P374" s="30">
        <v>95.8</v>
      </c>
      <c r="Q374">
        <v>29.503</v>
      </c>
      <c r="R374" s="30">
        <v>43.459021017892702</v>
      </c>
      <c r="S374" s="30">
        <v>26896.680492</v>
      </c>
      <c r="T374">
        <v>13.5</v>
      </c>
      <c r="U374" s="30">
        <v>1477.2</v>
      </c>
      <c r="V374" s="30">
        <v>78365</v>
      </c>
      <c r="W374" s="30">
        <v>77.900000000000006</v>
      </c>
      <c r="X374" s="30" t="s">
        <v>31</v>
      </c>
      <c r="Y374">
        <v>5332.4</v>
      </c>
      <c r="Z374">
        <v>23</v>
      </c>
    </row>
    <row r="375" spans="1:26" x14ac:dyDescent="0.2">
      <c r="A375">
        <f t="shared" si="5"/>
        <v>8</v>
      </c>
      <c r="B375" t="s">
        <v>21</v>
      </c>
      <c r="C375">
        <v>2000</v>
      </c>
      <c r="D375" s="2">
        <v>2645.877</v>
      </c>
      <c r="E375" s="13" t="s">
        <v>31</v>
      </c>
      <c r="F375" s="2">
        <v>291.90800000000002</v>
      </c>
      <c r="G375" s="40">
        <v>819.18299999999999</v>
      </c>
      <c r="H375" s="6">
        <v>1826.694</v>
      </c>
      <c r="I375" s="22">
        <v>10.1</v>
      </c>
      <c r="J375" s="22">
        <v>32</v>
      </c>
      <c r="K375" s="25">
        <v>13</v>
      </c>
      <c r="L375" s="30">
        <v>146.19999999999999</v>
      </c>
      <c r="M375" s="30">
        <v>3265</v>
      </c>
      <c r="N375" s="30">
        <v>107.3</v>
      </c>
      <c r="O375" s="30">
        <v>45.9</v>
      </c>
      <c r="P375" s="30">
        <v>98</v>
      </c>
      <c r="Q375">
        <v>27.949000000000002</v>
      </c>
      <c r="R375" s="30" t="s">
        <v>31</v>
      </c>
      <c r="S375" s="30">
        <v>29235.906197</v>
      </c>
      <c r="T375">
        <v>13.5</v>
      </c>
      <c r="U375" s="30">
        <v>1464.1</v>
      </c>
      <c r="V375" s="30">
        <v>91383</v>
      </c>
      <c r="W375" s="30">
        <v>78.2</v>
      </c>
      <c r="X375" s="30">
        <v>234</v>
      </c>
      <c r="Y375">
        <v>5245.1</v>
      </c>
      <c r="Z375">
        <v>20.399999999999999</v>
      </c>
    </row>
    <row r="376" spans="1:26" x14ac:dyDescent="0.2">
      <c r="A376">
        <f t="shared" si="5"/>
        <v>8</v>
      </c>
      <c r="B376" t="s">
        <v>21</v>
      </c>
      <c r="C376">
        <v>2001</v>
      </c>
      <c r="D376" s="2">
        <v>2881.777</v>
      </c>
      <c r="E376" s="13" t="s">
        <v>31</v>
      </c>
      <c r="F376" s="2">
        <v>301.61500000000001</v>
      </c>
      <c r="G376" s="40">
        <v>875.16099999999994</v>
      </c>
      <c r="H376" s="6">
        <v>2006.616</v>
      </c>
      <c r="I376" s="22">
        <v>10</v>
      </c>
      <c r="J376" s="22">
        <v>28.8</v>
      </c>
      <c r="K376" s="25">
        <v>13.5</v>
      </c>
      <c r="L376" s="30">
        <v>143.69999999999999</v>
      </c>
      <c r="M376" s="30">
        <v>3254</v>
      </c>
      <c r="N376" s="30">
        <v>108.8</v>
      </c>
      <c r="O376" s="30">
        <v>45.9</v>
      </c>
      <c r="P376" s="30">
        <v>101.2</v>
      </c>
      <c r="Q376">
        <v>26.994</v>
      </c>
      <c r="R376" s="30" t="s">
        <v>31</v>
      </c>
      <c r="S376" s="30">
        <v>30312.965253999995</v>
      </c>
      <c r="T376">
        <v>13.6</v>
      </c>
      <c r="U376" s="30">
        <v>1454.1</v>
      </c>
      <c r="V376" s="30">
        <v>94507</v>
      </c>
      <c r="W376" s="30">
        <v>78.3</v>
      </c>
      <c r="X376" s="30">
        <v>227</v>
      </c>
      <c r="Y376">
        <v>5130.8</v>
      </c>
      <c r="Z376">
        <v>21.5</v>
      </c>
    </row>
    <row r="377" spans="1:26" x14ac:dyDescent="0.2">
      <c r="A377">
        <f t="shared" si="5"/>
        <v>8</v>
      </c>
      <c r="B377" t="s">
        <v>21</v>
      </c>
      <c r="C377">
        <v>2002</v>
      </c>
      <c r="D377" s="2">
        <v>3296.9639999999999</v>
      </c>
      <c r="E377" s="13" t="s">
        <v>31</v>
      </c>
      <c r="F377" s="2">
        <v>323.52800000000002</v>
      </c>
      <c r="G377" s="40">
        <v>989.74099999999999</v>
      </c>
      <c r="H377" s="6">
        <v>2307.2220000000002</v>
      </c>
      <c r="I377" s="22">
        <v>9.8000000000000007</v>
      </c>
      <c r="J377" s="22">
        <v>27.6</v>
      </c>
      <c r="K377" s="25">
        <v>13.9</v>
      </c>
      <c r="L377" s="30">
        <v>144</v>
      </c>
      <c r="M377" s="30">
        <v>3249</v>
      </c>
      <c r="N377" s="30">
        <v>102</v>
      </c>
      <c r="O377" s="30">
        <v>46.1</v>
      </c>
      <c r="P377" s="30">
        <v>86.4</v>
      </c>
      <c r="Q377">
        <v>25.856999999999999</v>
      </c>
      <c r="R377" s="30">
        <v>26.4663543462615</v>
      </c>
      <c r="S377" s="30">
        <v>31150.089372000002</v>
      </c>
      <c r="T377">
        <v>13.6</v>
      </c>
      <c r="U377" s="30">
        <v>1436.4</v>
      </c>
      <c r="V377" s="30">
        <v>86619</v>
      </c>
      <c r="W377" s="30">
        <v>78.400000000000006</v>
      </c>
      <c r="X377" s="30">
        <v>223</v>
      </c>
      <c r="Y377">
        <v>5050.1000000000004</v>
      </c>
      <c r="Z377">
        <v>24.2</v>
      </c>
    </row>
    <row r="378" spans="1:26" x14ac:dyDescent="0.2">
      <c r="A378">
        <f t="shared" si="5"/>
        <v>8</v>
      </c>
      <c r="B378" t="s">
        <v>21</v>
      </c>
      <c r="C378">
        <v>2003</v>
      </c>
      <c r="D378" s="2">
        <v>3308.9</v>
      </c>
      <c r="E378" s="13" t="s">
        <v>31</v>
      </c>
      <c r="F378" s="2">
        <v>317.79899999999998</v>
      </c>
      <c r="G378" s="40">
        <v>987.22699999999998</v>
      </c>
      <c r="H378" s="6">
        <v>2321.6729999999998</v>
      </c>
      <c r="I378" s="22">
        <v>9.6999999999999993</v>
      </c>
      <c r="J378" s="22">
        <v>26.7</v>
      </c>
      <c r="K378" s="25">
        <v>14.4</v>
      </c>
      <c r="L378" s="30">
        <v>130.4</v>
      </c>
      <c r="M378" s="30">
        <v>3141</v>
      </c>
      <c r="N378" s="30">
        <v>97.7</v>
      </c>
      <c r="O378" s="30">
        <v>47.9</v>
      </c>
      <c r="P378" s="30">
        <v>80.400000000000006</v>
      </c>
      <c r="Q378">
        <v>25.408999999999999</v>
      </c>
      <c r="R378" s="30">
        <v>27.701932599929101</v>
      </c>
      <c r="S378" s="30">
        <v>30804.061207999999</v>
      </c>
      <c r="T378">
        <v>13.7</v>
      </c>
      <c r="U378" s="30">
        <v>1427.8</v>
      </c>
      <c r="V378" s="30">
        <v>73566</v>
      </c>
      <c r="W378" s="30">
        <v>78.7</v>
      </c>
      <c r="X378" s="30">
        <v>216</v>
      </c>
      <c r="Y378">
        <v>4921.7</v>
      </c>
      <c r="Z378">
        <v>25</v>
      </c>
    </row>
    <row r="379" spans="1:26" x14ac:dyDescent="0.2">
      <c r="A379">
        <f t="shared" si="5"/>
        <v>8</v>
      </c>
      <c r="B379" t="s">
        <v>21</v>
      </c>
      <c r="C379">
        <v>2004</v>
      </c>
      <c r="D379" s="2">
        <v>3495.24</v>
      </c>
      <c r="E379" s="13" t="s">
        <v>31</v>
      </c>
      <c r="F379" s="2">
        <v>348.14299999999997</v>
      </c>
      <c r="G379" s="40">
        <v>1097.575</v>
      </c>
      <c r="H379" s="6">
        <v>2397.665</v>
      </c>
      <c r="I379" s="22">
        <v>9.6</v>
      </c>
      <c r="J379" s="22">
        <v>25.4</v>
      </c>
      <c r="K379" s="25">
        <v>14.9</v>
      </c>
      <c r="L379" s="30">
        <v>133.4</v>
      </c>
      <c r="M379" s="30">
        <v>3197</v>
      </c>
      <c r="N379" s="30">
        <v>105.1</v>
      </c>
      <c r="O379" s="30">
        <v>47.6</v>
      </c>
      <c r="P379" s="30">
        <v>95.2</v>
      </c>
      <c r="Q379">
        <v>24.462</v>
      </c>
      <c r="R379" s="30">
        <v>34.193661925413103</v>
      </c>
      <c r="S379" s="30">
        <v>32281.590561000005</v>
      </c>
      <c r="T379">
        <v>13.8</v>
      </c>
      <c r="U379" s="30">
        <v>1447.9</v>
      </c>
      <c r="V379" s="30">
        <v>65121</v>
      </c>
      <c r="W379" s="30">
        <v>79.2</v>
      </c>
      <c r="X379" s="30">
        <v>204</v>
      </c>
      <c r="Y379">
        <v>4640.8999999999996</v>
      </c>
      <c r="Z379">
        <v>23</v>
      </c>
    </row>
    <row r="380" spans="1:26" x14ac:dyDescent="0.2">
      <c r="A380">
        <f t="shared" si="5"/>
        <v>8</v>
      </c>
      <c r="B380" t="s">
        <v>21</v>
      </c>
      <c r="C380">
        <v>2005</v>
      </c>
      <c r="D380" s="2">
        <v>3583.4540000000002</v>
      </c>
      <c r="E380" s="13" t="s">
        <v>31</v>
      </c>
      <c r="F380" s="2">
        <v>354.22</v>
      </c>
      <c r="G380" s="40">
        <v>1131.5830000000001</v>
      </c>
      <c r="H380" s="6">
        <v>2451.8710000000001</v>
      </c>
      <c r="I380" s="22">
        <v>9.6</v>
      </c>
      <c r="J380" s="22">
        <v>25.2</v>
      </c>
      <c r="K380" s="25">
        <v>15.4</v>
      </c>
      <c r="L380" s="30">
        <v>140.1</v>
      </c>
      <c r="M380" s="30">
        <v>3231</v>
      </c>
      <c r="N380" s="30">
        <v>105.1</v>
      </c>
      <c r="O380" s="30">
        <v>46.7</v>
      </c>
      <c r="P380" s="30">
        <v>86.1</v>
      </c>
      <c r="Q380">
        <v>23.821999999999999</v>
      </c>
      <c r="R380" s="30">
        <v>40.2237170330719</v>
      </c>
      <c r="S380" s="30">
        <v>34041.798433000004</v>
      </c>
      <c r="T380">
        <v>14</v>
      </c>
      <c r="U380" s="30">
        <v>1433.6</v>
      </c>
      <c r="V380" s="30">
        <v>63415</v>
      </c>
      <c r="W380" s="30">
        <v>79.5</v>
      </c>
      <c r="X380" s="30">
        <v>200</v>
      </c>
      <c r="Y380">
        <v>4504.3999999999996</v>
      </c>
      <c r="Z380">
        <v>23.4</v>
      </c>
    </row>
    <row r="381" spans="1:26" x14ac:dyDescent="0.2">
      <c r="A381">
        <f t="shared" si="5"/>
        <v>8</v>
      </c>
      <c r="B381" t="s">
        <v>21</v>
      </c>
      <c r="C381">
        <v>2006</v>
      </c>
      <c r="D381" s="2">
        <v>3826.415</v>
      </c>
      <c r="E381" s="13" t="s">
        <v>31</v>
      </c>
      <c r="F381" s="2">
        <v>318.59500000000003</v>
      </c>
      <c r="G381" s="40">
        <v>621.80499999999995</v>
      </c>
      <c r="H381" s="6">
        <v>3204.6089999999999</v>
      </c>
      <c r="I381" s="22">
        <v>9.6</v>
      </c>
      <c r="J381" s="22">
        <v>25.2</v>
      </c>
      <c r="K381" s="25">
        <v>15.8</v>
      </c>
      <c r="L381" s="30">
        <v>132.4</v>
      </c>
      <c r="M381" s="30">
        <v>3213</v>
      </c>
      <c r="N381" s="30">
        <v>108.6</v>
      </c>
      <c r="O381" s="30">
        <v>46.4</v>
      </c>
      <c r="P381" s="30">
        <v>94.6</v>
      </c>
      <c r="Q381">
        <v>23.231999999999999</v>
      </c>
      <c r="R381" s="30">
        <v>42.999489373560401</v>
      </c>
      <c r="S381" s="30">
        <v>37138.160027999998</v>
      </c>
      <c r="T381">
        <v>14.3</v>
      </c>
      <c r="U381" s="30">
        <v>1430.4</v>
      </c>
      <c r="V381" s="30">
        <v>67657</v>
      </c>
      <c r="W381" s="30">
        <v>79.900000000000006</v>
      </c>
      <c r="X381" s="30">
        <v>190</v>
      </c>
      <c r="Y381">
        <v>4303.8</v>
      </c>
      <c r="Z381">
        <v>24.8</v>
      </c>
    </row>
    <row r="382" spans="1:26" x14ac:dyDescent="0.2">
      <c r="A382">
        <f t="shared" si="5"/>
        <v>8</v>
      </c>
      <c r="B382" t="s">
        <v>21</v>
      </c>
      <c r="C382">
        <v>2007</v>
      </c>
      <c r="D382" s="2">
        <v>4075.45</v>
      </c>
      <c r="E382" s="13" t="s">
        <v>31</v>
      </c>
      <c r="F382" s="2">
        <v>321.524</v>
      </c>
      <c r="G382" s="40">
        <v>649.03399999999999</v>
      </c>
      <c r="H382" s="6">
        <v>3426.4160000000002</v>
      </c>
      <c r="I382" s="22">
        <v>9.6</v>
      </c>
      <c r="J382" s="22">
        <v>23.1</v>
      </c>
      <c r="K382" s="25">
        <v>16.3</v>
      </c>
      <c r="L382" s="30">
        <v>131.6</v>
      </c>
      <c r="M382" s="30">
        <v>3237</v>
      </c>
      <c r="N382" s="30">
        <v>106</v>
      </c>
      <c r="O382" s="30">
        <v>46.9</v>
      </c>
      <c r="P382" s="30">
        <v>105.7</v>
      </c>
      <c r="Q382">
        <v>22.001999999999999</v>
      </c>
      <c r="R382" s="30">
        <v>39.374633636781901</v>
      </c>
      <c r="S382" s="30">
        <v>39817.24768</v>
      </c>
      <c r="T382">
        <v>14.5</v>
      </c>
      <c r="U382" s="30">
        <v>1429.2</v>
      </c>
      <c r="V382" s="30">
        <v>80258</v>
      </c>
      <c r="W382" s="30">
        <v>80.3</v>
      </c>
      <c r="X382" s="30">
        <v>183</v>
      </c>
      <c r="Y382">
        <v>4125</v>
      </c>
      <c r="Z382">
        <v>23.9</v>
      </c>
    </row>
    <row r="383" spans="1:26" x14ac:dyDescent="0.2">
      <c r="A383">
        <f t="shared" si="5"/>
        <v>8</v>
      </c>
      <c r="B383" t="s">
        <v>21</v>
      </c>
      <c r="C383">
        <v>2008</v>
      </c>
      <c r="D383" s="2">
        <v>4378.3829999999998</v>
      </c>
      <c r="E383" s="13" t="s">
        <v>31</v>
      </c>
      <c r="F383" s="2">
        <v>434.48899999999998</v>
      </c>
      <c r="G383" s="40">
        <v>758.54700000000003</v>
      </c>
      <c r="H383" s="6">
        <v>3619.8359999999998</v>
      </c>
      <c r="I383" s="22">
        <v>9.6999999999999993</v>
      </c>
      <c r="J383" s="22">
        <v>23.3</v>
      </c>
      <c r="K383" s="25">
        <v>16.8</v>
      </c>
      <c r="L383" s="30">
        <v>132.69999999999999</v>
      </c>
      <c r="M383" s="30">
        <v>3228</v>
      </c>
      <c r="N383" s="30">
        <v>108</v>
      </c>
      <c r="O383" s="30">
        <v>46</v>
      </c>
      <c r="P383" s="30">
        <v>103.5</v>
      </c>
      <c r="Q383">
        <v>21.408999999999999</v>
      </c>
      <c r="R383" s="30">
        <v>34.408147568324601</v>
      </c>
      <c r="S383" s="30">
        <v>42040.659593999997</v>
      </c>
      <c r="T383">
        <v>14.7</v>
      </c>
      <c r="U383" s="30">
        <v>1428.6</v>
      </c>
      <c r="V383" s="30">
        <v>103356</v>
      </c>
      <c r="W383" s="30">
        <v>80.5</v>
      </c>
      <c r="X383" s="30">
        <v>178</v>
      </c>
      <c r="Y383">
        <v>4080</v>
      </c>
      <c r="Z383">
        <v>25.7</v>
      </c>
    </row>
    <row r="384" spans="1:26" x14ac:dyDescent="0.2">
      <c r="A384">
        <f t="shared" si="5"/>
        <v>8</v>
      </c>
      <c r="B384" t="s">
        <v>21</v>
      </c>
      <c r="C384">
        <v>2009</v>
      </c>
      <c r="D384" s="2">
        <v>4444.424</v>
      </c>
      <c r="E384" s="13" t="s">
        <v>31</v>
      </c>
      <c r="F384" s="2">
        <v>403.101</v>
      </c>
      <c r="G384" s="40">
        <v>747.59699999999998</v>
      </c>
      <c r="H384" s="6">
        <v>3696.8270000000002</v>
      </c>
      <c r="I384" s="22">
        <v>9.4</v>
      </c>
      <c r="J384" s="22">
        <v>22.6</v>
      </c>
      <c r="K384" s="25">
        <v>17.3</v>
      </c>
      <c r="L384" s="30">
        <v>127</v>
      </c>
      <c r="M384" s="30">
        <v>3213</v>
      </c>
      <c r="N384" s="30">
        <v>110.7</v>
      </c>
      <c r="O384" s="30">
        <v>47.2</v>
      </c>
      <c r="P384" s="30">
        <v>88.4</v>
      </c>
      <c r="Q384">
        <v>19.481999999999999</v>
      </c>
      <c r="R384" s="30">
        <v>24.789956509997801</v>
      </c>
      <c r="S384" s="30">
        <v>40156.440797000003</v>
      </c>
      <c r="T384">
        <v>15</v>
      </c>
      <c r="U384" s="30">
        <v>1420</v>
      </c>
      <c r="V384" s="30">
        <v>104410</v>
      </c>
      <c r="W384" s="30">
        <v>80.8</v>
      </c>
      <c r="X384" s="30">
        <v>175</v>
      </c>
      <c r="Y384">
        <v>3975.7</v>
      </c>
      <c r="Z384">
        <v>26.9</v>
      </c>
    </row>
    <row r="385" spans="1:26" x14ac:dyDescent="0.2">
      <c r="A385">
        <f t="shared" si="5"/>
        <v>8</v>
      </c>
      <c r="B385" t="s">
        <v>21</v>
      </c>
      <c r="C385">
        <v>2010</v>
      </c>
      <c r="D385" s="2">
        <v>4472.6949999999997</v>
      </c>
      <c r="E385" s="13" t="s">
        <v>31</v>
      </c>
      <c r="F385" s="2">
        <v>406.81200000000001</v>
      </c>
      <c r="G385" s="40">
        <v>743.53700000000003</v>
      </c>
      <c r="H385" s="6">
        <v>3729.1570000000002</v>
      </c>
      <c r="I385" s="22">
        <v>9.1</v>
      </c>
      <c r="J385" s="22">
        <v>20.9</v>
      </c>
      <c r="K385" s="25">
        <v>17.7</v>
      </c>
      <c r="L385" s="30">
        <v>125.1</v>
      </c>
      <c r="M385" s="30">
        <v>3208</v>
      </c>
      <c r="N385" s="30">
        <v>107.8</v>
      </c>
      <c r="O385" s="30">
        <v>47.1</v>
      </c>
      <c r="P385" s="30">
        <v>78.400000000000006</v>
      </c>
      <c r="Q385">
        <v>19.033000000000001</v>
      </c>
      <c r="R385" s="30">
        <v>27.575798177968601</v>
      </c>
      <c r="S385" s="30">
        <v>40602.390248000003</v>
      </c>
      <c r="T385">
        <v>15.3</v>
      </c>
      <c r="U385" s="30">
        <v>1419.6</v>
      </c>
      <c r="V385" s="30">
        <v>110235</v>
      </c>
      <c r="W385" s="30">
        <v>81</v>
      </c>
      <c r="X385" s="30">
        <v>170</v>
      </c>
      <c r="Y385">
        <v>3884.9</v>
      </c>
      <c r="Z385">
        <v>27.5</v>
      </c>
    </row>
    <row r="386" spans="1:26" x14ac:dyDescent="0.2">
      <c r="A386">
        <f t="shared" si="5"/>
        <v>8</v>
      </c>
      <c r="B386" t="s">
        <v>21</v>
      </c>
      <c r="C386">
        <v>2011</v>
      </c>
      <c r="D386" s="2">
        <v>4567.357</v>
      </c>
      <c r="E386" s="13" t="s">
        <v>31</v>
      </c>
      <c r="F386" s="2">
        <v>433.09399999999999</v>
      </c>
      <c r="G386" s="40">
        <v>791.84900000000005</v>
      </c>
      <c r="H386" s="6">
        <v>3775.5079999999998</v>
      </c>
      <c r="I386" s="22">
        <v>9</v>
      </c>
      <c r="J386" s="22">
        <v>20.8</v>
      </c>
      <c r="K386" s="25">
        <v>18.2</v>
      </c>
      <c r="L386" s="30">
        <v>122.5</v>
      </c>
      <c r="M386" s="30">
        <v>3212</v>
      </c>
      <c r="N386" s="30">
        <v>107</v>
      </c>
      <c r="O386" s="30">
        <v>45.5</v>
      </c>
      <c r="P386" s="30">
        <v>83.2</v>
      </c>
      <c r="Q386">
        <v>17.991</v>
      </c>
      <c r="R386" s="30">
        <v>33.188862792837099</v>
      </c>
      <c r="S386" s="30">
        <v>42031.870658</v>
      </c>
      <c r="T386">
        <v>15.5</v>
      </c>
      <c r="U386" s="30">
        <v>1420.2</v>
      </c>
      <c r="V386" s="30">
        <v>118457</v>
      </c>
      <c r="W386" s="30">
        <v>81.3</v>
      </c>
      <c r="X386" s="30">
        <v>166</v>
      </c>
      <c r="Y386">
        <v>3800.9</v>
      </c>
      <c r="Z386">
        <v>29</v>
      </c>
    </row>
    <row r="387" spans="1:26" x14ac:dyDescent="0.2">
      <c r="A387">
        <f t="shared" si="5"/>
        <v>8</v>
      </c>
      <c r="B387" t="s">
        <v>21</v>
      </c>
      <c r="C387">
        <v>2012</v>
      </c>
      <c r="D387" s="2">
        <v>4782.366</v>
      </c>
      <c r="E387" s="13" t="s">
        <v>31</v>
      </c>
      <c r="F387" s="2">
        <v>482.56700000000001</v>
      </c>
      <c r="G387" s="40">
        <v>855.49900000000002</v>
      </c>
      <c r="H387" s="6">
        <v>3926.8670000000002</v>
      </c>
      <c r="I387" s="22">
        <v>9.1</v>
      </c>
      <c r="J387" s="22">
        <v>18.399999999999999</v>
      </c>
      <c r="K387" s="25">
        <v>18.600000000000001</v>
      </c>
      <c r="L387" s="30">
        <v>124.3</v>
      </c>
      <c r="M387" s="30">
        <v>3225</v>
      </c>
      <c r="N387" s="30">
        <v>111.9</v>
      </c>
      <c r="O387" s="30">
        <v>45.4</v>
      </c>
      <c r="P387" s="30">
        <v>77.3</v>
      </c>
      <c r="Q387">
        <v>16.936</v>
      </c>
      <c r="R387" s="30">
        <v>33.5304746095456</v>
      </c>
      <c r="S387" s="30">
        <v>42489.602223999995</v>
      </c>
      <c r="T387">
        <v>16.2</v>
      </c>
      <c r="U387" s="30">
        <v>1410.5</v>
      </c>
      <c r="V387" s="30">
        <v>115678</v>
      </c>
      <c r="W387" s="30">
        <v>81.2</v>
      </c>
      <c r="X387" s="30">
        <v>164</v>
      </c>
      <c r="Y387">
        <v>3786.6</v>
      </c>
      <c r="Z387">
        <v>31.2</v>
      </c>
    </row>
    <row r="388" spans="1:26" x14ac:dyDescent="0.2">
      <c r="A388">
        <f t="shared" ref="A388:A451" si="6">IF(B388=B387,A387,A387+1)</f>
        <v>8</v>
      </c>
      <c r="B388" t="s">
        <v>21</v>
      </c>
      <c r="C388">
        <v>2013</v>
      </c>
      <c r="D388" s="2">
        <v>4923.8770000000004</v>
      </c>
      <c r="E388" s="13" t="s">
        <v>31</v>
      </c>
      <c r="F388" s="2">
        <v>567.952</v>
      </c>
      <c r="G388" s="40">
        <v>928.30600000000004</v>
      </c>
      <c r="H388" s="6">
        <v>3995.5709999999999</v>
      </c>
      <c r="I388" s="22">
        <v>8.6999999999999993</v>
      </c>
      <c r="J388" s="22">
        <v>18.5</v>
      </c>
      <c r="K388" s="25">
        <v>19.100000000000001</v>
      </c>
      <c r="L388" s="30">
        <v>125.6</v>
      </c>
      <c r="M388" s="30">
        <v>3228</v>
      </c>
      <c r="N388" s="30">
        <v>111.7</v>
      </c>
      <c r="O388" s="30">
        <v>44.5</v>
      </c>
      <c r="P388" s="30">
        <v>86.3</v>
      </c>
      <c r="Q388">
        <v>16.352</v>
      </c>
      <c r="R388" s="30">
        <v>35.622101740766098</v>
      </c>
      <c r="S388" s="30">
        <v>44318.909711</v>
      </c>
      <c r="T388">
        <v>16.8</v>
      </c>
      <c r="U388" s="30">
        <v>1414.7</v>
      </c>
      <c r="V388" s="30">
        <v>122321</v>
      </c>
      <c r="W388" s="30">
        <v>81.400000000000006</v>
      </c>
      <c r="X388" s="30">
        <v>157</v>
      </c>
      <c r="Y388">
        <v>3673.7</v>
      </c>
      <c r="Z388">
        <v>36.799999999999997</v>
      </c>
    </row>
    <row r="389" spans="1:26" x14ac:dyDescent="0.2">
      <c r="A389">
        <f t="shared" si="6"/>
        <v>8</v>
      </c>
      <c r="B389" t="s">
        <v>21</v>
      </c>
      <c r="C389">
        <v>2014</v>
      </c>
      <c r="D389" s="2">
        <v>4934.5829999999996</v>
      </c>
      <c r="E389" s="13">
        <v>3.4</v>
      </c>
      <c r="F389" s="2">
        <v>571.774</v>
      </c>
      <c r="G389" s="40">
        <v>933.63300000000004</v>
      </c>
      <c r="H389" s="6">
        <v>4000.9490000000001</v>
      </c>
      <c r="I389" s="22">
        <v>8.4</v>
      </c>
      <c r="J389" s="22">
        <v>19.100000000000001</v>
      </c>
      <c r="K389" s="25">
        <v>19.5</v>
      </c>
      <c r="L389" s="30" t="s">
        <v>31</v>
      </c>
      <c r="M389" s="30" t="s">
        <v>31</v>
      </c>
      <c r="N389" s="30" t="s">
        <v>31</v>
      </c>
      <c r="O389" s="30" t="s">
        <v>31</v>
      </c>
      <c r="P389" s="30" t="s">
        <v>31</v>
      </c>
      <c r="Q389">
        <v>15.1</v>
      </c>
      <c r="R389" s="30">
        <v>39.907351915137298</v>
      </c>
      <c r="S389" s="30">
        <v>44298.647346999998</v>
      </c>
      <c r="T389">
        <v>17.3</v>
      </c>
      <c r="U389" s="30">
        <v>1425.6</v>
      </c>
      <c r="V389" s="30">
        <v>139348</v>
      </c>
      <c r="W389" s="30">
        <v>81.8</v>
      </c>
      <c r="X389" s="30">
        <v>150</v>
      </c>
      <c r="Y389">
        <v>3584</v>
      </c>
      <c r="Z389">
        <v>36.5</v>
      </c>
    </row>
    <row r="390" spans="1:26" x14ac:dyDescent="0.2">
      <c r="A390">
        <f t="shared" si="6"/>
        <v>8</v>
      </c>
      <c r="B390" t="s">
        <v>21</v>
      </c>
      <c r="C390">
        <v>2015</v>
      </c>
      <c r="D390" s="2">
        <v>4928.366</v>
      </c>
      <c r="E390" s="13">
        <v>3.5</v>
      </c>
      <c r="F390" s="2">
        <v>556.26099999999997</v>
      </c>
      <c r="G390" s="40">
        <v>917.63099999999997</v>
      </c>
      <c r="H390" s="6">
        <v>4010.7350000000001</v>
      </c>
      <c r="I390" s="22">
        <v>8.3000000000000007</v>
      </c>
      <c r="J390" s="22">
        <v>19</v>
      </c>
      <c r="K390" s="25">
        <v>20</v>
      </c>
      <c r="L390" s="30" t="s">
        <v>31</v>
      </c>
      <c r="M390" s="30" t="s">
        <v>31</v>
      </c>
      <c r="N390" s="30" t="s">
        <v>31</v>
      </c>
      <c r="O390" s="30" t="s">
        <v>31</v>
      </c>
      <c r="P390" s="30" t="s">
        <v>31</v>
      </c>
      <c r="Q390">
        <v>15.06</v>
      </c>
      <c r="R390" s="30">
        <v>43.584015479248599</v>
      </c>
      <c r="S390" s="30">
        <v>45373.479626</v>
      </c>
      <c r="T390">
        <v>17.8</v>
      </c>
      <c r="U390" s="30">
        <v>1425.8</v>
      </c>
      <c r="V390" s="30">
        <v>159483</v>
      </c>
      <c r="W390" s="30">
        <v>81.599999999999994</v>
      </c>
      <c r="X390" s="30">
        <v>153</v>
      </c>
      <c r="Y390">
        <v>3518.6</v>
      </c>
      <c r="Z390">
        <v>39.700000000000003</v>
      </c>
    </row>
    <row r="391" spans="1:26" x14ac:dyDescent="0.2">
      <c r="A391">
        <f t="shared" si="6"/>
        <v>8</v>
      </c>
      <c r="B391" t="s">
        <v>21</v>
      </c>
      <c r="C391">
        <v>2016</v>
      </c>
      <c r="D391" s="2">
        <v>5018.4059999999999</v>
      </c>
      <c r="E391" s="13">
        <v>3.5</v>
      </c>
      <c r="F391" s="2">
        <v>567.10500000000002</v>
      </c>
      <c r="G391" s="40">
        <v>945.02</v>
      </c>
      <c r="H391" s="6">
        <v>4073.3870000000002</v>
      </c>
      <c r="I391" s="22">
        <v>8.1999999999999993</v>
      </c>
      <c r="J391" s="22">
        <v>18</v>
      </c>
      <c r="K391" s="25">
        <v>20.399999999999999</v>
      </c>
      <c r="L391" s="30" t="s">
        <v>31</v>
      </c>
      <c r="M391" s="30" t="s">
        <v>31</v>
      </c>
      <c r="N391" s="30" t="s">
        <v>31</v>
      </c>
      <c r="O391" s="30" t="s">
        <v>31</v>
      </c>
      <c r="P391" s="30" t="s">
        <v>31</v>
      </c>
      <c r="Q391">
        <v>14.186</v>
      </c>
      <c r="R391" s="30">
        <v>42.718368372667101</v>
      </c>
      <c r="S391" s="30">
        <v>47265.716625000001</v>
      </c>
      <c r="T391">
        <v>18.100000000000001</v>
      </c>
      <c r="U391" s="30">
        <v>1437.3</v>
      </c>
      <c r="V391" s="30">
        <v>182160</v>
      </c>
      <c r="W391" s="30">
        <v>81.599999999999994</v>
      </c>
      <c r="X391" s="30">
        <v>151</v>
      </c>
      <c r="Y391">
        <v>3547.3</v>
      </c>
      <c r="Z391">
        <v>42.7</v>
      </c>
    </row>
    <row r="392" spans="1:26" x14ac:dyDescent="0.2">
      <c r="A392">
        <f t="shared" si="6"/>
        <v>8</v>
      </c>
      <c r="B392" t="s">
        <v>21</v>
      </c>
      <c r="C392">
        <v>2017</v>
      </c>
      <c r="D392" s="2">
        <v>5155.0429999999997</v>
      </c>
      <c r="E392" s="13">
        <v>3.6</v>
      </c>
      <c r="F392" s="2">
        <v>571.54899999999998</v>
      </c>
      <c r="G392" s="40">
        <v>951.25699999999995</v>
      </c>
      <c r="H392" s="6">
        <v>4203.7870000000003</v>
      </c>
      <c r="I392" s="22">
        <v>8.3000000000000007</v>
      </c>
      <c r="J392" s="22">
        <v>16.8</v>
      </c>
      <c r="K392" s="30" t="s">
        <v>31</v>
      </c>
      <c r="L392" s="30" t="s">
        <v>31</v>
      </c>
      <c r="M392" s="30" t="s">
        <v>31</v>
      </c>
      <c r="N392" s="30" t="s">
        <v>31</v>
      </c>
      <c r="O392" s="30" t="s">
        <v>31</v>
      </c>
      <c r="P392" s="30" t="s">
        <v>31</v>
      </c>
      <c r="Q392">
        <v>13.744</v>
      </c>
      <c r="R392" s="30">
        <v>40.677756795899498</v>
      </c>
      <c r="S392" s="30">
        <v>50193.848834000004</v>
      </c>
      <c r="T392">
        <v>18.399999999999999</v>
      </c>
      <c r="U392" s="30">
        <v>1434.6</v>
      </c>
      <c r="V392" s="30">
        <v>183856</v>
      </c>
      <c r="W392" s="30">
        <v>81.8</v>
      </c>
      <c r="X392" s="30" t="s">
        <v>31</v>
      </c>
      <c r="Y392" t="s">
        <v>31</v>
      </c>
      <c r="Z392" t="s">
        <v>31</v>
      </c>
    </row>
    <row r="393" spans="1:26" x14ac:dyDescent="0.2">
      <c r="A393">
        <f t="shared" si="6"/>
        <v>8</v>
      </c>
      <c r="B393" t="s">
        <v>21</v>
      </c>
      <c r="C393">
        <v>2018</v>
      </c>
      <c r="D393" s="2">
        <v>5288.4359999999997</v>
      </c>
      <c r="E393" s="13" t="s">
        <v>31</v>
      </c>
      <c r="F393" s="2">
        <v>570.19500000000005</v>
      </c>
      <c r="G393" s="40">
        <v>945.77300000000002</v>
      </c>
      <c r="H393" s="6">
        <v>4342.6639999999998</v>
      </c>
      <c r="I393" s="22" t="s">
        <v>31</v>
      </c>
      <c r="J393" s="22" t="s">
        <v>31</v>
      </c>
      <c r="K393" s="30" t="s">
        <v>31</v>
      </c>
      <c r="L393" s="30" t="s">
        <v>31</v>
      </c>
      <c r="M393" s="30" t="s">
        <v>31</v>
      </c>
      <c r="N393" s="30" t="s">
        <v>31</v>
      </c>
      <c r="O393" s="30" t="s">
        <v>31</v>
      </c>
      <c r="P393" s="30" t="s">
        <v>31</v>
      </c>
      <c r="Q393" s="30" t="s">
        <v>31</v>
      </c>
      <c r="R393" s="30">
        <v>37.952312520121403</v>
      </c>
      <c r="S393" s="30">
        <v>52275.521868999997</v>
      </c>
      <c r="T393">
        <v>18.899999999999999</v>
      </c>
      <c r="U393" s="30">
        <v>1431.4</v>
      </c>
      <c r="V393" s="30" t="s">
        <v>31</v>
      </c>
      <c r="W393" s="30" t="s">
        <v>31</v>
      </c>
      <c r="X393" s="30" t="s">
        <v>31</v>
      </c>
      <c r="Y393" t="s">
        <v>31</v>
      </c>
      <c r="Z393" t="s">
        <v>31</v>
      </c>
    </row>
    <row r="394" spans="1:26" x14ac:dyDescent="0.2">
      <c r="A394">
        <f t="shared" si="6"/>
        <v>9</v>
      </c>
      <c r="B394" t="s">
        <v>23</v>
      </c>
      <c r="C394">
        <v>1970</v>
      </c>
      <c r="D394" s="2">
        <v>44.555999999999997</v>
      </c>
      <c r="E394" s="13">
        <v>0.9</v>
      </c>
      <c r="F394" s="2" t="s">
        <v>31</v>
      </c>
      <c r="G394" s="30">
        <v>19.388000000000002</v>
      </c>
      <c r="H394">
        <v>25.151</v>
      </c>
      <c r="I394" s="22">
        <v>19.899999999999999</v>
      </c>
      <c r="J394" s="22" t="s">
        <v>31</v>
      </c>
      <c r="K394" s="30" t="s">
        <v>31</v>
      </c>
      <c r="L394" s="30">
        <v>78.2</v>
      </c>
      <c r="M394" s="30">
        <v>3005</v>
      </c>
      <c r="N394" s="30">
        <v>84.7</v>
      </c>
      <c r="O394" s="30">
        <v>27.2</v>
      </c>
      <c r="P394" s="30">
        <v>130.19999999999999</v>
      </c>
      <c r="Q394" s="30" t="s">
        <v>31</v>
      </c>
      <c r="R394" s="30" t="s">
        <v>31</v>
      </c>
      <c r="S394" s="30">
        <v>2029.7482919999998</v>
      </c>
      <c r="T394">
        <v>9.1999999999999993</v>
      </c>
      <c r="U394" s="30">
        <v>1956</v>
      </c>
      <c r="V394" s="30" t="s">
        <v>31</v>
      </c>
      <c r="W394" s="30">
        <v>66.7</v>
      </c>
      <c r="X394" s="30" t="s">
        <v>31</v>
      </c>
      <c r="Y394">
        <v>17239.099999999999</v>
      </c>
      <c r="Z394">
        <v>13.2</v>
      </c>
    </row>
    <row r="395" spans="1:26" x14ac:dyDescent="0.2">
      <c r="A395">
        <f t="shared" si="6"/>
        <v>9</v>
      </c>
      <c r="B395" t="s">
        <v>23</v>
      </c>
      <c r="C395">
        <v>1971</v>
      </c>
      <c r="D395" s="2">
        <v>54.302</v>
      </c>
      <c r="E395" s="13">
        <v>0.9</v>
      </c>
      <c r="F395" s="2" t="s">
        <v>31</v>
      </c>
      <c r="G395" s="30">
        <v>22.501999999999999</v>
      </c>
      <c r="H395">
        <v>31.817</v>
      </c>
      <c r="I395" s="22">
        <v>16</v>
      </c>
      <c r="J395" s="22" t="s">
        <v>31</v>
      </c>
      <c r="K395" s="30" t="s">
        <v>31</v>
      </c>
      <c r="L395" s="30">
        <v>79.2</v>
      </c>
      <c r="M395" s="30">
        <v>3025</v>
      </c>
      <c r="N395" s="30">
        <v>83.5</v>
      </c>
      <c r="O395" s="30">
        <v>27.4</v>
      </c>
      <c r="P395" s="30">
        <v>122.1</v>
      </c>
      <c r="Q395" s="30" t="s">
        <v>31</v>
      </c>
      <c r="R395" s="30" t="s">
        <v>31</v>
      </c>
      <c r="S395" s="30">
        <v>2290.118532</v>
      </c>
      <c r="T395">
        <v>9.6999999999999993</v>
      </c>
      <c r="U395" s="30">
        <v>1943</v>
      </c>
      <c r="V395" s="30" t="s">
        <v>31</v>
      </c>
      <c r="W395" s="30">
        <v>66.400000000000006</v>
      </c>
      <c r="X395" s="30" t="s">
        <v>31</v>
      </c>
      <c r="Y395">
        <v>16169.1</v>
      </c>
      <c r="Z395">
        <v>12.9</v>
      </c>
    </row>
    <row r="396" spans="1:26" x14ac:dyDescent="0.2">
      <c r="A396">
        <f t="shared" si="6"/>
        <v>9</v>
      </c>
      <c r="B396" t="s">
        <v>23</v>
      </c>
      <c r="C396">
        <v>1972</v>
      </c>
      <c r="D396" s="2">
        <v>77.289000000000001</v>
      </c>
      <c r="E396" s="13">
        <v>1</v>
      </c>
      <c r="F396" s="2" t="s">
        <v>31</v>
      </c>
      <c r="G396" s="30">
        <v>32.290999999999997</v>
      </c>
      <c r="H396">
        <v>44.981999999999999</v>
      </c>
      <c r="I396" s="22">
        <v>16.2</v>
      </c>
      <c r="J396" s="22" t="s">
        <v>31</v>
      </c>
      <c r="K396" s="30" t="s">
        <v>31</v>
      </c>
      <c r="L396" s="30">
        <v>82.6</v>
      </c>
      <c r="M396" s="30">
        <v>2997</v>
      </c>
      <c r="N396" s="30">
        <v>84.9</v>
      </c>
      <c r="O396" s="30">
        <v>27.4</v>
      </c>
      <c r="P396" s="30">
        <v>129.30000000000001</v>
      </c>
      <c r="Q396" s="30" t="s">
        <v>31</v>
      </c>
      <c r="R396" s="30" t="s">
        <v>31</v>
      </c>
      <c r="S396" s="30">
        <v>2568.4994089999996</v>
      </c>
      <c r="T396">
        <v>9.6999999999999993</v>
      </c>
      <c r="U396" s="30">
        <v>1931</v>
      </c>
      <c r="V396" s="30" t="s">
        <v>31</v>
      </c>
      <c r="W396" s="30">
        <v>68.400000000000006</v>
      </c>
      <c r="X396" s="30" t="s">
        <v>31</v>
      </c>
      <c r="Y396">
        <v>14260.4</v>
      </c>
      <c r="Z396">
        <v>11.7</v>
      </c>
    </row>
    <row r="397" spans="1:26" x14ac:dyDescent="0.2">
      <c r="A397">
        <f t="shared" si="6"/>
        <v>9</v>
      </c>
      <c r="B397" t="s">
        <v>23</v>
      </c>
      <c r="C397">
        <v>1973</v>
      </c>
      <c r="D397" s="2">
        <v>97.344999999999999</v>
      </c>
      <c r="E397" s="13">
        <v>1</v>
      </c>
      <c r="F397" s="2" t="s">
        <v>31</v>
      </c>
      <c r="G397" s="30">
        <v>40.055</v>
      </c>
      <c r="H397">
        <v>57.290999999999997</v>
      </c>
      <c r="I397" s="22">
        <v>19.100000000000001</v>
      </c>
      <c r="J397" s="22" t="s">
        <v>31</v>
      </c>
      <c r="K397" s="30" t="s">
        <v>31</v>
      </c>
      <c r="L397" s="30">
        <v>81.900000000000006</v>
      </c>
      <c r="M397" s="30">
        <v>2984</v>
      </c>
      <c r="N397" s="30">
        <v>83.2</v>
      </c>
      <c r="O397" s="30">
        <v>28</v>
      </c>
      <c r="P397" s="30">
        <v>127.4</v>
      </c>
      <c r="Q397" s="30" t="s">
        <v>31</v>
      </c>
      <c r="R397" s="30" t="s">
        <v>31</v>
      </c>
      <c r="S397" s="30">
        <v>3004.9376080000002</v>
      </c>
      <c r="T397">
        <v>9.6999999999999993</v>
      </c>
      <c r="U397" s="30">
        <v>1919</v>
      </c>
      <c r="V397" s="30" t="s">
        <v>31</v>
      </c>
      <c r="W397" s="30">
        <v>67.5</v>
      </c>
      <c r="X397" s="30" t="s">
        <v>31</v>
      </c>
      <c r="Y397">
        <v>15027.6</v>
      </c>
      <c r="Z397">
        <v>11.3</v>
      </c>
    </row>
    <row r="398" spans="1:26" x14ac:dyDescent="0.2">
      <c r="A398">
        <f t="shared" si="6"/>
        <v>9</v>
      </c>
      <c r="B398" t="s">
        <v>23</v>
      </c>
      <c r="C398">
        <v>1974</v>
      </c>
      <c r="D398" s="2">
        <v>111.331</v>
      </c>
      <c r="E398" s="13">
        <v>1.1000000000000001</v>
      </c>
      <c r="F398" s="2" t="s">
        <v>31</v>
      </c>
      <c r="G398" s="30">
        <v>42.781999999999996</v>
      </c>
      <c r="H398">
        <v>68.534999999999997</v>
      </c>
      <c r="I398" s="22">
        <v>18.3</v>
      </c>
      <c r="J398" s="22" t="s">
        <v>31</v>
      </c>
      <c r="K398" s="30" t="s">
        <v>31</v>
      </c>
      <c r="L398" s="30">
        <v>86.5</v>
      </c>
      <c r="M398" s="30">
        <v>3050</v>
      </c>
      <c r="N398" s="30">
        <v>84.7</v>
      </c>
      <c r="O398" s="30">
        <v>27.7</v>
      </c>
      <c r="P398" s="30">
        <v>135.6</v>
      </c>
      <c r="Q398" s="30" t="s">
        <v>31</v>
      </c>
      <c r="R398" s="30" t="s">
        <v>31</v>
      </c>
      <c r="S398" s="30">
        <v>3261.4929529999999</v>
      </c>
      <c r="T398">
        <v>9.6</v>
      </c>
      <c r="U398" s="30">
        <v>1907</v>
      </c>
      <c r="V398" s="30" t="s">
        <v>31</v>
      </c>
      <c r="W398" s="30">
        <v>68.099999999999994</v>
      </c>
      <c r="X398" s="30" t="s">
        <v>31</v>
      </c>
      <c r="Y398">
        <v>13970</v>
      </c>
      <c r="Z398">
        <v>12.4</v>
      </c>
    </row>
    <row r="399" spans="1:26" x14ac:dyDescent="0.2">
      <c r="A399">
        <f t="shared" si="6"/>
        <v>9</v>
      </c>
      <c r="B399" t="s">
        <v>23</v>
      </c>
      <c r="C399">
        <v>1975</v>
      </c>
      <c r="D399" s="2">
        <v>149.452</v>
      </c>
      <c r="E399" s="13">
        <v>1.2</v>
      </c>
      <c r="F399" s="2" t="s">
        <v>31</v>
      </c>
      <c r="G399" s="30">
        <v>63.552999999999997</v>
      </c>
      <c r="H399">
        <v>85.911000000000001</v>
      </c>
      <c r="I399" s="22">
        <v>19.600000000000001</v>
      </c>
      <c r="J399" s="22" t="s">
        <v>31</v>
      </c>
      <c r="K399" s="25">
        <v>5.4</v>
      </c>
      <c r="L399" s="30">
        <v>86.3</v>
      </c>
      <c r="M399" s="30">
        <v>3027</v>
      </c>
      <c r="N399" s="30">
        <v>83.2</v>
      </c>
      <c r="O399" s="30">
        <v>28.3</v>
      </c>
      <c r="P399" s="30">
        <v>166.9</v>
      </c>
      <c r="Q399" s="30" t="s">
        <v>31</v>
      </c>
      <c r="R399" s="30" t="s">
        <v>31</v>
      </c>
      <c r="S399" s="30">
        <v>3244.1599450000003</v>
      </c>
      <c r="T399">
        <v>9.6</v>
      </c>
      <c r="U399" s="30">
        <v>1896</v>
      </c>
      <c r="V399" s="30" t="s">
        <v>31</v>
      </c>
      <c r="W399" s="30">
        <v>68.400000000000006</v>
      </c>
      <c r="X399" s="30" t="s">
        <v>31</v>
      </c>
      <c r="Y399">
        <v>13757.1</v>
      </c>
      <c r="Z399">
        <v>11.2</v>
      </c>
    </row>
    <row r="400" spans="1:26" x14ac:dyDescent="0.2">
      <c r="A400">
        <f t="shared" si="6"/>
        <v>9</v>
      </c>
      <c r="B400" t="s">
        <v>23</v>
      </c>
      <c r="C400">
        <v>1976</v>
      </c>
      <c r="D400" s="2">
        <v>158.40700000000001</v>
      </c>
      <c r="E400" s="13">
        <v>1.2</v>
      </c>
      <c r="F400" s="2" t="s">
        <v>31</v>
      </c>
      <c r="G400" s="30">
        <v>55.51</v>
      </c>
      <c r="H400">
        <v>102.89700000000001</v>
      </c>
      <c r="I400" s="22">
        <v>16.899999999999999</v>
      </c>
      <c r="J400" s="22" t="s">
        <v>31</v>
      </c>
      <c r="K400" s="25">
        <v>5.6</v>
      </c>
      <c r="L400" s="30">
        <v>88.1</v>
      </c>
      <c r="M400" s="30">
        <v>3005</v>
      </c>
      <c r="N400" s="30">
        <v>81.599999999999994</v>
      </c>
      <c r="O400" s="30">
        <v>25.5</v>
      </c>
      <c r="P400" s="30">
        <v>107</v>
      </c>
      <c r="Q400" s="30" t="s">
        <v>31</v>
      </c>
      <c r="R400" s="30" t="s">
        <v>31</v>
      </c>
      <c r="S400" s="30">
        <v>3561.842365</v>
      </c>
      <c r="T400">
        <v>10.4</v>
      </c>
      <c r="U400" s="30">
        <v>1885</v>
      </c>
      <c r="V400" s="30" t="s">
        <v>31</v>
      </c>
      <c r="W400" s="30">
        <v>69</v>
      </c>
      <c r="X400" s="30" t="s">
        <v>31</v>
      </c>
      <c r="Y400">
        <v>13520.7</v>
      </c>
      <c r="Z400">
        <v>10.8</v>
      </c>
    </row>
    <row r="401" spans="1:26" x14ac:dyDescent="0.2">
      <c r="A401">
        <f t="shared" si="6"/>
        <v>9</v>
      </c>
      <c r="B401" t="s">
        <v>23</v>
      </c>
      <c r="C401">
        <v>1977</v>
      </c>
      <c r="D401" s="2">
        <v>157.88999999999999</v>
      </c>
      <c r="E401" s="13">
        <v>1.4</v>
      </c>
      <c r="F401" s="2" t="s">
        <v>31</v>
      </c>
      <c r="G401" s="30">
        <v>49.685000000000002</v>
      </c>
      <c r="H401">
        <v>108.205</v>
      </c>
      <c r="I401" s="22">
        <v>13.7</v>
      </c>
      <c r="J401" s="22" t="s">
        <v>31</v>
      </c>
      <c r="K401" s="25">
        <v>5.8</v>
      </c>
      <c r="L401" s="30">
        <v>92</v>
      </c>
      <c r="M401" s="30">
        <v>2979</v>
      </c>
      <c r="N401" s="30">
        <v>83.1</v>
      </c>
      <c r="O401" s="30">
        <v>26.2</v>
      </c>
      <c r="P401" s="30">
        <v>131.80000000000001</v>
      </c>
      <c r="Q401" s="30" t="s">
        <v>31</v>
      </c>
      <c r="R401" s="30" t="s">
        <v>31</v>
      </c>
      <c r="S401" s="30">
        <v>3970.7641440000002</v>
      </c>
      <c r="T401">
        <v>10.5</v>
      </c>
      <c r="U401" s="30">
        <v>1874</v>
      </c>
      <c r="V401" s="30" t="s">
        <v>31</v>
      </c>
      <c r="W401" s="30">
        <v>70.099999999999994</v>
      </c>
      <c r="X401" s="30" t="s">
        <v>31</v>
      </c>
      <c r="Y401">
        <v>12329.3</v>
      </c>
      <c r="Z401">
        <v>9.3000000000000007</v>
      </c>
    </row>
    <row r="402" spans="1:26" x14ac:dyDescent="0.2">
      <c r="A402">
        <f t="shared" si="6"/>
        <v>9</v>
      </c>
      <c r="B402" t="s">
        <v>23</v>
      </c>
      <c r="C402">
        <v>1978</v>
      </c>
      <c r="D402" s="2">
        <v>179.685</v>
      </c>
      <c r="E402" s="13">
        <v>1.6</v>
      </c>
      <c r="F402" s="2" t="s">
        <v>31</v>
      </c>
      <c r="G402" s="30">
        <v>62.487000000000002</v>
      </c>
      <c r="H402">
        <v>117.19799999999999</v>
      </c>
      <c r="I402" s="22">
        <v>14</v>
      </c>
      <c r="J402" s="22" t="s">
        <v>31</v>
      </c>
      <c r="K402" s="25">
        <v>6.1</v>
      </c>
      <c r="L402" s="30">
        <v>89</v>
      </c>
      <c r="M402" s="30">
        <v>2826</v>
      </c>
      <c r="N402" s="30">
        <v>77.3</v>
      </c>
      <c r="O402" s="30">
        <v>26.3</v>
      </c>
      <c r="P402" s="30">
        <v>134.30000000000001</v>
      </c>
      <c r="Q402" s="30" t="s">
        <v>31</v>
      </c>
      <c r="R402" s="30" t="s">
        <v>31</v>
      </c>
      <c r="S402" s="30">
        <v>4314.8543559999998</v>
      </c>
      <c r="T402">
        <v>10.7</v>
      </c>
      <c r="U402" s="30">
        <v>1863</v>
      </c>
      <c r="V402" s="30" t="s">
        <v>31</v>
      </c>
      <c r="W402" s="30">
        <v>70.5</v>
      </c>
      <c r="X402" s="30" t="s">
        <v>31</v>
      </c>
      <c r="Y402">
        <v>11676.6</v>
      </c>
      <c r="Z402">
        <v>10</v>
      </c>
    </row>
    <row r="403" spans="1:26" x14ac:dyDescent="0.2">
      <c r="A403">
        <f t="shared" si="6"/>
        <v>9</v>
      </c>
      <c r="B403" t="s">
        <v>23</v>
      </c>
      <c r="C403">
        <v>1979</v>
      </c>
      <c r="D403" s="2">
        <v>190.982</v>
      </c>
      <c r="E403" s="13">
        <v>1.8</v>
      </c>
      <c r="F403" s="2" t="s">
        <v>31</v>
      </c>
      <c r="G403" s="30">
        <v>62.103000000000002</v>
      </c>
      <c r="H403">
        <v>128.87899999999999</v>
      </c>
      <c r="I403" s="22">
        <v>14.2</v>
      </c>
      <c r="J403" s="22" t="s">
        <v>31</v>
      </c>
      <c r="K403" s="25">
        <v>6.3</v>
      </c>
      <c r="L403" s="30">
        <v>88.3</v>
      </c>
      <c r="M403" s="30">
        <v>2765</v>
      </c>
      <c r="N403" s="30">
        <v>74.3</v>
      </c>
      <c r="O403" s="30">
        <v>26.8</v>
      </c>
      <c r="P403" s="30">
        <v>122.6</v>
      </c>
      <c r="Q403" s="30" t="s">
        <v>31</v>
      </c>
      <c r="R403" s="30" t="s">
        <v>31</v>
      </c>
      <c r="S403" s="30">
        <v>4896.1077459999997</v>
      </c>
      <c r="T403">
        <v>10.9</v>
      </c>
      <c r="U403" s="30">
        <v>1852</v>
      </c>
      <c r="V403" s="30" t="s">
        <v>31</v>
      </c>
      <c r="W403" s="30">
        <v>71.3</v>
      </c>
      <c r="X403" s="30" t="s">
        <v>31</v>
      </c>
      <c r="Y403">
        <v>10965.4</v>
      </c>
      <c r="Z403">
        <v>9</v>
      </c>
    </row>
    <row r="404" spans="1:26" x14ac:dyDescent="0.2">
      <c r="A404">
        <f t="shared" si="6"/>
        <v>9</v>
      </c>
      <c r="B404" t="s">
        <v>23</v>
      </c>
      <c r="C404">
        <v>1980</v>
      </c>
      <c r="D404" s="2">
        <v>255.267</v>
      </c>
      <c r="E404" s="13">
        <v>1.9</v>
      </c>
      <c r="F404" s="2" t="s">
        <v>31</v>
      </c>
      <c r="G404" s="30">
        <v>95.957999999999998</v>
      </c>
      <c r="H404">
        <v>159.309</v>
      </c>
      <c r="I404" s="22">
        <v>14.9</v>
      </c>
      <c r="J404" s="22" t="s">
        <v>31</v>
      </c>
      <c r="K404" s="25">
        <v>6.6</v>
      </c>
      <c r="L404" s="30">
        <v>85.8</v>
      </c>
      <c r="M404" s="30">
        <v>2786</v>
      </c>
      <c r="N404" s="30">
        <v>76.400000000000006</v>
      </c>
      <c r="O404" s="30">
        <v>27.3</v>
      </c>
      <c r="P404" s="30">
        <v>108.9</v>
      </c>
      <c r="Q404" s="30" t="s">
        <v>31</v>
      </c>
      <c r="R404" s="30" t="s">
        <v>31</v>
      </c>
      <c r="S404" s="30">
        <v>5483.5288689999998</v>
      </c>
      <c r="T404">
        <v>11.1</v>
      </c>
      <c r="U404" s="30">
        <v>1842</v>
      </c>
      <c r="V404" s="30" t="s">
        <v>31</v>
      </c>
      <c r="W404" s="30">
        <v>71.400000000000006</v>
      </c>
      <c r="X404" s="30" t="s">
        <v>31</v>
      </c>
      <c r="Y404">
        <v>11283.8</v>
      </c>
      <c r="Z404">
        <v>11.8</v>
      </c>
    </row>
    <row r="405" spans="1:26" x14ac:dyDescent="0.2">
      <c r="A405">
        <f t="shared" si="6"/>
        <v>9</v>
      </c>
      <c r="B405" t="s">
        <v>23</v>
      </c>
      <c r="C405">
        <v>1981</v>
      </c>
      <c r="D405" s="2">
        <v>288.87</v>
      </c>
      <c r="E405" s="13">
        <v>2.1</v>
      </c>
      <c r="F405" s="2" t="s">
        <v>31</v>
      </c>
      <c r="G405" s="30">
        <v>110.721</v>
      </c>
      <c r="H405">
        <v>178.143</v>
      </c>
      <c r="I405" s="22">
        <v>15.4</v>
      </c>
      <c r="J405" s="22" t="s">
        <v>31</v>
      </c>
      <c r="K405" s="25">
        <v>6.8</v>
      </c>
      <c r="L405" s="30">
        <v>86.7</v>
      </c>
      <c r="M405" s="30">
        <v>2778</v>
      </c>
      <c r="N405" s="30">
        <v>75.8</v>
      </c>
      <c r="O405" s="30">
        <v>27.3</v>
      </c>
      <c r="P405" s="30">
        <v>104.5</v>
      </c>
      <c r="Q405" s="30" t="s">
        <v>31</v>
      </c>
      <c r="R405" s="30" t="s">
        <v>31</v>
      </c>
      <c r="S405" s="30">
        <v>6040.1556259999998</v>
      </c>
      <c r="T405">
        <v>11.4</v>
      </c>
      <c r="U405" s="30">
        <v>1831</v>
      </c>
      <c r="V405" s="30" t="s">
        <v>31</v>
      </c>
      <c r="W405" s="30">
        <v>71.7</v>
      </c>
      <c r="X405" s="30" t="s">
        <v>31</v>
      </c>
      <c r="Y405">
        <v>11035.9</v>
      </c>
      <c r="Z405">
        <v>11.7</v>
      </c>
    </row>
    <row r="406" spans="1:26" x14ac:dyDescent="0.2">
      <c r="A406">
        <f t="shared" si="6"/>
        <v>9</v>
      </c>
      <c r="B406" t="s">
        <v>23</v>
      </c>
      <c r="C406">
        <v>1982</v>
      </c>
      <c r="D406" s="2">
        <v>315.21600000000001</v>
      </c>
      <c r="E406" s="13">
        <v>2.2000000000000002</v>
      </c>
      <c r="F406" s="2" t="s">
        <v>31</v>
      </c>
      <c r="G406" s="30">
        <v>145.321</v>
      </c>
      <c r="H406">
        <v>169.89500000000001</v>
      </c>
      <c r="I406" s="22">
        <v>17</v>
      </c>
      <c r="J406" s="22" t="s">
        <v>31</v>
      </c>
      <c r="K406" s="25">
        <v>7.1</v>
      </c>
      <c r="L406" s="30">
        <v>90.3</v>
      </c>
      <c r="M406" s="30">
        <v>2823</v>
      </c>
      <c r="N406" s="30">
        <v>77.7</v>
      </c>
      <c r="O406" s="30">
        <v>27.3</v>
      </c>
      <c r="P406" s="30">
        <v>124.4</v>
      </c>
      <c r="Q406" s="30" t="s">
        <v>31</v>
      </c>
      <c r="R406" s="30" t="s">
        <v>31</v>
      </c>
      <c r="S406" s="30">
        <v>6506.0893029999997</v>
      </c>
      <c r="T406">
        <v>11.5</v>
      </c>
      <c r="U406" s="30">
        <v>1820</v>
      </c>
      <c r="V406" s="30" t="s">
        <v>31</v>
      </c>
      <c r="W406" s="30">
        <v>72.5</v>
      </c>
      <c r="X406" s="30" t="s">
        <v>31</v>
      </c>
      <c r="Y406">
        <v>10321.6</v>
      </c>
      <c r="Z406">
        <v>10.4</v>
      </c>
    </row>
    <row r="407" spans="1:26" x14ac:dyDescent="0.2">
      <c r="A407">
        <f t="shared" si="6"/>
        <v>9</v>
      </c>
      <c r="B407" t="s">
        <v>23</v>
      </c>
      <c r="C407">
        <v>1983</v>
      </c>
      <c r="D407" s="2">
        <v>308.83800000000002</v>
      </c>
      <c r="E407" s="13">
        <v>2.2000000000000002</v>
      </c>
      <c r="F407" s="2" t="s">
        <v>31</v>
      </c>
      <c r="G407" s="30">
        <v>153.93600000000001</v>
      </c>
      <c r="H407">
        <v>154.90100000000001</v>
      </c>
      <c r="I407" s="22">
        <v>15.9</v>
      </c>
      <c r="J407" s="22" t="s">
        <v>31</v>
      </c>
      <c r="K407" s="25">
        <v>7.4</v>
      </c>
      <c r="L407" s="30">
        <v>90</v>
      </c>
      <c r="M407" s="30">
        <v>2838</v>
      </c>
      <c r="N407" s="30">
        <v>80.5</v>
      </c>
      <c r="O407" s="30">
        <v>25.9</v>
      </c>
      <c r="P407" s="30">
        <v>121.3</v>
      </c>
      <c r="Q407" s="30" t="s">
        <v>31</v>
      </c>
      <c r="R407" s="30" t="s">
        <v>31</v>
      </c>
      <c r="S407" s="30">
        <v>6736.806313</v>
      </c>
      <c r="T407">
        <v>11.6</v>
      </c>
      <c r="U407" s="30">
        <v>1810</v>
      </c>
      <c r="V407" s="30" t="s">
        <v>31</v>
      </c>
      <c r="W407" s="30">
        <v>72.400000000000006</v>
      </c>
      <c r="X407" s="30" t="s">
        <v>31</v>
      </c>
      <c r="Y407">
        <v>10256.200000000001</v>
      </c>
      <c r="Z407">
        <v>10</v>
      </c>
    </row>
    <row r="408" spans="1:26" x14ac:dyDescent="0.2">
      <c r="A408">
        <f t="shared" si="6"/>
        <v>9</v>
      </c>
      <c r="B408" t="s">
        <v>23</v>
      </c>
      <c r="C408">
        <v>1984</v>
      </c>
      <c r="D408" s="2">
        <v>313.97300000000001</v>
      </c>
      <c r="E408" s="13">
        <v>2.4</v>
      </c>
      <c r="F408" s="2" t="s">
        <v>31</v>
      </c>
      <c r="G408" s="30">
        <v>158.31299999999999</v>
      </c>
      <c r="H408">
        <v>155.66</v>
      </c>
      <c r="I408" s="22">
        <v>16.399999999999999</v>
      </c>
      <c r="J408" s="22" t="s">
        <v>31</v>
      </c>
      <c r="K408" s="25">
        <v>7.7</v>
      </c>
      <c r="L408" s="30">
        <v>89.8</v>
      </c>
      <c r="M408" s="30">
        <v>2869</v>
      </c>
      <c r="N408" s="30">
        <v>81.400000000000006</v>
      </c>
      <c r="O408" s="30">
        <v>25</v>
      </c>
      <c r="P408" s="30">
        <v>144</v>
      </c>
      <c r="Q408" s="30" t="s">
        <v>31</v>
      </c>
      <c r="R408" s="30" t="s">
        <v>31</v>
      </c>
      <c r="S408" s="30">
        <v>6824.2433330000003</v>
      </c>
      <c r="T408">
        <v>11.6</v>
      </c>
      <c r="U408" s="30">
        <v>1799</v>
      </c>
      <c r="V408" s="30" t="s">
        <v>31</v>
      </c>
      <c r="W408" s="30">
        <v>72.7</v>
      </c>
      <c r="X408" s="30" t="s">
        <v>31</v>
      </c>
      <c r="Y408">
        <v>9981.4</v>
      </c>
      <c r="Z408">
        <v>9.5</v>
      </c>
    </row>
    <row r="409" spans="1:26" x14ac:dyDescent="0.2">
      <c r="A409">
        <f t="shared" si="6"/>
        <v>9</v>
      </c>
      <c r="B409" t="s">
        <v>23</v>
      </c>
      <c r="C409">
        <v>1985</v>
      </c>
      <c r="D409" s="2">
        <v>371.27499999999998</v>
      </c>
      <c r="E409" s="13">
        <v>2.4</v>
      </c>
      <c r="F409" s="2" t="s">
        <v>31</v>
      </c>
      <c r="G409" s="30">
        <v>172.51599999999999</v>
      </c>
      <c r="H409">
        <v>198.756</v>
      </c>
      <c r="I409" s="22">
        <v>13.9</v>
      </c>
      <c r="J409" s="22" t="s">
        <v>31</v>
      </c>
      <c r="K409" s="25">
        <v>8</v>
      </c>
      <c r="L409" s="30">
        <v>93.9</v>
      </c>
      <c r="M409" s="30">
        <v>3005</v>
      </c>
      <c r="N409" s="30">
        <v>87.3</v>
      </c>
      <c r="O409" s="30">
        <v>25.8</v>
      </c>
      <c r="P409" s="30">
        <v>151.30000000000001</v>
      </c>
      <c r="Q409" s="30" t="s">
        <v>31</v>
      </c>
      <c r="R409" s="30" t="s">
        <v>31</v>
      </c>
      <c r="S409" s="30">
        <v>7182.7849190000006</v>
      </c>
      <c r="T409">
        <v>11.7</v>
      </c>
      <c r="U409" s="30">
        <v>1789</v>
      </c>
      <c r="V409" s="30" t="s">
        <v>31</v>
      </c>
      <c r="W409" s="30">
        <v>73</v>
      </c>
      <c r="X409" s="30" t="s">
        <v>31</v>
      </c>
      <c r="Y409">
        <v>9714.2000000000007</v>
      </c>
      <c r="Z409">
        <v>10.8</v>
      </c>
    </row>
    <row r="410" spans="1:26" x14ac:dyDescent="0.2">
      <c r="A410">
        <f t="shared" si="6"/>
        <v>9</v>
      </c>
      <c r="B410" t="s">
        <v>23</v>
      </c>
      <c r="C410">
        <v>1986</v>
      </c>
      <c r="D410" s="2">
        <v>463.03</v>
      </c>
      <c r="E410" s="13">
        <v>2.5</v>
      </c>
      <c r="F410" s="2" t="s">
        <v>31</v>
      </c>
      <c r="G410" s="30">
        <v>224.71899999999999</v>
      </c>
      <c r="H410">
        <v>238.31100000000001</v>
      </c>
      <c r="I410" s="22">
        <v>13.5</v>
      </c>
      <c r="J410" s="22" t="s">
        <v>31</v>
      </c>
      <c r="K410" s="25">
        <v>8.3000000000000007</v>
      </c>
      <c r="L410" s="30">
        <v>95.8</v>
      </c>
      <c r="M410" s="30">
        <v>3155</v>
      </c>
      <c r="N410" s="30">
        <v>91.9</v>
      </c>
      <c r="O410" s="30">
        <v>27.6</v>
      </c>
      <c r="P410" s="30">
        <v>147.9</v>
      </c>
      <c r="Q410" s="30" t="s">
        <v>31</v>
      </c>
      <c r="R410" s="30">
        <v>53.651825912956497</v>
      </c>
      <c r="S410" s="30">
        <v>7562.2705340000002</v>
      </c>
      <c r="T410">
        <v>12</v>
      </c>
      <c r="U410" s="30">
        <v>1778</v>
      </c>
      <c r="V410" s="30" t="s">
        <v>31</v>
      </c>
      <c r="W410" s="30">
        <v>73.400000000000006</v>
      </c>
      <c r="X410" s="30" t="s">
        <v>31</v>
      </c>
      <c r="Y410">
        <v>9440.2000000000007</v>
      </c>
      <c r="Z410">
        <v>9.6</v>
      </c>
    </row>
    <row r="411" spans="1:26" x14ac:dyDescent="0.2">
      <c r="A411">
        <f t="shared" si="6"/>
        <v>9</v>
      </c>
      <c r="B411" t="s">
        <v>23</v>
      </c>
      <c r="C411">
        <v>1987</v>
      </c>
      <c r="D411" s="2">
        <v>494.48</v>
      </c>
      <c r="E411" s="13">
        <v>2.6</v>
      </c>
      <c r="F411" s="2" t="s">
        <v>31</v>
      </c>
      <c r="G411" s="30">
        <v>244.46299999999999</v>
      </c>
      <c r="H411">
        <v>250.01499999999999</v>
      </c>
      <c r="I411" s="22">
        <v>12.4</v>
      </c>
      <c r="J411" s="22">
        <v>19</v>
      </c>
      <c r="K411" s="25">
        <v>8.6</v>
      </c>
      <c r="L411" s="30">
        <v>105</v>
      </c>
      <c r="M411" s="30">
        <v>3320</v>
      </c>
      <c r="N411" s="30">
        <v>96.7</v>
      </c>
      <c r="O411" s="30">
        <v>27.6</v>
      </c>
      <c r="P411" s="30">
        <v>129.19999999999999</v>
      </c>
      <c r="Q411" s="30" t="s">
        <v>31</v>
      </c>
      <c r="R411" s="30">
        <v>53.928987194412102</v>
      </c>
      <c r="S411" s="30">
        <v>8268.9153459999998</v>
      </c>
      <c r="T411">
        <v>12.2</v>
      </c>
      <c r="U411" s="30">
        <v>1793</v>
      </c>
      <c r="V411" s="30" t="s">
        <v>31</v>
      </c>
      <c r="W411" s="30">
        <v>73.8</v>
      </c>
      <c r="X411" s="30" t="s">
        <v>31</v>
      </c>
      <c r="Y411">
        <v>9133.6</v>
      </c>
      <c r="Z411">
        <v>9.1999999999999993</v>
      </c>
    </row>
    <row r="412" spans="1:26" x14ac:dyDescent="0.2">
      <c r="A412">
        <f t="shared" si="6"/>
        <v>9</v>
      </c>
      <c r="B412" t="s">
        <v>23</v>
      </c>
      <c r="C412">
        <v>1988</v>
      </c>
      <c r="D412" s="2">
        <v>574.91399999999999</v>
      </c>
      <c r="E412" s="13">
        <v>2.6</v>
      </c>
      <c r="F412" s="2" t="s">
        <v>31</v>
      </c>
      <c r="G412" s="30">
        <v>270.17200000000003</v>
      </c>
      <c r="H412">
        <v>304.74200000000002</v>
      </c>
      <c r="I412" s="22">
        <v>12.9</v>
      </c>
      <c r="J412" s="22" t="s">
        <v>31</v>
      </c>
      <c r="K412" s="25">
        <v>8.9</v>
      </c>
      <c r="L412" s="30">
        <v>112.6</v>
      </c>
      <c r="M412" s="30">
        <v>3329</v>
      </c>
      <c r="N412" s="30">
        <v>97.4</v>
      </c>
      <c r="O412" s="30">
        <v>28.2</v>
      </c>
      <c r="P412" s="30">
        <v>135.69999999999999</v>
      </c>
      <c r="Q412" s="30" t="s">
        <v>31</v>
      </c>
      <c r="R412" s="30">
        <v>48.217437345570097</v>
      </c>
      <c r="S412" s="30">
        <v>9202.491779</v>
      </c>
      <c r="T412">
        <v>12.5</v>
      </c>
      <c r="U412" s="30">
        <v>1792</v>
      </c>
      <c r="V412" s="30" t="s">
        <v>31</v>
      </c>
      <c r="W412" s="30">
        <v>73.8</v>
      </c>
      <c r="X412" s="30" t="s">
        <v>31</v>
      </c>
      <c r="Y412">
        <v>9071.9</v>
      </c>
      <c r="Z412">
        <v>8.8000000000000007</v>
      </c>
    </row>
    <row r="413" spans="1:26" x14ac:dyDescent="0.2">
      <c r="A413">
        <f t="shared" si="6"/>
        <v>9</v>
      </c>
      <c r="B413" t="s">
        <v>23</v>
      </c>
      <c r="C413">
        <v>1989</v>
      </c>
      <c r="D413" s="2">
        <v>577.75900000000001</v>
      </c>
      <c r="E413" s="13">
        <v>2.7</v>
      </c>
      <c r="F413" s="2" t="s">
        <v>31</v>
      </c>
      <c r="G413" s="30">
        <v>274.92700000000002</v>
      </c>
      <c r="H413">
        <v>302.83199999999999</v>
      </c>
      <c r="I413" s="22">
        <v>14.6</v>
      </c>
      <c r="J413" s="22" t="s">
        <v>31</v>
      </c>
      <c r="K413" s="25">
        <v>9.3000000000000007</v>
      </c>
      <c r="L413" s="30">
        <v>114</v>
      </c>
      <c r="M413" s="30">
        <v>3357</v>
      </c>
      <c r="N413" s="30">
        <v>99.3</v>
      </c>
      <c r="O413" s="30">
        <v>30.1</v>
      </c>
      <c r="P413" s="30">
        <v>153.80000000000001</v>
      </c>
      <c r="Q413" s="30" t="s">
        <v>31</v>
      </c>
      <c r="R413" s="30">
        <v>45.639771801141002</v>
      </c>
      <c r="S413" s="30">
        <v>10271.108554</v>
      </c>
      <c r="T413">
        <v>12.8</v>
      </c>
      <c r="U413" s="30">
        <v>1811</v>
      </c>
      <c r="V413" s="30" t="s">
        <v>31</v>
      </c>
      <c r="W413" s="30">
        <v>74.400000000000006</v>
      </c>
      <c r="X413" s="30" t="s">
        <v>31</v>
      </c>
      <c r="Y413">
        <v>8690</v>
      </c>
      <c r="Z413">
        <v>8.8000000000000007</v>
      </c>
    </row>
    <row r="414" spans="1:26" x14ac:dyDescent="0.2">
      <c r="A414">
        <f t="shared" si="6"/>
        <v>9</v>
      </c>
      <c r="B414" t="s">
        <v>23</v>
      </c>
      <c r="C414">
        <v>1990</v>
      </c>
      <c r="D414" s="2">
        <v>629.78499999999997</v>
      </c>
      <c r="E414" s="13">
        <v>2.7</v>
      </c>
      <c r="F414" s="2" t="s">
        <v>31</v>
      </c>
      <c r="G414" s="30">
        <v>220.97300000000001</v>
      </c>
      <c r="H414">
        <v>408.81200000000001</v>
      </c>
      <c r="I414" s="22">
        <v>14.4</v>
      </c>
      <c r="J414" s="22" t="s">
        <v>31</v>
      </c>
      <c r="K414" s="25">
        <v>9.6</v>
      </c>
      <c r="L414" s="30">
        <v>123.2</v>
      </c>
      <c r="M414" s="30">
        <v>3403</v>
      </c>
      <c r="N414" s="30">
        <v>101.9</v>
      </c>
      <c r="O414" s="30">
        <v>27.6</v>
      </c>
      <c r="P414" s="30">
        <v>180.8</v>
      </c>
      <c r="Q414">
        <v>27.164999999999999</v>
      </c>
      <c r="R414" s="30">
        <v>44.864384170742603</v>
      </c>
      <c r="S414" s="30">
        <v>11114.734665</v>
      </c>
      <c r="T414">
        <v>13.2</v>
      </c>
      <c r="U414" s="30">
        <v>1799</v>
      </c>
      <c r="V414" s="30" t="s">
        <v>31</v>
      </c>
      <c r="W414" s="30">
        <v>74.099999999999994</v>
      </c>
      <c r="X414" s="30" t="s">
        <v>31</v>
      </c>
      <c r="Y414">
        <v>8742.7000000000007</v>
      </c>
      <c r="Z414">
        <v>9.4</v>
      </c>
    </row>
    <row r="415" spans="1:26" x14ac:dyDescent="0.2">
      <c r="A415">
        <f t="shared" si="6"/>
        <v>9</v>
      </c>
      <c r="B415" t="s">
        <v>23</v>
      </c>
      <c r="C415">
        <v>1991</v>
      </c>
      <c r="D415" s="2">
        <v>733.39200000000005</v>
      </c>
      <c r="E415" s="13">
        <v>2.8</v>
      </c>
      <c r="F415" s="2" t="s">
        <v>31</v>
      </c>
      <c r="G415" s="30">
        <v>278.04000000000002</v>
      </c>
      <c r="H415">
        <v>455.35199999999998</v>
      </c>
      <c r="I415" s="22">
        <v>14</v>
      </c>
      <c r="J415" s="22" t="s">
        <v>31</v>
      </c>
      <c r="K415" s="25">
        <v>10</v>
      </c>
      <c r="L415" s="30">
        <v>121.1</v>
      </c>
      <c r="M415" s="30">
        <v>3429</v>
      </c>
      <c r="N415" s="30">
        <v>103.2</v>
      </c>
      <c r="O415" s="30">
        <v>30.7</v>
      </c>
      <c r="P415" s="30">
        <v>164.2</v>
      </c>
      <c r="Q415">
        <v>28.498999999999999</v>
      </c>
      <c r="R415" s="30">
        <v>38.732754215636199</v>
      </c>
      <c r="S415" s="30">
        <v>11974.618208</v>
      </c>
      <c r="T415">
        <v>13.6</v>
      </c>
      <c r="U415" s="30">
        <v>1733</v>
      </c>
      <c r="V415" s="30" t="s">
        <v>31</v>
      </c>
      <c r="W415" s="30">
        <v>74.099999999999994</v>
      </c>
      <c r="X415" s="30" t="s">
        <v>31</v>
      </c>
      <c r="Y415">
        <v>8931.5</v>
      </c>
      <c r="Z415">
        <v>10.4</v>
      </c>
    </row>
    <row r="416" spans="1:26" x14ac:dyDescent="0.2">
      <c r="A416">
        <f t="shared" si="6"/>
        <v>9</v>
      </c>
      <c r="B416" t="s">
        <v>23</v>
      </c>
      <c r="C416">
        <v>1992</v>
      </c>
      <c r="D416" s="2">
        <v>789.96799999999996</v>
      </c>
      <c r="E416" s="13">
        <v>2.8</v>
      </c>
      <c r="F416" s="2" t="s">
        <v>31</v>
      </c>
      <c r="G416" s="30">
        <v>326.84699999999998</v>
      </c>
      <c r="H416">
        <v>463.12099999999998</v>
      </c>
      <c r="I416" s="22">
        <v>13.6</v>
      </c>
      <c r="J416" s="22" t="s">
        <v>31</v>
      </c>
      <c r="K416" s="25">
        <v>10.4</v>
      </c>
      <c r="L416" s="30">
        <v>120.1</v>
      </c>
      <c r="M416" s="30">
        <v>3405</v>
      </c>
      <c r="N416" s="30">
        <v>104.2</v>
      </c>
      <c r="O416" s="30">
        <v>30.3</v>
      </c>
      <c r="P416" s="30">
        <v>121.9</v>
      </c>
      <c r="Q416">
        <v>30.57</v>
      </c>
      <c r="R416" s="30">
        <v>30.948419301164702</v>
      </c>
      <c r="S416" s="30">
        <v>12354.541711</v>
      </c>
      <c r="T416">
        <v>14</v>
      </c>
      <c r="U416" s="30">
        <v>1676</v>
      </c>
      <c r="V416" s="30">
        <v>13735</v>
      </c>
      <c r="W416" s="30">
        <v>74.7</v>
      </c>
      <c r="X416" s="30" t="s">
        <v>31</v>
      </c>
      <c r="Y416">
        <v>8524.9</v>
      </c>
      <c r="Z416">
        <v>9.4</v>
      </c>
    </row>
    <row r="417" spans="1:26" x14ac:dyDescent="0.2">
      <c r="A417">
        <f t="shared" si="6"/>
        <v>9</v>
      </c>
      <c r="B417" t="s">
        <v>23</v>
      </c>
      <c r="C417">
        <v>1993</v>
      </c>
      <c r="D417" s="2">
        <v>823.12300000000005</v>
      </c>
      <c r="E417" s="13">
        <v>2.8</v>
      </c>
      <c r="F417" s="2" t="s">
        <v>31</v>
      </c>
      <c r="G417" s="30">
        <v>311.89600000000002</v>
      </c>
      <c r="H417">
        <v>511.22699999999998</v>
      </c>
      <c r="I417" s="22">
        <v>13.4</v>
      </c>
      <c r="J417" s="22" t="s">
        <v>31</v>
      </c>
      <c r="K417" s="25">
        <v>10.8</v>
      </c>
      <c r="L417" s="30">
        <v>122.8</v>
      </c>
      <c r="M417" s="30">
        <v>3460</v>
      </c>
      <c r="N417" s="30">
        <v>106.6</v>
      </c>
      <c r="O417" s="30">
        <v>31.4</v>
      </c>
      <c r="P417" s="30">
        <v>154.1</v>
      </c>
      <c r="Q417">
        <v>29.477</v>
      </c>
      <c r="R417" s="30">
        <v>43.471810089020799</v>
      </c>
      <c r="S417" s="30">
        <v>12343.205521</v>
      </c>
      <c r="T417">
        <v>14.2</v>
      </c>
      <c r="U417" s="30">
        <v>1678</v>
      </c>
      <c r="V417" s="30">
        <v>9852</v>
      </c>
      <c r="W417" s="30">
        <v>74.599999999999994</v>
      </c>
      <c r="X417" s="30" t="s">
        <v>31</v>
      </c>
      <c r="Y417">
        <v>8403.7999999999993</v>
      </c>
      <c r="Z417">
        <v>10.4</v>
      </c>
    </row>
    <row r="418" spans="1:26" x14ac:dyDescent="0.2">
      <c r="A418">
        <f t="shared" si="6"/>
        <v>9</v>
      </c>
      <c r="B418" t="s">
        <v>23</v>
      </c>
      <c r="C418">
        <v>1994</v>
      </c>
      <c r="D418" s="2">
        <v>861.77099999999996</v>
      </c>
      <c r="E418" s="13">
        <v>2.8</v>
      </c>
      <c r="F418" s="2" t="s">
        <v>31</v>
      </c>
      <c r="G418" s="30">
        <v>326.52499999999998</v>
      </c>
      <c r="H418">
        <v>535.24699999999996</v>
      </c>
      <c r="I418" s="22">
        <v>13.3</v>
      </c>
      <c r="J418" s="22" t="s">
        <v>31</v>
      </c>
      <c r="K418" s="25">
        <v>11.2</v>
      </c>
      <c r="L418" s="30">
        <v>124.4</v>
      </c>
      <c r="M418" s="30">
        <v>3489</v>
      </c>
      <c r="N418" s="30">
        <v>108.3</v>
      </c>
      <c r="O418" s="30">
        <v>31.6</v>
      </c>
      <c r="P418" s="30">
        <v>165</v>
      </c>
      <c r="Q418">
        <v>29.356999999999999</v>
      </c>
      <c r="R418" s="30">
        <v>43.355823081799102</v>
      </c>
      <c r="S418" s="30">
        <v>12682.862379</v>
      </c>
      <c r="T418">
        <v>14.5</v>
      </c>
      <c r="U418" s="30">
        <v>1685</v>
      </c>
      <c r="V418" s="30">
        <v>5653</v>
      </c>
      <c r="W418" s="30">
        <v>75.5</v>
      </c>
      <c r="X418" s="30" t="s">
        <v>31</v>
      </c>
      <c r="Y418">
        <v>7787.7</v>
      </c>
      <c r="Z418">
        <v>9.9</v>
      </c>
    </row>
    <row r="419" spans="1:26" x14ac:dyDescent="0.2">
      <c r="A419">
        <f t="shared" si="6"/>
        <v>9</v>
      </c>
      <c r="B419" t="s">
        <v>23</v>
      </c>
      <c r="C419">
        <v>1995</v>
      </c>
      <c r="D419" s="2">
        <v>1008.669</v>
      </c>
      <c r="E419" s="13">
        <v>2.8</v>
      </c>
      <c r="F419" s="2" t="s">
        <v>31</v>
      </c>
      <c r="G419" s="30">
        <v>388.52499999999998</v>
      </c>
      <c r="H419">
        <v>620.07100000000003</v>
      </c>
      <c r="I419" s="22">
        <v>12.8</v>
      </c>
      <c r="J419" s="22" t="s">
        <v>31</v>
      </c>
      <c r="K419" s="25">
        <v>11.6</v>
      </c>
      <c r="L419" s="30">
        <v>123.3</v>
      </c>
      <c r="M419" s="30">
        <v>3456</v>
      </c>
      <c r="N419" s="30">
        <v>107.6</v>
      </c>
      <c r="O419" s="30">
        <v>29</v>
      </c>
      <c r="P419" s="30">
        <v>168.9</v>
      </c>
      <c r="Q419">
        <v>30.274000000000001</v>
      </c>
      <c r="R419" s="30">
        <v>50.897560667584798</v>
      </c>
      <c r="S419" s="30">
        <v>13371.374526</v>
      </c>
      <c r="T419">
        <v>14.8</v>
      </c>
      <c r="U419" s="30">
        <v>1739</v>
      </c>
      <c r="V419" s="30">
        <v>5025</v>
      </c>
      <c r="W419" s="30">
        <v>75.400000000000006</v>
      </c>
      <c r="X419" s="30" t="s">
        <v>31</v>
      </c>
      <c r="Y419">
        <v>7932.1</v>
      </c>
      <c r="Z419">
        <v>10.5</v>
      </c>
    </row>
    <row r="420" spans="1:26" x14ac:dyDescent="0.2">
      <c r="A420">
        <f t="shared" si="6"/>
        <v>9</v>
      </c>
      <c r="B420" t="s">
        <v>23</v>
      </c>
      <c r="C420">
        <v>1996</v>
      </c>
      <c r="D420" s="2">
        <v>1085.1320000000001</v>
      </c>
      <c r="E420" s="13">
        <v>2.9</v>
      </c>
      <c r="F420" s="2" t="s">
        <v>31</v>
      </c>
      <c r="G420" s="30">
        <v>389.55900000000003</v>
      </c>
      <c r="H420">
        <v>695.5</v>
      </c>
      <c r="I420" s="22">
        <v>12.1</v>
      </c>
      <c r="J420" s="22">
        <v>19.5</v>
      </c>
      <c r="K420" s="25">
        <v>12</v>
      </c>
      <c r="L420" s="30">
        <v>127.6</v>
      </c>
      <c r="M420" s="30">
        <v>3507</v>
      </c>
      <c r="N420" s="30">
        <v>109.2</v>
      </c>
      <c r="O420" s="30">
        <v>31.6</v>
      </c>
      <c r="P420" s="30">
        <v>177</v>
      </c>
      <c r="Q420">
        <v>28.376000000000001</v>
      </c>
      <c r="R420" s="30">
        <v>53.099406224952503</v>
      </c>
      <c r="S420" s="30">
        <v>13809.898187000001</v>
      </c>
      <c r="T420">
        <v>15</v>
      </c>
      <c r="U420" s="30">
        <v>1740</v>
      </c>
      <c r="V420" s="30">
        <v>3644</v>
      </c>
      <c r="W420" s="30">
        <v>75.3</v>
      </c>
      <c r="X420" s="30" t="s">
        <v>31</v>
      </c>
      <c r="Y420">
        <v>7936</v>
      </c>
      <c r="Z420">
        <v>11.3</v>
      </c>
    </row>
    <row r="421" spans="1:26" x14ac:dyDescent="0.2">
      <c r="A421">
        <f t="shared" si="6"/>
        <v>9</v>
      </c>
      <c r="B421" t="s">
        <v>23</v>
      </c>
      <c r="C421">
        <v>1997</v>
      </c>
      <c r="D421" s="2">
        <v>1143.2670000000001</v>
      </c>
      <c r="E421" s="13">
        <v>2.9</v>
      </c>
      <c r="F421" s="2" t="s">
        <v>31</v>
      </c>
      <c r="G421" s="30">
        <v>406.84</v>
      </c>
      <c r="H421">
        <v>736.36900000000003</v>
      </c>
      <c r="I421" s="22">
        <v>11.8</v>
      </c>
      <c r="J421" s="22" t="s">
        <v>31</v>
      </c>
      <c r="K421" s="25">
        <v>12.4</v>
      </c>
      <c r="L421" s="30">
        <v>124</v>
      </c>
      <c r="M421" s="30">
        <v>3388</v>
      </c>
      <c r="N421" s="30">
        <v>106.4</v>
      </c>
      <c r="O421" s="30">
        <v>31.3</v>
      </c>
      <c r="P421" s="30">
        <v>161.30000000000001</v>
      </c>
      <c r="Q421">
        <v>28.241</v>
      </c>
      <c r="R421" s="30">
        <v>55.597069484816302</v>
      </c>
      <c r="S421" s="30">
        <v>14640.080819000001</v>
      </c>
      <c r="T421">
        <v>15.3</v>
      </c>
      <c r="U421" s="30">
        <v>1735</v>
      </c>
      <c r="V421" s="30">
        <v>3298</v>
      </c>
      <c r="W421" s="30">
        <v>75.8</v>
      </c>
      <c r="X421" s="30" t="s">
        <v>31</v>
      </c>
      <c r="Y421">
        <v>7685.9</v>
      </c>
      <c r="Z421">
        <v>11.7</v>
      </c>
    </row>
    <row r="422" spans="1:26" x14ac:dyDescent="0.2">
      <c r="A422">
        <f t="shared" si="6"/>
        <v>9</v>
      </c>
      <c r="B422" t="s">
        <v>23</v>
      </c>
      <c r="C422">
        <v>1998</v>
      </c>
      <c r="D422" s="2">
        <v>1193.702</v>
      </c>
      <c r="E422" s="13">
        <v>3</v>
      </c>
      <c r="F422" s="2" t="s">
        <v>31</v>
      </c>
      <c r="G422" s="30">
        <v>405.53</v>
      </c>
      <c r="H422">
        <v>788.154</v>
      </c>
      <c r="I422" s="22">
        <v>11.7</v>
      </c>
      <c r="J422" s="22" t="s">
        <v>31</v>
      </c>
      <c r="K422" s="25">
        <v>12.8</v>
      </c>
      <c r="L422" s="30">
        <v>125.7</v>
      </c>
      <c r="M422" s="30">
        <v>3508</v>
      </c>
      <c r="N422" s="30">
        <v>112.9</v>
      </c>
      <c r="O422" s="30">
        <v>31.6</v>
      </c>
      <c r="P422" s="30">
        <v>207.3</v>
      </c>
      <c r="Q422">
        <v>29.088999999999999</v>
      </c>
      <c r="R422" s="30">
        <v>44.684657553405501</v>
      </c>
      <c r="S422" s="30">
        <v>15493.034206000002</v>
      </c>
      <c r="T422">
        <v>15.6</v>
      </c>
      <c r="U422" s="30">
        <v>1750</v>
      </c>
      <c r="V422" s="30">
        <v>6485</v>
      </c>
      <c r="W422" s="30">
        <v>76</v>
      </c>
      <c r="X422" s="30" t="s">
        <v>31</v>
      </c>
      <c r="Y422">
        <v>7480.3</v>
      </c>
      <c r="Z422">
        <v>11.7</v>
      </c>
    </row>
    <row r="423" spans="1:26" x14ac:dyDescent="0.2">
      <c r="A423">
        <f t="shared" si="6"/>
        <v>9</v>
      </c>
      <c r="B423" t="s">
        <v>23</v>
      </c>
      <c r="C423">
        <v>1999</v>
      </c>
      <c r="D423" s="2">
        <v>1319.759</v>
      </c>
      <c r="E423" s="13">
        <v>3</v>
      </c>
      <c r="F423" s="2" t="s">
        <v>31</v>
      </c>
      <c r="G423" s="30">
        <v>442.10500000000002</v>
      </c>
      <c r="H423">
        <v>877.59199999999998</v>
      </c>
      <c r="I423" s="22">
        <v>13.2</v>
      </c>
      <c r="J423" s="22">
        <v>20.6</v>
      </c>
      <c r="K423" s="25">
        <v>13.3</v>
      </c>
      <c r="L423" s="30">
        <v>133.19999999999999</v>
      </c>
      <c r="M423" s="30">
        <v>3561</v>
      </c>
      <c r="N423" s="30">
        <v>114.3</v>
      </c>
      <c r="O423" s="30">
        <v>32.700000000000003</v>
      </c>
      <c r="P423" s="30">
        <v>198.7</v>
      </c>
      <c r="Q423">
        <v>30.247</v>
      </c>
      <c r="R423" s="30">
        <v>41.206378430427499</v>
      </c>
      <c r="S423" s="30">
        <v>16398.440563999997</v>
      </c>
      <c r="T423">
        <v>15.8</v>
      </c>
      <c r="U423" s="30">
        <v>1751</v>
      </c>
      <c r="V423" s="30">
        <v>10541</v>
      </c>
      <c r="W423" s="30">
        <v>76.3</v>
      </c>
      <c r="X423" s="30" t="s">
        <v>31</v>
      </c>
      <c r="Y423">
        <v>7215.3</v>
      </c>
      <c r="Z423">
        <v>14.3</v>
      </c>
    </row>
    <row r="424" spans="1:26" x14ac:dyDescent="0.2">
      <c r="A424">
        <f t="shared" si="6"/>
        <v>9</v>
      </c>
      <c r="B424" t="s">
        <v>23</v>
      </c>
      <c r="C424">
        <v>2000</v>
      </c>
      <c r="D424" s="2">
        <v>1599.4259999999999</v>
      </c>
      <c r="E424" s="13">
        <v>3.1</v>
      </c>
      <c r="F424" s="2">
        <v>399.58100000000002</v>
      </c>
      <c r="G424" s="30">
        <v>472.346</v>
      </c>
      <c r="H424">
        <v>1127.08</v>
      </c>
      <c r="I424" s="22">
        <v>13.1</v>
      </c>
      <c r="J424" s="22" t="s">
        <v>31</v>
      </c>
      <c r="K424" s="25">
        <v>13.7</v>
      </c>
      <c r="L424" s="30">
        <v>133.80000000000001</v>
      </c>
      <c r="M424" s="30">
        <v>3544</v>
      </c>
      <c r="N424" s="30">
        <v>112.8</v>
      </c>
      <c r="O424" s="30">
        <v>32.700000000000003</v>
      </c>
      <c r="P424" s="30">
        <v>180.6</v>
      </c>
      <c r="Q424">
        <v>29.41</v>
      </c>
      <c r="R424" s="30">
        <v>42.228951688408401</v>
      </c>
      <c r="S424" s="30">
        <v>17284.309624000001</v>
      </c>
      <c r="T424">
        <v>16</v>
      </c>
      <c r="U424" s="30">
        <v>1760</v>
      </c>
      <c r="V424" s="30">
        <v>15932</v>
      </c>
      <c r="W424" s="30">
        <v>76.900000000000006</v>
      </c>
      <c r="X424" s="30" t="s">
        <v>31</v>
      </c>
      <c r="Y424">
        <v>6926.1</v>
      </c>
      <c r="Z424">
        <v>14.6</v>
      </c>
    </row>
    <row r="425" spans="1:26" x14ac:dyDescent="0.2">
      <c r="A425">
        <f t="shared" si="6"/>
        <v>9</v>
      </c>
      <c r="B425" t="s">
        <v>23</v>
      </c>
      <c r="C425">
        <v>2001</v>
      </c>
      <c r="D425" s="2">
        <v>1665.3889999999999</v>
      </c>
      <c r="E425" s="13">
        <v>3.1</v>
      </c>
      <c r="F425" s="2">
        <v>407.24599999999998</v>
      </c>
      <c r="G425" s="30">
        <v>486.07</v>
      </c>
      <c r="H425">
        <v>1179.319</v>
      </c>
      <c r="I425" s="22">
        <v>13.4</v>
      </c>
      <c r="J425" s="22" t="s">
        <v>31</v>
      </c>
      <c r="K425" s="25">
        <v>14.1</v>
      </c>
      <c r="L425" s="30">
        <v>133.1</v>
      </c>
      <c r="M425" s="30">
        <v>3538</v>
      </c>
      <c r="N425" s="30">
        <v>114.5</v>
      </c>
      <c r="O425" s="30">
        <v>32.5</v>
      </c>
      <c r="P425" s="30">
        <v>194.1</v>
      </c>
      <c r="Q425">
        <v>28.992000000000001</v>
      </c>
      <c r="R425" s="30">
        <v>38.008816274839504</v>
      </c>
      <c r="S425" s="30">
        <v>17867.906917</v>
      </c>
      <c r="T425">
        <v>16.3</v>
      </c>
      <c r="U425" s="30">
        <v>1745</v>
      </c>
      <c r="V425" s="30">
        <v>151433</v>
      </c>
      <c r="W425" s="30">
        <v>77.2</v>
      </c>
      <c r="X425" s="30" t="s">
        <v>31</v>
      </c>
      <c r="Y425">
        <v>6762.9</v>
      </c>
      <c r="Z425">
        <v>16.8</v>
      </c>
    </row>
    <row r="426" spans="1:26" x14ac:dyDescent="0.2">
      <c r="A426">
        <f t="shared" si="6"/>
        <v>9</v>
      </c>
      <c r="B426" t="s">
        <v>23</v>
      </c>
      <c r="C426">
        <v>2002</v>
      </c>
      <c r="D426" s="2">
        <v>1792.2840000000001</v>
      </c>
      <c r="E426" s="13">
        <v>3.2</v>
      </c>
      <c r="F426" s="2">
        <v>404.52600000000001</v>
      </c>
      <c r="G426" s="30">
        <v>491.303</v>
      </c>
      <c r="H426">
        <v>1300.981</v>
      </c>
      <c r="I426" s="22">
        <v>13.2</v>
      </c>
      <c r="J426" s="22" t="s">
        <v>31</v>
      </c>
      <c r="K426" s="25">
        <v>14.6</v>
      </c>
      <c r="L426" s="30">
        <v>134.9</v>
      </c>
      <c r="M426" s="30">
        <v>3534</v>
      </c>
      <c r="N426" s="30">
        <v>112.3</v>
      </c>
      <c r="O426" s="30">
        <v>32.200000000000003</v>
      </c>
      <c r="P426" s="30">
        <v>160.80000000000001</v>
      </c>
      <c r="Q426">
        <v>29.532</v>
      </c>
      <c r="R426" s="30">
        <v>34.463880039104097</v>
      </c>
      <c r="S426" s="30">
        <v>18564.437554</v>
      </c>
      <c r="T426">
        <v>16.5</v>
      </c>
      <c r="U426" s="30">
        <v>1739</v>
      </c>
      <c r="V426" s="30">
        <v>71974</v>
      </c>
      <c r="W426" s="30">
        <v>77.400000000000006</v>
      </c>
      <c r="X426" s="30">
        <v>271</v>
      </c>
      <c r="Y426">
        <v>6541.3</v>
      </c>
      <c r="Z426">
        <v>18.8</v>
      </c>
    </row>
    <row r="427" spans="1:26" x14ac:dyDescent="0.2">
      <c r="A427">
        <f t="shared" si="6"/>
        <v>9</v>
      </c>
      <c r="B427" t="s">
        <v>23</v>
      </c>
      <c r="C427">
        <v>2003</v>
      </c>
      <c r="D427" s="2">
        <v>1876.249</v>
      </c>
      <c r="E427" s="13">
        <v>3.2</v>
      </c>
      <c r="F427" s="2">
        <v>435.99200000000002</v>
      </c>
      <c r="G427" s="30">
        <v>544.02099999999996</v>
      </c>
      <c r="H427">
        <v>1332.2280000000001</v>
      </c>
      <c r="I427" s="22">
        <v>14.2</v>
      </c>
      <c r="J427" s="22" t="s">
        <v>31</v>
      </c>
      <c r="K427" s="25">
        <v>15</v>
      </c>
      <c r="L427" s="30">
        <v>134.19999999999999</v>
      </c>
      <c r="M427" s="30">
        <v>3523</v>
      </c>
      <c r="N427" s="30">
        <v>110.5</v>
      </c>
      <c r="O427" s="30">
        <v>32.799999999999997</v>
      </c>
      <c r="P427" s="30">
        <v>156.4</v>
      </c>
      <c r="Q427">
        <v>27.001999999999999</v>
      </c>
      <c r="R427" s="30">
        <v>34.992931333071098</v>
      </c>
      <c r="S427" s="30">
        <v>18952.108335000001</v>
      </c>
      <c r="T427">
        <v>16.7</v>
      </c>
      <c r="U427" s="30">
        <v>1733</v>
      </c>
      <c r="V427" s="30">
        <v>31754</v>
      </c>
      <c r="W427" s="30">
        <v>77.5</v>
      </c>
      <c r="X427" s="30">
        <v>261</v>
      </c>
      <c r="Y427">
        <v>6236.5</v>
      </c>
      <c r="Z427">
        <v>22.4</v>
      </c>
    </row>
    <row r="428" spans="1:26" x14ac:dyDescent="0.2">
      <c r="A428">
        <f t="shared" si="6"/>
        <v>9</v>
      </c>
      <c r="B428" t="s">
        <v>23</v>
      </c>
      <c r="C428">
        <v>2004</v>
      </c>
      <c r="D428" s="2">
        <v>2035.41</v>
      </c>
      <c r="E428" s="13">
        <v>3.3</v>
      </c>
      <c r="F428" s="2">
        <v>468.80500000000001</v>
      </c>
      <c r="G428" s="30">
        <v>589.85900000000004</v>
      </c>
      <c r="H428">
        <v>1445.5509999999999</v>
      </c>
      <c r="I428" s="22">
        <v>13.5</v>
      </c>
      <c r="J428" s="22" t="s">
        <v>31</v>
      </c>
      <c r="K428" s="25">
        <v>15.4</v>
      </c>
      <c r="L428" s="30">
        <v>132.4</v>
      </c>
      <c r="M428" s="30">
        <v>3535</v>
      </c>
      <c r="N428" s="30">
        <v>113.1</v>
      </c>
      <c r="O428" s="30">
        <v>30.8</v>
      </c>
      <c r="P428" s="30">
        <v>216.6</v>
      </c>
      <c r="Q428">
        <v>27.138999999999999</v>
      </c>
      <c r="R428" s="30">
        <v>44.400627143667997</v>
      </c>
      <c r="S428" s="30">
        <v>19422.870048000001</v>
      </c>
      <c r="T428">
        <v>16.899999999999999</v>
      </c>
      <c r="U428" s="30">
        <v>1738</v>
      </c>
      <c r="V428" s="30">
        <v>34096</v>
      </c>
      <c r="W428" s="30">
        <v>78.400000000000006</v>
      </c>
      <c r="X428" s="30" t="s">
        <v>31</v>
      </c>
      <c r="Y428" t="s">
        <v>31</v>
      </c>
      <c r="Z428" t="s">
        <v>31</v>
      </c>
    </row>
    <row r="429" spans="1:26" x14ac:dyDescent="0.2">
      <c r="A429">
        <f t="shared" si="6"/>
        <v>9</v>
      </c>
      <c r="B429" t="s">
        <v>23</v>
      </c>
      <c r="C429">
        <v>2005</v>
      </c>
      <c r="D429" s="2">
        <v>2135.366</v>
      </c>
      <c r="E429" s="13">
        <v>3.4</v>
      </c>
      <c r="F429" s="2">
        <v>497.73899999999998</v>
      </c>
      <c r="G429" s="30">
        <v>613.49900000000002</v>
      </c>
      <c r="H429">
        <v>1521.867</v>
      </c>
      <c r="I429" s="22">
        <v>13.3</v>
      </c>
      <c r="J429" s="22" t="s">
        <v>31</v>
      </c>
      <c r="K429" s="25">
        <v>15.9</v>
      </c>
      <c r="L429" s="30">
        <v>136</v>
      </c>
      <c r="M429" s="30">
        <v>3531</v>
      </c>
      <c r="N429" s="30">
        <v>113.1</v>
      </c>
      <c r="O429" s="30">
        <v>30.7</v>
      </c>
      <c r="P429" s="30">
        <v>187.1</v>
      </c>
      <c r="Q429">
        <v>27.794</v>
      </c>
      <c r="R429" s="30">
        <v>48.291359390660404</v>
      </c>
      <c r="S429" s="30">
        <v>20589.985604000001</v>
      </c>
      <c r="T429">
        <v>17.2</v>
      </c>
      <c r="U429" s="30">
        <v>1740</v>
      </c>
      <c r="V429" s="30">
        <v>28092</v>
      </c>
      <c r="W429" s="30">
        <v>78.2</v>
      </c>
      <c r="X429" s="30" t="s">
        <v>31</v>
      </c>
      <c r="Y429" t="s">
        <v>31</v>
      </c>
      <c r="Z429" t="s">
        <v>31</v>
      </c>
    </row>
    <row r="430" spans="1:26" x14ac:dyDescent="0.2">
      <c r="A430">
        <f t="shared" si="6"/>
        <v>9</v>
      </c>
      <c r="B430" t="s">
        <v>23</v>
      </c>
      <c r="C430">
        <v>2006</v>
      </c>
      <c r="D430" s="2">
        <v>2186.4989999999998</v>
      </c>
      <c r="E430" s="13">
        <v>3.4</v>
      </c>
      <c r="F430" s="2">
        <v>549.54899999999998</v>
      </c>
      <c r="G430" s="30">
        <v>674.91399999999999</v>
      </c>
      <c r="H430">
        <v>1511.586</v>
      </c>
      <c r="I430" s="22">
        <v>13.1</v>
      </c>
      <c r="J430" s="22">
        <v>18.600000000000001</v>
      </c>
      <c r="K430" s="25">
        <v>16.3</v>
      </c>
      <c r="L430" s="30">
        <v>136.5</v>
      </c>
      <c r="M430" s="30">
        <v>3521</v>
      </c>
      <c r="N430" s="30">
        <v>113.5</v>
      </c>
      <c r="O430" s="30">
        <v>29.8</v>
      </c>
      <c r="P430" s="30">
        <v>151.69999999999999</v>
      </c>
      <c r="Q430">
        <v>25.178999999999998</v>
      </c>
      <c r="R430" s="30">
        <v>50.442434750395698</v>
      </c>
      <c r="S430" s="30">
        <v>22466.421160000002</v>
      </c>
      <c r="T430">
        <v>17.3</v>
      </c>
      <c r="U430" s="30">
        <v>1729</v>
      </c>
      <c r="V430" s="30">
        <v>22457</v>
      </c>
      <c r="W430" s="30">
        <v>79</v>
      </c>
      <c r="X430" s="30" t="s">
        <v>31</v>
      </c>
      <c r="Y430" t="s">
        <v>31</v>
      </c>
      <c r="Z430" t="s">
        <v>31</v>
      </c>
    </row>
    <row r="431" spans="1:26" x14ac:dyDescent="0.2">
      <c r="A431">
        <f t="shared" si="6"/>
        <v>9</v>
      </c>
      <c r="B431" t="s">
        <v>23</v>
      </c>
      <c r="C431">
        <v>2007</v>
      </c>
      <c r="D431" s="2">
        <v>2253.2040000000002</v>
      </c>
      <c r="E431" s="13">
        <v>3.5</v>
      </c>
      <c r="F431" s="2">
        <v>578.40800000000002</v>
      </c>
      <c r="G431" s="30">
        <v>704.98299999999995</v>
      </c>
      <c r="H431">
        <v>1548.22</v>
      </c>
      <c r="I431" s="22">
        <v>12.6</v>
      </c>
      <c r="J431" s="22" t="s">
        <v>31</v>
      </c>
      <c r="K431" s="25">
        <v>16.8</v>
      </c>
      <c r="L431" s="30">
        <v>139.5</v>
      </c>
      <c r="M431" s="30">
        <v>3530</v>
      </c>
      <c r="N431" s="30">
        <v>117.3</v>
      </c>
      <c r="O431" s="30">
        <v>28.8</v>
      </c>
      <c r="P431" s="30">
        <v>177.1</v>
      </c>
      <c r="Q431">
        <v>24.102</v>
      </c>
      <c r="R431" s="30">
        <v>47.191424385142099</v>
      </c>
      <c r="S431" s="30">
        <v>23453.079960999999</v>
      </c>
      <c r="T431">
        <v>17.5</v>
      </c>
      <c r="U431" s="30">
        <v>1745</v>
      </c>
      <c r="V431" s="30">
        <v>32599</v>
      </c>
      <c r="W431" s="30">
        <v>79.2</v>
      </c>
      <c r="X431" s="30">
        <v>211</v>
      </c>
      <c r="Y431">
        <v>5283.2</v>
      </c>
      <c r="Z431">
        <v>22.2</v>
      </c>
    </row>
    <row r="432" spans="1:26" x14ac:dyDescent="0.2">
      <c r="A432">
        <f t="shared" si="6"/>
        <v>9</v>
      </c>
      <c r="B432" t="s">
        <v>23</v>
      </c>
      <c r="C432">
        <v>2008</v>
      </c>
      <c r="D432" s="2">
        <v>2386.0650000000001</v>
      </c>
      <c r="E432" s="13">
        <v>3.6</v>
      </c>
      <c r="F432" s="2">
        <v>616.05499999999995</v>
      </c>
      <c r="G432" s="30">
        <v>754.36</v>
      </c>
      <c r="H432">
        <v>1631.7049999999999</v>
      </c>
      <c r="I432" s="22">
        <v>12.4</v>
      </c>
      <c r="J432" s="22" t="s">
        <v>31</v>
      </c>
      <c r="K432" s="25">
        <v>17.2</v>
      </c>
      <c r="L432" s="30">
        <v>143.80000000000001</v>
      </c>
      <c r="M432" s="30">
        <v>3538</v>
      </c>
      <c r="N432" s="30">
        <v>114.2</v>
      </c>
      <c r="O432" s="30">
        <v>30.2</v>
      </c>
      <c r="P432" s="30">
        <v>164.4</v>
      </c>
      <c r="Q432">
        <v>22.268999999999998</v>
      </c>
      <c r="R432" s="30">
        <v>47.440405751720697</v>
      </c>
      <c r="S432" s="30">
        <v>24279.706580000002</v>
      </c>
      <c r="T432">
        <v>17.7</v>
      </c>
      <c r="U432" s="30">
        <v>1733</v>
      </c>
      <c r="V432" s="30">
        <v>72826</v>
      </c>
      <c r="W432" s="30">
        <v>79.5</v>
      </c>
      <c r="X432" s="30">
        <v>206</v>
      </c>
      <c r="Y432">
        <v>5102.8</v>
      </c>
      <c r="Z432">
        <v>22.4</v>
      </c>
    </row>
    <row r="433" spans="1:26" x14ac:dyDescent="0.2">
      <c r="A433">
        <f t="shared" si="6"/>
        <v>9</v>
      </c>
      <c r="B433" t="s">
        <v>23</v>
      </c>
      <c r="C433">
        <v>2009</v>
      </c>
      <c r="D433" s="2">
        <v>2457.3290000000002</v>
      </c>
      <c r="E433" s="13">
        <v>3.7</v>
      </c>
      <c r="F433" s="2">
        <v>604.73900000000003</v>
      </c>
      <c r="G433" s="30">
        <v>739.14700000000005</v>
      </c>
      <c r="H433">
        <v>1718.182</v>
      </c>
      <c r="I433" s="22">
        <v>12</v>
      </c>
      <c r="J433" s="22" t="s">
        <v>31</v>
      </c>
      <c r="K433" s="25">
        <v>17.7</v>
      </c>
      <c r="L433" s="30">
        <v>142.30000000000001</v>
      </c>
      <c r="M433" s="30">
        <v>3507</v>
      </c>
      <c r="N433" s="30">
        <v>114.2</v>
      </c>
      <c r="O433" s="30">
        <v>29</v>
      </c>
      <c r="P433" s="30">
        <v>191.6</v>
      </c>
      <c r="Q433">
        <v>21.129000000000001</v>
      </c>
      <c r="R433" s="30">
        <v>44.205207298046098</v>
      </c>
      <c r="S433" s="30">
        <v>24027.150314999999</v>
      </c>
      <c r="T433">
        <v>18</v>
      </c>
      <c r="U433" s="30">
        <v>1733</v>
      </c>
      <c r="V433" s="30">
        <v>61445</v>
      </c>
      <c r="W433" s="30">
        <v>79.7</v>
      </c>
      <c r="X433" s="30">
        <v>205</v>
      </c>
      <c r="Y433">
        <v>5038.2</v>
      </c>
      <c r="Z433">
        <v>23.6</v>
      </c>
    </row>
    <row r="434" spans="1:26" x14ac:dyDescent="0.2">
      <c r="A434">
        <f t="shared" si="6"/>
        <v>9</v>
      </c>
      <c r="B434" t="s">
        <v>23</v>
      </c>
      <c r="C434">
        <v>2010</v>
      </c>
      <c r="D434" s="2">
        <v>2528.8000000000002</v>
      </c>
      <c r="E434" s="13">
        <v>3.9</v>
      </c>
      <c r="F434" s="2">
        <v>620.95299999999997</v>
      </c>
      <c r="G434" s="30">
        <v>764.49099999999999</v>
      </c>
      <c r="H434">
        <v>1764.308</v>
      </c>
      <c r="I434" s="22">
        <v>12.2</v>
      </c>
      <c r="J434" s="22" t="s">
        <v>31</v>
      </c>
      <c r="K434" s="25">
        <v>18.100000000000001</v>
      </c>
      <c r="L434" s="30">
        <v>139.9</v>
      </c>
      <c r="M434" s="30">
        <v>3498</v>
      </c>
      <c r="N434" s="30">
        <v>114</v>
      </c>
      <c r="O434" s="30">
        <v>29.4</v>
      </c>
      <c r="P434" s="30">
        <v>201.4</v>
      </c>
      <c r="Q434">
        <v>19.381</v>
      </c>
      <c r="R434" s="30">
        <v>52.245461129149703</v>
      </c>
      <c r="S434" s="30">
        <v>24751.374707999999</v>
      </c>
      <c r="T434">
        <v>18.3</v>
      </c>
      <c r="U434" s="30">
        <v>1735</v>
      </c>
      <c r="V434" s="30">
        <v>50747</v>
      </c>
      <c r="W434" s="30">
        <v>80</v>
      </c>
      <c r="X434" s="30">
        <v>196</v>
      </c>
      <c r="Y434">
        <v>4782.3999999999996</v>
      </c>
      <c r="Z434">
        <v>24.6</v>
      </c>
    </row>
    <row r="435" spans="1:26" x14ac:dyDescent="0.2">
      <c r="A435">
        <f t="shared" si="6"/>
        <v>9</v>
      </c>
      <c r="B435" t="s">
        <v>23</v>
      </c>
      <c r="C435">
        <v>2011</v>
      </c>
      <c r="D435" s="2">
        <v>2408.0549999999998</v>
      </c>
      <c r="E435" s="13">
        <v>4</v>
      </c>
      <c r="F435" s="2">
        <v>633.29200000000003</v>
      </c>
      <c r="G435" s="30">
        <v>777.93299999999999</v>
      </c>
      <c r="H435">
        <v>1630.1220000000001</v>
      </c>
      <c r="I435" s="22">
        <v>11.9</v>
      </c>
      <c r="J435" s="22" t="s">
        <v>31</v>
      </c>
      <c r="K435" s="25">
        <v>18.600000000000001</v>
      </c>
      <c r="L435" s="30">
        <v>139.80000000000001</v>
      </c>
      <c r="M435" s="30">
        <v>3477</v>
      </c>
      <c r="N435" s="30">
        <v>111.7</v>
      </c>
      <c r="O435" s="30">
        <v>28.4</v>
      </c>
      <c r="P435" s="30">
        <v>164.8</v>
      </c>
      <c r="Q435">
        <v>17.797999999999998</v>
      </c>
      <c r="R435" s="30">
        <v>48.356102967317199</v>
      </c>
      <c r="S435" s="30">
        <v>24361.372692000001</v>
      </c>
      <c r="T435">
        <v>18.7</v>
      </c>
      <c r="U435" s="30">
        <v>1714</v>
      </c>
      <c r="V435" s="30">
        <v>45369</v>
      </c>
      <c r="W435" s="30">
        <v>80.599999999999994</v>
      </c>
      <c r="X435" s="30">
        <v>190</v>
      </c>
      <c r="Y435">
        <v>4654.2</v>
      </c>
      <c r="Z435">
        <v>23.7</v>
      </c>
    </row>
    <row r="436" spans="1:26" x14ac:dyDescent="0.2">
      <c r="A436">
        <f t="shared" si="6"/>
        <v>9</v>
      </c>
      <c r="B436" t="s">
        <v>23</v>
      </c>
      <c r="C436">
        <v>2012</v>
      </c>
      <c r="D436" s="2">
        <v>2345.6289999999999</v>
      </c>
      <c r="E436" s="13">
        <v>4.0999999999999996</v>
      </c>
      <c r="F436" s="2">
        <v>660.90099999999995</v>
      </c>
      <c r="G436" s="30">
        <v>807.61599999999999</v>
      </c>
      <c r="H436">
        <v>1538.0139999999999</v>
      </c>
      <c r="I436" s="22">
        <v>10.9</v>
      </c>
      <c r="J436" s="22" t="s">
        <v>31</v>
      </c>
      <c r="K436" s="25">
        <v>19</v>
      </c>
      <c r="L436" s="30">
        <v>142.1</v>
      </c>
      <c r="M436" s="30">
        <v>3473</v>
      </c>
      <c r="N436" s="30">
        <v>110.3</v>
      </c>
      <c r="O436" s="30">
        <v>28.3</v>
      </c>
      <c r="P436" s="30">
        <v>176.3</v>
      </c>
      <c r="Q436">
        <v>16.585000000000001</v>
      </c>
      <c r="R436" s="30">
        <v>48.773199105646597</v>
      </c>
      <c r="S436" s="30">
        <v>24092.511469000001</v>
      </c>
      <c r="T436">
        <v>19.100000000000001</v>
      </c>
      <c r="U436" s="30">
        <v>1698</v>
      </c>
      <c r="V436" s="30">
        <v>38537</v>
      </c>
      <c r="W436" s="30">
        <v>80.5</v>
      </c>
      <c r="X436" s="30">
        <v>183</v>
      </c>
      <c r="Y436">
        <v>4514.7</v>
      </c>
      <c r="Z436">
        <v>25.4</v>
      </c>
    </row>
    <row r="437" spans="1:26" x14ac:dyDescent="0.2">
      <c r="A437">
        <f t="shared" si="6"/>
        <v>9</v>
      </c>
      <c r="B437" t="s">
        <v>23</v>
      </c>
      <c r="C437">
        <v>2013</v>
      </c>
      <c r="D437" s="2">
        <v>2417.038</v>
      </c>
      <c r="E437" s="13">
        <v>4.3</v>
      </c>
      <c r="F437" s="2">
        <v>651.77599999999995</v>
      </c>
      <c r="G437" s="30">
        <v>799.49900000000002</v>
      </c>
      <c r="H437">
        <v>1617.539</v>
      </c>
      <c r="I437" s="22">
        <v>10.5</v>
      </c>
      <c r="J437" s="22" t="s">
        <v>31</v>
      </c>
      <c r="K437" s="25">
        <v>19.5</v>
      </c>
      <c r="L437" s="30">
        <v>140.30000000000001</v>
      </c>
      <c r="M437" s="30">
        <v>3477</v>
      </c>
      <c r="N437" s="30">
        <v>110.9</v>
      </c>
      <c r="O437" s="30">
        <v>28.5</v>
      </c>
      <c r="P437" s="30">
        <v>152.1</v>
      </c>
      <c r="Q437">
        <v>16.367999999999999</v>
      </c>
      <c r="R437" s="30">
        <v>56.351523384255501</v>
      </c>
      <c r="S437" s="30">
        <v>25518.968302000001</v>
      </c>
      <c r="T437">
        <v>19.399999999999999</v>
      </c>
      <c r="U437" s="30">
        <v>1707</v>
      </c>
      <c r="V437" s="30">
        <v>33246</v>
      </c>
      <c r="W437" s="30">
        <v>80.8</v>
      </c>
      <c r="X437" s="30">
        <v>179</v>
      </c>
      <c r="Y437">
        <v>4357.6000000000004</v>
      </c>
      <c r="Z437">
        <v>25.9</v>
      </c>
    </row>
    <row r="438" spans="1:26" x14ac:dyDescent="0.2">
      <c r="A438">
        <f t="shared" si="6"/>
        <v>9</v>
      </c>
      <c r="B438" t="s">
        <v>23</v>
      </c>
      <c r="C438">
        <v>2014</v>
      </c>
      <c r="D438" s="2">
        <v>2450.8870000000002</v>
      </c>
      <c r="E438" s="13">
        <v>4.4000000000000004</v>
      </c>
      <c r="F438" s="2">
        <v>678.89200000000005</v>
      </c>
      <c r="G438" s="30">
        <v>831.28599999999994</v>
      </c>
      <c r="H438">
        <v>1619.6020000000001</v>
      </c>
      <c r="I438" s="22">
        <v>10.4</v>
      </c>
      <c r="J438" s="22">
        <v>16.8</v>
      </c>
      <c r="K438" s="25">
        <v>19.899999999999999</v>
      </c>
      <c r="L438" s="30" t="s">
        <v>31</v>
      </c>
      <c r="M438" s="30" t="s">
        <v>31</v>
      </c>
      <c r="N438" s="30" t="s">
        <v>31</v>
      </c>
      <c r="O438" s="30" t="s">
        <v>31</v>
      </c>
      <c r="P438" s="30" t="s">
        <v>31</v>
      </c>
      <c r="Q438">
        <v>16.175999999999998</v>
      </c>
      <c r="R438" s="30">
        <v>59.603508379445501</v>
      </c>
      <c r="S438" s="30">
        <v>26291.426121</v>
      </c>
      <c r="T438">
        <v>19.899999999999999</v>
      </c>
      <c r="U438" s="30">
        <v>1714</v>
      </c>
      <c r="V438" s="30">
        <v>35265</v>
      </c>
      <c r="W438" s="30">
        <v>81.2</v>
      </c>
      <c r="X438" s="30">
        <v>181</v>
      </c>
      <c r="Y438">
        <v>4208.5</v>
      </c>
      <c r="Z438">
        <v>25.7</v>
      </c>
    </row>
    <row r="439" spans="1:26" x14ac:dyDescent="0.2">
      <c r="A439">
        <f t="shared" si="6"/>
        <v>9</v>
      </c>
      <c r="B439" t="s">
        <v>23</v>
      </c>
      <c r="C439">
        <v>2015</v>
      </c>
      <c r="D439" s="2">
        <v>2540.0720000000001</v>
      </c>
      <c r="E439" s="13">
        <v>4.5999999999999996</v>
      </c>
      <c r="F439" s="2">
        <v>704.30700000000002</v>
      </c>
      <c r="G439" s="30">
        <v>859.40499999999997</v>
      </c>
      <c r="H439">
        <v>1680.6669999999999</v>
      </c>
      <c r="I439" s="22">
        <v>10.5</v>
      </c>
      <c r="J439" s="22" t="s">
        <v>31</v>
      </c>
      <c r="K439" s="25">
        <v>20.399999999999999</v>
      </c>
      <c r="L439" s="30" t="s">
        <v>31</v>
      </c>
      <c r="M439" s="30" t="s">
        <v>31</v>
      </c>
      <c r="N439" s="30" t="s">
        <v>31</v>
      </c>
      <c r="O439" s="30" t="s">
        <v>31</v>
      </c>
      <c r="P439" s="30" t="s">
        <v>31</v>
      </c>
      <c r="Q439">
        <v>16.579000000000001</v>
      </c>
      <c r="R439" s="30">
        <v>57.369309960656302</v>
      </c>
      <c r="S439" s="30">
        <v>27128.732153000001</v>
      </c>
      <c r="T439">
        <v>20.3</v>
      </c>
      <c r="U439" s="30">
        <v>1722</v>
      </c>
      <c r="V439" s="30">
        <v>37851</v>
      </c>
      <c r="W439" s="30">
        <v>81.2</v>
      </c>
      <c r="X439" s="30">
        <v>178</v>
      </c>
      <c r="Y439">
        <v>4107.3</v>
      </c>
      <c r="Z439">
        <v>26.3</v>
      </c>
    </row>
    <row r="440" spans="1:26" x14ac:dyDescent="0.2">
      <c r="A440">
        <f t="shared" si="6"/>
        <v>9</v>
      </c>
      <c r="B440" t="s">
        <v>23</v>
      </c>
      <c r="C440">
        <v>2016</v>
      </c>
      <c r="D440" s="2">
        <v>2667.6909999999998</v>
      </c>
      <c r="E440" s="13">
        <v>4.8</v>
      </c>
      <c r="F440" s="2">
        <v>741.41700000000003</v>
      </c>
      <c r="G440" s="30">
        <v>898.75599999999997</v>
      </c>
      <c r="H440">
        <v>1768.9349999999999</v>
      </c>
      <c r="I440" s="22">
        <v>10.7</v>
      </c>
      <c r="J440" s="22" t="s">
        <v>31</v>
      </c>
      <c r="K440" s="25">
        <v>20.8</v>
      </c>
      <c r="L440" s="30" t="s">
        <v>31</v>
      </c>
      <c r="M440" s="30" t="s">
        <v>31</v>
      </c>
      <c r="N440" s="30" t="s">
        <v>31</v>
      </c>
      <c r="O440" s="30" t="s">
        <v>31</v>
      </c>
      <c r="P440" s="30" t="s">
        <v>31</v>
      </c>
      <c r="Q440">
        <v>16.027000000000001</v>
      </c>
      <c r="R440" s="30">
        <v>60.675697307818602</v>
      </c>
      <c r="S440" s="30">
        <v>28936.726529</v>
      </c>
      <c r="T440">
        <v>20.7</v>
      </c>
      <c r="U440" s="30">
        <v>1725</v>
      </c>
      <c r="V440" s="30">
        <v>46921</v>
      </c>
      <c r="W440" s="30">
        <v>81.2</v>
      </c>
      <c r="X440" s="30">
        <v>178</v>
      </c>
      <c r="Y440">
        <v>4107.6000000000004</v>
      </c>
      <c r="Z440">
        <v>26.7</v>
      </c>
    </row>
    <row r="441" spans="1:26" x14ac:dyDescent="0.2">
      <c r="A441">
        <f t="shared" si="6"/>
        <v>9</v>
      </c>
      <c r="B441" t="s">
        <v>23</v>
      </c>
      <c r="C441">
        <v>2017</v>
      </c>
      <c r="D441" s="2">
        <v>2758.5259999999998</v>
      </c>
      <c r="E441" s="13">
        <v>5</v>
      </c>
      <c r="F441" s="2">
        <v>759.51499999999999</v>
      </c>
      <c r="G441" s="30">
        <v>929.17499999999995</v>
      </c>
      <c r="H441">
        <v>1829.3510000000001</v>
      </c>
      <c r="I441" s="22" t="s">
        <v>31</v>
      </c>
      <c r="J441" s="22" t="s">
        <v>31</v>
      </c>
      <c r="K441" s="30" t="s">
        <v>31</v>
      </c>
      <c r="L441" s="30" t="s">
        <v>31</v>
      </c>
      <c r="M441" s="30" t="s">
        <v>31</v>
      </c>
      <c r="N441" s="30" t="s">
        <v>31</v>
      </c>
      <c r="O441" s="30" t="s">
        <v>31</v>
      </c>
      <c r="P441" s="30" t="s">
        <v>31</v>
      </c>
      <c r="Q441">
        <v>16.376000000000001</v>
      </c>
      <c r="R441" s="30">
        <v>55.070837643777203</v>
      </c>
      <c r="S441" s="30">
        <v>30327.546027000004</v>
      </c>
      <c r="T441">
        <v>21.1</v>
      </c>
      <c r="U441" s="30">
        <v>1727</v>
      </c>
      <c r="V441" s="30">
        <v>61413</v>
      </c>
      <c r="W441" s="30">
        <v>81.5</v>
      </c>
      <c r="X441" s="30" t="s">
        <v>31</v>
      </c>
      <c r="Y441" t="s">
        <v>31</v>
      </c>
      <c r="Z441" t="s">
        <v>31</v>
      </c>
    </row>
    <row r="442" spans="1:26" x14ac:dyDescent="0.2">
      <c r="A442">
        <f t="shared" si="6"/>
        <v>9</v>
      </c>
      <c r="B442" t="s">
        <v>23</v>
      </c>
      <c r="C442">
        <v>2018</v>
      </c>
      <c r="D442" s="2">
        <v>2861.3829999999998</v>
      </c>
      <c r="E442" s="13" t="s">
        <v>31</v>
      </c>
      <c r="F442" s="2">
        <v>782.70399999999995</v>
      </c>
      <c r="G442" s="30">
        <v>959.60400000000004</v>
      </c>
      <c r="H442">
        <v>1901.778</v>
      </c>
      <c r="I442" s="22" t="s">
        <v>31</v>
      </c>
      <c r="J442" s="22" t="s">
        <v>31</v>
      </c>
      <c r="K442" s="30" t="s">
        <v>31</v>
      </c>
      <c r="L442" s="30" t="s">
        <v>31</v>
      </c>
      <c r="M442" s="30" t="s">
        <v>31</v>
      </c>
      <c r="N442" s="30" t="s">
        <v>31</v>
      </c>
      <c r="O442" s="30" t="s">
        <v>31</v>
      </c>
      <c r="P442" s="30" t="s">
        <v>31</v>
      </c>
      <c r="Q442" s="30" t="s">
        <v>31</v>
      </c>
      <c r="R442" s="30">
        <v>48.446271685673203</v>
      </c>
      <c r="S442" s="30">
        <v>31479.387998999999</v>
      </c>
      <c r="T442">
        <v>21.5</v>
      </c>
      <c r="U442" s="30">
        <v>1722</v>
      </c>
      <c r="V442" s="30" t="s">
        <v>31</v>
      </c>
      <c r="W442" s="30" t="s">
        <v>31</v>
      </c>
      <c r="X442" s="30" t="s">
        <v>31</v>
      </c>
      <c r="Y442" t="s">
        <v>31</v>
      </c>
      <c r="Z442" t="s">
        <v>31</v>
      </c>
    </row>
    <row r="443" spans="1:26" x14ac:dyDescent="0.2">
      <c r="A443">
        <f t="shared" si="6"/>
        <v>10</v>
      </c>
      <c r="B443" t="s">
        <v>28</v>
      </c>
      <c r="C443">
        <v>1970</v>
      </c>
      <c r="D443" s="2">
        <v>82.866</v>
      </c>
      <c r="E443" s="13" t="s">
        <v>31</v>
      </c>
      <c r="F443" s="2" t="s">
        <v>31</v>
      </c>
      <c r="G443" s="30">
        <v>29.856000000000002</v>
      </c>
      <c r="H443">
        <v>53.009</v>
      </c>
      <c r="I443" s="22">
        <v>15.3</v>
      </c>
      <c r="J443" s="22" t="s">
        <v>31</v>
      </c>
      <c r="K443" s="30" t="s">
        <v>31</v>
      </c>
      <c r="L443" s="30">
        <v>88.6</v>
      </c>
      <c r="M443" s="30">
        <v>2731</v>
      </c>
      <c r="N443" s="30">
        <v>84.1</v>
      </c>
      <c r="O443" s="30">
        <v>29.1</v>
      </c>
      <c r="P443" s="30">
        <v>148.9</v>
      </c>
      <c r="Q443" s="30" t="s">
        <v>31</v>
      </c>
      <c r="R443" s="30" t="s">
        <v>31</v>
      </c>
      <c r="S443" s="30">
        <v>2680.8736090000002</v>
      </c>
      <c r="T443">
        <v>9.5</v>
      </c>
      <c r="U443" s="30">
        <v>2046.4</v>
      </c>
      <c r="V443" s="30" t="s">
        <v>31</v>
      </c>
      <c r="W443" s="30">
        <v>72</v>
      </c>
      <c r="X443" s="30" t="s">
        <v>31</v>
      </c>
      <c r="Y443" t="s">
        <v>31</v>
      </c>
      <c r="Z443" t="s">
        <v>31</v>
      </c>
    </row>
    <row r="444" spans="1:26" x14ac:dyDescent="0.2">
      <c r="A444">
        <f t="shared" si="6"/>
        <v>10</v>
      </c>
      <c r="B444" t="s">
        <v>28</v>
      </c>
      <c r="C444">
        <v>1971</v>
      </c>
      <c r="D444" s="2">
        <v>102.04900000000001</v>
      </c>
      <c r="E444" s="13" t="s">
        <v>31</v>
      </c>
      <c r="F444" s="2" t="s">
        <v>31</v>
      </c>
      <c r="G444" s="30">
        <v>37.22</v>
      </c>
      <c r="H444">
        <v>64.83</v>
      </c>
      <c r="I444" s="22">
        <v>15.1</v>
      </c>
      <c r="J444" s="22" t="s">
        <v>31</v>
      </c>
      <c r="K444" s="30" t="s">
        <v>31</v>
      </c>
      <c r="L444" s="30">
        <v>91.1</v>
      </c>
      <c r="M444" s="30">
        <v>2760</v>
      </c>
      <c r="N444" s="30">
        <v>84.5</v>
      </c>
      <c r="O444" s="30">
        <v>29.6</v>
      </c>
      <c r="P444" s="30">
        <v>152.19999999999999</v>
      </c>
      <c r="Q444" s="30" t="s">
        <v>31</v>
      </c>
      <c r="R444" s="30" t="s">
        <v>31</v>
      </c>
      <c r="S444" s="30">
        <v>2908.893255</v>
      </c>
      <c r="T444">
        <v>9.6</v>
      </c>
      <c r="U444" s="30">
        <v>2042.2</v>
      </c>
      <c r="V444" s="30" t="s">
        <v>31</v>
      </c>
      <c r="W444" s="30" t="s">
        <v>31</v>
      </c>
      <c r="X444" s="30" t="s">
        <v>31</v>
      </c>
      <c r="Y444">
        <v>9841.5</v>
      </c>
      <c r="Z444">
        <v>19.100000000000001</v>
      </c>
    </row>
    <row r="445" spans="1:26" x14ac:dyDescent="0.2">
      <c r="A445">
        <f t="shared" si="6"/>
        <v>10</v>
      </c>
      <c r="B445" t="s">
        <v>28</v>
      </c>
      <c r="C445">
        <v>1972</v>
      </c>
      <c r="D445" s="2">
        <v>120.122</v>
      </c>
      <c r="E445" s="13" t="s">
        <v>31</v>
      </c>
      <c r="F445" s="2" t="s">
        <v>31</v>
      </c>
      <c r="G445" s="30">
        <v>39.515999999999998</v>
      </c>
      <c r="H445">
        <v>80.605999999999995</v>
      </c>
      <c r="I445" s="22">
        <v>16.3</v>
      </c>
      <c r="J445" s="22" t="s">
        <v>31</v>
      </c>
      <c r="K445" s="30" t="s">
        <v>31</v>
      </c>
      <c r="L445" s="30">
        <v>94.8</v>
      </c>
      <c r="M445" s="30">
        <v>2834</v>
      </c>
      <c r="N445" s="30">
        <v>87.6</v>
      </c>
      <c r="O445" s="30">
        <v>29.4</v>
      </c>
      <c r="P445" s="30">
        <v>154.30000000000001</v>
      </c>
      <c r="Q445" s="30" t="s">
        <v>31</v>
      </c>
      <c r="R445" s="30" t="s">
        <v>31</v>
      </c>
      <c r="S445" s="30">
        <v>3246.6383640000004</v>
      </c>
      <c r="T445">
        <v>9.6999999999999993</v>
      </c>
      <c r="U445" s="30">
        <v>2038.1</v>
      </c>
      <c r="V445" s="30" t="s">
        <v>31</v>
      </c>
      <c r="W445" s="30" t="s">
        <v>31</v>
      </c>
      <c r="X445" s="30" t="s">
        <v>31</v>
      </c>
      <c r="Y445">
        <v>9029.1</v>
      </c>
      <c r="Z445">
        <v>16.5</v>
      </c>
    </row>
    <row r="446" spans="1:26" x14ac:dyDescent="0.2">
      <c r="A446">
        <f t="shared" si="6"/>
        <v>10</v>
      </c>
      <c r="B446" t="s">
        <v>28</v>
      </c>
      <c r="C446">
        <v>1973</v>
      </c>
      <c r="D446" s="2">
        <v>132.541</v>
      </c>
      <c r="E446" s="13" t="s">
        <v>31</v>
      </c>
      <c r="F446" s="2" t="s">
        <v>31</v>
      </c>
      <c r="G446" s="30">
        <v>31.587</v>
      </c>
      <c r="H446">
        <v>100.955</v>
      </c>
      <c r="I446" s="22">
        <v>18</v>
      </c>
      <c r="J446" s="22" t="s">
        <v>31</v>
      </c>
      <c r="K446" s="30" t="s">
        <v>31</v>
      </c>
      <c r="L446" s="30">
        <v>91</v>
      </c>
      <c r="M446" s="30">
        <v>2844</v>
      </c>
      <c r="N446" s="30">
        <v>89.1</v>
      </c>
      <c r="O446" s="30">
        <v>29.7</v>
      </c>
      <c r="P446" s="30">
        <v>166.6</v>
      </c>
      <c r="Q446" s="30" t="s">
        <v>31</v>
      </c>
      <c r="R446" s="30" t="s">
        <v>31</v>
      </c>
      <c r="S446" s="30">
        <v>3660.993105</v>
      </c>
      <c r="T446">
        <v>9.9</v>
      </c>
      <c r="U446" s="30">
        <v>2034</v>
      </c>
      <c r="V446" s="30" t="s">
        <v>31</v>
      </c>
      <c r="W446" s="30" t="s">
        <v>31</v>
      </c>
      <c r="X446" s="30" t="s">
        <v>31</v>
      </c>
      <c r="Y446">
        <v>9135.4</v>
      </c>
      <c r="Z446">
        <v>16.899999999999999</v>
      </c>
    </row>
    <row r="447" spans="1:26" x14ac:dyDescent="0.2">
      <c r="A447">
        <f t="shared" si="6"/>
        <v>10</v>
      </c>
      <c r="B447" t="s">
        <v>28</v>
      </c>
      <c r="C447">
        <v>1974</v>
      </c>
      <c r="D447" s="2">
        <v>163.68299999999999</v>
      </c>
      <c r="E447" s="13" t="s">
        <v>31</v>
      </c>
      <c r="F447" s="2" t="s">
        <v>31</v>
      </c>
      <c r="G447" s="30">
        <v>45.875</v>
      </c>
      <c r="H447">
        <v>117.809</v>
      </c>
      <c r="I447" s="22">
        <v>18.399999999999999</v>
      </c>
      <c r="J447" s="22" t="s">
        <v>31</v>
      </c>
      <c r="K447" s="30" t="s">
        <v>31</v>
      </c>
      <c r="L447" s="30">
        <v>109.2</v>
      </c>
      <c r="M447" s="30">
        <v>3076</v>
      </c>
      <c r="N447" s="30">
        <v>93.4</v>
      </c>
      <c r="O447" s="30">
        <v>32.299999999999997</v>
      </c>
      <c r="P447" s="30">
        <v>180</v>
      </c>
      <c r="Q447" s="30" t="s">
        <v>31</v>
      </c>
      <c r="R447" s="30" t="s">
        <v>31</v>
      </c>
      <c r="S447" s="30">
        <v>4161.6763950000004</v>
      </c>
      <c r="T447">
        <v>10</v>
      </c>
      <c r="U447" s="30">
        <v>2030</v>
      </c>
      <c r="V447" s="30" t="s">
        <v>31</v>
      </c>
      <c r="W447" s="30" t="s">
        <v>31</v>
      </c>
      <c r="X447" s="30" t="s">
        <v>31</v>
      </c>
      <c r="Y447">
        <v>8881.2999999999993</v>
      </c>
      <c r="Z447">
        <v>15.3</v>
      </c>
    </row>
    <row r="448" spans="1:26" x14ac:dyDescent="0.2">
      <c r="A448">
        <f t="shared" si="6"/>
        <v>10</v>
      </c>
      <c r="B448" t="s">
        <v>28</v>
      </c>
      <c r="C448">
        <v>1975</v>
      </c>
      <c r="D448" s="2">
        <v>185.36199999999999</v>
      </c>
      <c r="E448" s="13" t="s">
        <v>31</v>
      </c>
      <c r="F448" s="2" t="s">
        <v>31</v>
      </c>
      <c r="G448" s="30">
        <v>42.905000000000001</v>
      </c>
      <c r="H448">
        <v>142.458</v>
      </c>
      <c r="I448" s="22">
        <v>18.5</v>
      </c>
      <c r="J448" s="22" t="s">
        <v>31</v>
      </c>
      <c r="K448" s="25">
        <v>9.6999999999999993</v>
      </c>
      <c r="L448" s="30">
        <v>113.4</v>
      </c>
      <c r="M448" s="30">
        <v>3084</v>
      </c>
      <c r="N448" s="30">
        <v>93.5</v>
      </c>
      <c r="O448" s="30">
        <v>29.8</v>
      </c>
      <c r="P448" s="30">
        <v>180.5</v>
      </c>
      <c r="Q448" s="30" t="s">
        <v>31</v>
      </c>
      <c r="R448" s="30" t="s">
        <v>31</v>
      </c>
      <c r="S448" s="30">
        <v>4517.028104</v>
      </c>
      <c r="T448">
        <v>10.1</v>
      </c>
      <c r="U448" s="30">
        <v>2025.9</v>
      </c>
      <c r="V448" s="30" t="s">
        <v>31</v>
      </c>
      <c r="W448" s="30">
        <v>73.400000000000006</v>
      </c>
      <c r="X448" s="30" t="s">
        <v>31</v>
      </c>
      <c r="Y448">
        <v>9225</v>
      </c>
      <c r="Z448">
        <v>14.6</v>
      </c>
    </row>
    <row r="449" spans="1:26" x14ac:dyDescent="0.2">
      <c r="A449">
        <f t="shared" si="6"/>
        <v>10</v>
      </c>
      <c r="B449" t="s">
        <v>28</v>
      </c>
      <c r="C449">
        <v>1976</v>
      </c>
      <c r="D449" s="2">
        <v>221.95</v>
      </c>
      <c r="E449" s="13" t="s">
        <v>31</v>
      </c>
      <c r="F449" s="2" t="s">
        <v>31</v>
      </c>
      <c r="G449" s="30">
        <v>59.408999999999999</v>
      </c>
      <c r="H449">
        <v>162.541</v>
      </c>
      <c r="I449" s="22">
        <v>17.899999999999999</v>
      </c>
      <c r="J449" s="22" t="s">
        <v>31</v>
      </c>
      <c r="K449" s="25">
        <v>10.1</v>
      </c>
      <c r="L449" s="30">
        <v>109.4</v>
      </c>
      <c r="M449" s="30">
        <v>3049</v>
      </c>
      <c r="N449" s="30">
        <v>94.1</v>
      </c>
      <c r="O449" s="30">
        <v>33.4</v>
      </c>
      <c r="P449" s="30">
        <v>165.8</v>
      </c>
      <c r="Q449" s="30" t="s">
        <v>31</v>
      </c>
      <c r="R449" s="30" t="s">
        <v>31</v>
      </c>
      <c r="S449" s="30">
        <v>4842.9555040000005</v>
      </c>
      <c r="T449">
        <v>10.3</v>
      </c>
      <c r="U449" s="30">
        <v>2021.8</v>
      </c>
      <c r="V449" s="30" t="s">
        <v>31</v>
      </c>
      <c r="W449" s="30">
        <v>73.7</v>
      </c>
      <c r="X449" s="30" t="s">
        <v>31</v>
      </c>
      <c r="Y449">
        <v>8751.5</v>
      </c>
      <c r="Z449">
        <v>14</v>
      </c>
    </row>
    <row r="450" spans="1:26" x14ac:dyDescent="0.2">
      <c r="A450">
        <f t="shared" si="6"/>
        <v>10</v>
      </c>
      <c r="B450" t="s">
        <v>28</v>
      </c>
      <c r="C450">
        <v>1977</v>
      </c>
      <c r="D450" s="2">
        <v>252.6</v>
      </c>
      <c r="E450" s="13" t="s">
        <v>31</v>
      </c>
      <c r="F450" s="2" t="s">
        <v>31</v>
      </c>
      <c r="G450" s="30">
        <v>61.89</v>
      </c>
      <c r="H450">
        <v>190.71100000000001</v>
      </c>
      <c r="I450" s="22">
        <v>17.100000000000001</v>
      </c>
      <c r="J450" s="22" t="s">
        <v>31</v>
      </c>
      <c r="K450" s="25">
        <v>10.4</v>
      </c>
      <c r="L450" s="30">
        <v>106.8</v>
      </c>
      <c r="M450" s="30">
        <v>3005</v>
      </c>
      <c r="N450" s="30">
        <v>93.6</v>
      </c>
      <c r="O450" s="30">
        <v>32.9</v>
      </c>
      <c r="P450" s="30">
        <v>176</v>
      </c>
      <c r="Q450" s="30" t="s">
        <v>31</v>
      </c>
      <c r="R450" s="30" t="s">
        <v>31</v>
      </c>
      <c r="S450" s="30">
        <v>5214.2965709999999</v>
      </c>
      <c r="T450">
        <v>10.5</v>
      </c>
      <c r="U450" s="30">
        <v>2017.7</v>
      </c>
      <c r="V450" s="30" t="s">
        <v>31</v>
      </c>
      <c r="W450" s="30">
        <v>74.2</v>
      </c>
      <c r="X450" s="30" t="s">
        <v>31</v>
      </c>
      <c r="Y450">
        <v>8376.2000000000007</v>
      </c>
      <c r="Z450">
        <v>12.8</v>
      </c>
    </row>
    <row r="451" spans="1:26" x14ac:dyDescent="0.2">
      <c r="A451">
        <f t="shared" si="6"/>
        <v>10</v>
      </c>
      <c r="B451" t="s">
        <v>28</v>
      </c>
      <c r="C451">
        <v>1978</v>
      </c>
      <c r="D451" s="2">
        <v>276.56400000000002</v>
      </c>
      <c r="E451" s="13" t="s">
        <v>31</v>
      </c>
      <c r="F451" s="2" t="s">
        <v>31</v>
      </c>
      <c r="G451" s="30">
        <v>58.399000000000001</v>
      </c>
      <c r="H451">
        <v>218.16399999999999</v>
      </c>
      <c r="I451" s="22">
        <v>18.3</v>
      </c>
      <c r="J451" s="22" t="s">
        <v>31</v>
      </c>
      <c r="K451" s="25">
        <v>10.8</v>
      </c>
      <c r="L451" s="30">
        <v>107</v>
      </c>
      <c r="M451" s="30">
        <v>3003</v>
      </c>
      <c r="N451" s="30">
        <v>95.2</v>
      </c>
      <c r="O451" s="30">
        <v>33.1</v>
      </c>
      <c r="P451" s="30">
        <v>174.4</v>
      </c>
      <c r="Q451" s="30" t="s">
        <v>31</v>
      </c>
      <c r="R451" s="30" t="s">
        <v>31</v>
      </c>
      <c r="S451" s="30">
        <v>5594.1243999999997</v>
      </c>
      <c r="T451">
        <v>10.7</v>
      </c>
      <c r="U451" s="30">
        <v>1986.6</v>
      </c>
      <c r="V451" s="30" t="s">
        <v>31</v>
      </c>
      <c r="W451" s="30">
        <v>74.400000000000006</v>
      </c>
      <c r="X451" s="30" t="s">
        <v>31</v>
      </c>
      <c r="Y451">
        <v>8304</v>
      </c>
      <c r="Z451">
        <v>12.3</v>
      </c>
    </row>
    <row r="452" spans="1:26" x14ac:dyDescent="0.2">
      <c r="A452">
        <f t="shared" ref="A452:A515" si="7">IF(B452=B451,A451,A451+1)</f>
        <v>10</v>
      </c>
      <c r="B452" t="s">
        <v>28</v>
      </c>
      <c r="C452">
        <v>1979</v>
      </c>
      <c r="D452" s="2">
        <v>296.51799999999997</v>
      </c>
      <c r="E452" s="13" t="s">
        <v>31</v>
      </c>
      <c r="F452" s="2" t="s">
        <v>31</v>
      </c>
      <c r="G452" s="30">
        <v>61.390999999999998</v>
      </c>
      <c r="H452">
        <v>235.12700000000001</v>
      </c>
      <c r="I452" s="22">
        <v>17.7</v>
      </c>
      <c r="J452" s="22" t="s">
        <v>31</v>
      </c>
      <c r="K452" s="25">
        <v>11.1</v>
      </c>
      <c r="L452" s="30">
        <v>106.1</v>
      </c>
      <c r="M452" s="30">
        <v>3049</v>
      </c>
      <c r="N452" s="30">
        <v>95.9</v>
      </c>
      <c r="O452" s="30">
        <v>35</v>
      </c>
      <c r="P452" s="30">
        <v>173.4</v>
      </c>
      <c r="Q452" s="30" t="s">
        <v>31</v>
      </c>
      <c r="R452" s="30" t="s">
        <v>31</v>
      </c>
      <c r="S452" s="30">
        <v>6007.3160630000002</v>
      </c>
      <c r="T452">
        <v>10.8</v>
      </c>
      <c r="U452" s="30">
        <v>1936.5</v>
      </c>
      <c r="V452" s="30" t="s">
        <v>31</v>
      </c>
      <c r="W452" s="30">
        <v>74.900000000000006</v>
      </c>
      <c r="X452" s="30" t="s">
        <v>31</v>
      </c>
      <c r="Y452">
        <v>7960.9</v>
      </c>
      <c r="Z452">
        <v>11.9</v>
      </c>
    </row>
    <row r="453" spans="1:26" x14ac:dyDescent="0.2">
      <c r="A453">
        <f t="shared" si="7"/>
        <v>10</v>
      </c>
      <c r="B453" t="s">
        <v>28</v>
      </c>
      <c r="C453">
        <v>1980</v>
      </c>
      <c r="D453" s="2">
        <v>329.95100000000002</v>
      </c>
      <c r="E453" s="13">
        <v>1.8</v>
      </c>
      <c r="F453" s="2" t="s">
        <v>31</v>
      </c>
      <c r="G453" s="30">
        <v>66.134</v>
      </c>
      <c r="H453">
        <v>263.81799999999998</v>
      </c>
      <c r="I453" s="22">
        <v>17.7</v>
      </c>
      <c r="J453" s="22" t="s">
        <v>31</v>
      </c>
      <c r="K453" s="25">
        <v>11.5</v>
      </c>
      <c r="L453" s="30">
        <v>117.7</v>
      </c>
      <c r="M453" s="30">
        <v>3116</v>
      </c>
      <c r="N453" s="30">
        <v>98.3</v>
      </c>
      <c r="O453" s="30">
        <v>30.5</v>
      </c>
      <c r="P453" s="30">
        <v>175.2</v>
      </c>
      <c r="Q453" s="30" t="s">
        <v>31</v>
      </c>
      <c r="R453" s="30" t="s">
        <v>31</v>
      </c>
      <c r="S453" s="30">
        <v>6619.8338519999998</v>
      </c>
      <c r="T453">
        <v>11</v>
      </c>
      <c r="U453" s="30">
        <v>1918.3</v>
      </c>
      <c r="V453" s="30" t="s">
        <v>31</v>
      </c>
      <c r="W453" s="30">
        <v>75.400000000000006</v>
      </c>
      <c r="X453" s="30" t="s">
        <v>31</v>
      </c>
      <c r="Y453">
        <v>7460.1</v>
      </c>
      <c r="Z453">
        <v>11.8</v>
      </c>
    </row>
    <row r="454" spans="1:26" x14ac:dyDescent="0.2">
      <c r="A454">
        <f t="shared" si="7"/>
        <v>10</v>
      </c>
      <c r="B454" t="s">
        <v>28</v>
      </c>
      <c r="C454">
        <v>1981</v>
      </c>
      <c r="D454" s="2">
        <v>360.38</v>
      </c>
      <c r="E454" s="13" t="s">
        <v>31</v>
      </c>
      <c r="F454" s="2" t="s">
        <v>31</v>
      </c>
      <c r="G454" s="30">
        <v>76.816999999999993</v>
      </c>
      <c r="H454">
        <v>283.56299999999999</v>
      </c>
      <c r="I454" s="22">
        <v>16.8</v>
      </c>
      <c r="J454" s="22" t="s">
        <v>31</v>
      </c>
      <c r="K454" s="25">
        <v>11.8</v>
      </c>
      <c r="L454" s="30">
        <v>113.2</v>
      </c>
      <c r="M454" s="30">
        <v>2982</v>
      </c>
      <c r="N454" s="30">
        <v>95.6</v>
      </c>
      <c r="O454" s="30">
        <v>30.4</v>
      </c>
      <c r="P454" s="30">
        <v>164.5</v>
      </c>
      <c r="Q454" s="30" t="s">
        <v>31</v>
      </c>
      <c r="R454" s="30" t="s">
        <v>31</v>
      </c>
      <c r="S454" s="30">
        <v>7190.4278759999997</v>
      </c>
      <c r="T454">
        <v>11.2</v>
      </c>
      <c r="U454" s="30">
        <v>1884.3</v>
      </c>
      <c r="V454" s="30" t="s">
        <v>31</v>
      </c>
      <c r="W454" s="30">
        <v>75.7</v>
      </c>
      <c r="X454" s="30" t="s">
        <v>31</v>
      </c>
      <c r="Y454">
        <v>7298.2</v>
      </c>
      <c r="Z454">
        <v>10.6</v>
      </c>
    </row>
    <row r="455" spans="1:26" x14ac:dyDescent="0.2">
      <c r="A455">
        <f t="shared" si="7"/>
        <v>10</v>
      </c>
      <c r="B455" t="s">
        <v>28</v>
      </c>
      <c r="C455">
        <v>1982</v>
      </c>
      <c r="D455" s="2">
        <v>388.64</v>
      </c>
      <c r="E455" s="13" t="s">
        <v>31</v>
      </c>
      <c r="F455" s="2" t="s">
        <v>31</v>
      </c>
      <c r="G455" s="30">
        <v>80.375</v>
      </c>
      <c r="H455">
        <v>308.26600000000002</v>
      </c>
      <c r="I455" s="22">
        <v>16.2</v>
      </c>
      <c r="J455" s="22" t="s">
        <v>31</v>
      </c>
      <c r="K455" s="25">
        <v>12.2</v>
      </c>
      <c r="L455" s="30">
        <v>118.5</v>
      </c>
      <c r="M455" s="30">
        <v>3070</v>
      </c>
      <c r="N455" s="30">
        <v>98.9</v>
      </c>
      <c r="O455" s="30">
        <v>30.6</v>
      </c>
      <c r="P455" s="30">
        <v>171.1</v>
      </c>
      <c r="Q455" s="30" t="s">
        <v>31</v>
      </c>
      <c r="R455" s="30" t="s">
        <v>31</v>
      </c>
      <c r="S455" s="30">
        <v>7685.1791559999992</v>
      </c>
      <c r="T455">
        <v>11.3</v>
      </c>
      <c r="U455" s="30">
        <v>1863.2</v>
      </c>
      <c r="V455" s="30" t="s">
        <v>31</v>
      </c>
      <c r="W455" s="30">
        <v>76.3</v>
      </c>
      <c r="X455" s="30" t="s">
        <v>31</v>
      </c>
      <c r="Y455">
        <v>6898</v>
      </c>
      <c r="Z455">
        <v>10.9</v>
      </c>
    </row>
    <row r="456" spans="1:26" x14ac:dyDescent="0.2">
      <c r="A456">
        <f t="shared" si="7"/>
        <v>10</v>
      </c>
      <c r="B456" t="s">
        <v>28</v>
      </c>
      <c r="C456">
        <v>1983</v>
      </c>
      <c r="D456" s="2">
        <v>420.16699999999997</v>
      </c>
      <c r="E456" s="13" t="s">
        <v>31</v>
      </c>
      <c r="F456" s="2" t="s">
        <v>31</v>
      </c>
      <c r="G456" s="30">
        <v>62.768000000000001</v>
      </c>
      <c r="H456">
        <v>357.399</v>
      </c>
      <c r="I456" s="22">
        <v>16.2</v>
      </c>
      <c r="J456" s="22" t="s">
        <v>31</v>
      </c>
      <c r="K456" s="25">
        <v>12.5</v>
      </c>
      <c r="L456" s="30">
        <v>118.4</v>
      </c>
      <c r="M456" s="30">
        <v>3045</v>
      </c>
      <c r="N456" s="30">
        <v>98.6</v>
      </c>
      <c r="O456" s="30">
        <v>28.8</v>
      </c>
      <c r="P456" s="30">
        <v>160.19999999999999</v>
      </c>
      <c r="Q456" s="30" t="s">
        <v>31</v>
      </c>
      <c r="R456" s="30" t="s">
        <v>31</v>
      </c>
      <c r="S456" s="30">
        <v>8078.3074509999997</v>
      </c>
      <c r="T456">
        <v>11.5</v>
      </c>
      <c r="U456" s="30">
        <v>1831</v>
      </c>
      <c r="V456" s="30" t="s">
        <v>31</v>
      </c>
      <c r="W456" s="30">
        <v>76</v>
      </c>
      <c r="X456" s="30" t="s">
        <v>31</v>
      </c>
      <c r="Y456">
        <v>7037.8</v>
      </c>
      <c r="Z456">
        <v>11</v>
      </c>
    </row>
    <row r="457" spans="1:26" x14ac:dyDescent="0.2">
      <c r="A457">
        <f t="shared" si="7"/>
        <v>10</v>
      </c>
      <c r="B457" t="s">
        <v>28</v>
      </c>
      <c r="C457">
        <v>1984</v>
      </c>
      <c r="D457" s="2">
        <v>428.91899999999998</v>
      </c>
      <c r="E457" s="13" t="s">
        <v>31</v>
      </c>
      <c r="F457" s="2" t="s">
        <v>31</v>
      </c>
      <c r="G457" s="30">
        <v>77.331000000000003</v>
      </c>
      <c r="H457">
        <v>351.58800000000002</v>
      </c>
      <c r="I457" s="22">
        <v>14.5</v>
      </c>
      <c r="J457" s="22" t="s">
        <v>31</v>
      </c>
      <c r="K457" s="25">
        <v>12.9</v>
      </c>
      <c r="L457" s="30">
        <v>117.1</v>
      </c>
      <c r="M457" s="30">
        <v>3036</v>
      </c>
      <c r="N457" s="30">
        <v>100</v>
      </c>
      <c r="O457" s="30">
        <v>25.9</v>
      </c>
      <c r="P457" s="30">
        <v>168.8</v>
      </c>
      <c r="Q457" s="30" t="s">
        <v>31</v>
      </c>
      <c r="R457" s="30" t="s">
        <v>31</v>
      </c>
      <c r="S457" s="30">
        <v>8496.7755969999998</v>
      </c>
      <c r="T457">
        <v>11.7</v>
      </c>
      <c r="U457" s="30">
        <v>1787</v>
      </c>
      <c r="V457" s="30" t="s">
        <v>31</v>
      </c>
      <c r="W457" s="30">
        <v>76.400000000000006</v>
      </c>
      <c r="X457" s="30" t="s">
        <v>31</v>
      </c>
      <c r="Y457">
        <v>6862.3</v>
      </c>
      <c r="Z457">
        <v>10.199999999999999</v>
      </c>
    </row>
    <row r="458" spans="1:26" x14ac:dyDescent="0.2">
      <c r="A458">
        <f t="shared" si="7"/>
        <v>10</v>
      </c>
      <c r="B458" t="s">
        <v>28</v>
      </c>
      <c r="C458">
        <v>1985</v>
      </c>
      <c r="D458" s="2">
        <v>444.41</v>
      </c>
      <c r="E458" s="13">
        <v>2.1</v>
      </c>
      <c r="F458" s="2" t="s">
        <v>31</v>
      </c>
      <c r="G458" s="30">
        <v>86.69</v>
      </c>
      <c r="H458">
        <v>357.72</v>
      </c>
      <c r="I458" s="22">
        <v>14.5</v>
      </c>
      <c r="J458" s="22">
        <v>41</v>
      </c>
      <c r="K458" s="25">
        <v>13.2</v>
      </c>
      <c r="L458" s="30">
        <v>121.6</v>
      </c>
      <c r="M458" s="30">
        <v>3110</v>
      </c>
      <c r="N458" s="30">
        <v>100</v>
      </c>
      <c r="O458" s="30">
        <v>28.5</v>
      </c>
      <c r="P458" s="30">
        <v>168.3</v>
      </c>
      <c r="Q458" s="30" t="s">
        <v>31</v>
      </c>
      <c r="R458" s="30" t="s">
        <v>31</v>
      </c>
      <c r="S458" s="30">
        <v>8942.7344539999995</v>
      </c>
      <c r="T458">
        <v>11.8</v>
      </c>
      <c r="U458" s="30">
        <v>1776.9</v>
      </c>
      <c r="V458" s="30">
        <v>6176</v>
      </c>
      <c r="W458" s="30">
        <v>76.400000000000006</v>
      </c>
      <c r="X458" s="30" t="s">
        <v>31</v>
      </c>
      <c r="Y458">
        <v>6742.3</v>
      </c>
      <c r="Z458">
        <v>10.9</v>
      </c>
    </row>
    <row r="459" spans="1:26" x14ac:dyDescent="0.2">
      <c r="A459">
        <f t="shared" si="7"/>
        <v>10</v>
      </c>
      <c r="B459" t="s">
        <v>28</v>
      </c>
      <c r="C459">
        <v>1986</v>
      </c>
      <c r="D459" s="2">
        <v>471.36700000000002</v>
      </c>
      <c r="E459" s="13" t="s">
        <v>31</v>
      </c>
      <c r="F459" s="2" t="s">
        <v>31</v>
      </c>
      <c r="G459" s="30">
        <v>96.436000000000007</v>
      </c>
      <c r="H459">
        <v>374.93200000000002</v>
      </c>
      <c r="I459" s="22">
        <v>14.4</v>
      </c>
      <c r="J459" s="22" t="s">
        <v>31</v>
      </c>
      <c r="K459" s="25">
        <v>13.5</v>
      </c>
      <c r="L459" s="30">
        <v>127.8</v>
      </c>
      <c r="M459" s="30">
        <v>3098</v>
      </c>
      <c r="N459" s="30">
        <v>99</v>
      </c>
      <c r="O459" s="30">
        <v>26.7</v>
      </c>
      <c r="P459" s="30">
        <v>166.6</v>
      </c>
      <c r="Q459" s="30" t="s">
        <v>31</v>
      </c>
      <c r="R459" s="30">
        <v>58.834991282945303</v>
      </c>
      <c r="S459" s="30">
        <v>9386.3493369999997</v>
      </c>
      <c r="T459">
        <v>12.1</v>
      </c>
      <c r="U459" s="30">
        <v>1768.9</v>
      </c>
      <c r="V459" s="30">
        <v>4334</v>
      </c>
      <c r="W459" s="30">
        <v>76.7</v>
      </c>
      <c r="X459" s="30" t="s">
        <v>31</v>
      </c>
      <c r="Y459">
        <v>6749.1</v>
      </c>
      <c r="Z459">
        <v>10.9</v>
      </c>
    </row>
    <row r="460" spans="1:26" x14ac:dyDescent="0.2">
      <c r="A460">
        <f t="shared" si="7"/>
        <v>10</v>
      </c>
      <c r="B460" t="s">
        <v>28</v>
      </c>
      <c r="C460">
        <v>1987</v>
      </c>
      <c r="D460" s="2">
        <v>521.35299999999995</v>
      </c>
      <c r="E460" s="13" t="s">
        <v>31</v>
      </c>
      <c r="F460" s="2" t="s">
        <v>31</v>
      </c>
      <c r="G460" s="30">
        <v>107.346</v>
      </c>
      <c r="H460">
        <v>414.00700000000001</v>
      </c>
      <c r="I460" s="22">
        <v>14.4</v>
      </c>
      <c r="J460" s="22">
        <v>38.4</v>
      </c>
      <c r="K460" s="25">
        <v>13.9</v>
      </c>
      <c r="L460" s="30">
        <v>127.3</v>
      </c>
      <c r="M460" s="30">
        <v>3150</v>
      </c>
      <c r="N460" s="30">
        <v>102.2</v>
      </c>
      <c r="O460" s="30">
        <v>27.6</v>
      </c>
      <c r="P460" s="30">
        <v>167.2</v>
      </c>
      <c r="Q460" s="30" t="s">
        <v>31</v>
      </c>
      <c r="R460" s="30">
        <v>60.674577539015999</v>
      </c>
      <c r="S460" s="30">
        <v>10114.216084000002</v>
      </c>
      <c r="T460">
        <v>12.4</v>
      </c>
      <c r="U460" s="30">
        <v>1760.9</v>
      </c>
      <c r="V460" s="30">
        <v>5275</v>
      </c>
      <c r="W460" s="30">
        <v>76.900000000000006</v>
      </c>
      <c r="X460" s="30" t="s">
        <v>31</v>
      </c>
      <c r="Y460">
        <v>6752.2</v>
      </c>
      <c r="Z460">
        <v>11.8</v>
      </c>
    </row>
    <row r="461" spans="1:26" x14ac:dyDescent="0.2">
      <c r="A461">
        <f t="shared" si="7"/>
        <v>10</v>
      </c>
      <c r="B461" t="s">
        <v>28</v>
      </c>
      <c r="C461">
        <v>1988</v>
      </c>
      <c r="D461" s="2">
        <v>636.93600000000004</v>
      </c>
      <c r="E461" s="13" t="s">
        <v>31</v>
      </c>
      <c r="F461" s="2" t="s">
        <v>31</v>
      </c>
      <c r="G461" s="30">
        <v>133.63300000000001</v>
      </c>
      <c r="H461">
        <v>503.303</v>
      </c>
      <c r="I461" s="22">
        <v>13.5</v>
      </c>
      <c r="J461" s="22" t="s">
        <v>31</v>
      </c>
      <c r="K461" s="25">
        <v>14.2</v>
      </c>
      <c r="L461" s="30">
        <v>133.80000000000001</v>
      </c>
      <c r="M461" s="30">
        <v>3208</v>
      </c>
      <c r="N461" s="30">
        <v>104.2</v>
      </c>
      <c r="O461" s="30">
        <v>27.2</v>
      </c>
      <c r="P461" s="30">
        <v>185.9</v>
      </c>
      <c r="Q461" s="30" t="s">
        <v>31</v>
      </c>
      <c r="R461" s="30">
        <v>57.5546514033515</v>
      </c>
      <c r="S461" s="30">
        <v>10909.313974000001</v>
      </c>
      <c r="T461">
        <v>12.7</v>
      </c>
      <c r="U461" s="30">
        <v>1756.8</v>
      </c>
      <c r="V461" s="30">
        <v>9650</v>
      </c>
      <c r="W461" s="30">
        <v>76.900000000000006</v>
      </c>
      <c r="X461" s="30" t="s">
        <v>31</v>
      </c>
      <c r="Y461">
        <v>6751.1</v>
      </c>
      <c r="Z461">
        <v>12.7</v>
      </c>
    </row>
    <row r="462" spans="1:26" x14ac:dyDescent="0.2">
      <c r="A462">
        <f t="shared" si="7"/>
        <v>10</v>
      </c>
      <c r="B462" t="s">
        <v>28</v>
      </c>
      <c r="C462">
        <v>1989</v>
      </c>
      <c r="D462" s="2">
        <v>712.45</v>
      </c>
      <c r="E462" s="13" t="s">
        <v>31</v>
      </c>
      <c r="F462" s="2" t="s">
        <v>31</v>
      </c>
      <c r="G462" s="30">
        <v>158.46700000000001</v>
      </c>
      <c r="H462">
        <v>553.98400000000004</v>
      </c>
      <c r="I462" s="22">
        <v>13.3</v>
      </c>
      <c r="J462" s="22">
        <v>35.9</v>
      </c>
      <c r="K462" s="25">
        <v>14.6</v>
      </c>
      <c r="L462" s="30">
        <v>135.80000000000001</v>
      </c>
      <c r="M462" s="30">
        <v>3240</v>
      </c>
      <c r="N462" s="30">
        <v>104.9</v>
      </c>
      <c r="O462" s="30">
        <v>26.9</v>
      </c>
      <c r="P462" s="30">
        <v>196</v>
      </c>
      <c r="Q462" s="30" t="s">
        <v>31</v>
      </c>
      <c r="R462" s="30">
        <v>56.240954429884603</v>
      </c>
      <c r="S462" s="30">
        <v>11841.324207</v>
      </c>
      <c r="T462">
        <v>13.1</v>
      </c>
      <c r="U462" s="30">
        <v>1744.8</v>
      </c>
      <c r="V462" s="30">
        <v>14417</v>
      </c>
      <c r="W462" s="30">
        <v>77</v>
      </c>
      <c r="X462" s="30" t="s">
        <v>31</v>
      </c>
      <c r="Y462">
        <v>6783.7</v>
      </c>
      <c r="Z462">
        <v>12.9</v>
      </c>
    </row>
    <row r="463" spans="1:26" x14ac:dyDescent="0.2">
      <c r="A463">
        <f t="shared" si="7"/>
        <v>10</v>
      </c>
      <c r="B463" t="s">
        <v>28</v>
      </c>
      <c r="C463">
        <v>1990</v>
      </c>
      <c r="D463" s="2">
        <v>820.83900000000006</v>
      </c>
      <c r="E463" s="13">
        <v>2.1</v>
      </c>
      <c r="F463" s="2" t="s">
        <v>31</v>
      </c>
      <c r="G463" s="30">
        <v>177.58600000000001</v>
      </c>
      <c r="H463">
        <v>643.25300000000004</v>
      </c>
      <c r="I463" s="22">
        <v>12.9</v>
      </c>
      <c r="J463" s="22" t="s">
        <v>31</v>
      </c>
      <c r="K463" s="25">
        <v>14.9</v>
      </c>
      <c r="L463" s="30">
        <v>136</v>
      </c>
      <c r="M463" s="30">
        <v>3260</v>
      </c>
      <c r="N463" s="30">
        <v>106</v>
      </c>
      <c r="O463" s="30">
        <v>27.8</v>
      </c>
      <c r="P463" s="30">
        <v>212.3</v>
      </c>
      <c r="Q463">
        <v>34.347000000000001</v>
      </c>
      <c r="R463" s="30">
        <v>51.264603402336498</v>
      </c>
      <c r="S463" s="30">
        <v>12674.816508</v>
      </c>
      <c r="T463">
        <v>13.4</v>
      </c>
      <c r="U463" s="30">
        <v>1746.8</v>
      </c>
      <c r="V463" s="30">
        <v>13730</v>
      </c>
      <c r="W463" s="30">
        <v>77</v>
      </c>
      <c r="X463" s="30" t="s">
        <v>31</v>
      </c>
      <c r="Y463">
        <v>6750.7</v>
      </c>
      <c r="Z463">
        <v>13.6</v>
      </c>
    </row>
    <row r="464" spans="1:26" x14ac:dyDescent="0.2">
      <c r="A464">
        <f t="shared" si="7"/>
        <v>10</v>
      </c>
      <c r="B464" t="s">
        <v>28</v>
      </c>
      <c r="C464">
        <v>1991</v>
      </c>
      <c r="D464" s="2">
        <v>897.721</v>
      </c>
      <c r="E464" s="13" t="s">
        <v>31</v>
      </c>
      <c r="F464" s="2">
        <v>175.14099999999999</v>
      </c>
      <c r="G464" s="30">
        <v>205.59</v>
      </c>
      <c r="H464">
        <v>692.13</v>
      </c>
      <c r="I464" s="22">
        <v>12.8</v>
      </c>
      <c r="J464" s="22" t="s">
        <v>31</v>
      </c>
      <c r="K464" s="25">
        <v>15.3</v>
      </c>
      <c r="L464" s="30">
        <v>152.1</v>
      </c>
      <c r="M464" s="30">
        <v>3410</v>
      </c>
      <c r="N464" s="30">
        <v>108</v>
      </c>
      <c r="O464" s="30">
        <v>27.6</v>
      </c>
      <c r="P464" s="30">
        <v>187.8</v>
      </c>
      <c r="Q464">
        <v>35.606999999999999</v>
      </c>
      <c r="R464" s="30">
        <v>49.243057878889303</v>
      </c>
      <c r="S464" s="30">
        <v>13384.215647000001</v>
      </c>
      <c r="T464">
        <v>13.7</v>
      </c>
      <c r="U464" s="30">
        <v>1755.8</v>
      </c>
      <c r="V464" s="30">
        <v>10553</v>
      </c>
      <c r="W464" s="30">
        <v>77.099999999999994</v>
      </c>
      <c r="X464" s="30" t="s">
        <v>31</v>
      </c>
      <c r="Y464">
        <v>6707.9</v>
      </c>
      <c r="Z464">
        <v>14.4</v>
      </c>
    </row>
    <row r="465" spans="1:26" x14ac:dyDescent="0.2">
      <c r="A465">
        <f t="shared" si="7"/>
        <v>10</v>
      </c>
      <c r="B465" t="s">
        <v>28</v>
      </c>
      <c r="C465">
        <v>1992</v>
      </c>
      <c r="D465" s="2">
        <v>979.33399999999995</v>
      </c>
      <c r="E465" s="13" t="s">
        <v>31</v>
      </c>
      <c r="F465" s="2">
        <v>189.71899999999999</v>
      </c>
      <c r="G465" s="30">
        <v>224.17500000000001</v>
      </c>
      <c r="H465">
        <v>755.15800000000002</v>
      </c>
      <c r="I465" s="22">
        <v>12.1</v>
      </c>
      <c r="J465" s="22" t="s">
        <v>31</v>
      </c>
      <c r="K465" s="25">
        <v>15.6</v>
      </c>
      <c r="L465" s="30">
        <v>151.30000000000001</v>
      </c>
      <c r="M465" s="30">
        <v>3405</v>
      </c>
      <c r="N465" s="30">
        <v>107.7</v>
      </c>
      <c r="O465" s="30">
        <v>28.9</v>
      </c>
      <c r="P465" s="30">
        <v>178.1</v>
      </c>
      <c r="Q465">
        <v>36.487000000000002</v>
      </c>
      <c r="R465" s="30">
        <v>43.987294469357302</v>
      </c>
      <c r="S465" s="30">
        <v>13729.418188</v>
      </c>
      <c r="T465">
        <v>14</v>
      </c>
      <c r="U465" s="30">
        <v>1747.8</v>
      </c>
      <c r="V465" s="30">
        <v>18219</v>
      </c>
      <c r="W465" s="30">
        <v>77.599999999999994</v>
      </c>
      <c r="X465" s="30" t="s">
        <v>31</v>
      </c>
      <c r="Y465">
        <v>6560</v>
      </c>
      <c r="Z465">
        <v>13.8</v>
      </c>
    </row>
    <row r="466" spans="1:26" x14ac:dyDescent="0.2">
      <c r="A466">
        <f t="shared" si="7"/>
        <v>10</v>
      </c>
      <c r="B466" t="s">
        <v>28</v>
      </c>
      <c r="C466">
        <v>1993</v>
      </c>
      <c r="D466" s="2">
        <v>1027.845</v>
      </c>
      <c r="E466" s="13" t="s">
        <v>31</v>
      </c>
      <c r="F466" s="2">
        <v>205.387</v>
      </c>
      <c r="G466" s="30">
        <v>243.93700000000001</v>
      </c>
      <c r="H466">
        <v>783.90800000000002</v>
      </c>
      <c r="I466" s="22">
        <v>11.6</v>
      </c>
      <c r="J466" s="22">
        <v>32.1</v>
      </c>
      <c r="K466" s="25">
        <v>15.9</v>
      </c>
      <c r="L466" s="30">
        <v>144.69999999999999</v>
      </c>
      <c r="M466" s="30">
        <v>3308</v>
      </c>
      <c r="N466" s="30">
        <v>108.2</v>
      </c>
      <c r="O466" s="30">
        <v>28.4</v>
      </c>
      <c r="P466" s="30">
        <v>162.6</v>
      </c>
      <c r="Q466">
        <v>35.222000000000001</v>
      </c>
      <c r="R466" s="30">
        <v>46.153619342473803</v>
      </c>
      <c r="S466" s="30">
        <v>13841.571637000001</v>
      </c>
      <c r="T466">
        <v>14.3</v>
      </c>
      <c r="U466" s="30">
        <v>1739.8</v>
      </c>
      <c r="V466" s="30">
        <v>15361</v>
      </c>
      <c r="W466" s="30">
        <v>77.7</v>
      </c>
      <c r="X466" s="30" t="s">
        <v>31</v>
      </c>
      <c r="Y466">
        <v>6403.1</v>
      </c>
      <c r="Z466">
        <v>14.9</v>
      </c>
    </row>
    <row r="467" spans="1:26" x14ac:dyDescent="0.2">
      <c r="A467">
        <f t="shared" si="7"/>
        <v>10</v>
      </c>
      <c r="B467" t="s">
        <v>28</v>
      </c>
      <c r="C467">
        <v>1994</v>
      </c>
      <c r="D467" s="2">
        <v>1051.74</v>
      </c>
      <c r="E467" s="13" t="s">
        <v>31</v>
      </c>
      <c r="F467" s="2">
        <v>218.23099999999999</v>
      </c>
      <c r="G467" s="30">
        <v>257.31099999999998</v>
      </c>
      <c r="H467">
        <v>794.43</v>
      </c>
      <c r="I467" s="22">
        <v>11.3</v>
      </c>
      <c r="J467" s="22" t="s">
        <v>31</v>
      </c>
      <c r="K467" s="25">
        <v>16.3</v>
      </c>
      <c r="L467" s="30">
        <v>145.5</v>
      </c>
      <c r="M467" s="30">
        <v>3304</v>
      </c>
      <c r="N467" s="30">
        <v>109.1</v>
      </c>
      <c r="O467" s="30">
        <v>29.2</v>
      </c>
      <c r="P467" s="30">
        <v>161.80000000000001</v>
      </c>
      <c r="Q467">
        <v>35.146000000000001</v>
      </c>
      <c r="R467" s="30">
        <v>52.694657037595498</v>
      </c>
      <c r="S467" s="30">
        <v>14469.299813</v>
      </c>
      <c r="T467">
        <v>14.6</v>
      </c>
      <c r="U467" s="30">
        <v>1738.8</v>
      </c>
      <c r="V467" s="30">
        <v>18551</v>
      </c>
      <c r="W467" s="30">
        <v>78.099999999999994</v>
      </c>
      <c r="X467" s="30" t="s">
        <v>31</v>
      </c>
      <c r="Y467">
        <v>6244.6</v>
      </c>
      <c r="Z467">
        <v>16.100000000000001</v>
      </c>
    </row>
    <row r="468" spans="1:26" x14ac:dyDescent="0.2">
      <c r="A468">
        <f t="shared" si="7"/>
        <v>10</v>
      </c>
      <c r="B468" t="s">
        <v>28</v>
      </c>
      <c r="C468">
        <v>1995</v>
      </c>
      <c r="D468" s="2">
        <v>1125.3589999999999</v>
      </c>
      <c r="E468" s="13" t="s">
        <v>31</v>
      </c>
      <c r="F468" s="2">
        <v>272.399</v>
      </c>
      <c r="G468" s="30">
        <v>314.65699999999998</v>
      </c>
      <c r="H468">
        <v>810.702</v>
      </c>
      <c r="I468" s="22">
        <v>11</v>
      </c>
      <c r="J468" s="22">
        <v>33.700000000000003</v>
      </c>
      <c r="K468" s="25">
        <v>16.600000000000001</v>
      </c>
      <c r="L468" s="30">
        <v>141</v>
      </c>
      <c r="M468" s="30">
        <v>3217</v>
      </c>
      <c r="N468" s="30">
        <v>107.7</v>
      </c>
      <c r="O468" s="30">
        <v>29.4</v>
      </c>
      <c r="P468" s="30">
        <v>149.19999999999999</v>
      </c>
      <c r="Q468">
        <v>34.573</v>
      </c>
      <c r="R468" s="30">
        <v>54.618972081783703</v>
      </c>
      <c r="S468" s="30">
        <v>15134.557836</v>
      </c>
      <c r="T468">
        <v>14.9</v>
      </c>
      <c r="U468" s="30">
        <v>1738.8</v>
      </c>
      <c r="V468" s="30">
        <v>19538</v>
      </c>
      <c r="W468" s="30">
        <v>78.099999999999994</v>
      </c>
      <c r="X468" s="30" t="s">
        <v>31</v>
      </c>
      <c r="Y468">
        <v>6177.4</v>
      </c>
      <c r="Z468">
        <v>16.8</v>
      </c>
    </row>
    <row r="469" spans="1:26" x14ac:dyDescent="0.2">
      <c r="A469">
        <f t="shared" si="7"/>
        <v>10</v>
      </c>
      <c r="B469" t="s">
        <v>28</v>
      </c>
      <c r="C469">
        <v>1996</v>
      </c>
      <c r="D469" s="2">
        <v>1178.921</v>
      </c>
      <c r="E469" s="13">
        <v>2.8</v>
      </c>
      <c r="F469" s="2">
        <v>280.24900000000002</v>
      </c>
      <c r="G469" s="30">
        <v>327.928</v>
      </c>
      <c r="H469">
        <v>850.99199999999996</v>
      </c>
      <c r="I469" s="22">
        <v>10.8</v>
      </c>
      <c r="J469" s="22" t="s">
        <v>31</v>
      </c>
      <c r="K469" s="25">
        <v>17</v>
      </c>
      <c r="L469" s="30">
        <v>151.5</v>
      </c>
      <c r="M469" s="30">
        <v>3357</v>
      </c>
      <c r="N469" s="30">
        <v>109.6</v>
      </c>
      <c r="O469" s="30">
        <v>29.4</v>
      </c>
      <c r="P469" s="30">
        <v>157.1</v>
      </c>
      <c r="Q469">
        <v>33.237000000000002</v>
      </c>
      <c r="R469" s="30">
        <v>52.895419263049703</v>
      </c>
      <c r="S469" s="30">
        <v>15772.863207</v>
      </c>
      <c r="T469">
        <v>15.3</v>
      </c>
      <c r="U469" s="30">
        <v>1740.3</v>
      </c>
      <c r="V469" s="30" t="s">
        <v>31</v>
      </c>
      <c r="W469" s="30">
        <v>78.3</v>
      </c>
      <c r="X469" s="30" t="s">
        <v>31</v>
      </c>
      <c r="Y469">
        <v>6081.6</v>
      </c>
      <c r="Z469">
        <v>17.5</v>
      </c>
    </row>
    <row r="470" spans="1:26" x14ac:dyDescent="0.2">
      <c r="A470">
        <f t="shared" si="7"/>
        <v>10</v>
      </c>
      <c r="B470" t="s">
        <v>28</v>
      </c>
      <c r="C470">
        <v>1997</v>
      </c>
      <c r="D470" s="2">
        <v>1230.664</v>
      </c>
      <c r="E470" s="13">
        <v>2.9</v>
      </c>
      <c r="F470" s="2">
        <v>291.66899999999998</v>
      </c>
      <c r="G470" s="30">
        <v>341.99299999999999</v>
      </c>
      <c r="H470">
        <v>888.67100000000005</v>
      </c>
      <c r="I470" s="22">
        <v>11.6</v>
      </c>
      <c r="J470" s="22">
        <v>33.200000000000003</v>
      </c>
      <c r="K470" s="25">
        <v>17.3</v>
      </c>
      <c r="L470" s="30">
        <v>146.1</v>
      </c>
      <c r="M470" s="30">
        <v>3302</v>
      </c>
      <c r="N470" s="30">
        <v>108.6</v>
      </c>
      <c r="O470" s="30">
        <v>29.5</v>
      </c>
      <c r="P470" s="30">
        <v>158.5</v>
      </c>
      <c r="Q470">
        <v>33.215000000000003</v>
      </c>
      <c r="R470" s="30">
        <v>51.769493287653901</v>
      </c>
      <c r="S470" s="30">
        <v>16679.373531999998</v>
      </c>
      <c r="T470">
        <v>15.6</v>
      </c>
      <c r="U470" s="30">
        <v>1742.6</v>
      </c>
      <c r="V470" s="30">
        <v>35616</v>
      </c>
      <c r="W470" s="30">
        <v>78.8</v>
      </c>
      <c r="X470" s="30" t="s">
        <v>31</v>
      </c>
      <c r="Y470">
        <v>5642.9</v>
      </c>
      <c r="Z470">
        <v>18.2</v>
      </c>
    </row>
    <row r="471" spans="1:26" x14ac:dyDescent="0.2">
      <c r="A471">
        <f t="shared" si="7"/>
        <v>10</v>
      </c>
      <c r="B471" t="s">
        <v>28</v>
      </c>
      <c r="C471">
        <v>1998</v>
      </c>
      <c r="D471" s="2">
        <v>1301.4880000000001</v>
      </c>
      <c r="E471" s="13">
        <v>2.9</v>
      </c>
      <c r="F471" s="2">
        <v>311.745</v>
      </c>
      <c r="G471" s="30">
        <v>365.60500000000002</v>
      </c>
      <c r="H471">
        <v>935.88300000000004</v>
      </c>
      <c r="I471" s="22">
        <v>11.5</v>
      </c>
      <c r="J471" s="22" t="s">
        <v>31</v>
      </c>
      <c r="K471" s="25">
        <v>17.600000000000001</v>
      </c>
      <c r="L471" s="30">
        <v>151.1</v>
      </c>
      <c r="M471" s="30">
        <v>3337</v>
      </c>
      <c r="N471" s="30">
        <v>114.2</v>
      </c>
      <c r="O471" s="30">
        <v>29.8</v>
      </c>
      <c r="P471" s="30">
        <v>159.5</v>
      </c>
      <c r="Q471">
        <v>32.710999999999999</v>
      </c>
      <c r="R471" s="30">
        <v>49.8784350524706</v>
      </c>
      <c r="S471" s="30">
        <v>17799.252163999998</v>
      </c>
      <c r="T471">
        <v>15.9</v>
      </c>
      <c r="U471" s="30">
        <v>1751.1</v>
      </c>
      <c r="V471" s="30">
        <v>57195</v>
      </c>
      <c r="W471" s="30">
        <v>78.900000000000006</v>
      </c>
      <c r="X471" s="30" t="s">
        <v>31</v>
      </c>
      <c r="Y471">
        <v>5465.4</v>
      </c>
      <c r="Z471">
        <v>20.2</v>
      </c>
    </row>
    <row r="472" spans="1:26" x14ac:dyDescent="0.2">
      <c r="A472">
        <f t="shared" si="7"/>
        <v>10</v>
      </c>
      <c r="B472" t="s">
        <v>28</v>
      </c>
      <c r="C472">
        <v>1999</v>
      </c>
      <c r="D472" s="2">
        <v>1370.2260000000001</v>
      </c>
      <c r="E472" s="13">
        <v>3.1</v>
      </c>
      <c r="F472" s="2">
        <v>329.30799999999999</v>
      </c>
      <c r="G472" s="30">
        <v>387.05700000000002</v>
      </c>
      <c r="H472">
        <v>983.17</v>
      </c>
      <c r="I472" s="22">
        <v>11.3</v>
      </c>
      <c r="J472" s="22" t="s">
        <v>31</v>
      </c>
      <c r="K472" s="25">
        <v>18</v>
      </c>
      <c r="L472" s="30">
        <v>149.4</v>
      </c>
      <c r="M472" s="30">
        <v>3331</v>
      </c>
      <c r="N472" s="30">
        <v>112.7</v>
      </c>
      <c r="O472" s="30">
        <v>29.7</v>
      </c>
      <c r="P472" s="30">
        <v>169.5</v>
      </c>
      <c r="Q472">
        <v>33.195</v>
      </c>
      <c r="R472" s="30">
        <v>46.304187349583003</v>
      </c>
      <c r="S472" s="30">
        <v>18592.566108000003</v>
      </c>
      <c r="T472">
        <v>16.3</v>
      </c>
      <c r="U472" s="30">
        <v>1756.3</v>
      </c>
      <c r="V472" s="30">
        <v>99122</v>
      </c>
      <c r="W472" s="30">
        <v>78.8</v>
      </c>
      <c r="X472" s="30" t="s">
        <v>31</v>
      </c>
      <c r="Y472">
        <v>5433.7</v>
      </c>
      <c r="Z472">
        <v>25.8</v>
      </c>
    </row>
    <row r="473" spans="1:26" x14ac:dyDescent="0.2">
      <c r="A473">
        <f t="shared" si="7"/>
        <v>10</v>
      </c>
      <c r="B473" t="s">
        <v>28</v>
      </c>
      <c r="C473">
        <v>2000</v>
      </c>
      <c r="D473" s="2">
        <v>1523.18</v>
      </c>
      <c r="E473" s="13">
        <v>3.1</v>
      </c>
      <c r="F473" s="2">
        <v>370.50299999999999</v>
      </c>
      <c r="G473" s="30">
        <v>436.27100000000002</v>
      </c>
      <c r="H473">
        <v>1086.9100000000001</v>
      </c>
      <c r="I473" s="22">
        <v>11.8</v>
      </c>
      <c r="J473" s="22" t="s">
        <v>31</v>
      </c>
      <c r="K473" s="25">
        <v>18.3</v>
      </c>
      <c r="L473" s="30">
        <v>155.1</v>
      </c>
      <c r="M473" s="30">
        <v>3360</v>
      </c>
      <c r="N473" s="30">
        <v>112.3</v>
      </c>
      <c r="O473" s="30">
        <v>29.6</v>
      </c>
      <c r="P473" s="30">
        <v>164.6</v>
      </c>
      <c r="Q473">
        <v>33.335999999999999</v>
      </c>
      <c r="R473" s="30">
        <v>41.707157566813798</v>
      </c>
      <c r="S473" s="30">
        <v>20076.340333</v>
      </c>
      <c r="T473">
        <v>16.5</v>
      </c>
      <c r="U473" s="30">
        <v>1752.8</v>
      </c>
      <c r="V473" s="30">
        <v>330881</v>
      </c>
      <c r="W473" s="30">
        <v>79.3</v>
      </c>
      <c r="X473" s="30">
        <v>222</v>
      </c>
      <c r="Y473">
        <v>5252.9</v>
      </c>
      <c r="Z473">
        <v>25.2</v>
      </c>
    </row>
    <row r="474" spans="1:26" x14ac:dyDescent="0.2">
      <c r="A474">
        <f t="shared" si="7"/>
        <v>10</v>
      </c>
      <c r="B474" t="s">
        <v>28</v>
      </c>
      <c r="C474">
        <v>2001</v>
      </c>
      <c r="D474" s="2">
        <v>1634.8430000000001</v>
      </c>
      <c r="E474" s="13">
        <v>3.1</v>
      </c>
      <c r="F474" s="2">
        <v>406.29599999999999</v>
      </c>
      <c r="G474" s="30">
        <v>473.625</v>
      </c>
      <c r="H474">
        <v>1161.2180000000001</v>
      </c>
      <c r="I474" s="22">
        <v>12.4</v>
      </c>
      <c r="J474" s="22">
        <v>31.7</v>
      </c>
      <c r="K474" s="25">
        <v>18.600000000000001</v>
      </c>
      <c r="L474" s="30">
        <v>152.6</v>
      </c>
      <c r="M474" s="30">
        <v>3332</v>
      </c>
      <c r="N474" s="30">
        <v>112.8</v>
      </c>
      <c r="O474" s="30">
        <v>29.8</v>
      </c>
      <c r="P474" s="30">
        <v>155.6</v>
      </c>
      <c r="Q474">
        <v>32.183999999999997</v>
      </c>
      <c r="R474" s="30">
        <v>36.102483357004097</v>
      </c>
      <c r="S474" s="30">
        <v>21371.660863000001</v>
      </c>
      <c r="T474">
        <v>16.7</v>
      </c>
      <c r="U474" s="30">
        <v>1762.1</v>
      </c>
      <c r="V474" s="30">
        <v>394048</v>
      </c>
      <c r="W474" s="30">
        <v>79.8</v>
      </c>
      <c r="X474" s="30">
        <v>216</v>
      </c>
      <c r="Y474">
        <v>5057.7</v>
      </c>
      <c r="Z474">
        <v>27.5</v>
      </c>
    </row>
    <row r="475" spans="1:26" x14ac:dyDescent="0.2">
      <c r="A475">
        <f t="shared" si="7"/>
        <v>10</v>
      </c>
      <c r="B475" t="s">
        <v>28</v>
      </c>
      <c r="C475">
        <v>2002</v>
      </c>
      <c r="D475" s="2">
        <v>1803.5</v>
      </c>
      <c r="E475" s="13">
        <v>3.1</v>
      </c>
      <c r="F475" s="2">
        <v>443.65300000000002</v>
      </c>
      <c r="G475" s="30">
        <v>522.28599999999994</v>
      </c>
      <c r="H475">
        <v>1281.2139999999999</v>
      </c>
      <c r="I475" s="22">
        <v>10.7</v>
      </c>
      <c r="J475" s="22" t="s">
        <v>31</v>
      </c>
      <c r="K475" s="25">
        <v>19</v>
      </c>
      <c r="L475" s="30">
        <v>153.80000000000001</v>
      </c>
      <c r="M475" s="30">
        <v>3359</v>
      </c>
      <c r="N475" s="30">
        <v>115.4</v>
      </c>
      <c r="O475" s="30">
        <v>29.7</v>
      </c>
      <c r="P475" s="30">
        <v>163.5</v>
      </c>
      <c r="Q475">
        <v>32.58</v>
      </c>
      <c r="R475" s="30">
        <v>33.4021377877229</v>
      </c>
      <c r="S475" s="30">
        <v>22572.828709000001</v>
      </c>
      <c r="T475">
        <v>16.8</v>
      </c>
      <c r="U475" s="30">
        <v>1763.6</v>
      </c>
      <c r="V475" s="30">
        <v>443085</v>
      </c>
      <c r="W475" s="30">
        <v>79.900000000000006</v>
      </c>
      <c r="X475" s="30">
        <v>211</v>
      </c>
      <c r="Y475">
        <v>4972.3999999999996</v>
      </c>
      <c r="Z475">
        <v>28.7</v>
      </c>
    </row>
    <row r="476" spans="1:26" x14ac:dyDescent="0.2">
      <c r="A476">
        <f t="shared" si="7"/>
        <v>10</v>
      </c>
      <c r="B476" t="s">
        <v>28</v>
      </c>
      <c r="C476">
        <v>2003</v>
      </c>
      <c r="D476" s="2">
        <v>2008.9390000000001</v>
      </c>
      <c r="E476" s="13">
        <v>3.2</v>
      </c>
      <c r="F476" s="2">
        <v>452.98399999999998</v>
      </c>
      <c r="G476" s="30">
        <v>576.33100000000002</v>
      </c>
      <c r="H476">
        <v>1432.6079999999999</v>
      </c>
      <c r="I476" s="22">
        <v>11.4</v>
      </c>
      <c r="J476" s="22">
        <v>28.1</v>
      </c>
      <c r="K476" s="25">
        <v>19.3</v>
      </c>
      <c r="L476" s="30">
        <v>149.30000000000001</v>
      </c>
      <c r="M476" s="30">
        <v>3297</v>
      </c>
      <c r="N476" s="30">
        <v>113.8</v>
      </c>
      <c r="O476" s="30">
        <v>29.8</v>
      </c>
      <c r="P476" s="30">
        <v>155.1</v>
      </c>
      <c r="Q476">
        <v>31.846</v>
      </c>
      <c r="R476" s="30">
        <v>33.464727018323003</v>
      </c>
      <c r="S476" s="30">
        <v>23004.736923</v>
      </c>
      <c r="T476">
        <v>16.8</v>
      </c>
      <c r="U476" s="30">
        <v>1754.6</v>
      </c>
      <c r="V476" s="30">
        <v>429524</v>
      </c>
      <c r="W476" s="30">
        <v>79.7</v>
      </c>
      <c r="X476" s="30">
        <v>209</v>
      </c>
      <c r="Y476">
        <v>4945.8</v>
      </c>
      <c r="Z476">
        <v>33</v>
      </c>
    </row>
    <row r="477" spans="1:26" x14ac:dyDescent="0.2">
      <c r="A477">
        <f t="shared" si="7"/>
        <v>10</v>
      </c>
      <c r="B477" t="s">
        <v>28</v>
      </c>
      <c r="C477">
        <v>2004</v>
      </c>
      <c r="D477" s="2">
        <v>2116.38</v>
      </c>
      <c r="E477" s="13">
        <v>3.4</v>
      </c>
      <c r="F477" s="2">
        <v>472.77600000000001</v>
      </c>
      <c r="G477" s="30">
        <v>601.70899999999995</v>
      </c>
      <c r="H477">
        <v>1514.671</v>
      </c>
      <c r="I477" s="22">
        <v>11.7</v>
      </c>
      <c r="J477" s="22" t="s">
        <v>31</v>
      </c>
      <c r="K477" s="25">
        <v>19.7</v>
      </c>
      <c r="L477" s="30">
        <v>145.4</v>
      </c>
      <c r="M477" s="30">
        <v>3246</v>
      </c>
      <c r="N477" s="30">
        <v>110.7</v>
      </c>
      <c r="O477" s="30">
        <v>29.9</v>
      </c>
      <c r="P477" s="30">
        <v>162.1</v>
      </c>
      <c r="Q477">
        <v>32.082999999999998</v>
      </c>
      <c r="R477" s="30">
        <v>31.880512798630701</v>
      </c>
      <c r="S477" s="30">
        <v>24041.773213</v>
      </c>
      <c r="T477">
        <v>16.7</v>
      </c>
      <c r="U477" s="30">
        <v>1739.9</v>
      </c>
      <c r="V477" s="30">
        <v>645844</v>
      </c>
      <c r="W477" s="30">
        <v>80.400000000000006</v>
      </c>
      <c r="X477" s="30">
        <v>199</v>
      </c>
      <c r="Y477">
        <v>4709.5</v>
      </c>
      <c r="Z477">
        <v>30.6</v>
      </c>
    </row>
    <row r="478" spans="1:26" x14ac:dyDescent="0.2">
      <c r="A478">
        <f t="shared" si="7"/>
        <v>10</v>
      </c>
      <c r="B478" t="s">
        <v>28</v>
      </c>
      <c r="C478">
        <v>2005</v>
      </c>
      <c r="D478" s="2">
        <v>2203.1759999999999</v>
      </c>
      <c r="E478" s="13">
        <v>3.6</v>
      </c>
      <c r="F478" s="2">
        <v>483.798</v>
      </c>
      <c r="G478" s="30">
        <v>620.03899999999999</v>
      </c>
      <c r="H478">
        <v>1583.1369999999999</v>
      </c>
      <c r="I478" s="22">
        <v>11.9</v>
      </c>
      <c r="J478" s="22" t="s">
        <v>31</v>
      </c>
      <c r="K478" s="25">
        <v>20</v>
      </c>
      <c r="L478" s="30">
        <v>146</v>
      </c>
      <c r="M478" s="30">
        <v>3220</v>
      </c>
      <c r="N478" s="30">
        <v>108.7</v>
      </c>
      <c r="O478" s="30">
        <v>29.9</v>
      </c>
      <c r="P478" s="30">
        <v>155.80000000000001</v>
      </c>
      <c r="Q478">
        <v>31.125</v>
      </c>
      <c r="R478" s="30">
        <v>24.400195317439501</v>
      </c>
      <c r="S478" s="30">
        <v>25397.761175</v>
      </c>
      <c r="T478">
        <v>16.399999999999999</v>
      </c>
      <c r="U478" s="30">
        <v>1723.7</v>
      </c>
      <c r="V478" s="30">
        <v>682711</v>
      </c>
      <c r="W478" s="30">
        <v>80.3</v>
      </c>
      <c r="X478" s="30">
        <v>196</v>
      </c>
      <c r="Y478">
        <v>4594.7</v>
      </c>
      <c r="Z478">
        <v>32.9</v>
      </c>
    </row>
    <row r="479" spans="1:26" x14ac:dyDescent="0.2">
      <c r="A479">
        <f t="shared" si="7"/>
        <v>10</v>
      </c>
      <c r="B479" t="s">
        <v>28</v>
      </c>
      <c r="C479">
        <v>2006</v>
      </c>
      <c r="D479" s="2">
        <v>2379.078</v>
      </c>
      <c r="E479" s="13">
        <v>3.6</v>
      </c>
      <c r="F479" s="2">
        <v>506.03199999999998</v>
      </c>
      <c r="G479" s="30">
        <v>655.053</v>
      </c>
      <c r="H479">
        <v>1724.0250000000001</v>
      </c>
      <c r="I479" s="22">
        <v>11.9</v>
      </c>
      <c r="J479" s="22">
        <v>26.4</v>
      </c>
      <c r="K479" s="25">
        <v>20.3</v>
      </c>
      <c r="L479" s="30">
        <v>144.9</v>
      </c>
      <c r="M479" s="30">
        <v>3227</v>
      </c>
      <c r="N479" s="30">
        <v>110.2</v>
      </c>
      <c r="O479" s="30">
        <v>30.2</v>
      </c>
      <c r="P479" s="30">
        <v>147</v>
      </c>
      <c r="Q479">
        <v>29.553999999999998</v>
      </c>
      <c r="R479" s="30">
        <v>21.642419908982699</v>
      </c>
      <c r="S479" s="30">
        <v>28329.538969999998</v>
      </c>
      <c r="T479">
        <v>16.5</v>
      </c>
      <c r="U479" s="30">
        <v>1713.7</v>
      </c>
      <c r="V479" s="30">
        <v>802971</v>
      </c>
      <c r="W479" s="30">
        <v>81.099999999999994</v>
      </c>
      <c r="X479" s="30">
        <v>186</v>
      </c>
      <c r="Y479">
        <v>4380.2</v>
      </c>
      <c r="Z479">
        <v>31.9</v>
      </c>
    </row>
    <row r="480" spans="1:26" x14ac:dyDescent="0.2">
      <c r="A480">
        <f t="shared" si="7"/>
        <v>10</v>
      </c>
      <c r="B480" t="s">
        <v>28</v>
      </c>
      <c r="C480">
        <v>2007</v>
      </c>
      <c r="D480" s="2">
        <v>2468.7629999999999</v>
      </c>
      <c r="E480" s="13">
        <v>3.6</v>
      </c>
      <c r="F480" s="2">
        <v>519.37900000000002</v>
      </c>
      <c r="G480" s="30">
        <v>673.74699999999996</v>
      </c>
      <c r="H480">
        <v>1795.0160000000001</v>
      </c>
      <c r="I480" s="22">
        <v>11.1</v>
      </c>
      <c r="J480" s="22" t="s">
        <v>31</v>
      </c>
      <c r="K480" s="25">
        <v>20.7</v>
      </c>
      <c r="L480" s="30">
        <v>147.30000000000001</v>
      </c>
      <c r="M480" s="30">
        <v>3223</v>
      </c>
      <c r="N480" s="30">
        <v>111.2</v>
      </c>
      <c r="O480" s="30">
        <v>29.8</v>
      </c>
      <c r="P480" s="30">
        <v>154.69999999999999</v>
      </c>
      <c r="Q480">
        <v>28.9</v>
      </c>
      <c r="R480" s="30">
        <v>20.3930611465067</v>
      </c>
      <c r="S480" s="30">
        <v>29960.440994000001</v>
      </c>
      <c r="T480">
        <v>16.399999999999999</v>
      </c>
      <c r="U480" s="30">
        <v>1701.3</v>
      </c>
      <c r="V480" s="30">
        <v>920534</v>
      </c>
      <c r="W480" s="30">
        <v>81.2</v>
      </c>
      <c r="X480" s="30">
        <v>183</v>
      </c>
      <c r="Y480">
        <v>4308.7</v>
      </c>
      <c r="Z480">
        <v>32.9</v>
      </c>
    </row>
    <row r="481" spans="1:26" x14ac:dyDescent="0.2">
      <c r="A481">
        <f t="shared" si="7"/>
        <v>10</v>
      </c>
      <c r="B481" t="s">
        <v>28</v>
      </c>
      <c r="C481">
        <v>2008</v>
      </c>
      <c r="D481" s="2">
        <v>2658.03</v>
      </c>
      <c r="E481" s="13">
        <v>3.5</v>
      </c>
      <c r="F481" s="2">
        <v>558.61</v>
      </c>
      <c r="G481" s="30">
        <v>700.79</v>
      </c>
      <c r="H481">
        <v>1957.239</v>
      </c>
      <c r="I481" s="22">
        <v>10.199999999999999</v>
      </c>
      <c r="J481" s="22" t="s">
        <v>31</v>
      </c>
      <c r="K481" s="25">
        <v>21</v>
      </c>
      <c r="L481" s="30">
        <v>144.19999999999999</v>
      </c>
      <c r="M481" s="30">
        <v>3208</v>
      </c>
      <c r="N481" s="30">
        <v>108.1</v>
      </c>
      <c r="O481" s="30">
        <v>30.2</v>
      </c>
      <c r="P481" s="30">
        <v>145.4</v>
      </c>
      <c r="Q481">
        <v>23.975999999999999</v>
      </c>
      <c r="R481" s="30">
        <v>17.992574909465699</v>
      </c>
      <c r="S481" s="30">
        <v>30584.215428000003</v>
      </c>
      <c r="T481">
        <v>16.3</v>
      </c>
      <c r="U481" s="30">
        <v>1710.1</v>
      </c>
      <c r="V481" s="30">
        <v>567372</v>
      </c>
      <c r="W481" s="30">
        <v>81.5</v>
      </c>
      <c r="X481" s="30">
        <v>176</v>
      </c>
      <c r="Y481">
        <v>4157.3</v>
      </c>
      <c r="Z481">
        <v>33.4</v>
      </c>
    </row>
    <row r="482" spans="1:26" x14ac:dyDescent="0.2">
      <c r="A482">
        <f t="shared" si="7"/>
        <v>10</v>
      </c>
      <c r="B482" t="s">
        <v>28</v>
      </c>
      <c r="C482">
        <v>2009</v>
      </c>
      <c r="D482" s="2">
        <v>2737.5909999999999</v>
      </c>
      <c r="E482" s="13">
        <v>3.6</v>
      </c>
      <c r="F482" s="2">
        <v>533.91099999999994</v>
      </c>
      <c r="G482" s="30">
        <v>673.86699999999996</v>
      </c>
      <c r="H482">
        <v>2063.7240000000002</v>
      </c>
      <c r="I482" s="22">
        <v>10</v>
      </c>
      <c r="J482" s="22">
        <v>26.2</v>
      </c>
      <c r="K482" s="25">
        <v>21.3</v>
      </c>
      <c r="L482" s="30">
        <v>144.30000000000001</v>
      </c>
      <c r="M482" s="30">
        <v>3205</v>
      </c>
      <c r="N482" s="30">
        <v>108</v>
      </c>
      <c r="O482" s="30">
        <v>30.3</v>
      </c>
      <c r="P482" s="30">
        <v>158.4</v>
      </c>
      <c r="Q482">
        <v>21.111000000000001</v>
      </c>
      <c r="R482" s="30">
        <v>23.7993361911584</v>
      </c>
      <c r="S482" s="30">
        <v>29382.489314999999</v>
      </c>
      <c r="T482">
        <v>16.5</v>
      </c>
      <c r="U482" s="30">
        <v>1715.8</v>
      </c>
      <c r="V482" s="30">
        <v>365367</v>
      </c>
      <c r="W482" s="30">
        <v>81.900000000000006</v>
      </c>
      <c r="X482" s="30">
        <v>169</v>
      </c>
      <c r="Y482">
        <v>3948.4</v>
      </c>
      <c r="Z482">
        <v>34.799999999999997</v>
      </c>
    </row>
    <row r="483" spans="1:26" x14ac:dyDescent="0.2">
      <c r="A483">
        <f t="shared" si="7"/>
        <v>10</v>
      </c>
      <c r="B483" t="s">
        <v>28</v>
      </c>
      <c r="C483">
        <v>2010</v>
      </c>
      <c r="D483" s="2">
        <v>2724.8009999999999</v>
      </c>
      <c r="E483" s="13">
        <v>3.8</v>
      </c>
      <c r="F483" s="2">
        <v>565.64200000000005</v>
      </c>
      <c r="G483" s="30">
        <v>687.98099999999999</v>
      </c>
      <c r="H483">
        <v>2036.82</v>
      </c>
      <c r="I483" s="22">
        <v>9.8000000000000007</v>
      </c>
      <c r="J483" s="22" t="s">
        <v>31</v>
      </c>
      <c r="K483" s="25">
        <v>21.7</v>
      </c>
      <c r="L483" s="30">
        <v>144</v>
      </c>
      <c r="M483" s="30">
        <v>3183</v>
      </c>
      <c r="N483" s="30">
        <v>107</v>
      </c>
      <c r="O483" s="30">
        <v>30.4</v>
      </c>
      <c r="P483" s="30">
        <v>140.5</v>
      </c>
      <c r="Q483">
        <v>19.739000000000001</v>
      </c>
      <c r="R483" s="30">
        <v>36.629465244495798</v>
      </c>
      <c r="S483" s="30">
        <v>28988.895894000001</v>
      </c>
      <c r="T483">
        <v>16.8</v>
      </c>
      <c r="U483" s="30">
        <v>1705.8</v>
      </c>
      <c r="V483" s="30">
        <v>330286</v>
      </c>
      <c r="W483" s="30">
        <v>82.4</v>
      </c>
      <c r="X483" s="30">
        <v>163</v>
      </c>
      <c r="Y483">
        <v>3774.5</v>
      </c>
      <c r="Z483">
        <v>34.700000000000003</v>
      </c>
    </row>
    <row r="484" spans="1:26" x14ac:dyDescent="0.2">
      <c r="A484">
        <f t="shared" si="7"/>
        <v>10</v>
      </c>
      <c r="B484" t="s">
        <v>28</v>
      </c>
      <c r="C484">
        <v>2011</v>
      </c>
      <c r="D484" s="2">
        <v>2724.201</v>
      </c>
      <c r="E484" s="13">
        <v>3.8</v>
      </c>
      <c r="F484" s="2">
        <v>575.11400000000003</v>
      </c>
      <c r="G484" s="30">
        <v>715.15099999999995</v>
      </c>
      <c r="H484">
        <v>2009.0509999999999</v>
      </c>
      <c r="I484" s="22">
        <v>9</v>
      </c>
      <c r="J484" s="22">
        <v>23.9</v>
      </c>
      <c r="K484" s="25">
        <v>22</v>
      </c>
      <c r="L484" s="30">
        <v>144.30000000000001</v>
      </c>
      <c r="M484" s="30">
        <v>3192</v>
      </c>
      <c r="N484" s="30">
        <v>105.9</v>
      </c>
      <c r="O484" s="30">
        <v>31.1</v>
      </c>
      <c r="P484" s="30">
        <v>125.5</v>
      </c>
      <c r="Q484">
        <v>19.297000000000001</v>
      </c>
      <c r="R484" s="30">
        <v>41.588128396481999</v>
      </c>
      <c r="S484" s="30">
        <v>29148.162087999997</v>
      </c>
      <c r="T484">
        <v>17.100000000000001</v>
      </c>
      <c r="U484" s="30">
        <v>1710.7</v>
      </c>
      <c r="V484" s="30">
        <v>335893</v>
      </c>
      <c r="W484" s="30">
        <v>82.6</v>
      </c>
      <c r="X484" s="30">
        <v>159</v>
      </c>
      <c r="Y484">
        <v>3708.5</v>
      </c>
      <c r="Z484">
        <v>35.5</v>
      </c>
    </row>
    <row r="485" spans="1:26" x14ac:dyDescent="0.2">
      <c r="A485">
        <f t="shared" si="7"/>
        <v>10</v>
      </c>
      <c r="B485" t="s">
        <v>28</v>
      </c>
      <c r="C485">
        <v>2012</v>
      </c>
      <c r="D485" s="2">
        <v>2726.366</v>
      </c>
      <c r="E485" s="13">
        <v>3.8</v>
      </c>
      <c r="F485" s="2">
        <v>622.71400000000006</v>
      </c>
      <c r="G485" s="30">
        <v>758.49400000000003</v>
      </c>
      <c r="H485">
        <v>1967.873</v>
      </c>
      <c r="I485" s="22">
        <v>8.8000000000000007</v>
      </c>
      <c r="J485" s="22" t="s">
        <v>31</v>
      </c>
      <c r="K485" s="25">
        <v>22.4</v>
      </c>
      <c r="L485" s="30">
        <v>143.80000000000001</v>
      </c>
      <c r="M485" s="30">
        <v>3173</v>
      </c>
      <c r="N485" s="30">
        <v>104.7</v>
      </c>
      <c r="O485" s="30">
        <v>31.2</v>
      </c>
      <c r="P485" s="30">
        <v>126.2</v>
      </c>
      <c r="Q485">
        <v>18.568000000000001</v>
      </c>
      <c r="R485" s="30">
        <v>44.366452995885901</v>
      </c>
      <c r="S485" s="30">
        <v>28998.265513999999</v>
      </c>
      <c r="T485">
        <v>17.399999999999999</v>
      </c>
      <c r="U485" s="30">
        <v>1696.7</v>
      </c>
      <c r="V485" s="30">
        <v>272489</v>
      </c>
      <c r="W485" s="30">
        <v>82.5</v>
      </c>
      <c r="X485" s="30">
        <v>154</v>
      </c>
      <c r="Y485">
        <v>3571.3</v>
      </c>
      <c r="Z485">
        <v>36.9</v>
      </c>
    </row>
    <row r="486" spans="1:26" x14ac:dyDescent="0.2">
      <c r="A486">
        <f t="shared" si="7"/>
        <v>10</v>
      </c>
      <c r="B486" t="s">
        <v>28</v>
      </c>
      <c r="C486">
        <v>2013</v>
      </c>
      <c r="D486" s="2">
        <v>2764.268</v>
      </c>
      <c r="E486" s="13">
        <v>3.8</v>
      </c>
      <c r="F486" s="2">
        <v>662.96400000000006</v>
      </c>
      <c r="G486" s="30">
        <v>801.447</v>
      </c>
      <c r="H486">
        <v>1962.8209999999999</v>
      </c>
      <c r="I486" s="22">
        <v>8.8000000000000007</v>
      </c>
      <c r="J486" s="22" t="s">
        <v>31</v>
      </c>
      <c r="K486" s="25">
        <v>22.7</v>
      </c>
      <c r="L486" s="30">
        <v>143.69999999999999</v>
      </c>
      <c r="M486" s="30">
        <v>3174</v>
      </c>
      <c r="N486" s="30">
        <v>104.9</v>
      </c>
      <c r="O486" s="30">
        <v>31.2</v>
      </c>
      <c r="P486" s="30">
        <v>119.2</v>
      </c>
      <c r="Q486">
        <v>16.167999999999999</v>
      </c>
      <c r="R486" s="30">
        <v>49.682550064123802</v>
      </c>
      <c r="S486" s="30">
        <v>29688.391675999999</v>
      </c>
      <c r="T486">
        <v>17.7</v>
      </c>
      <c r="U486" s="30">
        <v>1689.8</v>
      </c>
      <c r="V486" s="30">
        <v>248350</v>
      </c>
      <c r="W486" s="30">
        <v>83.2</v>
      </c>
      <c r="X486" s="30">
        <v>151</v>
      </c>
      <c r="Y486">
        <v>3409</v>
      </c>
      <c r="Z486">
        <v>34.9</v>
      </c>
    </row>
    <row r="487" spans="1:26" x14ac:dyDescent="0.2">
      <c r="A487">
        <f t="shared" si="7"/>
        <v>10</v>
      </c>
      <c r="B487" t="s">
        <v>28</v>
      </c>
      <c r="C487">
        <v>2014</v>
      </c>
      <c r="D487" s="2">
        <v>2852.7429999999999</v>
      </c>
      <c r="E487" s="13">
        <v>3.8</v>
      </c>
      <c r="F487" s="2">
        <v>695.03700000000003</v>
      </c>
      <c r="G487" s="30">
        <v>844.48900000000003</v>
      </c>
      <c r="H487">
        <v>2008.2539999999999</v>
      </c>
      <c r="I487" s="22">
        <v>8.6999999999999993</v>
      </c>
      <c r="J487" s="22">
        <v>23</v>
      </c>
      <c r="K487" s="25">
        <v>23.1</v>
      </c>
      <c r="L487" s="30" t="s">
        <v>31</v>
      </c>
      <c r="M487" s="30" t="s">
        <v>31</v>
      </c>
      <c r="N487" s="30" t="s">
        <v>31</v>
      </c>
      <c r="O487" s="30" t="s">
        <v>31</v>
      </c>
      <c r="P487" s="30" t="s">
        <v>31</v>
      </c>
      <c r="Q487">
        <v>16.579000000000001</v>
      </c>
      <c r="R487" s="30">
        <v>52.8435744415806</v>
      </c>
      <c r="S487" s="30">
        <v>30691.609014999998</v>
      </c>
      <c r="T487">
        <v>18.2</v>
      </c>
      <c r="U487" s="30">
        <v>1690.6</v>
      </c>
      <c r="V487" s="30">
        <v>264485</v>
      </c>
      <c r="W487" s="30">
        <v>83.3</v>
      </c>
      <c r="X487" s="30">
        <v>146</v>
      </c>
      <c r="Y487">
        <v>3365.4</v>
      </c>
      <c r="Z487">
        <v>37</v>
      </c>
    </row>
    <row r="488" spans="1:26" x14ac:dyDescent="0.2">
      <c r="A488">
        <f t="shared" si="7"/>
        <v>10</v>
      </c>
      <c r="B488" t="s">
        <v>28</v>
      </c>
      <c r="C488">
        <v>2015</v>
      </c>
      <c r="D488" s="2">
        <v>3024.6469999999999</v>
      </c>
      <c r="E488" s="13">
        <v>3.9</v>
      </c>
      <c r="F488" s="2">
        <v>719.47</v>
      </c>
      <c r="G488" s="30">
        <v>870.49900000000002</v>
      </c>
      <c r="H488">
        <v>2154.1480000000001</v>
      </c>
      <c r="I488" s="22">
        <v>8.3000000000000007</v>
      </c>
      <c r="J488" s="22" t="s">
        <v>31</v>
      </c>
      <c r="K488" s="25">
        <v>23.4</v>
      </c>
      <c r="L488" s="30" t="s">
        <v>31</v>
      </c>
      <c r="M488" s="30" t="s">
        <v>31</v>
      </c>
      <c r="N488" s="30" t="s">
        <v>31</v>
      </c>
      <c r="O488" s="30" t="s">
        <v>31</v>
      </c>
      <c r="P488" s="30" t="s">
        <v>31</v>
      </c>
      <c r="Q488">
        <v>16.678999999999998</v>
      </c>
      <c r="R488" s="30">
        <v>51.600452792324099</v>
      </c>
      <c r="S488" s="30">
        <v>31913.934464000002</v>
      </c>
      <c r="T488">
        <v>18.5</v>
      </c>
      <c r="U488" s="30">
        <v>1694.2</v>
      </c>
      <c r="V488" s="30">
        <v>290005</v>
      </c>
      <c r="W488" s="30">
        <v>82.9</v>
      </c>
      <c r="X488" s="30">
        <v>146</v>
      </c>
      <c r="Y488">
        <v>3332</v>
      </c>
      <c r="Z488">
        <v>39.799999999999997</v>
      </c>
    </row>
    <row r="489" spans="1:26" x14ac:dyDescent="0.2">
      <c r="A489">
        <f t="shared" si="7"/>
        <v>10</v>
      </c>
      <c r="B489" t="s">
        <v>28</v>
      </c>
      <c r="C489">
        <v>2016</v>
      </c>
      <c r="D489" s="2">
        <v>3105.6460000000002</v>
      </c>
      <c r="E489" s="13">
        <v>3.8</v>
      </c>
      <c r="F489" s="2">
        <v>743.46900000000005</v>
      </c>
      <c r="G489" s="30">
        <v>897.80100000000004</v>
      </c>
      <c r="H489">
        <v>2207.8449999999998</v>
      </c>
      <c r="I489" s="22">
        <v>8.6</v>
      </c>
      <c r="J489" s="22" t="s">
        <v>31</v>
      </c>
      <c r="K489" s="25">
        <v>23.8</v>
      </c>
      <c r="L489" s="30" t="s">
        <v>31</v>
      </c>
      <c r="M489" s="30" t="s">
        <v>31</v>
      </c>
      <c r="N489" s="30" t="s">
        <v>31</v>
      </c>
      <c r="O489" s="30" t="s">
        <v>31</v>
      </c>
      <c r="P489" s="30" t="s">
        <v>31</v>
      </c>
      <c r="Q489">
        <v>15.933999999999999</v>
      </c>
      <c r="R489" s="30">
        <v>48.355377105680901</v>
      </c>
      <c r="S489" s="30">
        <v>34204.219922999997</v>
      </c>
      <c r="T489">
        <v>18.7</v>
      </c>
      <c r="U489" s="30">
        <v>1701.5</v>
      </c>
      <c r="V489" s="30">
        <v>352174</v>
      </c>
      <c r="W489" s="30">
        <v>83.4</v>
      </c>
      <c r="X489" s="30">
        <v>146</v>
      </c>
      <c r="Y489">
        <v>3280.5</v>
      </c>
      <c r="Z489">
        <v>38.299999999999997</v>
      </c>
    </row>
    <row r="490" spans="1:26" x14ac:dyDescent="0.2">
      <c r="A490">
        <f t="shared" si="7"/>
        <v>10</v>
      </c>
      <c r="B490" t="s">
        <v>28</v>
      </c>
      <c r="C490">
        <v>2017</v>
      </c>
      <c r="D490" s="2">
        <v>3224.0909999999999</v>
      </c>
      <c r="E490" s="13">
        <v>3.9</v>
      </c>
      <c r="F490" s="2">
        <v>759.79899999999998</v>
      </c>
      <c r="G490" s="30">
        <v>947.36300000000006</v>
      </c>
      <c r="H490">
        <v>2276.7269999999999</v>
      </c>
      <c r="I490" s="22" t="s">
        <v>31</v>
      </c>
      <c r="J490" s="22">
        <v>22.1</v>
      </c>
      <c r="K490" s="30" t="s">
        <v>31</v>
      </c>
      <c r="L490" s="30" t="s">
        <v>31</v>
      </c>
      <c r="M490" s="30" t="s">
        <v>31</v>
      </c>
      <c r="N490" s="30" t="s">
        <v>31</v>
      </c>
      <c r="O490" s="30" t="s">
        <v>31</v>
      </c>
      <c r="P490" s="30" t="s">
        <v>31</v>
      </c>
      <c r="Q490">
        <v>15.882999999999999</v>
      </c>
      <c r="R490" s="30">
        <v>44.481672099066998</v>
      </c>
      <c r="S490" s="30">
        <v>36402.755665999997</v>
      </c>
      <c r="T490">
        <v>18.899999999999999</v>
      </c>
      <c r="U490" s="30">
        <v>1689.5</v>
      </c>
      <c r="V490" s="30">
        <v>454424</v>
      </c>
      <c r="W490" s="30">
        <v>83.4</v>
      </c>
      <c r="X490" s="30" t="s">
        <v>31</v>
      </c>
      <c r="Y490" t="s">
        <v>31</v>
      </c>
      <c r="Z490" t="s">
        <v>31</v>
      </c>
    </row>
    <row r="491" spans="1:26" x14ac:dyDescent="0.2">
      <c r="A491">
        <f t="shared" si="7"/>
        <v>10</v>
      </c>
      <c r="B491" t="s">
        <v>28</v>
      </c>
      <c r="C491">
        <v>2018</v>
      </c>
      <c r="D491" s="2">
        <v>3322.6190000000001</v>
      </c>
      <c r="E491" s="13" t="s">
        <v>31</v>
      </c>
      <c r="F491" s="2" t="s">
        <v>31</v>
      </c>
      <c r="G491" s="30">
        <v>981.24400000000003</v>
      </c>
      <c r="H491">
        <v>2341.375</v>
      </c>
      <c r="I491" s="22" t="s">
        <v>31</v>
      </c>
      <c r="J491" s="22" t="s">
        <v>31</v>
      </c>
      <c r="K491" s="30" t="s">
        <v>31</v>
      </c>
      <c r="L491" s="30" t="s">
        <v>31</v>
      </c>
      <c r="M491" s="30" t="s">
        <v>31</v>
      </c>
      <c r="N491" s="30" t="s">
        <v>31</v>
      </c>
      <c r="O491" s="30" t="s">
        <v>31</v>
      </c>
      <c r="P491" s="30" t="s">
        <v>31</v>
      </c>
      <c r="Q491" s="30" t="s">
        <v>31</v>
      </c>
      <c r="R491" s="30">
        <v>41.728698695776103</v>
      </c>
      <c r="S491" s="30">
        <v>37219.565587999998</v>
      </c>
      <c r="T491">
        <v>19.2</v>
      </c>
      <c r="U491" s="30">
        <v>1695.5</v>
      </c>
      <c r="V491" s="30" t="s">
        <v>31</v>
      </c>
      <c r="W491" s="30" t="s">
        <v>31</v>
      </c>
      <c r="X491" s="30" t="s">
        <v>31</v>
      </c>
      <c r="Y491" t="s">
        <v>31</v>
      </c>
      <c r="Z491" t="s">
        <v>31</v>
      </c>
    </row>
    <row r="492" spans="1:26" x14ac:dyDescent="0.2">
      <c r="A492">
        <f t="shared" si="7"/>
        <v>11</v>
      </c>
      <c r="B492" t="s">
        <v>27</v>
      </c>
      <c r="C492">
        <v>1970</v>
      </c>
      <c r="D492" s="2">
        <v>271.76799999999997</v>
      </c>
      <c r="E492" s="13" t="s">
        <v>31</v>
      </c>
      <c r="F492" s="2" t="s">
        <v>31</v>
      </c>
      <c r="G492" s="30">
        <v>44.13</v>
      </c>
      <c r="H492">
        <v>227.637</v>
      </c>
      <c r="I492" s="22">
        <v>7.2</v>
      </c>
      <c r="J492" s="22" t="s">
        <v>31</v>
      </c>
      <c r="K492" s="30" t="s">
        <v>31</v>
      </c>
      <c r="L492" s="30">
        <v>116.7</v>
      </c>
      <c r="M492" s="30">
        <v>2874</v>
      </c>
      <c r="N492" s="30">
        <v>87.5</v>
      </c>
      <c r="O492" s="30">
        <v>45.6</v>
      </c>
      <c r="P492" s="30">
        <v>38.200000000000003</v>
      </c>
      <c r="Q492" s="30" t="s">
        <v>31</v>
      </c>
      <c r="R492" s="30" t="s">
        <v>31</v>
      </c>
      <c r="S492" s="30">
        <v>4584.9421750000001</v>
      </c>
      <c r="T492">
        <v>13.5</v>
      </c>
      <c r="U492" s="30">
        <v>1580</v>
      </c>
      <c r="V492" s="30" t="s">
        <v>31</v>
      </c>
      <c r="W492" s="30">
        <v>74.8</v>
      </c>
      <c r="X492" s="30" t="s">
        <v>31</v>
      </c>
      <c r="Y492">
        <v>7854.5</v>
      </c>
      <c r="Z492">
        <v>10.7</v>
      </c>
    </row>
    <row r="493" spans="1:26" x14ac:dyDescent="0.2">
      <c r="A493">
        <f t="shared" si="7"/>
        <v>11</v>
      </c>
      <c r="B493" t="s">
        <v>27</v>
      </c>
      <c r="C493">
        <v>1971</v>
      </c>
      <c r="D493" s="2">
        <v>306.17</v>
      </c>
      <c r="E493" s="13" t="s">
        <v>31</v>
      </c>
      <c r="F493" s="2" t="s">
        <v>31</v>
      </c>
      <c r="G493" s="30">
        <v>45.777000000000001</v>
      </c>
      <c r="H493">
        <v>260.39299999999997</v>
      </c>
      <c r="I493" s="22">
        <v>7</v>
      </c>
      <c r="J493" s="22" t="s">
        <v>31</v>
      </c>
      <c r="K493" s="30" t="s">
        <v>31</v>
      </c>
      <c r="L493" s="30">
        <v>116.2</v>
      </c>
      <c r="M493" s="30">
        <v>2905</v>
      </c>
      <c r="N493" s="30">
        <v>88.8</v>
      </c>
      <c r="O493" s="30">
        <v>47.4</v>
      </c>
      <c r="P493" s="30">
        <v>39.5</v>
      </c>
      <c r="Q493" s="30" t="s">
        <v>31</v>
      </c>
      <c r="R493" s="30" t="s">
        <v>31</v>
      </c>
      <c r="S493" s="30">
        <v>4809.9536429999998</v>
      </c>
      <c r="T493">
        <v>13.7</v>
      </c>
      <c r="U493" s="30">
        <v>1551</v>
      </c>
      <c r="V493" s="30" t="s">
        <v>31</v>
      </c>
      <c r="W493" s="30">
        <v>74.8</v>
      </c>
      <c r="X493" s="30" t="s">
        <v>31</v>
      </c>
      <c r="Y493">
        <v>7901.2</v>
      </c>
      <c r="Z493">
        <v>11.7</v>
      </c>
    </row>
    <row r="494" spans="1:26" x14ac:dyDescent="0.2">
      <c r="A494">
        <f t="shared" si="7"/>
        <v>11</v>
      </c>
      <c r="B494" t="s">
        <v>27</v>
      </c>
      <c r="C494">
        <v>1972</v>
      </c>
      <c r="D494" s="2">
        <v>331.12099999999998</v>
      </c>
      <c r="E494" s="13" t="s">
        <v>31</v>
      </c>
      <c r="F494" s="2" t="s">
        <v>31</v>
      </c>
      <c r="G494" s="30">
        <v>49.317999999999998</v>
      </c>
      <c r="H494">
        <v>281.803</v>
      </c>
      <c r="I494" s="22">
        <v>7.3</v>
      </c>
      <c r="J494" s="22" t="s">
        <v>31</v>
      </c>
      <c r="K494" s="30" t="s">
        <v>31</v>
      </c>
      <c r="L494" s="30">
        <v>114.4</v>
      </c>
      <c r="M494" s="30">
        <v>2862</v>
      </c>
      <c r="N494" s="30">
        <v>85.8</v>
      </c>
      <c r="O494" s="30">
        <v>47.9</v>
      </c>
      <c r="P494" s="30">
        <v>37.5</v>
      </c>
      <c r="Q494" s="30" t="s">
        <v>31</v>
      </c>
      <c r="R494" s="30" t="s">
        <v>31</v>
      </c>
      <c r="S494" s="30">
        <v>5112.1844730000003</v>
      </c>
      <c r="T494">
        <v>14.1</v>
      </c>
      <c r="U494" s="30">
        <v>1515</v>
      </c>
      <c r="V494" s="30" t="s">
        <v>31</v>
      </c>
      <c r="W494" s="30">
        <v>74.8</v>
      </c>
      <c r="X494" s="30" t="s">
        <v>31</v>
      </c>
      <c r="Y494">
        <v>7794.1</v>
      </c>
      <c r="Z494">
        <v>12.8</v>
      </c>
    </row>
    <row r="495" spans="1:26" x14ac:dyDescent="0.2">
      <c r="A495">
        <f t="shared" si="7"/>
        <v>11</v>
      </c>
      <c r="B495" t="s">
        <v>27</v>
      </c>
      <c r="C495">
        <v>1973</v>
      </c>
      <c r="D495" s="2">
        <v>359.11700000000002</v>
      </c>
      <c r="E495" s="13" t="s">
        <v>31</v>
      </c>
      <c r="F495" s="2" t="s">
        <v>31</v>
      </c>
      <c r="G495" s="30">
        <v>54.670999999999999</v>
      </c>
      <c r="H495">
        <v>304.44600000000003</v>
      </c>
      <c r="I495" s="22">
        <v>7</v>
      </c>
      <c r="J495" s="22" t="s">
        <v>31</v>
      </c>
      <c r="K495" s="30" t="s">
        <v>31</v>
      </c>
      <c r="L495" s="30">
        <v>113.8</v>
      </c>
      <c r="M495" s="30">
        <v>2862</v>
      </c>
      <c r="N495" s="30">
        <v>87</v>
      </c>
      <c r="O495" s="30">
        <v>47.3</v>
      </c>
      <c r="P495" s="30">
        <v>37</v>
      </c>
      <c r="Q495" s="30" t="s">
        <v>31</v>
      </c>
      <c r="R495" s="30" t="s">
        <v>31</v>
      </c>
      <c r="S495" s="30">
        <v>5599.2967600000002</v>
      </c>
      <c r="T495">
        <v>14.3</v>
      </c>
      <c r="U495" s="30">
        <v>1500</v>
      </c>
      <c r="V495" s="30" t="s">
        <v>31</v>
      </c>
      <c r="W495" s="30">
        <v>75</v>
      </c>
      <c r="X495" s="30" t="s">
        <v>31</v>
      </c>
      <c r="Y495">
        <v>7581.7</v>
      </c>
      <c r="Z495">
        <v>13.7</v>
      </c>
    </row>
    <row r="496" spans="1:26" x14ac:dyDescent="0.2">
      <c r="A496">
        <f t="shared" si="7"/>
        <v>11</v>
      </c>
      <c r="B496" t="s">
        <v>27</v>
      </c>
      <c r="C496">
        <v>1974</v>
      </c>
      <c r="D496" s="2">
        <v>419.71199999999999</v>
      </c>
      <c r="E496" s="13" t="s">
        <v>31</v>
      </c>
      <c r="F496" s="2" t="s">
        <v>31</v>
      </c>
      <c r="G496" s="30">
        <v>45.850999999999999</v>
      </c>
      <c r="H496">
        <v>373.86099999999999</v>
      </c>
      <c r="I496" s="22">
        <v>7.4</v>
      </c>
      <c r="J496" s="22" t="s">
        <v>31</v>
      </c>
      <c r="K496" s="30" t="s">
        <v>31</v>
      </c>
      <c r="L496" s="30">
        <v>115.6</v>
      </c>
      <c r="M496" s="30">
        <v>2886</v>
      </c>
      <c r="N496" s="30">
        <v>89.6</v>
      </c>
      <c r="O496" s="30">
        <v>45.9</v>
      </c>
      <c r="P496" s="30">
        <v>42.4</v>
      </c>
      <c r="Q496" s="30" t="s">
        <v>31</v>
      </c>
      <c r="R496" s="30" t="s">
        <v>31</v>
      </c>
      <c r="S496" s="30">
        <v>6262.8801500000009</v>
      </c>
      <c r="T496">
        <v>14.6</v>
      </c>
      <c r="U496" s="30">
        <v>1483</v>
      </c>
      <c r="V496" s="30" t="s">
        <v>31</v>
      </c>
      <c r="W496" s="30">
        <v>75.099999999999994</v>
      </c>
      <c r="X496" s="30" t="s">
        <v>31</v>
      </c>
      <c r="Y496">
        <v>7545.3</v>
      </c>
      <c r="Z496">
        <v>13.8</v>
      </c>
    </row>
    <row r="497" spans="1:26" x14ac:dyDescent="0.2">
      <c r="A497">
        <f t="shared" si="7"/>
        <v>11</v>
      </c>
      <c r="B497" t="s">
        <v>27</v>
      </c>
      <c r="C497">
        <v>1975</v>
      </c>
      <c r="D497" s="2">
        <v>501.41699999999997</v>
      </c>
      <c r="E497" s="13" t="s">
        <v>31</v>
      </c>
      <c r="F497" s="2" t="s">
        <v>31</v>
      </c>
      <c r="G497" s="30">
        <v>53.168999999999997</v>
      </c>
      <c r="H497">
        <v>448.24799999999999</v>
      </c>
      <c r="I497" s="22">
        <v>7.6</v>
      </c>
      <c r="J497" s="22" t="s">
        <v>31</v>
      </c>
      <c r="K497" s="25">
        <v>7.9</v>
      </c>
      <c r="L497" s="30">
        <v>118.7</v>
      </c>
      <c r="M497" s="30">
        <v>2932</v>
      </c>
      <c r="N497" s="30">
        <v>92.2</v>
      </c>
      <c r="O497" s="30">
        <v>46.3</v>
      </c>
      <c r="P497" s="30">
        <v>41.8</v>
      </c>
      <c r="Q497" s="30" t="s">
        <v>31</v>
      </c>
      <c r="R497" s="30" t="s">
        <v>31</v>
      </c>
      <c r="S497" s="30">
        <v>6958.2217819999996</v>
      </c>
      <c r="T497">
        <v>15</v>
      </c>
      <c r="U497" s="30">
        <v>1461</v>
      </c>
      <c r="V497" s="30" t="s">
        <v>31</v>
      </c>
      <c r="W497" s="30">
        <v>75.2</v>
      </c>
      <c r="X497" s="30" t="s">
        <v>31</v>
      </c>
      <c r="Y497">
        <v>7541.6</v>
      </c>
      <c r="Z497">
        <v>14.9</v>
      </c>
    </row>
    <row r="498" spans="1:26" x14ac:dyDescent="0.2">
      <c r="A498">
        <f t="shared" si="7"/>
        <v>11</v>
      </c>
      <c r="B498" t="s">
        <v>27</v>
      </c>
      <c r="C498">
        <v>1976</v>
      </c>
      <c r="D498" s="2">
        <v>559.952</v>
      </c>
      <c r="E498" s="13" t="s">
        <v>31</v>
      </c>
      <c r="F498" s="2" t="s">
        <v>31</v>
      </c>
      <c r="G498" s="30">
        <v>59.3</v>
      </c>
      <c r="H498">
        <v>500.65300000000002</v>
      </c>
      <c r="I498" s="22">
        <v>7.7</v>
      </c>
      <c r="J498" s="22" t="s">
        <v>31</v>
      </c>
      <c r="K498" s="25">
        <v>8.1999999999999993</v>
      </c>
      <c r="L498" s="30">
        <v>121.3</v>
      </c>
      <c r="M498" s="30">
        <v>3010</v>
      </c>
      <c r="N498" s="30">
        <v>95.9</v>
      </c>
      <c r="O498" s="30">
        <v>46.2</v>
      </c>
      <c r="P498" s="30">
        <v>43.5</v>
      </c>
      <c r="Q498" s="30" t="s">
        <v>31</v>
      </c>
      <c r="R498" s="30">
        <v>6.2215477996965101</v>
      </c>
      <c r="S498" s="30">
        <v>7364.4742379999998</v>
      </c>
      <c r="T498">
        <v>15.2</v>
      </c>
      <c r="U498" s="30">
        <v>1469</v>
      </c>
      <c r="V498" s="30" t="s">
        <v>31</v>
      </c>
      <c r="W498" s="30">
        <v>75.099999999999994</v>
      </c>
      <c r="X498" s="30" t="s">
        <v>31</v>
      </c>
      <c r="Y498">
        <v>7460.3</v>
      </c>
      <c r="Z498">
        <v>15.4</v>
      </c>
    </row>
    <row r="499" spans="1:26" x14ac:dyDescent="0.2">
      <c r="A499">
        <f t="shared" si="7"/>
        <v>11</v>
      </c>
      <c r="B499" t="s">
        <v>27</v>
      </c>
      <c r="C499">
        <v>1977</v>
      </c>
      <c r="D499" s="2">
        <v>648.11099999999999</v>
      </c>
      <c r="E499" s="13" t="s">
        <v>31</v>
      </c>
      <c r="F499" s="2" t="s">
        <v>31</v>
      </c>
      <c r="G499" s="30">
        <v>60.426000000000002</v>
      </c>
      <c r="H499">
        <v>587.68499999999995</v>
      </c>
      <c r="I499" s="22">
        <v>7.3</v>
      </c>
      <c r="J499" s="22" t="s">
        <v>31</v>
      </c>
      <c r="K499" s="25">
        <v>8.4</v>
      </c>
      <c r="L499" s="30">
        <v>122.1</v>
      </c>
      <c r="M499" s="30">
        <v>2969</v>
      </c>
      <c r="N499" s="30">
        <v>95.3</v>
      </c>
      <c r="O499" s="30">
        <v>43.1</v>
      </c>
      <c r="P499" s="30">
        <v>46.1</v>
      </c>
      <c r="Q499" s="30" t="s">
        <v>31</v>
      </c>
      <c r="R499" s="30">
        <v>4.7043010752688197</v>
      </c>
      <c r="S499" s="30">
        <v>7605.2237809999997</v>
      </c>
      <c r="T499">
        <v>15.4</v>
      </c>
      <c r="U499" s="30">
        <v>1444</v>
      </c>
      <c r="V499" s="30" t="s">
        <v>31</v>
      </c>
      <c r="W499" s="30">
        <v>75.599999999999994</v>
      </c>
      <c r="X499" s="30" t="s">
        <v>31</v>
      </c>
      <c r="Y499">
        <v>7288.7</v>
      </c>
      <c r="Z499">
        <v>13.9</v>
      </c>
    </row>
    <row r="500" spans="1:26" x14ac:dyDescent="0.2">
      <c r="A500">
        <f t="shared" si="7"/>
        <v>11</v>
      </c>
      <c r="B500" t="s">
        <v>27</v>
      </c>
      <c r="C500">
        <v>1978</v>
      </c>
      <c r="D500" s="2">
        <v>693.94399999999996</v>
      </c>
      <c r="E500" s="13" t="s">
        <v>31</v>
      </c>
      <c r="F500" s="2" t="s">
        <v>31</v>
      </c>
      <c r="G500" s="30">
        <v>63.341000000000001</v>
      </c>
      <c r="H500">
        <v>630.60199999999998</v>
      </c>
      <c r="I500" s="22">
        <v>7</v>
      </c>
      <c r="J500" s="22" t="s">
        <v>31</v>
      </c>
      <c r="K500" s="25">
        <v>8.6</v>
      </c>
      <c r="L500" s="30">
        <v>123.2</v>
      </c>
      <c r="M500" s="30">
        <v>2935</v>
      </c>
      <c r="N500" s="30">
        <v>94</v>
      </c>
      <c r="O500" s="30">
        <v>42.5</v>
      </c>
      <c r="P500" s="30">
        <v>44.3</v>
      </c>
      <c r="Q500" s="30" t="s">
        <v>31</v>
      </c>
      <c r="R500" s="30">
        <v>5.66239316239316</v>
      </c>
      <c r="S500" s="30">
        <v>8268.5761330000005</v>
      </c>
      <c r="T500">
        <v>15.7</v>
      </c>
      <c r="U500" s="30">
        <v>1408</v>
      </c>
      <c r="V500" s="30" t="s">
        <v>31</v>
      </c>
      <c r="W500" s="30">
        <v>75.7</v>
      </c>
      <c r="X500" s="30" t="s">
        <v>31</v>
      </c>
      <c r="Y500">
        <v>7181.8</v>
      </c>
      <c r="Z500">
        <v>11.8</v>
      </c>
    </row>
    <row r="501" spans="1:26" x14ac:dyDescent="0.2">
      <c r="A501">
        <f t="shared" si="7"/>
        <v>11</v>
      </c>
      <c r="B501" t="s">
        <v>27</v>
      </c>
      <c r="C501">
        <v>1979</v>
      </c>
      <c r="D501" s="2">
        <v>771.80700000000002</v>
      </c>
      <c r="E501" s="13" t="s">
        <v>31</v>
      </c>
      <c r="F501" s="2" t="s">
        <v>31</v>
      </c>
      <c r="G501" s="30">
        <v>69.037999999999997</v>
      </c>
      <c r="H501">
        <v>702.76900000000001</v>
      </c>
      <c r="I501" s="22">
        <v>7.1</v>
      </c>
      <c r="J501" s="22" t="s">
        <v>31</v>
      </c>
      <c r="K501" s="25">
        <v>8.8000000000000007</v>
      </c>
      <c r="L501" s="30">
        <v>122.7</v>
      </c>
      <c r="M501" s="30">
        <v>2968</v>
      </c>
      <c r="N501" s="30">
        <v>95.9</v>
      </c>
      <c r="O501" s="30">
        <v>44.6</v>
      </c>
      <c r="P501" s="30">
        <v>46.4</v>
      </c>
      <c r="Q501" s="30" t="s">
        <v>31</v>
      </c>
      <c r="R501" s="30">
        <v>6.7873303167420804</v>
      </c>
      <c r="S501" s="30">
        <v>9283.9232089999987</v>
      </c>
      <c r="T501">
        <v>16</v>
      </c>
      <c r="U501" s="30">
        <v>1398</v>
      </c>
      <c r="V501" s="30" t="s">
        <v>31</v>
      </c>
      <c r="W501" s="30">
        <v>75.7</v>
      </c>
      <c r="X501" s="30" t="s">
        <v>31</v>
      </c>
      <c r="Y501">
        <v>7186.5</v>
      </c>
      <c r="Z501">
        <v>11.3</v>
      </c>
    </row>
    <row r="502" spans="1:26" x14ac:dyDescent="0.2">
      <c r="A502">
        <f t="shared" si="7"/>
        <v>11</v>
      </c>
      <c r="B502" t="s">
        <v>27</v>
      </c>
      <c r="C502">
        <v>1980</v>
      </c>
      <c r="D502" s="2">
        <v>897.33100000000002</v>
      </c>
      <c r="E502" s="13" t="s">
        <v>31</v>
      </c>
      <c r="F502" s="2" t="s">
        <v>31</v>
      </c>
      <c r="G502" s="30">
        <v>71.822000000000003</v>
      </c>
      <c r="H502">
        <v>825.50900000000001</v>
      </c>
      <c r="I502" s="22">
        <v>6.7</v>
      </c>
      <c r="J502" s="22">
        <v>32.4</v>
      </c>
      <c r="K502" s="25">
        <v>9</v>
      </c>
      <c r="L502" s="30">
        <v>123.7</v>
      </c>
      <c r="M502" s="30">
        <v>2991</v>
      </c>
      <c r="N502" s="30">
        <v>97.6</v>
      </c>
      <c r="O502" s="30">
        <v>44.8</v>
      </c>
      <c r="P502" s="30">
        <v>47.7</v>
      </c>
      <c r="Q502" s="30" t="s">
        <v>31</v>
      </c>
      <c r="R502" s="30">
        <v>5.52291421856639</v>
      </c>
      <c r="S502" s="30">
        <v>10231.654008</v>
      </c>
      <c r="T502">
        <v>16.2</v>
      </c>
      <c r="U502" s="30">
        <v>1399</v>
      </c>
      <c r="V502" s="30" t="s">
        <v>31</v>
      </c>
      <c r="W502" s="30">
        <v>75.900000000000006</v>
      </c>
      <c r="X502" s="30" t="s">
        <v>31</v>
      </c>
      <c r="Y502">
        <v>6981.7</v>
      </c>
      <c r="Z502">
        <v>12.6</v>
      </c>
    </row>
    <row r="503" spans="1:26" x14ac:dyDescent="0.2">
      <c r="A503">
        <f t="shared" si="7"/>
        <v>11</v>
      </c>
      <c r="B503" t="s">
        <v>27</v>
      </c>
      <c r="C503">
        <v>1981</v>
      </c>
      <c r="D503" s="2">
        <v>964.88800000000003</v>
      </c>
      <c r="E503" s="13" t="s">
        <v>31</v>
      </c>
      <c r="F503" s="2" t="s">
        <v>31</v>
      </c>
      <c r="G503" s="30">
        <v>84.474999999999994</v>
      </c>
      <c r="H503">
        <v>880.41399999999999</v>
      </c>
      <c r="I503" s="22">
        <v>6.3</v>
      </c>
      <c r="J503" s="22">
        <v>30.4</v>
      </c>
      <c r="K503" s="25">
        <v>9.1999999999999993</v>
      </c>
      <c r="L503" s="30">
        <v>124.8</v>
      </c>
      <c r="M503" s="30">
        <v>2965</v>
      </c>
      <c r="N503" s="30">
        <v>95.9</v>
      </c>
      <c r="O503" s="30">
        <v>44.4</v>
      </c>
      <c r="P503" s="30">
        <v>48.1</v>
      </c>
      <c r="Q503" s="30" t="s">
        <v>31</v>
      </c>
      <c r="R503" s="30">
        <v>5.97572362278245</v>
      </c>
      <c r="S503" s="30">
        <v>11257.840577999999</v>
      </c>
      <c r="T503">
        <v>16.399999999999999</v>
      </c>
      <c r="U503" s="30">
        <v>1391</v>
      </c>
      <c r="V503" s="30" t="s">
        <v>31</v>
      </c>
      <c r="W503" s="30">
        <v>76.2</v>
      </c>
      <c r="X503" s="30" t="s">
        <v>31</v>
      </c>
      <c r="Y503">
        <v>6664</v>
      </c>
      <c r="Z503">
        <v>10.6</v>
      </c>
    </row>
    <row r="504" spans="1:26" x14ac:dyDescent="0.2">
      <c r="A504">
        <f t="shared" si="7"/>
        <v>11</v>
      </c>
      <c r="B504" t="s">
        <v>27</v>
      </c>
      <c r="C504">
        <v>1982</v>
      </c>
      <c r="D504" s="2">
        <v>1022.674</v>
      </c>
      <c r="E504" s="13" t="s">
        <v>31</v>
      </c>
      <c r="F504" s="2" t="s">
        <v>31</v>
      </c>
      <c r="G504" s="30">
        <v>92.513000000000005</v>
      </c>
      <c r="H504">
        <v>930.16200000000003</v>
      </c>
      <c r="I504" s="22">
        <v>6.4</v>
      </c>
      <c r="J504" s="22">
        <v>30.6</v>
      </c>
      <c r="K504" s="25">
        <v>9.4</v>
      </c>
      <c r="L504" s="30">
        <v>122.9</v>
      </c>
      <c r="M504" s="30">
        <v>2981</v>
      </c>
      <c r="N504" s="30">
        <v>96.7</v>
      </c>
      <c r="O504" s="30">
        <v>45</v>
      </c>
      <c r="P504" s="30">
        <v>50.2</v>
      </c>
      <c r="Q504" s="30" t="s">
        <v>31</v>
      </c>
      <c r="R504" s="30">
        <v>8.3697234352256196</v>
      </c>
      <c r="S504" s="30">
        <v>12109.360500999999</v>
      </c>
      <c r="T504">
        <v>16.5</v>
      </c>
      <c r="U504" s="30">
        <v>1404</v>
      </c>
      <c r="V504" s="30" t="s">
        <v>31</v>
      </c>
      <c r="W504" s="30">
        <v>76.5</v>
      </c>
      <c r="X504" s="30" t="s">
        <v>31</v>
      </c>
      <c r="Y504">
        <v>6524.1</v>
      </c>
      <c r="Z504">
        <v>9.8000000000000007</v>
      </c>
    </row>
    <row r="505" spans="1:26" x14ac:dyDescent="0.2">
      <c r="A505">
        <f t="shared" si="7"/>
        <v>11</v>
      </c>
      <c r="B505" t="s">
        <v>27</v>
      </c>
      <c r="C505">
        <v>1983</v>
      </c>
      <c r="D505" s="2">
        <v>1061.472</v>
      </c>
      <c r="E505" s="13" t="s">
        <v>31</v>
      </c>
      <c r="F505" s="2" t="s">
        <v>31</v>
      </c>
      <c r="G505" s="30">
        <v>97.224999999999994</v>
      </c>
      <c r="H505">
        <v>964.24699999999996</v>
      </c>
      <c r="I505" s="22">
        <v>6.1</v>
      </c>
      <c r="J505" s="22">
        <v>29</v>
      </c>
      <c r="K505" s="25">
        <v>9.6999999999999993</v>
      </c>
      <c r="L505" s="30">
        <v>122.8</v>
      </c>
      <c r="M505" s="30">
        <v>2985</v>
      </c>
      <c r="N505" s="30">
        <v>95.6</v>
      </c>
      <c r="O505" s="30">
        <v>46.9</v>
      </c>
      <c r="P505" s="30">
        <v>49.6</v>
      </c>
      <c r="Q505" s="30" t="s">
        <v>31</v>
      </c>
      <c r="R505" s="30">
        <v>10.2513227513228</v>
      </c>
      <c r="S505" s="30">
        <v>12837.604466000001</v>
      </c>
      <c r="T505">
        <v>16.7</v>
      </c>
      <c r="U505" s="30">
        <v>1412</v>
      </c>
      <c r="V505" s="30" t="s">
        <v>31</v>
      </c>
      <c r="W505" s="30">
        <v>76.7</v>
      </c>
      <c r="X505" s="30" t="s">
        <v>31</v>
      </c>
      <c r="Y505">
        <v>6384.9</v>
      </c>
      <c r="Z505">
        <v>9.4</v>
      </c>
    </row>
    <row r="506" spans="1:26" x14ac:dyDescent="0.2">
      <c r="A506">
        <f t="shared" si="7"/>
        <v>11</v>
      </c>
      <c r="B506" t="s">
        <v>27</v>
      </c>
      <c r="C506">
        <v>1984</v>
      </c>
      <c r="D506" s="2">
        <v>1121.557</v>
      </c>
      <c r="E506" s="13" t="s">
        <v>31</v>
      </c>
      <c r="F506" s="2" t="s">
        <v>31</v>
      </c>
      <c r="G506" s="30">
        <v>101.982</v>
      </c>
      <c r="H506">
        <v>1019.575</v>
      </c>
      <c r="I506" s="22">
        <v>6</v>
      </c>
      <c r="J506" s="22">
        <v>30.5</v>
      </c>
      <c r="K506" s="25">
        <v>9.9</v>
      </c>
      <c r="L506" s="30">
        <v>124.6</v>
      </c>
      <c r="M506" s="30">
        <v>3054</v>
      </c>
      <c r="N506" s="30">
        <v>97.9</v>
      </c>
      <c r="O506" s="30">
        <v>47</v>
      </c>
      <c r="P506" s="30">
        <v>53.9</v>
      </c>
      <c r="Q506" s="30" t="s">
        <v>31</v>
      </c>
      <c r="R506" s="30">
        <v>12.3991195891416</v>
      </c>
      <c r="S506" s="30">
        <v>13873.631026999999</v>
      </c>
      <c r="T506">
        <v>16.899999999999999</v>
      </c>
      <c r="U506" s="30">
        <v>1414</v>
      </c>
      <c r="V506" s="30">
        <v>26100</v>
      </c>
      <c r="W506" s="30">
        <v>77</v>
      </c>
      <c r="X506" s="30" t="s">
        <v>31</v>
      </c>
      <c r="Y506">
        <v>6229.1</v>
      </c>
      <c r="Z506">
        <v>9.4</v>
      </c>
    </row>
    <row r="507" spans="1:26" x14ac:dyDescent="0.2">
      <c r="A507">
        <f t="shared" si="7"/>
        <v>11</v>
      </c>
      <c r="B507" t="s">
        <v>27</v>
      </c>
      <c r="C507">
        <v>1985</v>
      </c>
      <c r="D507" s="2">
        <v>1119.595</v>
      </c>
      <c r="E507" s="13" t="s">
        <v>31</v>
      </c>
      <c r="F507" s="2" t="s">
        <v>31</v>
      </c>
      <c r="G507" s="30">
        <v>118.072</v>
      </c>
      <c r="H507">
        <v>1001.523</v>
      </c>
      <c r="I507" s="22">
        <v>6.1</v>
      </c>
      <c r="J507" s="22">
        <v>28.5</v>
      </c>
      <c r="K507" s="25">
        <v>10.1</v>
      </c>
      <c r="L507" s="30">
        <v>122.5</v>
      </c>
      <c r="M507" s="30">
        <v>2977</v>
      </c>
      <c r="N507" s="30">
        <v>96</v>
      </c>
      <c r="O507" s="30">
        <v>45.8</v>
      </c>
      <c r="P507" s="30">
        <v>54.8</v>
      </c>
      <c r="Q507" s="30" t="s">
        <v>31</v>
      </c>
      <c r="R507" s="30">
        <v>11.378205128205099</v>
      </c>
      <c r="S507" s="30">
        <v>14659.400237</v>
      </c>
      <c r="T507">
        <v>17.100000000000001</v>
      </c>
      <c r="U507" s="30">
        <v>1418</v>
      </c>
      <c r="V507" s="30">
        <v>27900</v>
      </c>
      <c r="W507" s="30">
        <v>76.8</v>
      </c>
      <c r="X507" s="30" t="s">
        <v>31</v>
      </c>
      <c r="Y507">
        <v>6260.6</v>
      </c>
      <c r="Z507">
        <v>9.6999999999999993</v>
      </c>
    </row>
    <row r="508" spans="1:26" x14ac:dyDescent="0.2">
      <c r="A508">
        <f t="shared" si="7"/>
        <v>11</v>
      </c>
      <c r="B508" t="s">
        <v>27</v>
      </c>
      <c r="C508">
        <v>1986</v>
      </c>
      <c r="D508" s="2">
        <v>1153.9960000000001</v>
      </c>
      <c r="E508" s="13" t="s">
        <v>31</v>
      </c>
      <c r="F508" s="2" t="s">
        <v>31</v>
      </c>
      <c r="G508" s="30">
        <v>120.78400000000001</v>
      </c>
      <c r="H508">
        <v>1033.212</v>
      </c>
      <c r="I508" s="22">
        <v>6.3</v>
      </c>
      <c r="J508" s="22">
        <v>27.6</v>
      </c>
      <c r="K508" s="25">
        <v>10.3</v>
      </c>
      <c r="L508" s="30">
        <v>126</v>
      </c>
      <c r="M508" s="30">
        <v>2975</v>
      </c>
      <c r="N508" s="30">
        <v>95.9</v>
      </c>
      <c r="O508" s="30">
        <v>43.6</v>
      </c>
      <c r="P508" s="30">
        <v>54.9</v>
      </c>
      <c r="Q508" s="30" t="s">
        <v>31</v>
      </c>
      <c r="R508" s="30">
        <v>8.0273270708795899</v>
      </c>
      <c r="S508" s="30">
        <v>15336.489362</v>
      </c>
      <c r="T508">
        <v>17.399999999999999</v>
      </c>
      <c r="U508" s="30">
        <v>1416</v>
      </c>
      <c r="V508" s="30">
        <v>34000</v>
      </c>
      <c r="W508" s="30">
        <v>77.099999999999994</v>
      </c>
      <c r="X508" s="30" t="s">
        <v>31</v>
      </c>
      <c r="Y508">
        <v>6131</v>
      </c>
      <c r="Z508">
        <v>10</v>
      </c>
    </row>
    <row r="509" spans="1:26" x14ac:dyDescent="0.2">
      <c r="A509">
        <f t="shared" si="7"/>
        <v>11</v>
      </c>
      <c r="B509" t="s">
        <v>27</v>
      </c>
      <c r="C509">
        <v>1987</v>
      </c>
      <c r="D509" s="2">
        <v>1234.701</v>
      </c>
      <c r="E509" s="13" t="s">
        <v>31</v>
      </c>
      <c r="F509" s="2" t="s">
        <v>31</v>
      </c>
      <c r="G509" s="30">
        <v>128.488</v>
      </c>
      <c r="H509">
        <v>1106.2139999999999</v>
      </c>
      <c r="I509" s="22">
        <v>6.2</v>
      </c>
      <c r="J509" s="22">
        <v>27.7</v>
      </c>
      <c r="K509" s="25">
        <v>10.6</v>
      </c>
      <c r="L509" s="30">
        <v>122.5</v>
      </c>
      <c r="M509" s="30">
        <v>2899</v>
      </c>
      <c r="N509" s="30">
        <v>94.1</v>
      </c>
      <c r="O509" s="30">
        <v>42.2</v>
      </c>
      <c r="P509" s="30">
        <v>53.8</v>
      </c>
      <c r="Q509" s="30" t="s">
        <v>31</v>
      </c>
      <c r="R509" s="30">
        <v>18.296210943622</v>
      </c>
      <c r="S509" s="30">
        <v>16172.019764000001</v>
      </c>
      <c r="T509">
        <v>17.600000000000001</v>
      </c>
      <c r="U509" s="30">
        <v>1426</v>
      </c>
      <c r="V509" s="30">
        <v>37100</v>
      </c>
      <c r="W509" s="30">
        <v>77.3</v>
      </c>
      <c r="X509" s="30" t="s">
        <v>31</v>
      </c>
      <c r="Y509">
        <v>6081.7</v>
      </c>
      <c r="Z509">
        <v>10.6</v>
      </c>
    </row>
    <row r="510" spans="1:26" x14ac:dyDescent="0.2">
      <c r="A510">
        <f t="shared" si="7"/>
        <v>11</v>
      </c>
      <c r="B510" t="s">
        <v>27</v>
      </c>
      <c r="C510">
        <v>1988</v>
      </c>
      <c r="D510" s="2">
        <v>1301.5940000000001</v>
      </c>
      <c r="E510" s="13" t="s">
        <v>31</v>
      </c>
      <c r="F510" s="2" t="s">
        <v>31</v>
      </c>
      <c r="G510" s="30">
        <v>140.98699999999999</v>
      </c>
      <c r="H510">
        <v>1160.606</v>
      </c>
      <c r="I510" s="22">
        <v>6.4</v>
      </c>
      <c r="J510" s="22">
        <v>27</v>
      </c>
      <c r="K510" s="25">
        <v>10.8</v>
      </c>
      <c r="L510" s="30">
        <v>123.1</v>
      </c>
      <c r="M510" s="30">
        <v>2951</v>
      </c>
      <c r="N510" s="30">
        <v>95.2</v>
      </c>
      <c r="O510" s="30">
        <v>43.4</v>
      </c>
      <c r="P510" s="30">
        <v>63.9</v>
      </c>
      <c r="Q510" s="30" t="s">
        <v>31</v>
      </c>
      <c r="R510" s="30">
        <v>14.850937369677</v>
      </c>
      <c r="S510" s="30">
        <v>17097.043713999999</v>
      </c>
      <c r="T510">
        <v>17.7</v>
      </c>
      <c r="U510" s="30">
        <v>1444</v>
      </c>
      <c r="V510" s="30">
        <v>44500</v>
      </c>
      <c r="W510" s="30">
        <v>77.099999999999994</v>
      </c>
      <c r="X510" s="30" t="s">
        <v>31</v>
      </c>
      <c r="Y510">
        <v>6107.4</v>
      </c>
      <c r="Z510">
        <v>11.9</v>
      </c>
    </row>
    <row r="511" spans="1:26" x14ac:dyDescent="0.2">
      <c r="A511">
        <f t="shared" si="7"/>
        <v>11</v>
      </c>
      <c r="B511" t="s">
        <v>27</v>
      </c>
      <c r="C511">
        <v>1989</v>
      </c>
      <c r="D511" s="2">
        <v>1411.721</v>
      </c>
      <c r="E511" s="13" t="s">
        <v>31</v>
      </c>
      <c r="F511" s="2" t="s">
        <v>31</v>
      </c>
      <c r="G511" s="30">
        <v>150.40700000000001</v>
      </c>
      <c r="H511">
        <v>1261.3140000000001</v>
      </c>
      <c r="I511" s="22">
        <v>6.5</v>
      </c>
      <c r="J511" s="22">
        <v>25.9</v>
      </c>
      <c r="K511" s="25">
        <v>11.1</v>
      </c>
      <c r="L511" s="30">
        <v>123.5</v>
      </c>
      <c r="M511" s="30">
        <v>2979</v>
      </c>
      <c r="N511" s="30">
        <v>96.9</v>
      </c>
      <c r="O511" s="30">
        <v>43.5</v>
      </c>
      <c r="P511" s="30">
        <v>63.7</v>
      </c>
      <c r="Q511" s="30" t="s">
        <v>31</v>
      </c>
      <c r="R511" s="30">
        <v>13.7935498641345</v>
      </c>
      <c r="S511" s="30">
        <v>18084.074314999998</v>
      </c>
      <c r="T511">
        <v>17.7</v>
      </c>
      <c r="U511" s="30">
        <v>1443</v>
      </c>
      <c r="V511" s="30">
        <v>58900</v>
      </c>
      <c r="W511" s="30">
        <v>77.8</v>
      </c>
      <c r="X511" s="30" t="s">
        <v>31</v>
      </c>
      <c r="Y511">
        <v>5782.7</v>
      </c>
      <c r="Z511">
        <v>11.3</v>
      </c>
    </row>
    <row r="512" spans="1:26" x14ac:dyDescent="0.2">
      <c r="A512">
        <f t="shared" si="7"/>
        <v>11</v>
      </c>
      <c r="B512" t="s">
        <v>27</v>
      </c>
      <c r="C512">
        <v>1990</v>
      </c>
      <c r="D512" s="2">
        <v>1488.2139999999999</v>
      </c>
      <c r="E512" s="13" t="s">
        <v>31</v>
      </c>
      <c r="F512" s="2" t="s">
        <v>31</v>
      </c>
      <c r="G512" s="30">
        <v>304.15300000000002</v>
      </c>
      <c r="H512">
        <v>1184.0609999999999</v>
      </c>
      <c r="I512" s="22">
        <v>6.4</v>
      </c>
      <c r="J512" s="22">
        <v>25.8</v>
      </c>
      <c r="K512" s="25">
        <v>11.3</v>
      </c>
      <c r="L512" s="30">
        <v>122.4</v>
      </c>
      <c r="M512" s="30">
        <v>2973</v>
      </c>
      <c r="N512" s="30">
        <v>95.7</v>
      </c>
      <c r="O512" s="30">
        <v>43.1</v>
      </c>
      <c r="P512" s="30">
        <v>65.900000000000006</v>
      </c>
      <c r="Q512">
        <v>32.723999999999997</v>
      </c>
      <c r="R512" s="30">
        <v>12.070563351104999</v>
      </c>
      <c r="S512" s="30">
        <v>18732.871421</v>
      </c>
      <c r="T512">
        <v>17.7</v>
      </c>
      <c r="U512" s="30">
        <v>1439</v>
      </c>
      <c r="V512" s="30">
        <v>53200</v>
      </c>
      <c r="W512" s="30">
        <v>77.7</v>
      </c>
      <c r="X512" s="30" t="s">
        <v>31</v>
      </c>
      <c r="Y512">
        <v>5723.8</v>
      </c>
      <c r="Z512">
        <v>12</v>
      </c>
    </row>
    <row r="513" spans="1:26" x14ac:dyDescent="0.2">
      <c r="A513">
        <f t="shared" si="7"/>
        <v>11</v>
      </c>
      <c r="B513" t="s">
        <v>27</v>
      </c>
      <c r="C513">
        <v>1991</v>
      </c>
      <c r="D513" s="2">
        <v>1478.9490000000001</v>
      </c>
      <c r="E513" s="13" t="s">
        <v>31</v>
      </c>
      <c r="F513" s="2" t="s">
        <v>31</v>
      </c>
      <c r="G513" s="30">
        <v>327.92</v>
      </c>
      <c r="H513">
        <v>1151.029</v>
      </c>
      <c r="I513" s="22">
        <v>6.3</v>
      </c>
      <c r="J513" s="22">
        <v>25.1</v>
      </c>
      <c r="K513" s="25">
        <v>11.6</v>
      </c>
      <c r="L513" s="30">
        <v>122.4</v>
      </c>
      <c r="M513" s="30">
        <v>2942</v>
      </c>
      <c r="N513" s="30">
        <v>94.1</v>
      </c>
      <c r="O513" s="30">
        <v>43.4</v>
      </c>
      <c r="P513" s="30">
        <v>61.6</v>
      </c>
      <c r="Q513">
        <v>32.816000000000003</v>
      </c>
      <c r="R513" s="30">
        <v>11.222421352125799</v>
      </c>
      <c r="S513" s="30">
        <v>19047.303129</v>
      </c>
      <c r="T513">
        <v>17.7</v>
      </c>
      <c r="U513" s="30">
        <v>1427</v>
      </c>
      <c r="V513" s="30">
        <v>43900</v>
      </c>
      <c r="W513" s="30">
        <v>77.900000000000006</v>
      </c>
      <c r="X513" s="30" t="s">
        <v>31</v>
      </c>
      <c r="Y513">
        <v>5685</v>
      </c>
      <c r="Z513">
        <v>12.1</v>
      </c>
    </row>
    <row r="514" spans="1:26" x14ac:dyDescent="0.2">
      <c r="A514">
        <f t="shared" si="7"/>
        <v>11</v>
      </c>
      <c r="B514" t="s">
        <v>27</v>
      </c>
      <c r="C514">
        <v>1992</v>
      </c>
      <c r="D514" s="2">
        <v>1535.6659999999999</v>
      </c>
      <c r="E514" s="13" t="s">
        <v>31</v>
      </c>
      <c r="F514" s="2" t="s">
        <v>31</v>
      </c>
      <c r="G514" s="30">
        <v>196.75299999999999</v>
      </c>
      <c r="H514">
        <v>1338.913</v>
      </c>
      <c r="I514" s="22">
        <v>6.3</v>
      </c>
      <c r="J514" s="22">
        <v>25.9</v>
      </c>
      <c r="K514" s="25">
        <v>11.9</v>
      </c>
      <c r="L514" s="30">
        <v>123.7</v>
      </c>
      <c r="M514" s="30">
        <v>3053</v>
      </c>
      <c r="N514" s="30">
        <v>98.7</v>
      </c>
      <c r="O514" s="30">
        <v>44.2</v>
      </c>
      <c r="P514" s="30">
        <v>66</v>
      </c>
      <c r="Q514">
        <v>31.158999999999999</v>
      </c>
      <c r="R514" s="30">
        <v>13.493169747653999</v>
      </c>
      <c r="S514" s="30">
        <v>19093.033541000001</v>
      </c>
      <c r="T514">
        <v>17.7</v>
      </c>
      <c r="U514" s="30">
        <v>1443</v>
      </c>
      <c r="V514" s="30">
        <v>39500</v>
      </c>
      <c r="W514" s="30">
        <v>78.2</v>
      </c>
      <c r="X514" s="30" t="s">
        <v>31</v>
      </c>
      <c r="Y514">
        <v>5343.9</v>
      </c>
      <c r="Z514">
        <v>11.9</v>
      </c>
    </row>
    <row r="515" spans="1:26" x14ac:dyDescent="0.2">
      <c r="A515">
        <f t="shared" si="7"/>
        <v>11</v>
      </c>
      <c r="B515" t="s">
        <v>27</v>
      </c>
      <c r="C515">
        <v>1993</v>
      </c>
      <c r="D515" s="2">
        <v>1520.923</v>
      </c>
      <c r="E515" s="13" t="s">
        <v>31</v>
      </c>
      <c r="F515" s="2" t="s">
        <v>31</v>
      </c>
      <c r="G515" s="30">
        <v>192.34399999999999</v>
      </c>
      <c r="H515">
        <v>1328.579</v>
      </c>
      <c r="I515" s="22">
        <v>6.2</v>
      </c>
      <c r="J515" s="22">
        <v>23.3</v>
      </c>
      <c r="K515" s="25">
        <v>12.2</v>
      </c>
      <c r="L515" s="30">
        <v>128.9</v>
      </c>
      <c r="M515" s="30">
        <v>3137</v>
      </c>
      <c r="N515" s="30">
        <v>100.6</v>
      </c>
      <c r="O515" s="30">
        <v>45.9</v>
      </c>
      <c r="P515" s="30">
        <v>66.099999999999994</v>
      </c>
      <c r="Q515">
        <v>29.428999999999998</v>
      </c>
      <c r="R515" s="30">
        <v>15.839327509466401</v>
      </c>
      <c r="S515" s="30">
        <v>19040.062537000002</v>
      </c>
      <c r="T515">
        <v>17.600000000000001</v>
      </c>
      <c r="U515" s="30">
        <v>1459</v>
      </c>
      <c r="V515" s="30">
        <v>54800</v>
      </c>
      <c r="W515" s="30">
        <v>78.2</v>
      </c>
      <c r="X515" s="30" t="s">
        <v>31</v>
      </c>
      <c r="Y515">
        <v>5228.7</v>
      </c>
      <c r="Z515">
        <v>13.2</v>
      </c>
    </row>
    <row r="516" spans="1:26" x14ac:dyDescent="0.2">
      <c r="A516">
        <f t="shared" ref="A516:A579" si="8">IF(B516=B515,A515,A515+1)</f>
        <v>11</v>
      </c>
      <c r="B516" t="s">
        <v>27</v>
      </c>
      <c r="C516">
        <v>1994</v>
      </c>
      <c r="D516" s="2">
        <v>1517.2929999999999</v>
      </c>
      <c r="E516" s="13" t="s">
        <v>31</v>
      </c>
      <c r="F516" s="2" t="s">
        <v>31</v>
      </c>
      <c r="G516" s="30">
        <v>194.559</v>
      </c>
      <c r="H516">
        <v>1322.7339999999999</v>
      </c>
      <c r="I516" s="22">
        <v>6.3</v>
      </c>
      <c r="J516" s="22">
        <v>22.7</v>
      </c>
      <c r="K516" s="25">
        <v>12.5</v>
      </c>
      <c r="L516" s="30">
        <v>125.6</v>
      </c>
      <c r="M516" s="30">
        <v>3087</v>
      </c>
      <c r="N516" s="30">
        <v>100.2</v>
      </c>
      <c r="O516" s="30">
        <v>48.8</v>
      </c>
      <c r="P516" s="30">
        <v>69.5</v>
      </c>
      <c r="Q516">
        <v>29.698</v>
      </c>
      <c r="R516" s="30">
        <v>25.673725479738899</v>
      </c>
      <c r="S516" s="30">
        <v>20162.453853999999</v>
      </c>
      <c r="T516">
        <v>17.5</v>
      </c>
      <c r="U516" s="30">
        <v>1494</v>
      </c>
      <c r="V516" s="30">
        <v>74758</v>
      </c>
      <c r="W516" s="30">
        <v>78.900000000000006</v>
      </c>
      <c r="X516" s="30" t="s">
        <v>31</v>
      </c>
      <c r="Y516">
        <v>5010</v>
      </c>
      <c r="Z516">
        <v>12</v>
      </c>
    </row>
    <row r="517" spans="1:26" x14ac:dyDescent="0.2">
      <c r="A517">
        <f t="shared" si="8"/>
        <v>11</v>
      </c>
      <c r="B517" t="s">
        <v>27</v>
      </c>
      <c r="C517">
        <v>1995</v>
      </c>
      <c r="D517" s="2">
        <v>1593.048</v>
      </c>
      <c r="E517" s="13">
        <v>2.9</v>
      </c>
      <c r="F517" s="2" t="s">
        <v>31</v>
      </c>
      <c r="G517" s="30">
        <v>212.92</v>
      </c>
      <c r="H517">
        <v>1380.1289999999999</v>
      </c>
      <c r="I517" s="22">
        <v>6.2</v>
      </c>
      <c r="J517" s="22">
        <v>22.8</v>
      </c>
      <c r="K517" s="25">
        <v>12.9</v>
      </c>
      <c r="L517" s="30">
        <v>132.9</v>
      </c>
      <c r="M517" s="30">
        <v>3088</v>
      </c>
      <c r="N517" s="30">
        <v>96.1</v>
      </c>
      <c r="O517" s="30">
        <v>42.8</v>
      </c>
      <c r="P517" s="30">
        <v>64.7</v>
      </c>
      <c r="Q517">
        <v>28.422999999999998</v>
      </c>
      <c r="R517" s="30">
        <v>27.802044859404301</v>
      </c>
      <c r="S517" s="30">
        <v>21305.828786000002</v>
      </c>
      <c r="T517">
        <v>17.399999999999999</v>
      </c>
      <c r="U517" s="30">
        <v>1498</v>
      </c>
      <c r="V517" s="30">
        <v>36079</v>
      </c>
      <c r="W517" s="30">
        <v>79</v>
      </c>
      <c r="X517" s="30" t="s">
        <v>31</v>
      </c>
      <c r="Y517">
        <v>4848.1000000000004</v>
      </c>
      <c r="Z517">
        <v>12.9</v>
      </c>
    </row>
    <row r="518" spans="1:26" x14ac:dyDescent="0.2">
      <c r="A518">
        <f t="shared" si="8"/>
        <v>11</v>
      </c>
      <c r="B518" t="s">
        <v>27</v>
      </c>
      <c r="C518">
        <v>1996</v>
      </c>
      <c r="D518" s="2">
        <v>1689.9059999999999</v>
      </c>
      <c r="E518" s="13">
        <v>2.9</v>
      </c>
      <c r="F518" s="2" t="s">
        <v>31</v>
      </c>
      <c r="G518" s="30">
        <v>216.09899999999999</v>
      </c>
      <c r="H518">
        <v>1473.807</v>
      </c>
      <c r="I518" s="22">
        <v>6</v>
      </c>
      <c r="J518" s="22">
        <v>22.3</v>
      </c>
      <c r="K518" s="25">
        <v>13.2</v>
      </c>
      <c r="L518" s="30">
        <v>123.8</v>
      </c>
      <c r="M518" s="30">
        <v>3039</v>
      </c>
      <c r="N518" s="30">
        <v>97.3</v>
      </c>
      <c r="O518" s="30">
        <v>44.7</v>
      </c>
      <c r="P518" s="30">
        <v>69.8</v>
      </c>
      <c r="Q518">
        <v>27.762</v>
      </c>
      <c r="R518" s="30">
        <v>30.0814576177516</v>
      </c>
      <c r="S518" s="30">
        <v>22038.542648000002</v>
      </c>
      <c r="T518">
        <v>17.5</v>
      </c>
      <c r="U518" s="30">
        <v>1510</v>
      </c>
      <c r="V518" s="30">
        <v>29318</v>
      </c>
      <c r="W518" s="30">
        <v>79.2</v>
      </c>
      <c r="X518" s="30" t="s">
        <v>31</v>
      </c>
      <c r="Y518">
        <v>4680.5</v>
      </c>
      <c r="Z518">
        <v>13.4</v>
      </c>
    </row>
    <row r="519" spans="1:26" x14ac:dyDescent="0.2">
      <c r="A519">
        <f t="shared" si="8"/>
        <v>11</v>
      </c>
      <c r="B519" t="s">
        <v>27</v>
      </c>
      <c r="C519">
        <v>1997</v>
      </c>
      <c r="D519" s="2">
        <v>1708.2380000000001</v>
      </c>
      <c r="E519" s="13">
        <v>2.9</v>
      </c>
      <c r="F519" s="2" t="s">
        <v>31</v>
      </c>
      <c r="G519" s="30">
        <v>240.345</v>
      </c>
      <c r="H519">
        <v>1467.893</v>
      </c>
      <c r="I519" s="22">
        <v>5.9</v>
      </c>
      <c r="J519" s="22">
        <v>19.2</v>
      </c>
      <c r="K519" s="25">
        <v>13.5</v>
      </c>
      <c r="L519" s="30">
        <v>129</v>
      </c>
      <c r="M519" s="30">
        <v>3087</v>
      </c>
      <c r="N519" s="30">
        <v>99.6</v>
      </c>
      <c r="O519" s="30">
        <v>43.7</v>
      </c>
      <c r="P519" s="30">
        <v>70.2</v>
      </c>
      <c r="Q519">
        <v>26.701000000000001</v>
      </c>
      <c r="R519" s="30">
        <v>33.354788414417897</v>
      </c>
      <c r="S519" s="30">
        <v>22926.137600999999</v>
      </c>
      <c r="T519">
        <v>17.399999999999999</v>
      </c>
      <c r="U519" s="30">
        <v>1515</v>
      </c>
      <c r="V519" s="30">
        <v>33443</v>
      </c>
      <c r="W519" s="30">
        <v>79.400000000000006</v>
      </c>
      <c r="X519" s="30" t="s">
        <v>31</v>
      </c>
      <c r="Y519">
        <v>4594.5</v>
      </c>
      <c r="Z519">
        <v>17.100000000000001</v>
      </c>
    </row>
    <row r="520" spans="1:26" x14ac:dyDescent="0.2">
      <c r="A520">
        <f t="shared" si="8"/>
        <v>11</v>
      </c>
      <c r="B520" t="s">
        <v>27</v>
      </c>
      <c r="C520">
        <v>1998</v>
      </c>
      <c r="D520" s="2">
        <v>1807.7739999999999</v>
      </c>
      <c r="E520" s="13">
        <v>3</v>
      </c>
      <c r="F520" s="2" t="s">
        <v>31</v>
      </c>
      <c r="G520" s="30">
        <v>257.30799999999999</v>
      </c>
      <c r="H520">
        <v>1550.4659999999999</v>
      </c>
      <c r="I520" s="22">
        <v>5.8</v>
      </c>
      <c r="J520" s="22">
        <v>19.100000000000001</v>
      </c>
      <c r="K520" s="25">
        <v>13.9</v>
      </c>
      <c r="L520" s="30">
        <v>123.8</v>
      </c>
      <c r="M520" s="30">
        <v>3063</v>
      </c>
      <c r="N520" s="30">
        <v>100</v>
      </c>
      <c r="O520" s="30">
        <v>46.1</v>
      </c>
      <c r="P520" s="30">
        <v>72.5</v>
      </c>
      <c r="Q520">
        <v>25.76</v>
      </c>
      <c r="R520" s="30">
        <v>33.542131777448802</v>
      </c>
      <c r="S520" s="30">
        <v>23898.543782999997</v>
      </c>
      <c r="T520">
        <v>17.399999999999999</v>
      </c>
      <c r="U520" s="30">
        <v>1513</v>
      </c>
      <c r="V520" s="30">
        <v>35701</v>
      </c>
      <c r="W520" s="30">
        <v>79.5</v>
      </c>
      <c r="X520" s="30" t="s">
        <v>31</v>
      </c>
      <c r="Y520">
        <v>4560.6000000000004</v>
      </c>
      <c r="Z520">
        <v>16.100000000000001</v>
      </c>
    </row>
    <row r="521" spans="1:26" x14ac:dyDescent="0.2">
      <c r="A521">
        <f t="shared" si="8"/>
        <v>11</v>
      </c>
      <c r="B521" t="s">
        <v>27</v>
      </c>
      <c r="C521">
        <v>1999</v>
      </c>
      <c r="D521" s="2">
        <v>1959.3589999999999</v>
      </c>
      <c r="E521" s="13">
        <v>3</v>
      </c>
      <c r="F521" s="2" t="s">
        <v>31</v>
      </c>
      <c r="G521" s="30">
        <v>277.14600000000002</v>
      </c>
      <c r="H521">
        <v>1682.213</v>
      </c>
      <c r="I521" s="22">
        <v>6.1</v>
      </c>
      <c r="J521" s="22">
        <v>19.3</v>
      </c>
      <c r="K521" s="25">
        <v>14.2</v>
      </c>
      <c r="L521" s="30">
        <v>124.6</v>
      </c>
      <c r="M521" s="30">
        <v>3115</v>
      </c>
      <c r="N521" s="30">
        <v>102.3</v>
      </c>
      <c r="O521" s="30">
        <v>46.6</v>
      </c>
      <c r="P521" s="30">
        <v>74.8</v>
      </c>
      <c r="Q521">
        <v>24.937000000000001</v>
      </c>
      <c r="R521" s="30">
        <v>30.098946696457102</v>
      </c>
      <c r="S521" s="30">
        <v>25333.773818999998</v>
      </c>
      <c r="T521">
        <v>17.399999999999999</v>
      </c>
      <c r="U521" s="30">
        <v>1521</v>
      </c>
      <c r="V521" s="30">
        <v>34573</v>
      </c>
      <c r="W521" s="30">
        <v>79.599999999999994</v>
      </c>
      <c r="X521" s="30" t="s">
        <v>31</v>
      </c>
      <c r="Y521">
        <v>4470.3999999999996</v>
      </c>
      <c r="Z521">
        <v>18.600000000000001</v>
      </c>
    </row>
    <row r="522" spans="1:26" x14ac:dyDescent="0.2">
      <c r="A522">
        <f t="shared" si="8"/>
        <v>11</v>
      </c>
      <c r="B522" t="s">
        <v>27</v>
      </c>
      <c r="C522">
        <v>2000</v>
      </c>
      <c r="D522" s="2">
        <v>2194.808</v>
      </c>
      <c r="E522" s="13">
        <v>3.1</v>
      </c>
      <c r="F522" s="2">
        <v>317.42399999999998</v>
      </c>
      <c r="G522" s="30">
        <v>317.42399999999998</v>
      </c>
      <c r="H522">
        <v>1877.384</v>
      </c>
      <c r="I522" s="22">
        <v>6.2</v>
      </c>
      <c r="J522" s="22">
        <v>18.899999999999999</v>
      </c>
      <c r="K522" s="25">
        <v>14.6</v>
      </c>
      <c r="L522" s="30">
        <v>123</v>
      </c>
      <c r="M522" s="30">
        <v>3099</v>
      </c>
      <c r="N522" s="30">
        <v>101.9</v>
      </c>
      <c r="O522" s="30">
        <v>47</v>
      </c>
      <c r="P522" s="30">
        <v>73.5</v>
      </c>
      <c r="Q522">
        <v>24.396000000000001</v>
      </c>
      <c r="R522" s="30">
        <v>26.4434180138568</v>
      </c>
      <c r="S522" s="30">
        <v>27265.728501999998</v>
      </c>
      <c r="T522">
        <v>17.3</v>
      </c>
      <c r="U522" s="30">
        <v>1500</v>
      </c>
      <c r="V522" s="30">
        <v>42216</v>
      </c>
      <c r="W522" s="30">
        <v>79.7</v>
      </c>
      <c r="X522" s="30">
        <v>211</v>
      </c>
      <c r="Y522">
        <v>4371</v>
      </c>
      <c r="Z522">
        <v>18.100000000000001</v>
      </c>
    </row>
    <row r="523" spans="1:26" x14ac:dyDescent="0.2">
      <c r="A523">
        <f t="shared" si="8"/>
        <v>11</v>
      </c>
      <c r="B523" t="s">
        <v>27</v>
      </c>
      <c r="C523">
        <v>2001</v>
      </c>
      <c r="D523" s="2">
        <v>2414.1370000000002</v>
      </c>
      <c r="E523" s="13">
        <v>3.2</v>
      </c>
      <c r="F523" s="2">
        <v>413.36799999999999</v>
      </c>
      <c r="G523" s="30">
        <v>438.21300000000002</v>
      </c>
      <c r="H523">
        <v>1975.924</v>
      </c>
      <c r="I523" s="22">
        <v>6.5</v>
      </c>
      <c r="J523" s="22">
        <v>18.899999999999999</v>
      </c>
      <c r="K523" s="25">
        <v>14.9</v>
      </c>
      <c r="L523" s="30">
        <v>124.6</v>
      </c>
      <c r="M523" s="30">
        <v>3124</v>
      </c>
      <c r="N523" s="30">
        <v>103.9</v>
      </c>
      <c r="O523" s="30">
        <v>44.8</v>
      </c>
      <c r="P523" s="30">
        <v>75.599999999999994</v>
      </c>
      <c r="Q523">
        <v>23.202999999999999</v>
      </c>
      <c r="R523" s="30">
        <v>22.335249889429502</v>
      </c>
      <c r="S523" s="30">
        <v>27356.062798000003</v>
      </c>
      <c r="T523">
        <v>17.2</v>
      </c>
      <c r="U523" s="30">
        <v>1478</v>
      </c>
      <c r="V523" s="30">
        <v>43833</v>
      </c>
      <c r="W523" s="30">
        <v>79.900000000000006</v>
      </c>
      <c r="X523" s="30">
        <v>206</v>
      </c>
      <c r="Y523">
        <v>4348.5</v>
      </c>
      <c r="Z523">
        <v>20.100000000000001</v>
      </c>
    </row>
    <row r="524" spans="1:26" x14ac:dyDescent="0.2">
      <c r="A524">
        <f t="shared" si="8"/>
        <v>11</v>
      </c>
      <c r="B524" t="s">
        <v>27</v>
      </c>
      <c r="C524">
        <v>2002</v>
      </c>
      <c r="D524" s="2">
        <v>2656.8679999999999</v>
      </c>
      <c r="E524" s="13">
        <v>3.3</v>
      </c>
      <c r="F524" s="2">
        <v>447.29899999999998</v>
      </c>
      <c r="G524" s="30">
        <v>473.25</v>
      </c>
      <c r="H524">
        <v>2183.6170000000002</v>
      </c>
      <c r="I524" s="22">
        <v>6.9</v>
      </c>
      <c r="J524" s="22">
        <v>17.5</v>
      </c>
      <c r="K524" s="25">
        <v>15.3</v>
      </c>
      <c r="L524" s="30">
        <v>125</v>
      </c>
      <c r="M524" s="30">
        <v>3133</v>
      </c>
      <c r="N524" s="30">
        <v>107.7</v>
      </c>
      <c r="O524" s="30">
        <v>42.1</v>
      </c>
      <c r="P524" s="30">
        <v>76.900000000000006</v>
      </c>
      <c r="Q524">
        <v>22.242999999999999</v>
      </c>
      <c r="R524" s="30">
        <v>20.9268018756032</v>
      </c>
      <c r="S524" s="30">
        <v>28094.194868000002</v>
      </c>
      <c r="T524">
        <v>17.2</v>
      </c>
      <c r="U524" s="30">
        <v>1457</v>
      </c>
      <c r="V524" s="30">
        <v>47603</v>
      </c>
      <c r="W524" s="30">
        <v>79.900000000000006</v>
      </c>
      <c r="X524" s="30">
        <v>204</v>
      </c>
      <c r="Y524">
        <v>4201.5</v>
      </c>
      <c r="Z524">
        <v>21.3</v>
      </c>
    </row>
    <row r="525" spans="1:26" x14ac:dyDescent="0.2">
      <c r="A525">
        <f t="shared" si="8"/>
        <v>11</v>
      </c>
      <c r="B525" t="s">
        <v>27</v>
      </c>
      <c r="C525">
        <v>2003</v>
      </c>
      <c r="D525" s="2">
        <v>2696.8229999999999</v>
      </c>
      <c r="E525" s="13">
        <v>3.4</v>
      </c>
      <c r="F525" s="2">
        <v>441.74299999999999</v>
      </c>
      <c r="G525" s="30">
        <v>469.947</v>
      </c>
      <c r="H525">
        <v>2226.8760000000002</v>
      </c>
      <c r="I525" s="22">
        <v>6.9</v>
      </c>
      <c r="J525" s="22">
        <v>17.2</v>
      </c>
      <c r="K525" s="25">
        <v>15.6</v>
      </c>
      <c r="L525" s="30">
        <v>123.6</v>
      </c>
      <c r="M525" s="30">
        <v>3124</v>
      </c>
      <c r="N525" s="30">
        <v>108.2</v>
      </c>
      <c r="O525" s="30">
        <v>41.9</v>
      </c>
      <c r="P525" s="30">
        <v>78.599999999999994</v>
      </c>
      <c r="Q525">
        <v>21.742999999999999</v>
      </c>
      <c r="R525" s="30">
        <v>17.832646980555001</v>
      </c>
      <c r="S525" s="30">
        <v>28886.815643999998</v>
      </c>
      <c r="T525">
        <v>17.100000000000001</v>
      </c>
      <c r="U525" s="30">
        <v>1445</v>
      </c>
      <c r="V525" s="30">
        <v>47988</v>
      </c>
      <c r="W525" s="30">
        <v>80.3</v>
      </c>
      <c r="X525" s="30">
        <v>198</v>
      </c>
      <c r="Y525">
        <v>4127.6000000000004</v>
      </c>
      <c r="Z525">
        <v>22.1</v>
      </c>
    </row>
    <row r="526" spans="1:26" x14ac:dyDescent="0.2">
      <c r="A526">
        <f t="shared" si="8"/>
        <v>11</v>
      </c>
      <c r="B526" t="s">
        <v>27</v>
      </c>
      <c r="C526">
        <v>2004</v>
      </c>
      <c r="D526" s="2">
        <v>2793.38</v>
      </c>
      <c r="E526" s="13">
        <v>3.4</v>
      </c>
      <c r="F526" s="2">
        <v>467.86</v>
      </c>
      <c r="G526" s="30">
        <v>498.18700000000001</v>
      </c>
      <c r="H526">
        <v>2295.1930000000002</v>
      </c>
      <c r="I526" s="22">
        <v>6.5</v>
      </c>
      <c r="J526" s="22">
        <v>15.9</v>
      </c>
      <c r="K526" s="25">
        <v>16</v>
      </c>
      <c r="L526" s="30">
        <v>125.2</v>
      </c>
      <c r="M526" s="30">
        <v>3147</v>
      </c>
      <c r="N526" s="30">
        <v>108.3</v>
      </c>
      <c r="O526" s="30">
        <v>41.3</v>
      </c>
      <c r="P526" s="30">
        <v>84.1</v>
      </c>
      <c r="Q526">
        <v>21.026</v>
      </c>
      <c r="R526" s="30">
        <v>18.915847780442402</v>
      </c>
      <c r="S526" s="30">
        <v>30815.621300999996</v>
      </c>
      <c r="T526">
        <v>17.100000000000001</v>
      </c>
      <c r="U526" s="30">
        <v>1467</v>
      </c>
      <c r="V526" s="30">
        <v>47580</v>
      </c>
      <c r="W526" s="30">
        <v>80.599999999999994</v>
      </c>
      <c r="X526" s="30">
        <v>195</v>
      </c>
      <c r="Y526">
        <v>4245.1000000000004</v>
      </c>
      <c r="Z526">
        <v>24.9</v>
      </c>
    </row>
    <row r="527" spans="1:26" x14ac:dyDescent="0.2">
      <c r="A527">
        <f t="shared" si="8"/>
        <v>11</v>
      </c>
      <c r="B527" t="s">
        <v>27</v>
      </c>
      <c r="C527">
        <v>2005</v>
      </c>
      <c r="D527" s="2">
        <v>2831.2350000000001</v>
      </c>
      <c r="E527" s="13">
        <v>3.5</v>
      </c>
      <c r="F527" s="2">
        <v>484.51</v>
      </c>
      <c r="G527" s="30">
        <v>516.54499999999996</v>
      </c>
      <c r="H527">
        <v>2314.6889999999999</v>
      </c>
      <c r="I527" s="22">
        <v>6.5</v>
      </c>
      <c r="J527" s="22">
        <v>15.7</v>
      </c>
      <c r="K527" s="25">
        <v>16.3</v>
      </c>
      <c r="L527" s="30">
        <v>124.3</v>
      </c>
      <c r="M527" s="30">
        <v>3122</v>
      </c>
      <c r="N527" s="30">
        <v>108</v>
      </c>
      <c r="O527" s="30">
        <v>41.9</v>
      </c>
      <c r="P527" s="30">
        <v>84.2</v>
      </c>
      <c r="Q527">
        <v>20.358000000000001</v>
      </c>
      <c r="R527" s="30" t="s">
        <v>31</v>
      </c>
      <c r="S527" s="30">
        <v>31197.850230999997</v>
      </c>
      <c r="T527">
        <v>17.2</v>
      </c>
      <c r="U527" s="30">
        <v>1466</v>
      </c>
      <c r="V527" s="30">
        <v>51297</v>
      </c>
      <c r="W527" s="30">
        <v>80.7</v>
      </c>
      <c r="X527" s="30">
        <v>186</v>
      </c>
      <c r="Y527">
        <v>3931.2</v>
      </c>
      <c r="Z527">
        <v>25.3</v>
      </c>
    </row>
    <row r="528" spans="1:26" x14ac:dyDescent="0.2">
      <c r="A528">
        <f t="shared" si="8"/>
        <v>11</v>
      </c>
      <c r="B528" t="s">
        <v>27</v>
      </c>
      <c r="C528">
        <v>2006</v>
      </c>
      <c r="D528" s="2">
        <v>3026.0529999999999</v>
      </c>
      <c r="E528" s="13">
        <v>3.6</v>
      </c>
      <c r="F528" s="2">
        <v>515.49300000000005</v>
      </c>
      <c r="G528" s="30">
        <v>550.58500000000004</v>
      </c>
      <c r="H528">
        <v>2475.4679999999998</v>
      </c>
      <c r="I528" s="22">
        <v>6.8</v>
      </c>
      <c r="J528" s="22">
        <v>15.2</v>
      </c>
      <c r="K528" s="25">
        <v>16.7</v>
      </c>
      <c r="L528" s="30">
        <v>122</v>
      </c>
      <c r="M528" s="30">
        <v>3091</v>
      </c>
      <c r="N528" s="30">
        <v>107.7</v>
      </c>
      <c r="O528" s="30">
        <v>41.2</v>
      </c>
      <c r="P528" s="30">
        <v>88.8</v>
      </c>
      <c r="Q528">
        <v>19.710999999999999</v>
      </c>
      <c r="R528" s="30" t="s">
        <v>31</v>
      </c>
      <c r="S528" s="30">
        <v>34403.021126</v>
      </c>
      <c r="T528">
        <v>17.2</v>
      </c>
      <c r="U528" s="30">
        <v>1461</v>
      </c>
      <c r="V528" s="30">
        <v>80398</v>
      </c>
      <c r="W528" s="30">
        <v>81</v>
      </c>
      <c r="X528" s="30">
        <v>180</v>
      </c>
      <c r="Y528">
        <v>3872.5</v>
      </c>
      <c r="Z528">
        <v>26</v>
      </c>
    </row>
    <row r="529" spans="1:26" x14ac:dyDescent="0.2">
      <c r="A529">
        <f t="shared" si="8"/>
        <v>11</v>
      </c>
      <c r="B529" t="s">
        <v>27</v>
      </c>
      <c r="C529">
        <v>2007</v>
      </c>
      <c r="D529" s="2">
        <v>3233.3180000000002</v>
      </c>
      <c r="E529" s="13">
        <v>3.7</v>
      </c>
      <c r="F529" s="2">
        <v>547.82799999999997</v>
      </c>
      <c r="G529" s="30">
        <v>586.76800000000003</v>
      </c>
      <c r="H529">
        <v>2646.55</v>
      </c>
      <c r="I529" s="22">
        <v>7</v>
      </c>
      <c r="J529" s="22">
        <v>13.8</v>
      </c>
      <c r="K529" s="25">
        <v>17.100000000000001</v>
      </c>
      <c r="L529" s="30">
        <v>121.9</v>
      </c>
      <c r="M529" s="30">
        <v>3089</v>
      </c>
      <c r="N529" s="30">
        <v>107.1</v>
      </c>
      <c r="O529" s="30">
        <v>41.6</v>
      </c>
      <c r="P529" s="30">
        <v>86.1</v>
      </c>
      <c r="Q529">
        <v>18.803000000000001</v>
      </c>
      <c r="R529" s="30">
        <v>12.767928117192801</v>
      </c>
      <c r="S529" s="30">
        <v>37356.484997</v>
      </c>
      <c r="T529">
        <v>17.3</v>
      </c>
      <c r="U529" s="30">
        <v>1472</v>
      </c>
      <c r="V529" s="30">
        <v>83536</v>
      </c>
      <c r="W529" s="30">
        <v>81.099999999999994</v>
      </c>
      <c r="X529" s="30">
        <v>173</v>
      </c>
      <c r="Y529">
        <v>3786.8</v>
      </c>
      <c r="Z529">
        <v>27.3</v>
      </c>
    </row>
    <row r="530" spans="1:26" x14ac:dyDescent="0.2">
      <c r="A530">
        <f t="shared" si="8"/>
        <v>11</v>
      </c>
      <c r="B530" t="s">
        <v>27</v>
      </c>
      <c r="C530">
        <v>2008</v>
      </c>
      <c r="D530" s="2">
        <v>3433.6660000000002</v>
      </c>
      <c r="E530" s="13">
        <v>3.7</v>
      </c>
      <c r="F530" s="2">
        <v>580.98699999999997</v>
      </c>
      <c r="G530" s="30">
        <v>622.95500000000004</v>
      </c>
      <c r="H530">
        <v>2810.7109999999998</v>
      </c>
      <c r="I530" s="22">
        <v>7</v>
      </c>
      <c r="J530" s="22">
        <v>14.6</v>
      </c>
      <c r="K530" s="25">
        <v>17.399999999999999</v>
      </c>
      <c r="L530" s="30">
        <v>125.6</v>
      </c>
      <c r="M530" s="30">
        <v>3128</v>
      </c>
      <c r="N530" s="30">
        <v>108.9</v>
      </c>
      <c r="O530" s="30">
        <v>40.700000000000003</v>
      </c>
      <c r="P530" s="30">
        <v>88.8</v>
      </c>
      <c r="Q530">
        <v>17.716000000000001</v>
      </c>
      <c r="R530" s="30">
        <v>12.074328179578901</v>
      </c>
      <c r="S530" s="30">
        <v>38538.115205000002</v>
      </c>
      <c r="T530">
        <v>17.399999999999999</v>
      </c>
      <c r="U530" s="30">
        <v>1477</v>
      </c>
      <c r="V530" s="30">
        <v>83318</v>
      </c>
      <c r="W530" s="30">
        <v>81.3</v>
      </c>
      <c r="X530" s="30">
        <v>173</v>
      </c>
      <c r="Y530">
        <v>3730.7</v>
      </c>
      <c r="Z530">
        <v>27.7</v>
      </c>
    </row>
    <row r="531" spans="1:26" x14ac:dyDescent="0.2">
      <c r="A531">
        <f t="shared" si="8"/>
        <v>11</v>
      </c>
      <c r="B531" t="s">
        <v>27</v>
      </c>
      <c r="C531">
        <v>2009</v>
      </c>
      <c r="D531" s="2">
        <v>3472.578</v>
      </c>
      <c r="E531" s="13">
        <v>3.8</v>
      </c>
      <c r="F531" s="2">
        <v>587.08199999999999</v>
      </c>
      <c r="G531" s="30">
        <v>626.41899999999998</v>
      </c>
      <c r="H531">
        <v>2846.1590000000001</v>
      </c>
      <c r="I531" s="22">
        <v>7.3</v>
      </c>
      <c r="J531" s="22">
        <v>14</v>
      </c>
      <c r="K531" s="25">
        <v>17.8</v>
      </c>
      <c r="L531" s="30">
        <v>127.3</v>
      </c>
      <c r="M531" s="30">
        <v>3126</v>
      </c>
      <c r="N531" s="30">
        <v>107.7</v>
      </c>
      <c r="O531" s="30">
        <v>40.5</v>
      </c>
      <c r="P531" s="30">
        <v>91.8</v>
      </c>
      <c r="Q531">
        <v>16.402999999999999</v>
      </c>
      <c r="R531" s="30">
        <v>12.7764506434461</v>
      </c>
      <c r="S531" s="30">
        <v>36714.303605000001</v>
      </c>
      <c r="T531">
        <v>17.7</v>
      </c>
      <c r="U531" s="30">
        <v>1470</v>
      </c>
      <c r="V531" s="30">
        <v>83763</v>
      </c>
      <c r="W531" s="30">
        <v>81.5</v>
      </c>
      <c r="X531" s="30">
        <v>165</v>
      </c>
      <c r="Y531">
        <v>3671.3</v>
      </c>
      <c r="Z531">
        <v>28</v>
      </c>
    </row>
    <row r="532" spans="1:26" x14ac:dyDescent="0.2">
      <c r="A532">
        <f t="shared" si="8"/>
        <v>11</v>
      </c>
      <c r="B532" t="s">
        <v>27</v>
      </c>
      <c r="C532">
        <v>2010</v>
      </c>
      <c r="D532" s="2">
        <v>3446.0160000000001</v>
      </c>
      <c r="E532" s="13">
        <v>3.9</v>
      </c>
      <c r="F532" s="2">
        <v>583.79700000000003</v>
      </c>
      <c r="G532" s="30">
        <v>624.31100000000004</v>
      </c>
      <c r="H532">
        <v>2821.7049999999999</v>
      </c>
      <c r="I532" s="22">
        <v>7.3</v>
      </c>
      <c r="J532" s="22">
        <v>13.6</v>
      </c>
      <c r="K532" s="25">
        <v>18.2</v>
      </c>
      <c r="L532" s="30">
        <v>130</v>
      </c>
      <c r="M532" s="30">
        <v>3151</v>
      </c>
      <c r="N532" s="30">
        <v>108.5</v>
      </c>
      <c r="O532" s="30">
        <v>38.700000000000003</v>
      </c>
      <c r="P532" s="30">
        <v>88.2</v>
      </c>
      <c r="Q532">
        <v>16.608000000000001</v>
      </c>
      <c r="R532" s="30">
        <v>17.2739438931394</v>
      </c>
      <c r="S532" s="30">
        <v>38765.009676999995</v>
      </c>
      <c r="T532">
        <v>18</v>
      </c>
      <c r="U532" s="30">
        <v>1494</v>
      </c>
      <c r="V532" s="30">
        <v>79036</v>
      </c>
      <c r="W532" s="30">
        <v>81.599999999999994</v>
      </c>
      <c r="X532" s="30">
        <v>157</v>
      </c>
      <c r="Y532">
        <v>3519.6</v>
      </c>
      <c r="Z532">
        <v>30.4</v>
      </c>
    </row>
    <row r="533" spans="1:26" x14ac:dyDescent="0.2">
      <c r="A533">
        <f t="shared" si="8"/>
        <v>11</v>
      </c>
      <c r="B533" t="s">
        <v>27</v>
      </c>
      <c r="C533">
        <v>2011</v>
      </c>
      <c r="D533" s="2">
        <v>4484.4260000000004</v>
      </c>
      <c r="E533" s="13">
        <v>4</v>
      </c>
      <c r="F533" s="2">
        <v>674.60799999999995</v>
      </c>
      <c r="G533" s="30">
        <v>719.00599999999997</v>
      </c>
      <c r="H533">
        <v>3765.42</v>
      </c>
      <c r="I533" s="22">
        <v>7.4</v>
      </c>
      <c r="J533" s="22">
        <v>13.1</v>
      </c>
      <c r="K533" s="25">
        <v>18.600000000000001</v>
      </c>
      <c r="L533" s="30">
        <v>132.1</v>
      </c>
      <c r="M533" s="30">
        <v>3157</v>
      </c>
      <c r="N533" s="30">
        <v>106.8</v>
      </c>
      <c r="O533" s="30">
        <v>40.200000000000003</v>
      </c>
      <c r="P533" s="30">
        <v>93.9</v>
      </c>
      <c r="Q533">
        <v>15.662000000000001</v>
      </c>
      <c r="R533" s="30">
        <v>18.223779334890398</v>
      </c>
      <c r="S533" s="30">
        <v>40019.310718000001</v>
      </c>
      <c r="T533">
        <v>18.399999999999999</v>
      </c>
      <c r="U533" s="30">
        <v>1491</v>
      </c>
      <c r="V533" s="30">
        <v>75852</v>
      </c>
      <c r="W533" s="30">
        <v>81.900000000000006</v>
      </c>
      <c r="X533" s="30">
        <v>152</v>
      </c>
      <c r="Y533">
        <v>3424.5</v>
      </c>
      <c r="Z533">
        <v>29.7</v>
      </c>
    </row>
    <row r="534" spans="1:26" x14ac:dyDescent="0.2">
      <c r="A534">
        <f t="shared" si="8"/>
        <v>11</v>
      </c>
      <c r="B534" t="s">
        <v>27</v>
      </c>
      <c r="C534">
        <v>2012</v>
      </c>
      <c r="D534" s="2">
        <v>4693.9160000000002</v>
      </c>
      <c r="E534" s="13">
        <v>4.0999999999999996</v>
      </c>
      <c r="F534" s="2">
        <v>723.06299999999999</v>
      </c>
      <c r="G534" s="30">
        <v>770.63699999999994</v>
      </c>
      <c r="H534">
        <v>3923.28</v>
      </c>
      <c r="I534" s="22">
        <v>7.2</v>
      </c>
      <c r="J534" s="22">
        <v>12.8</v>
      </c>
      <c r="K534" s="25">
        <v>19</v>
      </c>
      <c r="L534" s="30">
        <v>134.5</v>
      </c>
      <c r="M534" s="30">
        <v>3170</v>
      </c>
      <c r="N534" s="30">
        <v>105.3</v>
      </c>
      <c r="O534" s="30">
        <v>40.200000000000003</v>
      </c>
      <c r="P534" s="30">
        <v>98.2</v>
      </c>
      <c r="Q534">
        <v>14.714</v>
      </c>
      <c r="R534" s="30">
        <v>17.541409993155401</v>
      </c>
      <c r="S534" s="30">
        <v>40610.375016000005</v>
      </c>
      <c r="T534">
        <v>18.7</v>
      </c>
      <c r="U534" s="30">
        <v>1478</v>
      </c>
      <c r="V534" s="30">
        <v>82597</v>
      </c>
      <c r="W534" s="30">
        <v>81.8</v>
      </c>
      <c r="X534" s="30">
        <v>150</v>
      </c>
      <c r="Y534">
        <v>3416.1</v>
      </c>
      <c r="Z534">
        <v>33.200000000000003</v>
      </c>
    </row>
    <row r="535" spans="1:26" x14ac:dyDescent="0.2">
      <c r="A535">
        <f t="shared" si="8"/>
        <v>11</v>
      </c>
      <c r="B535" t="s">
        <v>27</v>
      </c>
      <c r="C535">
        <v>2013</v>
      </c>
      <c r="D535" s="2">
        <v>4750.4970000000003</v>
      </c>
      <c r="E535" s="13">
        <v>4.0999999999999996</v>
      </c>
      <c r="F535" s="2">
        <v>738.00800000000004</v>
      </c>
      <c r="G535" s="30">
        <v>789.32799999999997</v>
      </c>
      <c r="H535">
        <v>3961.1689999999999</v>
      </c>
      <c r="I535" s="22">
        <v>7.3</v>
      </c>
      <c r="J535" s="22">
        <v>10.7</v>
      </c>
      <c r="K535" s="25">
        <v>19.399999999999999</v>
      </c>
      <c r="L535" s="30">
        <v>130.19999999999999</v>
      </c>
      <c r="M535" s="30">
        <v>3179</v>
      </c>
      <c r="N535" s="30">
        <v>107.7</v>
      </c>
      <c r="O535" s="30">
        <v>42.1</v>
      </c>
      <c r="P535" s="30">
        <v>94.4</v>
      </c>
      <c r="Q535">
        <v>14.342000000000001</v>
      </c>
      <c r="R535" s="30">
        <v>17.0070987329687</v>
      </c>
      <c r="S535" s="30">
        <v>41387.859246</v>
      </c>
      <c r="T535">
        <v>19</v>
      </c>
      <c r="U535" s="30">
        <v>1470</v>
      </c>
      <c r="V535" s="30">
        <v>95361</v>
      </c>
      <c r="W535" s="30">
        <v>82</v>
      </c>
      <c r="X535" s="30">
        <v>150</v>
      </c>
      <c r="Y535">
        <v>3416.8</v>
      </c>
      <c r="Z535">
        <v>32.4</v>
      </c>
    </row>
    <row r="536" spans="1:26" x14ac:dyDescent="0.2">
      <c r="A536">
        <f t="shared" si="8"/>
        <v>11</v>
      </c>
      <c r="B536" t="s">
        <v>27</v>
      </c>
      <c r="C536">
        <v>2014</v>
      </c>
      <c r="D536" s="2">
        <v>4882.1229999999996</v>
      </c>
      <c r="E536" s="13">
        <v>4.2</v>
      </c>
      <c r="F536" s="2">
        <v>757.26099999999997</v>
      </c>
      <c r="G536" s="30">
        <v>812.08100000000002</v>
      </c>
      <c r="H536">
        <v>4070.0419999999999</v>
      </c>
      <c r="I536" s="22">
        <v>7.2</v>
      </c>
      <c r="J536" s="22">
        <v>11.9</v>
      </c>
      <c r="K536" s="25">
        <v>19.8</v>
      </c>
      <c r="L536" s="30" t="s">
        <v>31</v>
      </c>
      <c r="M536" s="30" t="s">
        <v>31</v>
      </c>
      <c r="N536" s="30" t="s">
        <v>31</v>
      </c>
      <c r="O536" s="30" t="s">
        <v>31</v>
      </c>
      <c r="P536" s="30" t="s">
        <v>31</v>
      </c>
      <c r="Q536">
        <v>14.096</v>
      </c>
      <c r="R536" s="30">
        <v>16.821688465129</v>
      </c>
      <c r="S536" s="30">
        <v>42163.573466000002</v>
      </c>
      <c r="T536">
        <v>19.3</v>
      </c>
      <c r="U536" s="30">
        <v>1470</v>
      </c>
      <c r="V536" s="30">
        <v>106100</v>
      </c>
      <c r="W536" s="30">
        <v>82.3</v>
      </c>
      <c r="X536" s="30">
        <v>144</v>
      </c>
      <c r="Y536">
        <v>3310.1</v>
      </c>
      <c r="Z536">
        <v>32.6</v>
      </c>
    </row>
    <row r="537" spans="1:26" x14ac:dyDescent="0.2">
      <c r="A537">
        <f t="shared" si="8"/>
        <v>11</v>
      </c>
      <c r="B537" t="s">
        <v>27</v>
      </c>
      <c r="C537">
        <v>2015</v>
      </c>
      <c r="D537" s="2">
        <v>5027.3329999999996</v>
      </c>
      <c r="E537" s="13">
        <v>4.3</v>
      </c>
      <c r="F537" s="2">
        <v>778.54600000000005</v>
      </c>
      <c r="G537" s="30">
        <v>837.68899999999996</v>
      </c>
      <c r="H537">
        <v>4189.643</v>
      </c>
      <c r="I537" s="22">
        <v>7.2</v>
      </c>
      <c r="J537" s="22">
        <v>11.2</v>
      </c>
      <c r="K537" s="25">
        <v>20.2</v>
      </c>
      <c r="L537" s="30" t="s">
        <v>31</v>
      </c>
      <c r="M537" s="30" t="s">
        <v>31</v>
      </c>
      <c r="N537" s="30" t="s">
        <v>31</v>
      </c>
      <c r="O537" s="30" t="s">
        <v>31</v>
      </c>
      <c r="P537" s="30" t="s">
        <v>31</v>
      </c>
      <c r="Q537">
        <v>13.513999999999999</v>
      </c>
      <c r="R537" s="30">
        <v>17.5818969205401</v>
      </c>
      <c r="S537" s="30">
        <v>43947.600433</v>
      </c>
      <c r="T537">
        <v>19.5</v>
      </c>
      <c r="U537" s="30">
        <v>1471</v>
      </c>
      <c r="V537" s="30">
        <v>113868</v>
      </c>
      <c r="W537" s="30">
        <v>82.3</v>
      </c>
      <c r="X537" s="30">
        <v>147</v>
      </c>
      <c r="Y537">
        <v>3329.2</v>
      </c>
      <c r="Z537">
        <v>36.1</v>
      </c>
    </row>
    <row r="538" spans="1:26" x14ac:dyDescent="0.2">
      <c r="A538">
        <f t="shared" si="8"/>
        <v>11</v>
      </c>
      <c r="B538" t="s">
        <v>27</v>
      </c>
      <c r="C538">
        <v>2016</v>
      </c>
      <c r="D538" s="2">
        <v>5048.8760000000002</v>
      </c>
      <c r="E538" s="13">
        <v>4.0999999999999996</v>
      </c>
      <c r="F538" s="2">
        <v>774.26400000000001</v>
      </c>
      <c r="G538" s="30">
        <v>838.32899999999995</v>
      </c>
      <c r="H538">
        <v>4210.5469999999996</v>
      </c>
      <c r="I538" s="22">
        <v>7.2</v>
      </c>
      <c r="J538" s="22">
        <v>10.9</v>
      </c>
      <c r="K538" s="25">
        <v>20.6</v>
      </c>
      <c r="L538" s="30" t="s">
        <v>31</v>
      </c>
      <c r="M538" s="30" t="s">
        <v>31</v>
      </c>
      <c r="N538" s="30" t="s">
        <v>31</v>
      </c>
      <c r="O538" s="30" t="s">
        <v>31</v>
      </c>
      <c r="P538" s="30" t="s">
        <v>31</v>
      </c>
      <c r="Q538">
        <v>12.999000000000001</v>
      </c>
      <c r="R538" s="30">
        <v>16.819909095614602</v>
      </c>
      <c r="S538" s="30">
        <v>45384.976152999996</v>
      </c>
      <c r="T538">
        <v>19.600000000000001</v>
      </c>
      <c r="U538" s="30">
        <v>1482</v>
      </c>
      <c r="V538" s="30">
        <v>142986</v>
      </c>
      <c r="W538" s="30">
        <v>82.4</v>
      </c>
      <c r="X538" s="30">
        <v>140</v>
      </c>
      <c r="Y538">
        <v>3251.1</v>
      </c>
      <c r="Z538">
        <v>38.9</v>
      </c>
    </row>
    <row r="539" spans="1:26" x14ac:dyDescent="0.2">
      <c r="A539">
        <f t="shared" si="8"/>
        <v>11</v>
      </c>
      <c r="B539" t="s">
        <v>27</v>
      </c>
      <c r="C539">
        <v>2017</v>
      </c>
      <c r="D539" s="2">
        <v>5264.4</v>
      </c>
      <c r="E539" s="13" t="s">
        <v>31</v>
      </c>
      <c r="F539" s="2">
        <v>791.37599999999998</v>
      </c>
      <c r="G539" s="30">
        <v>858.36400000000003</v>
      </c>
      <c r="H539">
        <v>4406.0349999999999</v>
      </c>
      <c r="I539" s="22">
        <v>7.1</v>
      </c>
      <c r="J539" s="22">
        <v>10.4</v>
      </c>
      <c r="K539" s="30" t="s">
        <v>31</v>
      </c>
      <c r="L539" s="30" t="s">
        <v>31</v>
      </c>
      <c r="M539" s="30" t="s">
        <v>31</v>
      </c>
      <c r="N539" s="30" t="s">
        <v>31</v>
      </c>
      <c r="O539" s="30" t="s">
        <v>31</v>
      </c>
      <c r="P539" s="30" t="s">
        <v>31</v>
      </c>
      <c r="Q539">
        <v>12.507999999999999</v>
      </c>
      <c r="R539" s="30">
        <v>16.815834276333</v>
      </c>
      <c r="S539" s="30">
        <v>47428.444715999998</v>
      </c>
      <c r="T539">
        <v>19.7</v>
      </c>
      <c r="U539" s="30">
        <v>1470</v>
      </c>
      <c r="V539" s="30">
        <v>124976</v>
      </c>
      <c r="W539" s="30">
        <v>82.5</v>
      </c>
      <c r="X539" s="30" t="s">
        <v>31</v>
      </c>
      <c r="Y539" t="s">
        <v>31</v>
      </c>
      <c r="Z539" t="s">
        <v>31</v>
      </c>
    </row>
    <row r="540" spans="1:26" x14ac:dyDescent="0.2">
      <c r="A540">
        <f t="shared" si="8"/>
        <v>11</v>
      </c>
      <c r="B540" t="s">
        <v>27</v>
      </c>
      <c r="C540">
        <v>2018</v>
      </c>
      <c r="D540" s="2">
        <v>5447.1090000000004</v>
      </c>
      <c r="E540" s="13" t="s">
        <v>31</v>
      </c>
      <c r="F540" s="2">
        <v>806.83299999999997</v>
      </c>
      <c r="G540" s="30">
        <v>877.61500000000001</v>
      </c>
      <c r="H540">
        <v>4569.4939999999997</v>
      </c>
      <c r="I540" s="22" t="s">
        <v>31</v>
      </c>
      <c r="J540" s="22" t="s">
        <v>31</v>
      </c>
      <c r="K540" s="30" t="s">
        <v>31</v>
      </c>
      <c r="L540" s="30" t="s">
        <v>31</v>
      </c>
      <c r="M540" s="30" t="s">
        <v>31</v>
      </c>
      <c r="N540" s="30" t="s">
        <v>31</v>
      </c>
      <c r="O540" s="30" t="s">
        <v>31</v>
      </c>
      <c r="P540" s="30" t="s">
        <v>31</v>
      </c>
      <c r="Q540" s="30" t="s">
        <v>31</v>
      </c>
      <c r="R540" s="30">
        <v>15.4787520285841</v>
      </c>
      <c r="S540" s="30">
        <v>48360.680045000001</v>
      </c>
      <c r="T540">
        <v>19.8</v>
      </c>
      <c r="U540" s="30">
        <v>1474</v>
      </c>
      <c r="V540" s="30" t="s">
        <v>31</v>
      </c>
      <c r="W540" s="30" t="s">
        <v>31</v>
      </c>
      <c r="X540" s="30" t="s">
        <v>31</v>
      </c>
      <c r="Y540" t="s">
        <v>31</v>
      </c>
      <c r="Z540" t="s">
        <v>31</v>
      </c>
    </row>
    <row r="541" spans="1:26" x14ac:dyDescent="0.2">
      <c r="A541">
        <f t="shared" si="8"/>
        <v>12</v>
      </c>
      <c r="B541" t="s">
        <v>29</v>
      </c>
      <c r="C541">
        <v>1970</v>
      </c>
      <c r="D541" s="2">
        <v>123.968</v>
      </c>
      <c r="E541" s="13">
        <v>0.9</v>
      </c>
      <c r="F541" s="2" t="s">
        <v>31</v>
      </c>
      <c r="G541" s="30">
        <v>16.914999999999999</v>
      </c>
      <c r="H541">
        <v>107.053</v>
      </c>
      <c r="I541" s="22">
        <v>7.1</v>
      </c>
      <c r="J541" s="22">
        <v>49.5</v>
      </c>
      <c r="K541" s="30" t="s">
        <v>31</v>
      </c>
      <c r="L541" s="30">
        <v>141.69999999999999</v>
      </c>
      <c r="M541" s="30">
        <v>3279</v>
      </c>
      <c r="N541" s="30">
        <v>93</v>
      </c>
      <c r="O541" s="30">
        <v>49.3</v>
      </c>
      <c r="P541" s="30">
        <v>75.5</v>
      </c>
      <c r="Q541" s="30" t="s">
        <v>31</v>
      </c>
      <c r="R541" s="30" t="s">
        <v>31</v>
      </c>
      <c r="S541" s="30">
        <v>3456.4016610000003</v>
      </c>
      <c r="T541">
        <v>12.9</v>
      </c>
      <c r="U541" s="30">
        <v>1779</v>
      </c>
      <c r="V541" s="30" t="s">
        <v>31</v>
      </c>
      <c r="W541" s="30">
        <v>71.900000000000006</v>
      </c>
      <c r="X541" s="30" t="s">
        <v>31</v>
      </c>
      <c r="Y541">
        <v>10304.9</v>
      </c>
      <c r="Z541">
        <v>14.7</v>
      </c>
    </row>
    <row r="542" spans="1:26" x14ac:dyDescent="0.2">
      <c r="A542">
        <f t="shared" si="8"/>
        <v>12</v>
      </c>
      <c r="B542" t="s">
        <v>29</v>
      </c>
      <c r="C542">
        <v>1971</v>
      </c>
      <c r="D542" s="2">
        <v>134.107</v>
      </c>
      <c r="E542" s="13">
        <v>1</v>
      </c>
      <c r="F542" s="2" t="s">
        <v>31</v>
      </c>
      <c r="G542" s="30">
        <v>18.32</v>
      </c>
      <c r="H542">
        <v>115.788</v>
      </c>
      <c r="I542" s="22">
        <v>7.4</v>
      </c>
      <c r="J542" s="22">
        <v>46.5</v>
      </c>
      <c r="K542" s="30" t="s">
        <v>31</v>
      </c>
      <c r="L542" s="30">
        <v>140.9</v>
      </c>
      <c r="M542" s="30">
        <v>3245</v>
      </c>
      <c r="N542" s="30">
        <v>91.6</v>
      </c>
      <c r="O542" s="30">
        <v>48.9</v>
      </c>
      <c r="P542" s="30">
        <v>75.2</v>
      </c>
      <c r="Q542" s="30" t="s">
        <v>31</v>
      </c>
      <c r="R542" s="30" t="s">
        <v>31</v>
      </c>
      <c r="S542" s="30">
        <v>3738.2289519999999</v>
      </c>
      <c r="T542">
        <v>13.1</v>
      </c>
      <c r="U542" s="30">
        <v>1744</v>
      </c>
      <c r="V542" s="30" t="s">
        <v>31</v>
      </c>
      <c r="W542" s="30">
        <v>71.900000000000006</v>
      </c>
      <c r="X542" s="30" t="s">
        <v>31</v>
      </c>
      <c r="Y542">
        <v>10031.700000000001</v>
      </c>
      <c r="Z542">
        <v>14.2</v>
      </c>
    </row>
    <row r="543" spans="1:26" x14ac:dyDescent="0.2">
      <c r="A543">
        <f t="shared" si="8"/>
        <v>12</v>
      </c>
      <c r="B543" t="s">
        <v>29</v>
      </c>
      <c r="C543">
        <v>1972</v>
      </c>
      <c r="D543" s="2">
        <v>147.63300000000001</v>
      </c>
      <c r="E543" s="13">
        <v>1.1000000000000001</v>
      </c>
      <c r="F543" s="2" t="s">
        <v>31</v>
      </c>
      <c r="G543" s="30">
        <v>19.157</v>
      </c>
      <c r="H543">
        <v>128.47499999999999</v>
      </c>
      <c r="I543" s="22">
        <v>7.8</v>
      </c>
      <c r="J543" s="22">
        <v>46.5</v>
      </c>
      <c r="K543" s="30" t="s">
        <v>31</v>
      </c>
      <c r="L543" s="30">
        <v>139.30000000000001</v>
      </c>
      <c r="M543" s="30">
        <v>3170</v>
      </c>
      <c r="N543" s="30">
        <v>91.2</v>
      </c>
      <c r="O543" s="30">
        <v>44.5</v>
      </c>
      <c r="P543" s="30">
        <v>73.099999999999994</v>
      </c>
      <c r="Q543" s="30" t="s">
        <v>31</v>
      </c>
      <c r="R543" s="30" t="s">
        <v>31</v>
      </c>
      <c r="S543" s="30">
        <v>4053.1882489999998</v>
      </c>
      <c r="T543">
        <v>13.3</v>
      </c>
      <c r="U543" s="30">
        <v>1713</v>
      </c>
      <c r="V543" s="30" t="s">
        <v>31</v>
      </c>
      <c r="W543" s="30" t="s">
        <v>31</v>
      </c>
      <c r="X543" s="30" t="s">
        <v>31</v>
      </c>
      <c r="Y543">
        <v>10127</v>
      </c>
      <c r="Z543">
        <v>14.9</v>
      </c>
    </row>
    <row r="544" spans="1:26" x14ac:dyDescent="0.2">
      <c r="A544">
        <f t="shared" si="8"/>
        <v>12</v>
      </c>
      <c r="B544" t="s">
        <v>29</v>
      </c>
      <c r="C544">
        <v>1973</v>
      </c>
      <c r="D544" s="2">
        <v>162.24199999999999</v>
      </c>
      <c r="E544" s="13">
        <v>1.1000000000000001</v>
      </c>
      <c r="F544" s="2" t="s">
        <v>31</v>
      </c>
      <c r="G544" s="30">
        <v>21.93</v>
      </c>
      <c r="H544">
        <v>140.31200000000001</v>
      </c>
      <c r="I544" s="22">
        <v>8.6999999999999993</v>
      </c>
      <c r="J544" s="22">
        <v>46</v>
      </c>
      <c r="K544" s="30" t="s">
        <v>31</v>
      </c>
      <c r="L544" s="30">
        <v>137.6</v>
      </c>
      <c r="M544" s="30">
        <v>3237</v>
      </c>
      <c r="N544" s="30">
        <v>90.2</v>
      </c>
      <c r="O544" s="30">
        <v>50.8</v>
      </c>
      <c r="P544" s="30">
        <v>78.099999999999994</v>
      </c>
      <c r="Q544" s="30" t="s">
        <v>31</v>
      </c>
      <c r="R544" s="30" t="s">
        <v>31</v>
      </c>
      <c r="S544" s="30">
        <v>4546.5991819999999</v>
      </c>
      <c r="T544">
        <v>13.5</v>
      </c>
      <c r="U544" s="30">
        <v>1765</v>
      </c>
      <c r="V544" s="30" t="s">
        <v>31</v>
      </c>
      <c r="W544" s="30" t="s">
        <v>31</v>
      </c>
      <c r="X544" s="30" t="s">
        <v>31</v>
      </c>
      <c r="Y544">
        <v>10000.5</v>
      </c>
      <c r="Z544">
        <v>14.7</v>
      </c>
    </row>
    <row r="545" spans="1:26" x14ac:dyDescent="0.2">
      <c r="A545">
        <f t="shared" si="8"/>
        <v>12</v>
      </c>
      <c r="B545" t="s">
        <v>29</v>
      </c>
      <c r="C545">
        <v>1974</v>
      </c>
      <c r="D545" s="2">
        <v>196.54599999999999</v>
      </c>
      <c r="E545" s="13">
        <v>1.1000000000000001</v>
      </c>
      <c r="F545" s="2" t="s">
        <v>31</v>
      </c>
      <c r="G545" s="30">
        <v>21.343</v>
      </c>
      <c r="H545">
        <v>175.203</v>
      </c>
      <c r="I545" s="22">
        <v>9.1</v>
      </c>
      <c r="J545" s="22">
        <v>45</v>
      </c>
      <c r="K545" s="30" t="s">
        <v>31</v>
      </c>
      <c r="L545" s="30">
        <v>136.30000000000001</v>
      </c>
      <c r="M545" s="30">
        <v>3119</v>
      </c>
      <c r="N545" s="30">
        <v>89.7</v>
      </c>
      <c r="O545" s="30">
        <v>41.8</v>
      </c>
      <c r="P545" s="30">
        <v>80.099999999999994</v>
      </c>
      <c r="Q545" s="30" t="s">
        <v>31</v>
      </c>
      <c r="R545" s="30" t="s">
        <v>31</v>
      </c>
      <c r="S545" s="30">
        <v>4808.4366389999996</v>
      </c>
      <c r="T545">
        <v>13.7</v>
      </c>
      <c r="U545" s="30">
        <v>1729</v>
      </c>
      <c r="V545" s="30" t="s">
        <v>31</v>
      </c>
      <c r="W545" s="30" t="s">
        <v>31</v>
      </c>
      <c r="X545" s="30" t="s">
        <v>31</v>
      </c>
      <c r="Y545">
        <v>9854.5</v>
      </c>
      <c r="Z545">
        <v>14.7</v>
      </c>
    </row>
    <row r="546" spans="1:26" x14ac:dyDescent="0.2">
      <c r="A546">
        <f t="shared" si="8"/>
        <v>12</v>
      </c>
      <c r="B546" t="s">
        <v>29</v>
      </c>
      <c r="C546">
        <v>1975</v>
      </c>
      <c r="D546" s="2">
        <v>225.18299999999999</v>
      </c>
      <c r="E546" s="13">
        <v>1.1000000000000001</v>
      </c>
      <c r="F546" s="2" t="s">
        <v>31</v>
      </c>
      <c r="G546" s="30">
        <v>20.425999999999998</v>
      </c>
      <c r="H546">
        <v>204.75800000000001</v>
      </c>
      <c r="I546" s="22">
        <v>9</v>
      </c>
      <c r="J546" s="22" t="s">
        <v>31</v>
      </c>
      <c r="K546" s="25">
        <v>9.4</v>
      </c>
      <c r="L546" s="30">
        <v>132.6</v>
      </c>
      <c r="M546" s="30">
        <v>3126</v>
      </c>
      <c r="N546" s="30">
        <v>89.1</v>
      </c>
      <c r="O546" s="30">
        <v>46</v>
      </c>
      <c r="P546" s="30">
        <v>70.599999999999994</v>
      </c>
      <c r="Q546" s="30" t="s">
        <v>31</v>
      </c>
      <c r="R546" s="30" t="s">
        <v>31</v>
      </c>
      <c r="S546" s="30">
        <v>5163.4012579999999</v>
      </c>
      <c r="T546">
        <v>13.9</v>
      </c>
      <c r="U546" s="30">
        <v>1724</v>
      </c>
      <c r="V546" s="30" t="s">
        <v>31</v>
      </c>
      <c r="W546" s="30" t="s">
        <v>31</v>
      </c>
      <c r="X546" s="30" t="s">
        <v>31</v>
      </c>
      <c r="Y546">
        <v>9550.7000000000007</v>
      </c>
      <c r="Z546">
        <v>14.5</v>
      </c>
    </row>
    <row r="547" spans="1:26" x14ac:dyDescent="0.2">
      <c r="A547">
        <f t="shared" si="8"/>
        <v>12</v>
      </c>
      <c r="B547" t="s">
        <v>29</v>
      </c>
      <c r="C547">
        <v>1976</v>
      </c>
      <c r="D547" s="2">
        <v>244.32599999999999</v>
      </c>
      <c r="E547" s="13">
        <v>1.2</v>
      </c>
      <c r="F547" s="2" t="s">
        <v>31</v>
      </c>
      <c r="G547" s="30">
        <v>22.841999999999999</v>
      </c>
      <c r="H547">
        <v>221.48400000000001</v>
      </c>
      <c r="I547" s="22">
        <v>9.3000000000000007</v>
      </c>
      <c r="J547" s="22">
        <v>42</v>
      </c>
      <c r="K547" s="25">
        <v>9.6</v>
      </c>
      <c r="L547" s="30">
        <v>135.6</v>
      </c>
      <c r="M547" s="30">
        <v>3169</v>
      </c>
      <c r="N547" s="30">
        <v>88.8</v>
      </c>
      <c r="O547" s="30">
        <v>46.1</v>
      </c>
      <c r="P547" s="30">
        <v>65.5</v>
      </c>
      <c r="Q547" s="30" t="s">
        <v>31</v>
      </c>
      <c r="R547" s="30" t="s">
        <v>31</v>
      </c>
      <c r="S547" s="30">
        <v>5607.2514600000004</v>
      </c>
      <c r="T547">
        <v>14.1</v>
      </c>
      <c r="U547" s="30">
        <v>1709</v>
      </c>
      <c r="V547" s="30" t="s">
        <v>31</v>
      </c>
      <c r="W547" s="30" t="s">
        <v>31</v>
      </c>
      <c r="X547" s="30" t="s">
        <v>31</v>
      </c>
      <c r="Y547">
        <v>9427.4</v>
      </c>
      <c r="Z547">
        <v>14.1</v>
      </c>
    </row>
    <row r="548" spans="1:26" x14ac:dyDescent="0.2">
      <c r="A548">
        <f t="shared" si="8"/>
        <v>12</v>
      </c>
      <c r="B548" t="s">
        <v>29</v>
      </c>
      <c r="C548">
        <v>1977</v>
      </c>
      <c r="D548" s="2">
        <v>260.52</v>
      </c>
      <c r="E548" s="13">
        <v>1.2</v>
      </c>
      <c r="F548" s="2" t="s">
        <v>31</v>
      </c>
      <c r="G548" s="30">
        <v>25.164999999999999</v>
      </c>
      <c r="H548">
        <v>235.35599999999999</v>
      </c>
      <c r="I548" s="22">
        <v>8.8000000000000007</v>
      </c>
      <c r="J548" s="22" t="s">
        <v>31</v>
      </c>
      <c r="K548" s="25">
        <v>9.9</v>
      </c>
      <c r="L548" s="30">
        <v>130.69999999999999</v>
      </c>
      <c r="M548" s="30">
        <v>3160</v>
      </c>
      <c r="N548" s="30">
        <v>89.6</v>
      </c>
      <c r="O548" s="30">
        <v>47.7</v>
      </c>
      <c r="P548" s="30">
        <v>90.2</v>
      </c>
      <c r="Q548" s="30" t="s">
        <v>31</v>
      </c>
      <c r="R548" s="30" t="s">
        <v>31</v>
      </c>
      <c r="S548" s="30">
        <v>6109.4137840000003</v>
      </c>
      <c r="T548">
        <v>14.3</v>
      </c>
      <c r="U548" s="30">
        <v>1691</v>
      </c>
      <c r="V548" s="30" t="s">
        <v>31</v>
      </c>
      <c r="W548" s="30" t="s">
        <v>31</v>
      </c>
      <c r="X548" s="30" t="s">
        <v>31</v>
      </c>
      <c r="Y548">
        <v>9153.2999999999993</v>
      </c>
      <c r="Z548">
        <v>13.8</v>
      </c>
    </row>
    <row r="549" spans="1:26" x14ac:dyDescent="0.2">
      <c r="A549">
        <f t="shared" si="8"/>
        <v>12</v>
      </c>
      <c r="B549" t="s">
        <v>29</v>
      </c>
      <c r="C549">
        <v>1978</v>
      </c>
      <c r="D549" s="2">
        <v>291.59500000000003</v>
      </c>
      <c r="E549" s="13">
        <v>1.2</v>
      </c>
      <c r="F549" s="2" t="s">
        <v>31</v>
      </c>
      <c r="G549" s="30">
        <v>27.164999999999999</v>
      </c>
      <c r="H549">
        <v>264.43</v>
      </c>
      <c r="I549" s="22">
        <v>9.4</v>
      </c>
      <c r="J549" s="22">
        <v>40</v>
      </c>
      <c r="K549" s="25">
        <v>10.1</v>
      </c>
      <c r="L549" s="30">
        <v>133.5</v>
      </c>
      <c r="M549" s="30">
        <v>3095</v>
      </c>
      <c r="N549" s="30">
        <v>87.7</v>
      </c>
      <c r="O549" s="30">
        <v>41.5</v>
      </c>
      <c r="P549" s="30">
        <v>77.3</v>
      </c>
      <c r="Q549" s="30" t="s">
        <v>31</v>
      </c>
      <c r="R549" s="30" t="s">
        <v>31</v>
      </c>
      <c r="S549" s="30">
        <v>6814.4136330000001</v>
      </c>
      <c r="T549">
        <v>14.5</v>
      </c>
      <c r="U549" s="30">
        <v>1673</v>
      </c>
      <c r="V549" s="30" t="s">
        <v>31</v>
      </c>
      <c r="W549" s="30" t="s">
        <v>31</v>
      </c>
      <c r="X549" s="30" t="s">
        <v>31</v>
      </c>
      <c r="Y549">
        <v>9237.4</v>
      </c>
      <c r="Z549">
        <v>13.9</v>
      </c>
    </row>
    <row r="550" spans="1:26" x14ac:dyDescent="0.2">
      <c r="A550">
        <f t="shared" si="8"/>
        <v>12</v>
      </c>
      <c r="B550" t="s">
        <v>29</v>
      </c>
      <c r="C550">
        <v>1979</v>
      </c>
      <c r="D550" s="2">
        <v>325.93200000000002</v>
      </c>
      <c r="E550" s="13">
        <v>1.3</v>
      </c>
      <c r="F550" s="2" t="s">
        <v>31</v>
      </c>
      <c r="G550" s="30">
        <v>33.534999999999997</v>
      </c>
      <c r="H550">
        <v>292.39699999999999</v>
      </c>
      <c r="I550" s="22">
        <v>9.8000000000000007</v>
      </c>
      <c r="J550" s="22" t="s">
        <v>31</v>
      </c>
      <c r="K550" s="25">
        <v>10.4</v>
      </c>
      <c r="L550" s="30">
        <v>136.1</v>
      </c>
      <c r="M550" s="30">
        <v>3164</v>
      </c>
      <c r="N550" s="30">
        <v>89.8</v>
      </c>
      <c r="O550" s="30">
        <v>42.9</v>
      </c>
      <c r="P550" s="30">
        <v>79.599999999999994</v>
      </c>
      <c r="Q550" s="30" t="s">
        <v>31</v>
      </c>
      <c r="R550" s="30" t="s">
        <v>31</v>
      </c>
      <c r="S550" s="30">
        <v>7648.7763340000001</v>
      </c>
      <c r="T550">
        <v>14.7</v>
      </c>
      <c r="U550" s="30">
        <v>1665</v>
      </c>
      <c r="V550" s="30" t="s">
        <v>31</v>
      </c>
      <c r="W550" s="30" t="s">
        <v>31</v>
      </c>
      <c r="X550" s="30" t="s">
        <v>31</v>
      </c>
      <c r="Y550">
        <v>9073.1</v>
      </c>
      <c r="Z550">
        <v>15.7</v>
      </c>
    </row>
    <row r="551" spans="1:26" x14ac:dyDescent="0.2">
      <c r="A551">
        <f t="shared" si="8"/>
        <v>12</v>
      </c>
      <c r="B551" t="s">
        <v>29</v>
      </c>
      <c r="C551">
        <v>1980</v>
      </c>
      <c r="D551" s="2">
        <v>384.80099999999999</v>
      </c>
      <c r="E551" s="13">
        <v>1.3</v>
      </c>
      <c r="F551" s="2">
        <v>35.015999999999998</v>
      </c>
      <c r="G551" s="30">
        <v>40.362000000000002</v>
      </c>
      <c r="H551">
        <v>344.43900000000002</v>
      </c>
      <c r="I551" s="22">
        <v>9.4</v>
      </c>
      <c r="J551" s="22">
        <v>39</v>
      </c>
      <c r="K551" s="25">
        <v>10.7</v>
      </c>
      <c r="L551" s="30">
        <v>134.9</v>
      </c>
      <c r="M551" s="30">
        <v>3116</v>
      </c>
      <c r="N551" s="30">
        <v>87.5</v>
      </c>
      <c r="O551" s="30">
        <v>43.3</v>
      </c>
      <c r="P551" s="30">
        <v>78.099999999999994</v>
      </c>
      <c r="Q551" s="30" t="s">
        <v>31</v>
      </c>
      <c r="R551" s="30" t="s">
        <v>31</v>
      </c>
      <c r="S551" s="30">
        <v>8120.3183729999992</v>
      </c>
      <c r="T551">
        <v>14.9</v>
      </c>
      <c r="U551" s="30">
        <v>1623</v>
      </c>
      <c r="V551" s="30" t="s">
        <v>31</v>
      </c>
      <c r="W551" s="30">
        <v>73.2</v>
      </c>
      <c r="X551" s="30" t="s">
        <v>31</v>
      </c>
      <c r="Y551">
        <v>8701.2999999999993</v>
      </c>
      <c r="Z551">
        <v>14.5</v>
      </c>
    </row>
    <row r="552" spans="1:26" x14ac:dyDescent="0.2">
      <c r="A552">
        <f t="shared" si="8"/>
        <v>12</v>
      </c>
      <c r="B552" t="s">
        <v>29</v>
      </c>
      <c r="C552">
        <v>1981</v>
      </c>
      <c r="D552" s="2">
        <v>433.68400000000003</v>
      </c>
      <c r="E552" s="13">
        <v>1.4</v>
      </c>
      <c r="F552" s="2" t="s">
        <v>31</v>
      </c>
      <c r="G552" s="30">
        <v>47.15</v>
      </c>
      <c r="H552">
        <v>386.53399999999999</v>
      </c>
      <c r="I552" s="22">
        <v>9.1</v>
      </c>
      <c r="J552" s="22" t="s">
        <v>31</v>
      </c>
      <c r="K552" s="25">
        <v>11</v>
      </c>
      <c r="L552" s="30">
        <v>134.19999999999999</v>
      </c>
      <c r="M552" s="30">
        <v>3091</v>
      </c>
      <c r="N552" s="30">
        <v>87.4</v>
      </c>
      <c r="O552" s="30">
        <v>42.8</v>
      </c>
      <c r="P552" s="30">
        <v>77.8</v>
      </c>
      <c r="Q552" s="30" t="s">
        <v>31</v>
      </c>
      <c r="R552" s="30" t="s">
        <v>31</v>
      </c>
      <c r="S552" s="30">
        <v>8799.8255000000008</v>
      </c>
      <c r="T552">
        <v>15</v>
      </c>
      <c r="U552" s="30">
        <v>1571</v>
      </c>
      <c r="V552" s="30" t="s">
        <v>31</v>
      </c>
      <c r="W552" s="30">
        <v>73.8</v>
      </c>
      <c r="X552" s="30" t="s">
        <v>31</v>
      </c>
      <c r="Y552">
        <v>8287.7999999999993</v>
      </c>
      <c r="Z552">
        <v>15.2</v>
      </c>
    </row>
    <row r="553" spans="1:26" x14ac:dyDescent="0.2">
      <c r="A553">
        <f t="shared" si="8"/>
        <v>12</v>
      </c>
      <c r="B553" t="s">
        <v>29</v>
      </c>
      <c r="C553">
        <v>1982</v>
      </c>
      <c r="D553" s="2">
        <v>447.82499999999999</v>
      </c>
      <c r="E553" s="13">
        <v>1.3</v>
      </c>
      <c r="F553" s="2" t="s">
        <v>31</v>
      </c>
      <c r="G553" s="30">
        <v>54.621000000000002</v>
      </c>
      <c r="H553">
        <v>393.20299999999997</v>
      </c>
      <c r="I553" s="22">
        <v>8.8000000000000007</v>
      </c>
      <c r="J553" s="22">
        <v>35</v>
      </c>
      <c r="K553" s="25">
        <v>11.3</v>
      </c>
      <c r="L553" s="30">
        <v>133.9</v>
      </c>
      <c r="M553" s="30">
        <v>3120</v>
      </c>
      <c r="N553" s="30">
        <v>87.7</v>
      </c>
      <c r="O553" s="30">
        <v>46.7</v>
      </c>
      <c r="P553" s="30">
        <v>85.7</v>
      </c>
      <c r="Q553" s="30" t="s">
        <v>31</v>
      </c>
      <c r="R553" s="30" t="s">
        <v>31</v>
      </c>
      <c r="S553" s="30">
        <v>9565.1487280000001</v>
      </c>
      <c r="T553">
        <v>15</v>
      </c>
      <c r="U553" s="30">
        <v>1585</v>
      </c>
      <c r="V553" s="30" t="s">
        <v>31</v>
      </c>
      <c r="W553" s="30">
        <v>74.099999999999994</v>
      </c>
      <c r="X553" s="30" t="s">
        <v>31</v>
      </c>
      <c r="Y553">
        <v>8187.4</v>
      </c>
      <c r="Z553">
        <v>16.2</v>
      </c>
    </row>
    <row r="554" spans="1:26" x14ac:dyDescent="0.2">
      <c r="A554">
        <f t="shared" si="8"/>
        <v>12</v>
      </c>
      <c r="B554" t="s">
        <v>29</v>
      </c>
      <c r="C554">
        <v>1983</v>
      </c>
      <c r="D554" s="2">
        <v>501.245</v>
      </c>
      <c r="E554" s="13">
        <v>1.4</v>
      </c>
      <c r="F554" s="2" t="s">
        <v>31</v>
      </c>
      <c r="G554" s="30">
        <v>61.765999999999998</v>
      </c>
      <c r="H554">
        <v>439.47800000000001</v>
      </c>
      <c r="I554" s="22">
        <v>9.1</v>
      </c>
      <c r="J554" s="22" t="s">
        <v>31</v>
      </c>
      <c r="K554" s="25">
        <v>11.6</v>
      </c>
      <c r="L554" s="30">
        <v>135.30000000000001</v>
      </c>
      <c r="M554" s="30">
        <v>3114</v>
      </c>
      <c r="N554" s="30">
        <v>87.7</v>
      </c>
      <c r="O554" s="30">
        <v>42.5</v>
      </c>
      <c r="P554" s="30">
        <v>80.400000000000006</v>
      </c>
      <c r="Q554" s="30" t="s">
        <v>31</v>
      </c>
      <c r="R554" s="30">
        <v>45.617391304347798</v>
      </c>
      <c r="S554" s="30">
        <v>10338.391677</v>
      </c>
      <c r="T554">
        <v>15</v>
      </c>
      <c r="U554" s="30">
        <v>1572</v>
      </c>
      <c r="V554" s="30" t="s">
        <v>31</v>
      </c>
      <c r="W554" s="30">
        <v>74.3</v>
      </c>
      <c r="X554" s="30" t="s">
        <v>31</v>
      </c>
      <c r="Y554">
        <v>7981.9</v>
      </c>
      <c r="Z554">
        <v>16.5</v>
      </c>
    </row>
    <row r="555" spans="1:26" x14ac:dyDescent="0.2">
      <c r="A555">
        <f t="shared" si="8"/>
        <v>12</v>
      </c>
      <c r="B555" t="s">
        <v>29</v>
      </c>
      <c r="C555">
        <v>1984</v>
      </c>
      <c r="D555" s="2">
        <v>520.85699999999997</v>
      </c>
      <c r="E555" s="13">
        <v>1.4</v>
      </c>
      <c r="F555" s="2" t="s">
        <v>31</v>
      </c>
      <c r="G555" s="30">
        <v>67.046000000000006</v>
      </c>
      <c r="H555">
        <v>453.81200000000001</v>
      </c>
      <c r="I555" s="22">
        <v>9.1999999999999993</v>
      </c>
      <c r="J555" s="22">
        <v>34</v>
      </c>
      <c r="K555" s="25">
        <v>11.9</v>
      </c>
      <c r="L555" s="30">
        <v>133.9</v>
      </c>
      <c r="M555" s="30">
        <v>3129</v>
      </c>
      <c r="N555" s="30">
        <v>90</v>
      </c>
      <c r="O555" s="30">
        <v>42.6</v>
      </c>
      <c r="P555" s="30">
        <v>84.1</v>
      </c>
      <c r="Q555" s="30" t="s">
        <v>31</v>
      </c>
      <c r="R555" s="30">
        <v>46.294307196562798</v>
      </c>
      <c r="S555" s="30">
        <v>10946.552455999999</v>
      </c>
      <c r="T555">
        <v>14.9</v>
      </c>
      <c r="U555" s="30">
        <v>1586</v>
      </c>
      <c r="V555" s="30" t="s">
        <v>31</v>
      </c>
      <c r="W555" s="30">
        <v>74.5</v>
      </c>
      <c r="X555" s="30" t="s">
        <v>31</v>
      </c>
      <c r="Y555">
        <v>7757.2</v>
      </c>
      <c r="Z555">
        <v>22</v>
      </c>
    </row>
    <row r="556" spans="1:26" x14ac:dyDescent="0.2">
      <c r="A556">
        <f t="shared" si="8"/>
        <v>12</v>
      </c>
      <c r="B556" t="s">
        <v>29</v>
      </c>
      <c r="C556">
        <v>1985</v>
      </c>
      <c r="D556" s="2">
        <v>549.06700000000001</v>
      </c>
      <c r="E556" s="13">
        <v>1.4</v>
      </c>
      <c r="F556" s="2" t="s">
        <v>31</v>
      </c>
      <c r="G556" s="30">
        <v>76.100999999999999</v>
      </c>
      <c r="H556">
        <v>472.96699999999998</v>
      </c>
      <c r="I556" s="22">
        <v>9.3000000000000007</v>
      </c>
      <c r="J556" s="22" t="s">
        <v>31</v>
      </c>
      <c r="K556" s="25">
        <v>12.3</v>
      </c>
      <c r="L556" s="30">
        <v>136.19999999999999</v>
      </c>
      <c r="M556" s="30">
        <v>3192</v>
      </c>
      <c r="N556" s="30">
        <v>92.7</v>
      </c>
      <c r="O556" s="30">
        <v>39.9</v>
      </c>
      <c r="P556" s="30">
        <v>81.400000000000006</v>
      </c>
      <c r="Q556" s="30" t="s">
        <v>31</v>
      </c>
      <c r="R556" s="30">
        <v>50.259249775957002</v>
      </c>
      <c r="S556" s="30">
        <v>11745.728147999998</v>
      </c>
      <c r="T556">
        <v>15</v>
      </c>
      <c r="U556" s="30">
        <v>1617</v>
      </c>
      <c r="V556" s="30">
        <v>123000</v>
      </c>
      <c r="W556" s="30">
        <v>74.7</v>
      </c>
      <c r="X556" s="30" t="s">
        <v>31</v>
      </c>
      <c r="Y556">
        <v>7692.5</v>
      </c>
      <c r="Z556">
        <v>23.4</v>
      </c>
    </row>
    <row r="557" spans="1:26" x14ac:dyDescent="0.2">
      <c r="A557">
        <f t="shared" si="8"/>
        <v>12</v>
      </c>
      <c r="B557" t="s">
        <v>29</v>
      </c>
      <c r="C557">
        <v>1986</v>
      </c>
      <c r="D557" s="2">
        <v>578.02800000000002</v>
      </c>
      <c r="E557" s="13">
        <v>1.4</v>
      </c>
      <c r="F557" s="2" t="s">
        <v>31</v>
      </c>
      <c r="G557" s="30">
        <v>80.980999999999995</v>
      </c>
      <c r="H557">
        <v>497.01900000000001</v>
      </c>
      <c r="I557" s="22">
        <v>9.3000000000000007</v>
      </c>
      <c r="J557" s="22">
        <v>33</v>
      </c>
      <c r="K557" s="25">
        <v>12.6</v>
      </c>
      <c r="L557" s="30">
        <v>138.1</v>
      </c>
      <c r="M557" s="30">
        <v>3212</v>
      </c>
      <c r="N557" s="30">
        <v>92.8</v>
      </c>
      <c r="O557" s="30">
        <v>40.9</v>
      </c>
      <c r="P557" s="30">
        <v>82.6</v>
      </c>
      <c r="Q557" s="30" t="s">
        <v>31</v>
      </c>
      <c r="R557" s="30">
        <v>48.188022685763698</v>
      </c>
      <c r="S557" s="30">
        <v>12328.600177</v>
      </c>
      <c r="T557">
        <v>15.2</v>
      </c>
      <c r="U557" s="30">
        <v>1620</v>
      </c>
      <c r="V557" s="30">
        <v>130000</v>
      </c>
      <c r="W557" s="30">
        <v>74.8</v>
      </c>
      <c r="X557" s="30" t="s">
        <v>31</v>
      </c>
      <c r="Y557">
        <v>7546</v>
      </c>
      <c r="Z557">
        <v>22.8</v>
      </c>
    </row>
    <row r="558" spans="1:26" x14ac:dyDescent="0.2">
      <c r="A558">
        <f t="shared" si="8"/>
        <v>12</v>
      </c>
      <c r="B558" t="s">
        <v>29</v>
      </c>
      <c r="C558">
        <v>1987</v>
      </c>
      <c r="D558" s="2">
        <v>634.30799999999999</v>
      </c>
      <c r="E558" s="13">
        <v>1.5</v>
      </c>
      <c r="F558" s="2" t="s">
        <v>31</v>
      </c>
      <c r="G558" s="30">
        <v>92.715000000000003</v>
      </c>
      <c r="H558">
        <v>541.59299999999996</v>
      </c>
      <c r="I558" s="22">
        <v>9.5</v>
      </c>
      <c r="J558" s="22" t="s">
        <v>31</v>
      </c>
      <c r="K558" s="25">
        <v>12.9</v>
      </c>
      <c r="L558" s="30">
        <v>138.30000000000001</v>
      </c>
      <c r="M558" s="30">
        <v>3227</v>
      </c>
      <c r="N558" s="30">
        <v>92.6</v>
      </c>
      <c r="O558" s="30">
        <v>41.2</v>
      </c>
      <c r="P558" s="30">
        <v>80.2</v>
      </c>
      <c r="Q558" s="30" t="s">
        <v>31</v>
      </c>
      <c r="R558" s="30">
        <v>47.937209379019201</v>
      </c>
      <c r="S558" s="30">
        <v>13263.074676</v>
      </c>
      <c r="T558">
        <v>15.4</v>
      </c>
      <c r="U558" s="30">
        <v>1609</v>
      </c>
      <c r="V558" s="30">
        <v>113000</v>
      </c>
      <c r="W558" s="30">
        <v>75.2</v>
      </c>
      <c r="X558" s="30" t="s">
        <v>31</v>
      </c>
      <c r="Y558">
        <v>7377.5</v>
      </c>
      <c r="Z558">
        <v>21.8</v>
      </c>
    </row>
    <row r="559" spans="1:26" x14ac:dyDescent="0.2">
      <c r="A559">
        <f t="shared" si="8"/>
        <v>12</v>
      </c>
      <c r="B559" t="s">
        <v>29</v>
      </c>
      <c r="C559">
        <v>1988</v>
      </c>
      <c r="D559" s="2">
        <v>687.18100000000004</v>
      </c>
      <c r="E559" s="13">
        <v>1.5</v>
      </c>
      <c r="F559" s="2" t="s">
        <v>31</v>
      </c>
      <c r="G559" s="30">
        <v>102.324</v>
      </c>
      <c r="H559">
        <v>584.85799999999995</v>
      </c>
      <c r="I559" s="22">
        <v>9.8000000000000007</v>
      </c>
      <c r="J559" s="22">
        <v>32</v>
      </c>
      <c r="K559" s="25">
        <v>13.3</v>
      </c>
      <c r="L559" s="30">
        <v>136.69999999999999</v>
      </c>
      <c r="M559" s="30">
        <v>3248</v>
      </c>
      <c r="N559" s="30">
        <v>94.3</v>
      </c>
      <c r="O559" s="30">
        <v>41.6</v>
      </c>
      <c r="P559" s="30">
        <v>87.4</v>
      </c>
      <c r="Q559" s="30" t="s">
        <v>31</v>
      </c>
      <c r="R559" s="30">
        <v>43.020214030915596</v>
      </c>
      <c r="S559" s="30">
        <v>14498.954729999999</v>
      </c>
      <c r="T559">
        <v>15.6</v>
      </c>
      <c r="U559" s="30">
        <v>1646</v>
      </c>
      <c r="V559" s="30">
        <v>127000</v>
      </c>
      <c r="W559" s="30">
        <v>75.3</v>
      </c>
      <c r="X559" s="30" t="s">
        <v>31</v>
      </c>
      <c r="Y559">
        <v>7288</v>
      </c>
      <c r="Z559">
        <v>22.2</v>
      </c>
    </row>
    <row r="560" spans="1:26" x14ac:dyDescent="0.2">
      <c r="A560">
        <f t="shared" si="8"/>
        <v>12</v>
      </c>
      <c r="B560" t="s">
        <v>29</v>
      </c>
      <c r="C560">
        <v>1989</v>
      </c>
      <c r="D560" s="2">
        <v>738.93100000000004</v>
      </c>
      <c r="E560" s="13">
        <v>1.6</v>
      </c>
      <c r="F560" s="2" t="s">
        <v>31</v>
      </c>
      <c r="G560" s="30">
        <v>115.68899999999999</v>
      </c>
      <c r="H560">
        <v>623.24099999999999</v>
      </c>
      <c r="I560" s="22">
        <v>9.8000000000000007</v>
      </c>
      <c r="J560" s="22" t="s">
        <v>31</v>
      </c>
      <c r="K560" s="25">
        <v>13.6</v>
      </c>
      <c r="L560" s="30">
        <v>135.30000000000001</v>
      </c>
      <c r="M560" s="30">
        <v>3217</v>
      </c>
      <c r="N560" s="30">
        <v>92.3</v>
      </c>
      <c r="O560" s="30">
        <v>41.9</v>
      </c>
      <c r="P560" s="30">
        <v>86.5</v>
      </c>
      <c r="Q560" s="30" t="s">
        <v>31</v>
      </c>
      <c r="R560" s="30">
        <v>39.146788554016098</v>
      </c>
      <c r="S560" s="30">
        <v>15402.280119999999</v>
      </c>
      <c r="T560">
        <v>15.6</v>
      </c>
      <c r="U560" s="30">
        <v>1635</v>
      </c>
      <c r="V560" s="30">
        <v>145000</v>
      </c>
      <c r="W560" s="30">
        <v>75.400000000000006</v>
      </c>
      <c r="X560" s="30" t="s">
        <v>31</v>
      </c>
      <c r="Y560">
        <v>7098.3</v>
      </c>
      <c r="Z560">
        <v>22.4</v>
      </c>
    </row>
    <row r="561" spans="1:26" x14ac:dyDescent="0.2">
      <c r="A561">
        <f t="shared" si="8"/>
        <v>12</v>
      </c>
      <c r="B561" t="s">
        <v>29</v>
      </c>
      <c r="C561">
        <v>1990</v>
      </c>
      <c r="D561" s="2">
        <v>781.649</v>
      </c>
      <c r="E561" s="13">
        <v>1.6</v>
      </c>
      <c r="F561" s="2">
        <v>88.778999999999996</v>
      </c>
      <c r="G561" s="30">
        <v>122.70399999999999</v>
      </c>
      <c r="H561">
        <v>658.94500000000005</v>
      </c>
      <c r="I561" s="22">
        <v>9.8000000000000007</v>
      </c>
      <c r="J561" s="22">
        <v>30</v>
      </c>
      <c r="K561" s="25">
        <v>14</v>
      </c>
      <c r="L561" s="30">
        <v>136.80000000000001</v>
      </c>
      <c r="M561" s="30">
        <v>3241</v>
      </c>
      <c r="N561" s="30">
        <v>93.9</v>
      </c>
      <c r="O561" s="30">
        <v>41.6</v>
      </c>
      <c r="P561" s="30">
        <v>88.2</v>
      </c>
      <c r="Q561">
        <v>57.212000000000003</v>
      </c>
      <c r="R561" s="30">
        <v>34.391881657999697</v>
      </c>
      <c r="S561" s="30">
        <v>16040.133948000001</v>
      </c>
      <c r="T561">
        <v>15.7</v>
      </c>
      <c r="U561" s="30">
        <v>1621</v>
      </c>
      <c r="V561" s="30">
        <v>161000</v>
      </c>
      <c r="W561" s="30">
        <v>75.7</v>
      </c>
      <c r="X561" s="30" t="s">
        <v>31</v>
      </c>
      <c r="Y561">
        <v>6949.1</v>
      </c>
      <c r="Z561">
        <v>22.5</v>
      </c>
    </row>
    <row r="562" spans="1:26" x14ac:dyDescent="0.2">
      <c r="A562">
        <f t="shared" si="8"/>
        <v>12</v>
      </c>
      <c r="B562" t="s">
        <v>29</v>
      </c>
      <c r="C562">
        <v>1991</v>
      </c>
      <c r="D562" s="2">
        <v>842.11199999999997</v>
      </c>
      <c r="E562" s="13">
        <v>1.6</v>
      </c>
      <c r="F562" s="2">
        <v>100.262</v>
      </c>
      <c r="G562" s="30">
        <v>138.09700000000001</v>
      </c>
      <c r="H562">
        <v>704.01400000000001</v>
      </c>
      <c r="I562" s="22">
        <v>9.4</v>
      </c>
      <c r="J562" s="22" t="s">
        <v>31</v>
      </c>
      <c r="K562" s="25">
        <v>14.4</v>
      </c>
      <c r="L562" s="30">
        <v>136.4</v>
      </c>
      <c r="M562" s="30">
        <v>3208</v>
      </c>
      <c r="N562" s="30">
        <v>92.6</v>
      </c>
      <c r="O562" s="30">
        <v>41</v>
      </c>
      <c r="P562" s="30">
        <v>88.9</v>
      </c>
      <c r="Q562">
        <v>55.164000000000001</v>
      </c>
      <c r="R562" s="30">
        <v>28.8206905086004</v>
      </c>
      <c r="S562" s="30">
        <v>16299.155541000002</v>
      </c>
      <c r="T562">
        <v>15.7</v>
      </c>
      <c r="U562" s="30">
        <v>1619</v>
      </c>
      <c r="V562" s="30">
        <v>145000</v>
      </c>
      <c r="W562" s="30">
        <v>75.900000000000006</v>
      </c>
      <c r="X562" s="30" t="s">
        <v>31</v>
      </c>
      <c r="Y562">
        <v>6736.7</v>
      </c>
      <c r="Z562">
        <v>22.7</v>
      </c>
    </row>
    <row r="563" spans="1:26" x14ac:dyDescent="0.2">
      <c r="A563">
        <f t="shared" si="8"/>
        <v>12</v>
      </c>
      <c r="B563" t="s">
        <v>29</v>
      </c>
      <c r="C563">
        <v>1992</v>
      </c>
      <c r="D563" s="2">
        <v>929.78800000000001</v>
      </c>
      <c r="E563" s="13">
        <v>1.6</v>
      </c>
      <c r="F563" s="2">
        <v>108.82899999999999</v>
      </c>
      <c r="G563" s="30">
        <v>150.31899999999999</v>
      </c>
      <c r="H563">
        <v>779.47</v>
      </c>
      <c r="I563" s="22">
        <v>9.3000000000000007</v>
      </c>
      <c r="J563" s="22">
        <v>29</v>
      </c>
      <c r="K563" s="25">
        <v>14.8</v>
      </c>
      <c r="L563" s="30">
        <v>145</v>
      </c>
      <c r="M563" s="30">
        <v>3271</v>
      </c>
      <c r="N563" s="30">
        <v>93.4</v>
      </c>
      <c r="O563" s="30">
        <v>40.200000000000003</v>
      </c>
      <c r="P563" s="30">
        <v>90.9</v>
      </c>
      <c r="Q563">
        <v>54.259</v>
      </c>
      <c r="R563" s="30">
        <v>35.391155844627697</v>
      </c>
      <c r="S563" s="30">
        <v>16622.546267999998</v>
      </c>
      <c r="T563">
        <v>15.8</v>
      </c>
      <c r="U563" s="30">
        <v>1586</v>
      </c>
      <c r="V563" s="30">
        <v>113000</v>
      </c>
      <c r="W563" s="30">
        <v>76.3</v>
      </c>
      <c r="X563" s="30" t="s">
        <v>31</v>
      </c>
      <c r="Y563">
        <v>6451.4</v>
      </c>
      <c r="Z563">
        <v>21.8</v>
      </c>
    </row>
    <row r="564" spans="1:26" x14ac:dyDescent="0.2">
      <c r="A564">
        <f t="shared" si="8"/>
        <v>12</v>
      </c>
      <c r="B564" t="s">
        <v>29</v>
      </c>
      <c r="C564">
        <v>1993</v>
      </c>
      <c r="D564" s="2">
        <v>994.59799999999996</v>
      </c>
      <c r="E564" s="13">
        <v>1.7</v>
      </c>
      <c r="F564" s="2">
        <v>111.77</v>
      </c>
      <c r="G564" s="30">
        <v>155.12899999999999</v>
      </c>
      <c r="H564">
        <v>839.46799999999996</v>
      </c>
      <c r="I564" s="22">
        <v>9.3000000000000007</v>
      </c>
      <c r="J564" s="22" t="s">
        <v>31</v>
      </c>
      <c r="K564" s="25">
        <v>15.2</v>
      </c>
      <c r="L564" s="30">
        <v>141.4</v>
      </c>
      <c r="M564" s="30">
        <v>3218</v>
      </c>
      <c r="N564" s="30">
        <v>93.3</v>
      </c>
      <c r="O564" s="30">
        <v>36.200000000000003</v>
      </c>
      <c r="P564" s="30">
        <v>89.4</v>
      </c>
      <c r="Q564">
        <v>51.19</v>
      </c>
      <c r="R564" s="30">
        <v>42.519440124416803</v>
      </c>
      <c r="S564" s="30">
        <v>17386.363008</v>
      </c>
      <c r="T564">
        <v>15.8</v>
      </c>
      <c r="U564" s="30">
        <v>1581</v>
      </c>
      <c r="V564" s="30">
        <v>118000</v>
      </c>
      <c r="W564" s="30">
        <v>76.2</v>
      </c>
      <c r="X564" s="30" t="s">
        <v>31</v>
      </c>
      <c r="Y564">
        <v>6432</v>
      </c>
      <c r="Z564">
        <v>17.5</v>
      </c>
    </row>
    <row r="565" spans="1:26" x14ac:dyDescent="0.2">
      <c r="A565">
        <f t="shared" si="8"/>
        <v>12</v>
      </c>
      <c r="B565" t="s">
        <v>29</v>
      </c>
      <c r="C565">
        <v>1994</v>
      </c>
      <c r="D565" s="2">
        <v>1057.499</v>
      </c>
      <c r="E565" s="13">
        <v>1.7</v>
      </c>
      <c r="F565" s="2">
        <v>123.68899999999999</v>
      </c>
      <c r="G565" s="30">
        <v>171.83</v>
      </c>
      <c r="H565">
        <v>885.66899999999998</v>
      </c>
      <c r="I565" s="22">
        <v>9.6</v>
      </c>
      <c r="J565" s="22">
        <v>27</v>
      </c>
      <c r="K565" s="25">
        <v>15.7</v>
      </c>
      <c r="L565" s="30">
        <v>138.69999999999999</v>
      </c>
      <c r="M565" s="30">
        <v>3235</v>
      </c>
      <c r="N565" s="30">
        <v>93.9</v>
      </c>
      <c r="O565" s="30">
        <v>39.5</v>
      </c>
      <c r="P565" s="30">
        <v>81.3</v>
      </c>
      <c r="Q565">
        <v>48.798000000000002</v>
      </c>
      <c r="R565" s="30">
        <v>45.435567783154397</v>
      </c>
      <c r="S565" s="30">
        <v>18397.294430999998</v>
      </c>
      <c r="T565">
        <v>15.8</v>
      </c>
      <c r="U565" s="30">
        <v>1590</v>
      </c>
      <c r="V565" s="30">
        <v>132000</v>
      </c>
      <c r="W565" s="30">
        <v>76.8</v>
      </c>
      <c r="X565" s="30" t="s">
        <v>31</v>
      </c>
      <c r="Y565">
        <v>6177</v>
      </c>
      <c r="Z565">
        <v>17.100000000000001</v>
      </c>
    </row>
    <row r="566" spans="1:26" x14ac:dyDescent="0.2">
      <c r="A566">
        <f t="shared" si="8"/>
        <v>12</v>
      </c>
      <c r="B566" t="s">
        <v>29</v>
      </c>
      <c r="C566">
        <v>1995</v>
      </c>
      <c r="D566" s="2">
        <v>1092.989</v>
      </c>
      <c r="E566" s="13">
        <v>1.8</v>
      </c>
      <c r="F566" s="2">
        <v>126.01600000000001</v>
      </c>
      <c r="G566" s="30">
        <v>174.203</v>
      </c>
      <c r="H566">
        <v>918.78599999999994</v>
      </c>
      <c r="I566" s="22">
        <v>9.3000000000000007</v>
      </c>
      <c r="J566" s="22" t="s">
        <v>31</v>
      </c>
      <c r="K566" s="25">
        <v>16.2</v>
      </c>
      <c r="L566" s="30">
        <v>137.19999999999999</v>
      </c>
      <c r="M566" s="30">
        <v>3185</v>
      </c>
      <c r="N566" s="30">
        <v>92.8</v>
      </c>
      <c r="O566" s="30">
        <v>37.9</v>
      </c>
      <c r="P566" s="30">
        <v>76.900000000000006</v>
      </c>
      <c r="Q566">
        <v>45.795000000000002</v>
      </c>
      <c r="R566" s="30">
        <v>43.562560769319802</v>
      </c>
      <c r="S566" s="30">
        <v>19421.366577999997</v>
      </c>
      <c r="T566">
        <v>15.8</v>
      </c>
      <c r="U566" s="30">
        <v>1594</v>
      </c>
      <c r="V566" s="30">
        <v>150000</v>
      </c>
      <c r="W566" s="30">
        <v>76.7</v>
      </c>
      <c r="X566" s="30" t="s">
        <v>31</v>
      </c>
      <c r="Y566">
        <v>6188.2</v>
      </c>
      <c r="Z566">
        <v>18.2</v>
      </c>
    </row>
    <row r="567" spans="1:26" x14ac:dyDescent="0.2">
      <c r="A567">
        <f t="shared" si="8"/>
        <v>12</v>
      </c>
      <c r="B567" t="s">
        <v>29</v>
      </c>
      <c r="C567">
        <v>1996</v>
      </c>
      <c r="D567" s="2">
        <v>1170.692</v>
      </c>
      <c r="E567" s="13">
        <v>1.8</v>
      </c>
      <c r="F567" s="2">
        <v>136.41200000000001</v>
      </c>
      <c r="G567" s="30">
        <v>186.07300000000001</v>
      </c>
      <c r="H567">
        <v>984.61900000000003</v>
      </c>
      <c r="I567" s="22">
        <v>9.8000000000000007</v>
      </c>
      <c r="J567" s="22">
        <v>28</v>
      </c>
      <c r="K567" s="25">
        <v>16.600000000000001</v>
      </c>
      <c r="L567" s="30">
        <v>140.4</v>
      </c>
      <c r="M567" s="30">
        <v>3268</v>
      </c>
      <c r="N567" s="30">
        <v>94.9</v>
      </c>
      <c r="O567" s="30">
        <v>39.5</v>
      </c>
      <c r="P567" s="30">
        <v>81</v>
      </c>
      <c r="Q567">
        <v>44.048000000000002</v>
      </c>
      <c r="R567" s="30">
        <v>39.806422357373002</v>
      </c>
      <c r="S567" s="30">
        <v>20671.087131</v>
      </c>
      <c r="T567">
        <v>15.8</v>
      </c>
      <c r="U567" s="30">
        <v>1596</v>
      </c>
      <c r="V567" s="30">
        <v>164000</v>
      </c>
      <c r="W567" s="30">
        <v>76.900000000000006</v>
      </c>
      <c r="X567" s="30" t="s">
        <v>31</v>
      </c>
      <c r="Y567">
        <v>6072.1</v>
      </c>
      <c r="Z567">
        <v>18.2</v>
      </c>
    </row>
    <row r="568" spans="1:26" x14ac:dyDescent="0.2">
      <c r="A568">
        <f t="shared" si="8"/>
        <v>12</v>
      </c>
      <c r="B568" t="s">
        <v>29</v>
      </c>
      <c r="C568">
        <v>1997</v>
      </c>
      <c r="D568" s="2">
        <v>1197.5150000000001</v>
      </c>
      <c r="E568" s="13">
        <v>1.9</v>
      </c>
      <c r="F568" s="2">
        <v>148.87700000000001</v>
      </c>
      <c r="G568" s="30">
        <v>248.631</v>
      </c>
      <c r="H568">
        <v>948.88400000000001</v>
      </c>
      <c r="I568" s="22">
        <v>10</v>
      </c>
      <c r="J568" s="22" t="s">
        <v>31</v>
      </c>
      <c r="K568" s="25">
        <v>17.100000000000001</v>
      </c>
      <c r="L568" s="30">
        <v>140.9</v>
      </c>
      <c r="M568" s="30">
        <v>3328</v>
      </c>
      <c r="N568" s="30">
        <v>97.4</v>
      </c>
      <c r="O568" s="30">
        <v>39.299999999999997</v>
      </c>
      <c r="P568" s="30">
        <v>84.4</v>
      </c>
      <c r="Q568">
        <v>40.409999999999997</v>
      </c>
      <c r="R568" s="30">
        <v>38.6490965946495</v>
      </c>
      <c r="S568" s="30">
        <v>21838.229638000001</v>
      </c>
      <c r="T568">
        <v>15.8</v>
      </c>
      <c r="U568" s="30">
        <v>1575</v>
      </c>
      <c r="V568" s="30">
        <v>182000</v>
      </c>
      <c r="W568" s="30">
        <v>77.2</v>
      </c>
      <c r="X568" s="30" t="s">
        <v>31</v>
      </c>
      <c r="Y568">
        <v>5886.2</v>
      </c>
      <c r="Z568">
        <v>18.100000000000001</v>
      </c>
    </row>
    <row r="569" spans="1:26" x14ac:dyDescent="0.2">
      <c r="A569">
        <f t="shared" si="8"/>
        <v>12</v>
      </c>
      <c r="B569" t="s">
        <v>29</v>
      </c>
      <c r="C569">
        <v>1998</v>
      </c>
      <c r="D569" s="2">
        <v>1249.778</v>
      </c>
      <c r="E569" s="13">
        <v>1.9</v>
      </c>
      <c r="F569" s="2">
        <v>154.869</v>
      </c>
      <c r="G569" s="30">
        <v>258.55500000000001</v>
      </c>
      <c r="H569">
        <v>991.22299999999996</v>
      </c>
      <c r="I569" s="22">
        <v>9.8000000000000007</v>
      </c>
      <c r="J569" s="22">
        <v>27</v>
      </c>
      <c r="K569" s="25">
        <v>17.600000000000001</v>
      </c>
      <c r="L569" s="30">
        <v>141.5</v>
      </c>
      <c r="M569" s="30">
        <v>3352</v>
      </c>
      <c r="N569" s="30">
        <v>98.7</v>
      </c>
      <c r="O569" s="30">
        <v>37.700000000000003</v>
      </c>
      <c r="P569" s="30">
        <v>88.3</v>
      </c>
      <c r="Q569">
        <v>38.695</v>
      </c>
      <c r="R569" s="30">
        <v>32.659437023682102</v>
      </c>
      <c r="S569" s="30">
        <v>22392.071260000001</v>
      </c>
      <c r="T569">
        <v>15.8</v>
      </c>
      <c r="U569" s="30">
        <v>1589</v>
      </c>
      <c r="V569" s="30">
        <v>214000</v>
      </c>
      <c r="W569" s="30">
        <v>77.3</v>
      </c>
      <c r="X569" s="30" t="s">
        <v>31</v>
      </c>
      <c r="Y569">
        <v>5808.4</v>
      </c>
      <c r="Z569">
        <v>18.399999999999999</v>
      </c>
    </row>
    <row r="570" spans="1:26" x14ac:dyDescent="0.2">
      <c r="A570">
        <f t="shared" si="8"/>
        <v>12</v>
      </c>
      <c r="B570" t="s">
        <v>29</v>
      </c>
      <c r="C570">
        <v>1999</v>
      </c>
      <c r="D570" s="2">
        <v>1355.559</v>
      </c>
      <c r="E570" s="13">
        <v>1.9</v>
      </c>
      <c r="F570" s="2">
        <v>164.41900000000001</v>
      </c>
      <c r="G570" s="30">
        <v>278.80099999999999</v>
      </c>
      <c r="H570">
        <v>1076.758</v>
      </c>
      <c r="I570" s="22">
        <v>10.3</v>
      </c>
      <c r="J570" s="22" t="s">
        <v>31</v>
      </c>
      <c r="K570" s="25">
        <v>18.100000000000001</v>
      </c>
      <c r="L570" s="30">
        <v>142.5</v>
      </c>
      <c r="M570" s="30">
        <v>3400</v>
      </c>
      <c r="N570" s="30">
        <v>99.2</v>
      </c>
      <c r="O570" s="30">
        <v>39.9</v>
      </c>
      <c r="P570" s="30">
        <v>92.3</v>
      </c>
      <c r="Q570">
        <v>36.353000000000002</v>
      </c>
      <c r="R570" s="30">
        <v>29.6151463146895</v>
      </c>
      <c r="S570" s="30">
        <v>23058.492793999998</v>
      </c>
      <c r="T570">
        <v>15.8</v>
      </c>
      <c r="U570" s="30">
        <v>1581</v>
      </c>
      <c r="V570" s="30">
        <v>239479</v>
      </c>
      <c r="W570" s="30">
        <v>77.5</v>
      </c>
      <c r="X570" s="30" t="s">
        <v>31</v>
      </c>
      <c r="Y570">
        <v>5717</v>
      </c>
      <c r="Z570">
        <v>18.8</v>
      </c>
    </row>
    <row r="571" spans="1:26" x14ac:dyDescent="0.2">
      <c r="A571">
        <f t="shared" si="8"/>
        <v>12</v>
      </c>
      <c r="B571" t="s">
        <v>29</v>
      </c>
      <c r="C571">
        <v>2000</v>
      </c>
      <c r="D571" s="2">
        <v>1561.2239999999999</v>
      </c>
      <c r="E571" s="13">
        <v>2</v>
      </c>
      <c r="F571" s="2">
        <v>181.08500000000001</v>
      </c>
      <c r="G571" s="30">
        <v>323.57299999999998</v>
      </c>
      <c r="H571">
        <v>1237.6510000000001</v>
      </c>
      <c r="I571" s="22">
        <v>10.4</v>
      </c>
      <c r="J571" s="22">
        <v>27</v>
      </c>
      <c r="K571" s="25">
        <v>18.600000000000001</v>
      </c>
      <c r="L571" s="30">
        <v>140.80000000000001</v>
      </c>
      <c r="M571" s="30">
        <v>3362</v>
      </c>
      <c r="N571" s="30">
        <v>98.8</v>
      </c>
      <c r="O571" s="30">
        <v>37.4</v>
      </c>
      <c r="P571" s="30">
        <v>87.1</v>
      </c>
      <c r="Q571">
        <v>34.753999999999998</v>
      </c>
      <c r="R571" s="30">
        <v>26.709451779295001</v>
      </c>
      <c r="S571" s="30">
        <v>24855.131037000003</v>
      </c>
      <c r="T571">
        <v>15.8</v>
      </c>
      <c r="U571" s="30">
        <v>1569</v>
      </c>
      <c r="V571" s="30">
        <v>260424</v>
      </c>
      <c r="W571" s="30">
        <v>77.900000000000006</v>
      </c>
      <c r="X571" s="30" t="s">
        <v>31</v>
      </c>
      <c r="Y571" t="s">
        <v>31</v>
      </c>
      <c r="Z571" t="s">
        <v>31</v>
      </c>
    </row>
    <row r="572" spans="1:26" x14ac:dyDescent="0.2">
      <c r="A572">
        <f t="shared" si="8"/>
        <v>12</v>
      </c>
      <c r="B572" t="s">
        <v>29</v>
      </c>
      <c r="C572">
        <v>2001</v>
      </c>
      <c r="D572" s="2">
        <v>1744.4090000000001</v>
      </c>
      <c r="E572" s="13">
        <v>2</v>
      </c>
      <c r="F572" s="2">
        <v>199.637</v>
      </c>
      <c r="G572" s="30">
        <v>362.77100000000002</v>
      </c>
      <c r="H572">
        <v>1381.6389999999999</v>
      </c>
      <c r="I572" s="22">
        <v>10.8</v>
      </c>
      <c r="J572" s="22">
        <v>27</v>
      </c>
      <c r="K572" s="25">
        <v>19.2</v>
      </c>
      <c r="L572" s="30">
        <v>141.80000000000001</v>
      </c>
      <c r="M572" s="30">
        <v>3400</v>
      </c>
      <c r="N572" s="30">
        <v>100.7</v>
      </c>
      <c r="O572" s="30">
        <v>40.4</v>
      </c>
      <c r="P572" s="30">
        <v>90.9</v>
      </c>
      <c r="Q572">
        <v>33.786000000000001</v>
      </c>
      <c r="R572" s="30">
        <v>25.277000338685301</v>
      </c>
      <c r="S572" s="30">
        <v>26015.806823999999</v>
      </c>
      <c r="T572">
        <v>15.8</v>
      </c>
      <c r="U572" s="30">
        <v>1569</v>
      </c>
      <c r="V572" s="30">
        <v>262239</v>
      </c>
      <c r="W572" s="30">
        <v>78.2</v>
      </c>
      <c r="X572" s="30">
        <v>271</v>
      </c>
      <c r="Y572">
        <v>5526.1</v>
      </c>
      <c r="Z572">
        <v>26</v>
      </c>
    </row>
    <row r="573" spans="1:26" x14ac:dyDescent="0.2">
      <c r="A573">
        <f t="shared" si="8"/>
        <v>12</v>
      </c>
      <c r="B573" t="s">
        <v>29</v>
      </c>
      <c r="C573">
        <v>2002</v>
      </c>
      <c r="D573" s="2">
        <v>1938.607</v>
      </c>
      <c r="E573" s="13">
        <v>2.1</v>
      </c>
      <c r="F573" s="2">
        <v>219.971</v>
      </c>
      <c r="G573" s="30">
        <v>394.43</v>
      </c>
      <c r="H573">
        <v>1544.1769999999999</v>
      </c>
      <c r="I573" s="22">
        <v>11.1</v>
      </c>
      <c r="J573" s="22">
        <v>26</v>
      </c>
      <c r="K573" s="25">
        <v>19.7</v>
      </c>
      <c r="L573" s="30">
        <v>135.4</v>
      </c>
      <c r="M573" s="30">
        <v>3416</v>
      </c>
      <c r="N573" s="30">
        <v>101.9</v>
      </c>
      <c r="O573" s="30">
        <v>41.1</v>
      </c>
      <c r="P573" s="30">
        <v>85.7</v>
      </c>
      <c r="Q573">
        <v>31.875</v>
      </c>
      <c r="R573" s="30">
        <v>21.7529671270748</v>
      </c>
      <c r="S573" s="30">
        <v>27132.198165000002</v>
      </c>
      <c r="T573">
        <v>15.8</v>
      </c>
      <c r="U573" s="30">
        <v>1553</v>
      </c>
      <c r="V573" s="30">
        <v>288770</v>
      </c>
      <c r="W573" s="30">
        <v>78.3</v>
      </c>
      <c r="X573" s="30">
        <v>263</v>
      </c>
      <c r="Y573">
        <v>5425.2</v>
      </c>
      <c r="Z573">
        <v>26.6</v>
      </c>
    </row>
    <row r="574" spans="1:26" x14ac:dyDescent="0.2">
      <c r="A574">
        <f t="shared" si="8"/>
        <v>12</v>
      </c>
      <c r="B574" t="s">
        <v>29</v>
      </c>
      <c r="C574">
        <v>2003</v>
      </c>
      <c r="D574" s="2">
        <v>2075.6709999999998</v>
      </c>
      <c r="E574" s="13">
        <v>2.2000000000000002</v>
      </c>
      <c r="F574" s="2">
        <v>239.31700000000001</v>
      </c>
      <c r="G574" s="30">
        <v>423.57900000000001</v>
      </c>
      <c r="H574">
        <v>1652.0920000000001</v>
      </c>
      <c r="I574" s="22">
        <v>11.3</v>
      </c>
      <c r="J574" s="22">
        <v>26</v>
      </c>
      <c r="K574" s="25">
        <v>20.3</v>
      </c>
      <c r="L574" s="30">
        <v>133.4</v>
      </c>
      <c r="M574" s="30">
        <v>3400</v>
      </c>
      <c r="N574" s="30">
        <v>103.1</v>
      </c>
      <c r="O574" s="30">
        <v>40.4</v>
      </c>
      <c r="P574" s="30">
        <v>92.3</v>
      </c>
      <c r="Q574">
        <v>31.004999999999999</v>
      </c>
      <c r="R574" s="30">
        <v>21.4465502607726</v>
      </c>
      <c r="S574" s="30">
        <v>28191.756382000003</v>
      </c>
      <c r="T574">
        <v>15.9</v>
      </c>
      <c r="U574" s="30">
        <v>1542</v>
      </c>
      <c r="V574" s="30">
        <v>327405</v>
      </c>
      <c r="W574" s="30">
        <v>78.400000000000006</v>
      </c>
      <c r="X574" s="30">
        <v>257</v>
      </c>
      <c r="Y574">
        <v>5353.5</v>
      </c>
      <c r="Z574">
        <v>27.9</v>
      </c>
    </row>
    <row r="575" spans="1:26" x14ac:dyDescent="0.2">
      <c r="A575">
        <f t="shared" si="8"/>
        <v>12</v>
      </c>
      <c r="B575" t="s">
        <v>29</v>
      </c>
      <c r="C575">
        <v>2004</v>
      </c>
      <c r="D575" s="2">
        <v>2283.8029999999999</v>
      </c>
      <c r="E575" s="13">
        <v>2.2999999999999998</v>
      </c>
      <c r="F575" s="2">
        <v>236.29900000000001</v>
      </c>
      <c r="G575" s="30">
        <v>431.17899999999997</v>
      </c>
      <c r="H575">
        <v>1852.623</v>
      </c>
      <c r="I575" s="22">
        <v>11.6</v>
      </c>
      <c r="J575" s="22">
        <v>25</v>
      </c>
      <c r="K575" s="25">
        <v>20.8</v>
      </c>
      <c r="L575" s="30">
        <v>137.6</v>
      </c>
      <c r="M575" s="30">
        <v>3445</v>
      </c>
      <c r="N575" s="30">
        <v>103.2</v>
      </c>
      <c r="O575" s="30">
        <v>41.5</v>
      </c>
      <c r="P575" s="30">
        <v>90.3</v>
      </c>
      <c r="Q575">
        <v>29.86</v>
      </c>
      <c r="R575" s="30">
        <v>20.507227925816299</v>
      </c>
      <c r="S575" s="30">
        <v>29701.167950999999</v>
      </c>
      <c r="T575">
        <v>15.9</v>
      </c>
      <c r="U575" s="30">
        <v>1528</v>
      </c>
      <c r="V575" s="30">
        <v>434322</v>
      </c>
      <c r="W575" s="30">
        <v>79</v>
      </c>
      <c r="X575" s="30">
        <v>243</v>
      </c>
      <c r="Y575">
        <v>5139.5</v>
      </c>
      <c r="Z575">
        <v>25.7</v>
      </c>
    </row>
    <row r="576" spans="1:26" x14ac:dyDescent="0.2">
      <c r="A576">
        <f t="shared" si="8"/>
        <v>12</v>
      </c>
      <c r="B576" t="s">
        <v>29</v>
      </c>
      <c r="C576">
        <v>2005</v>
      </c>
      <c r="D576" s="2">
        <v>2318.4679999999998</v>
      </c>
      <c r="E576" s="13">
        <v>2.4</v>
      </c>
      <c r="F576" s="2">
        <v>229.49299999999999</v>
      </c>
      <c r="G576" s="30">
        <v>428.02600000000001</v>
      </c>
      <c r="H576">
        <v>1890.442</v>
      </c>
      <c r="I576" s="22">
        <v>11.4</v>
      </c>
      <c r="J576" s="22">
        <v>24</v>
      </c>
      <c r="K576" s="25">
        <v>21.4</v>
      </c>
      <c r="L576" s="30">
        <v>139.4</v>
      </c>
      <c r="M576" s="30">
        <v>3438</v>
      </c>
      <c r="N576" s="30">
        <v>103.6</v>
      </c>
      <c r="O576" s="30">
        <v>37.6</v>
      </c>
      <c r="P576" s="30">
        <v>95.9</v>
      </c>
      <c r="Q576">
        <v>29.434000000000001</v>
      </c>
      <c r="R576" s="30">
        <v>21.058617886059199</v>
      </c>
      <c r="S576" s="30">
        <v>30343.379992999999</v>
      </c>
      <c r="T576">
        <v>15.9</v>
      </c>
      <c r="U576" s="30">
        <v>1545</v>
      </c>
      <c r="V576" s="30">
        <v>405111</v>
      </c>
      <c r="W576" s="30">
        <v>79.2</v>
      </c>
      <c r="X576" s="30">
        <v>237</v>
      </c>
      <c r="Y576">
        <v>5033</v>
      </c>
      <c r="Z576">
        <v>26.3</v>
      </c>
    </row>
    <row r="577" spans="1:26" x14ac:dyDescent="0.2">
      <c r="A577">
        <f t="shared" si="8"/>
        <v>12</v>
      </c>
      <c r="B577" t="s">
        <v>29</v>
      </c>
      <c r="C577">
        <v>2006</v>
      </c>
      <c r="D577" s="2">
        <v>2479.6280000000002</v>
      </c>
      <c r="E577" s="13">
        <v>2.5</v>
      </c>
      <c r="F577" s="2">
        <v>252.47399999999999</v>
      </c>
      <c r="G577" s="30">
        <v>432.54899999999998</v>
      </c>
      <c r="H577">
        <v>2047.079</v>
      </c>
      <c r="I577" s="22">
        <v>11</v>
      </c>
      <c r="J577" s="22">
        <v>22</v>
      </c>
      <c r="K577" s="25">
        <v>21.9</v>
      </c>
      <c r="L577" s="30">
        <v>147.19999999999999</v>
      </c>
      <c r="M577" s="30">
        <v>3438</v>
      </c>
      <c r="N577" s="30">
        <v>104.1</v>
      </c>
      <c r="O577" s="30">
        <v>33</v>
      </c>
      <c r="P577" s="30">
        <v>93.4</v>
      </c>
      <c r="Q577">
        <v>27.984999999999999</v>
      </c>
      <c r="R577" s="30">
        <v>22.355058080014899</v>
      </c>
      <c r="S577" s="30">
        <v>32292.850458999997</v>
      </c>
      <c r="T577">
        <v>15.8</v>
      </c>
      <c r="U577" s="30">
        <v>1539</v>
      </c>
      <c r="V577" s="30">
        <v>451702</v>
      </c>
      <c r="W577" s="30">
        <v>79.5</v>
      </c>
      <c r="X577" s="30">
        <v>231</v>
      </c>
      <c r="Y577">
        <v>4981.5</v>
      </c>
      <c r="Z577">
        <v>26</v>
      </c>
    </row>
    <row r="578" spans="1:26" x14ac:dyDescent="0.2">
      <c r="A578">
        <f t="shared" si="8"/>
        <v>12</v>
      </c>
      <c r="B578" t="s">
        <v>29</v>
      </c>
      <c r="C578">
        <v>2007</v>
      </c>
      <c r="D578" s="2">
        <v>2581.759</v>
      </c>
      <c r="E578" s="13">
        <v>2.5</v>
      </c>
      <c r="F578" s="2">
        <v>268.76100000000002</v>
      </c>
      <c r="G578" s="30">
        <v>470.90199999999999</v>
      </c>
      <c r="H578">
        <v>2110.857</v>
      </c>
      <c r="I578" s="22">
        <v>11.1</v>
      </c>
      <c r="J578" s="22">
        <v>21</v>
      </c>
      <c r="K578" s="25">
        <v>22.5</v>
      </c>
      <c r="L578" s="30">
        <v>140.80000000000001</v>
      </c>
      <c r="M578" s="30">
        <v>3417</v>
      </c>
      <c r="N578" s="30">
        <v>104.5</v>
      </c>
      <c r="O578" s="30">
        <v>36.1</v>
      </c>
      <c r="P578" s="30">
        <v>91.6</v>
      </c>
      <c r="Q578">
        <v>26.587</v>
      </c>
      <c r="R578" s="30">
        <v>23.775768552220399</v>
      </c>
      <c r="S578" s="30">
        <v>33017.641670000005</v>
      </c>
      <c r="T578">
        <v>15.8</v>
      </c>
      <c r="U578" s="30">
        <v>1541</v>
      </c>
      <c r="V578" s="30">
        <v>455000</v>
      </c>
      <c r="W578" s="30">
        <v>79.7</v>
      </c>
      <c r="X578" s="30">
        <v>224</v>
      </c>
      <c r="Y578">
        <v>4879.8999999999996</v>
      </c>
      <c r="Z578">
        <v>27.5</v>
      </c>
    </row>
    <row r="579" spans="1:26" x14ac:dyDescent="0.2">
      <c r="A579">
        <f t="shared" si="8"/>
        <v>12</v>
      </c>
      <c r="B579" t="s">
        <v>29</v>
      </c>
      <c r="C579">
        <v>2008</v>
      </c>
      <c r="D579" s="2">
        <v>2686.75</v>
      </c>
      <c r="E579" s="13">
        <v>2.6</v>
      </c>
      <c r="F579" s="2">
        <v>253.54400000000001</v>
      </c>
      <c r="G579" s="30">
        <v>462.20699999999999</v>
      </c>
      <c r="H579">
        <v>2224.5430000000001</v>
      </c>
      <c r="I579" s="22">
        <v>10.8</v>
      </c>
      <c r="J579" s="22">
        <v>21</v>
      </c>
      <c r="K579" s="25">
        <v>23.1</v>
      </c>
      <c r="L579" s="30">
        <v>140.1</v>
      </c>
      <c r="M579" s="30">
        <v>3422</v>
      </c>
      <c r="N579" s="30">
        <v>102.9</v>
      </c>
      <c r="O579" s="30">
        <v>36.5</v>
      </c>
      <c r="P579" s="30">
        <v>93</v>
      </c>
      <c r="Q579">
        <v>23.541</v>
      </c>
      <c r="R579" s="30">
        <v>24.1643256038838</v>
      </c>
      <c r="S579" s="30">
        <v>33963.351264999998</v>
      </c>
      <c r="T579">
        <v>15.9</v>
      </c>
      <c r="U579" s="30">
        <v>1521</v>
      </c>
      <c r="V579" s="30">
        <v>456000</v>
      </c>
      <c r="W579" s="30">
        <v>79.8</v>
      </c>
      <c r="X579" s="30">
        <v>221</v>
      </c>
      <c r="Y579">
        <v>4827.1000000000004</v>
      </c>
      <c r="Z579">
        <v>28.9</v>
      </c>
    </row>
    <row r="580" spans="1:26" x14ac:dyDescent="0.2">
      <c r="A580">
        <f t="shared" ref="A580:A589" si="9">IF(B580=B579,A579,A579+1)</f>
        <v>12</v>
      </c>
      <c r="B580" t="s">
        <v>29</v>
      </c>
      <c r="C580">
        <v>2009</v>
      </c>
      <c r="D580" s="2">
        <v>2788.6959999999999</v>
      </c>
      <c r="E580" s="13">
        <v>2.6</v>
      </c>
      <c r="F580" s="2">
        <v>261.36799999999999</v>
      </c>
      <c r="G580" s="30">
        <v>459.90199999999999</v>
      </c>
      <c r="H580">
        <v>2328.7950000000001</v>
      </c>
      <c r="I580" s="22">
        <v>10.1</v>
      </c>
      <c r="J580" s="22">
        <v>21</v>
      </c>
      <c r="K580" s="25">
        <v>23.6</v>
      </c>
      <c r="L580" s="30">
        <v>139.69999999999999</v>
      </c>
      <c r="M580" s="30">
        <v>3412</v>
      </c>
      <c r="N580" s="30">
        <v>102.1</v>
      </c>
      <c r="O580" s="30">
        <v>38.799999999999997</v>
      </c>
      <c r="P580" s="30">
        <v>88.7</v>
      </c>
      <c r="Q580">
        <v>20.222000000000001</v>
      </c>
      <c r="R580" s="30">
        <v>24.5243925680332</v>
      </c>
      <c r="S580" s="30">
        <v>32249.896080000002</v>
      </c>
      <c r="T580">
        <v>16</v>
      </c>
      <c r="U580" s="30">
        <v>1516</v>
      </c>
      <c r="V580" s="30">
        <v>430000</v>
      </c>
      <c r="W580" s="30">
        <v>80.400000000000006</v>
      </c>
      <c r="X580" s="30">
        <v>210</v>
      </c>
      <c r="Y580">
        <v>4652.7</v>
      </c>
      <c r="Z580">
        <v>28.3</v>
      </c>
    </row>
    <row r="581" spans="1:26" x14ac:dyDescent="0.2">
      <c r="A581">
        <f t="shared" si="9"/>
        <v>12</v>
      </c>
      <c r="B581" t="s">
        <v>29</v>
      </c>
      <c r="C581">
        <v>2010</v>
      </c>
      <c r="D581" s="2">
        <v>2870.56</v>
      </c>
      <c r="E581" s="13">
        <v>2.7</v>
      </c>
      <c r="F581" s="2">
        <v>281.12799999999999</v>
      </c>
      <c r="G581" s="30">
        <v>485.62799999999999</v>
      </c>
      <c r="H581">
        <v>2384.933</v>
      </c>
      <c r="I581" s="22">
        <v>10.1</v>
      </c>
      <c r="J581" s="22">
        <v>20</v>
      </c>
      <c r="K581" s="25">
        <v>24.2</v>
      </c>
      <c r="L581" s="30">
        <v>142.30000000000001</v>
      </c>
      <c r="M581" s="30">
        <v>3404</v>
      </c>
      <c r="N581" s="30">
        <v>102.1</v>
      </c>
      <c r="O581" s="30">
        <v>36.6</v>
      </c>
      <c r="P581" s="30">
        <v>92.8</v>
      </c>
      <c r="Q581">
        <v>19.652000000000001</v>
      </c>
      <c r="R581" s="30">
        <v>32.551251603369998</v>
      </c>
      <c r="S581" s="30">
        <v>33501.058273000002</v>
      </c>
      <c r="T581">
        <v>16.2</v>
      </c>
      <c r="U581" s="30">
        <v>1506</v>
      </c>
      <c r="V581" s="30">
        <v>459000</v>
      </c>
      <c r="W581" s="30">
        <v>80.599999999999994</v>
      </c>
      <c r="X581" s="30">
        <v>204</v>
      </c>
      <c r="Y581">
        <v>4508.8999999999996</v>
      </c>
      <c r="Z581">
        <v>29.4</v>
      </c>
    </row>
    <row r="582" spans="1:26" x14ac:dyDescent="0.2">
      <c r="A582">
        <f t="shared" si="9"/>
        <v>12</v>
      </c>
      <c r="B582" t="s">
        <v>29</v>
      </c>
      <c r="C582">
        <v>2011</v>
      </c>
      <c r="D582" s="2">
        <v>2909.8879999999999</v>
      </c>
      <c r="E582" s="13">
        <v>2.7</v>
      </c>
      <c r="F582" s="2">
        <v>287.59100000000001</v>
      </c>
      <c r="G582" s="30">
        <v>506.08600000000001</v>
      </c>
      <c r="H582">
        <v>2403.8020000000001</v>
      </c>
      <c r="I582" s="22">
        <v>9.9</v>
      </c>
      <c r="J582" s="22">
        <v>20</v>
      </c>
      <c r="K582" s="25">
        <v>24.8</v>
      </c>
      <c r="L582" s="30">
        <v>138.1</v>
      </c>
      <c r="M582" s="30">
        <v>3417</v>
      </c>
      <c r="N582" s="30">
        <v>102.9</v>
      </c>
      <c r="O582" s="30">
        <v>40.1</v>
      </c>
      <c r="P582" s="30">
        <v>96.9</v>
      </c>
      <c r="Q582">
        <v>18.073</v>
      </c>
      <c r="R582" s="30">
        <v>33.4603938652088</v>
      </c>
      <c r="S582" s="30">
        <v>34236.285273000001</v>
      </c>
      <c r="T582">
        <v>16.399999999999999</v>
      </c>
      <c r="U582" s="30">
        <v>1518</v>
      </c>
      <c r="V582" s="30">
        <v>453000</v>
      </c>
      <c r="W582" s="30">
        <v>81</v>
      </c>
      <c r="X582" s="30">
        <v>196</v>
      </c>
      <c r="Y582">
        <v>4336.3999999999996</v>
      </c>
      <c r="Z582">
        <v>29.4</v>
      </c>
    </row>
    <row r="583" spans="1:26" x14ac:dyDescent="0.2">
      <c r="A583">
        <f t="shared" si="9"/>
        <v>12</v>
      </c>
      <c r="B583" t="s">
        <v>29</v>
      </c>
      <c r="C583">
        <v>2012</v>
      </c>
      <c r="D583" s="2">
        <v>2968.076</v>
      </c>
      <c r="E583" s="13">
        <v>2.7</v>
      </c>
      <c r="F583" s="2">
        <v>288.36399999999998</v>
      </c>
      <c r="G583" s="30">
        <v>508.77800000000002</v>
      </c>
      <c r="H583">
        <v>2459.2979999999998</v>
      </c>
      <c r="I583" s="22">
        <v>9.6</v>
      </c>
      <c r="J583" s="22">
        <v>20</v>
      </c>
      <c r="K583" s="25">
        <v>25.4</v>
      </c>
      <c r="L583" s="30">
        <v>138.5</v>
      </c>
      <c r="M583" s="30">
        <v>3403</v>
      </c>
      <c r="N583" s="30">
        <v>103.4</v>
      </c>
      <c r="O583" s="30">
        <v>38.6</v>
      </c>
      <c r="P583" s="30">
        <v>92.9</v>
      </c>
      <c r="Q583">
        <v>18.312000000000001</v>
      </c>
      <c r="R583" s="30">
        <v>34.726468819334102</v>
      </c>
      <c r="S583" s="30">
        <v>35340.952313000002</v>
      </c>
      <c r="T583">
        <v>16.7</v>
      </c>
      <c r="U583" s="30">
        <v>1531</v>
      </c>
      <c r="V583" s="30">
        <v>383000</v>
      </c>
      <c r="W583" s="30">
        <v>81</v>
      </c>
      <c r="X583" s="30">
        <v>189</v>
      </c>
      <c r="Y583">
        <v>4169.3</v>
      </c>
      <c r="Z583">
        <v>33.299999999999997</v>
      </c>
    </row>
    <row r="584" spans="1:26" x14ac:dyDescent="0.2">
      <c r="A584">
        <f t="shared" si="9"/>
        <v>12</v>
      </c>
      <c r="B584" t="s">
        <v>29</v>
      </c>
      <c r="C584">
        <v>2013</v>
      </c>
      <c r="D584" s="2">
        <v>3573.5749999999998</v>
      </c>
      <c r="E584" s="13">
        <v>2.7</v>
      </c>
      <c r="F584" s="2">
        <v>537.29</v>
      </c>
      <c r="G584" s="30">
        <v>736.66600000000005</v>
      </c>
      <c r="H584">
        <v>2836.9090000000001</v>
      </c>
      <c r="I584" s="22">
        <v>9.4</v>
      </c>
      <c r="J584" s="22">
        <v>19</v>
      </c>
      <c r="K584" s="25">
        <v>26</v>
      </c>
      <c r="L584" s="30">
        <v>138.4</v>
      </c>
      <c r="M584" s="30">
        <v>3424</v>
      </c>
      <c r="N584" s="30">
        <v>103.2</v>
      </c>
      <c r="O584" s="30">
        <v>41.3</v>
      </c>
      <c r="P584" s="30">
        <v>97</v>
      </c>
      <c r="Q584">
        <v>17.263999999999999</v>
      </c>
      <c r="R584" s="30">
        <v>36.1505631124069</v>
      </c>
      <c r="S584" s="30">
        <v>36411.310036000003</v>
      </c>
      <c r="T584">
        <v>17.100000000000001</v>
      </c>
      <c r="U584" s="30">
        <v>1541</v>
      </c>
      <c r="V584" s="30">
        <v>406000</v>
      </c>
      <c r="W584" s="30">
        <v>81.099999999999994</v>
      </c>
      <c r="X584" s="30">
        <v>189</v>
      </c>
      <c r="Y584">
        <v>4158.8</v>
      </c>
      <c r="Z584">
        <v>34.6</v>
      </c>
    </row>
    <row r="585" spans="1:26" x14ac:dyDescent="0.2">
      <c r="A585">
        <f t="shared" si="9"/>
        <v>12</v>
      </c>
      <c r="B585" t="s">
        <v>29</v>
      </c>
      <c r="C585">
        <v>2014</v>
      </c>
      <c r="D585" s="2">
        <v>3668.3969999999999</v>
      </c>
      <c r="E585" s="13">
        <v>2.8</v>
      </c>
      <c r="F585" s="2">
        <v>549.31799999999998</v>
      </c>
      <c r="G585" s="30">
        <v>753.15300000000002</v>
      </c>
      <c r="H585">
        <v>2915.2440000000001</v>
      </c>
      <c r="I585" s="22">
        <v>9.4</v>
      </c>
      <c r="J585" s="22">
        <v>19</v>
      </c>
      <c r="K585" s="25">
        <v>26.6</v>
      </c>
      <c r="L585" s="30" t="s">
        <v>31</v>
      </c>
      <c r="M585" s="30" t="s">
        <v>31</v>
      </c>
      <c r="N585" s="30" t="s">
        <v>31</v>
      </c>
      <c r="O585" s="30" t="s">
        <v>31</v>
      </c>
      <c r="P585" s="30" t="s">
        <v>31</v>
      </c>
      <c r="Q585">
        <v>16.053999999999998</v>
      </c>
      <c r="R585" s="30">
        <v>35.732246848098399</v>
      </c>
      <c r="S585" s="30">
        <v>37600.954632000001</v>
      </c>
      <c r="T585">
        <v>17.399999999999999</v>
      </c>
      <c r="U585" s="30">
        <v>1547</v>
      </c>
      <c r="V585" s="30">
        <v>504000</v>
      </c>
      <c r="W585" s="30">
        <v>81.400000000000006</v>
      </c>
      <c r="X585" s="30">
        <v>186</v>
      </c>
      <c r="Y585">
        <v>4124.5</v>
      </c>
      <c r="Z585">
        <v>36.5</v>
      </c>
    </row>
    <row r="586" spans="1:26" x14ac:dyDescent="0.2">
      <c r="A586">
        <f t="shared" si="9"/>
        <v>12</v>
      </c>
      <c r="B586" t="s">
        <v>29</v>
      </c>
      <c r="C586">
        <v>2015</v>
      </c>
      <c r="D586" s="2">
        <v>3703.0810000000001</v>
      </c>
      <c r="E586" s="13">
        <v>2.8</v>
      </c>
      <c r="F586" s="2">
        <v>560.03399999999999</v>
      </c>
      <c r="G586" s="30">
        <v>763.47</v>
      </c>
      <c r="H586">
        <v>2939.6109999999999</v>
      </c>
      <c r="I586" s="22">
        <v>9.5</v>
      </c>
      <c r="J586" s="22">
        <v>17.8</v>
      </c>
      <c r="K586" s="25">
        <v>27.2</v>
      </c>
      <c r="L586" s="30" t="s">
        <v>31</v>
      </c>
      <c r="M586" s="30" t="s">
        <v>31</v>
      </c>
      <c r="N586" s="30" t="s">
        <v>31</v>
      </c>
      <c r="O586" s="30" t="s">
        <v>31</v>
      </c>
      <c r="P586" s="30" t="s">
        <v>31</v>
      </c>
      <c r="Q586">
        <v>15.388999999999999</v>
      </c>
      <c r="R586" s="30">
        <v>30.668295002204399</v>
      </c>
      <c r="S586" s="30">
        <v>38819.102841</v>
      </c>
      <c r="T586">
        <v>17.7</v>
      </c>
      <c r="U586" s="30">
        <v>1531</v>
      </c>
      <c r="V586" s="30">
        <v>481000</v>
      </c>
      <c r="W586" s="30">
        <v>81</v>
      </c>
      <c r="X586" s="30">
        <v>187</v>
      </c>
      <c r="Y586">
        <v>4154.5</v>
      </c>
      <c r="Z586">
        <v>41.9</v>
      </c>
    </row>
    <row r="587" spans="1:26" x14ac:dyDescent="0.2">
      <c r="A587">
        <f t="shared" si="9"/>
        <v>12</v>
      </c>
      <c r="B587" t="s">
        <v>29</v>
      </c>
      <c r="C587">
        <v>2016</v>
      </c>
      <c r="D587" s="2">
        <v>3833.2510000000002</v>
      </c>
      <c r="E587" s="13">
        <v>2.8</v>
      </c>
      <c r="F587" s="2">
        <v>593.88900000000001</v>
      </c>
      <c r="G587" s="30">
        <v>786.48099999999999</v>
      </c>
      <c r="H587">
        <v>3046.77</v>
      </c>
      <c r="I587" s="22">
        <v>9.5</v>
      </c>
      <c r="J587" s="22">
        <v>16.100000000000001</v>
      </c>
      <c r="K587" s="25">
        <v>27.8</v>
      </c>
      <c r="L587" s="30" t="s">
        <v>31</v>
      </c>
      <c r="M587" s="30" t="s">
        <v>31</v>
      </c>
      <c r="N587" s="30" t="s">
        <v>31</v>
      </c>
      <c r="O587" s="30" t="s">
        <v>31</v>
      </c>
      <c r="P587" s="30" t="s">
        <v>31</v>
      </c>
      <c r="Q587">
        <v>13.922000000000001</v>
      </c>
      <c r="R587" s="30">
        <v>27.1710008100011</v>
      </c>
      <c r="S587" s="30">
        <v>40304.792207999999</v>
      </c>
      <c r="T587">
        <v>17.899999999999999</v>
      </c>
      <c r="U587" s="30">
        <v>1545</v>
      </c>
      <c r="V587" s="30">
        <v>455000</v>
      </c>
      <c r="W587" s="30">
        <v>81.2</v>
      </c>
      <c r="X587" s="30">
        <v>187</v>
      </c>
      <c r="Y587">
        <v>4185.8999999999996</v>
      </c>
      <c r="Z587">
        <v>43.8</v>
      </c>
    </row>
    <row r="588" spans="1:26" x14ac:dyDescent="0.2">
      <c r="A588">
        <f t="shared" si="9"/>
        <v>12</v>
      </c>
      <c r="B588" t="s">
        <v>29</v>
      </c>
      <c r="C588">
        <v>2017</v>
      </c>
      <c r="D588" s="2">
        <v>3942.9029999999998</v>
      </c>
      <c r="E588" s="13">
        <v>2.8</v>
      </c>
      <c r="F588" s="2">
        <v>629.16700000000003</v>
      </c>
      <c r="G588" s="30">
        <v>835.851</v>
      </c>
      <c r="H588">
        <v>3107.0529999999999</v>
      </c>
      <c r="I588" s="22">
        <v>9.6999999999999993</v>
      </c>
      <c r="J588" s="22">
        <v>17.2</v>
      </c>
      <c r="K588" s="30" t="s">
        <v>31</v>
      </c>
      <c r="L588" s="30" t="s">
        <v>31</v>
      </c>
      <c r="M588" s="30" t="s">
        <v>31</v>
      </c>
      <c r="N588" s="30" t="s">
        <v>31</v>
      </c>
      <c r="O588" s="30" t="s">
        <v>31</v>
      </c>
      <c r="P588" s="30" t="s">
        <v>31</v>
      </c>
      <c r="Q588">
        <v>13.308</v>
      </c>
      <c r="R588" s="30">
        <v>25.911921880922801</v>
      </c>
      <c r="S588" s="30">
        <v>42045.058003999999</v>
      </c>
      <c r="T588">
        <v>18</v>
      </c>
      <c r="U588" s="30">
        <v>1543</v>
      </c>
      <c r="V588" s="30">
        <v>520000</v>
      </c>
      <c r="W588" s="30">
        <v>81.3</v>
      </c>
      <c r="X588" s="30" t="s">
        <v>31</v>
      </c>
      <c r="Y588" t="s">
        <v>31</v>
      </c>
      <c r="Z588" t="s">
        <v>31</v>
      </c>
    </row>
    <row r="589" spans="1:26" x14ac:dyDescent="0.2">
      <c r="A589">
        <f t="shared" si="9"/>
        <v>12</v>
      </c>
      <c r="B589" t="s">
        <v>29</v>
      </c>
      <c r="C589">
        <v>2018</v>
      </c>
      <c r="D589" s="2">
        <v>4069.569</v>
      </c>
      <c r="E589" s="13">
        <v>2.9</v>
      </c>
      <c r="F589" s="2" t="s">
        <v>31</v>
      </c>
      <c r="G589" s="30">
        <v>931.07100000000003</v>
      </c>
      <c r="H589">
        <v>3138.498</v>
      </c>
      <c r="I589" s="22" t="s">
        <v>31</v>
      </c>
      <c r="J589" s="22" t="s">
        <v>31</v>
      </c>
      <c r="K589" s="30" t="s">
        <v>31</v>
      </c>
      <c r="L589" s="30" t="s">
        <v>31</v>
      </c>
      <c r="M589" s="30" t="s">
        <v>31</v>
      </c>
      <c r="N589" s="30" t="s">
        <v>31</v>
      </c>
      <c r="O589" s="30" t="s">
        <v>31</v>
      </c>
      <c r="P589" s="30" t="s">
        <v>31</v>
      </c>
      <c r="Q589" s="30" t="s">
        <v>31</v>
      </c>
      <c r="R589" s="30">
        <v>26.250704082261802</v>
      </c>
      <c r="S589" s="30">
        <v>42903.685996999993</v>
      </c>
      <c r="T589">
        <v>18.2</v>
      </c>
      <c r="U589" s="30">
        <v>1538</v>
      </c>
      <c r="V589" s="30" t="s">
        <v>31</v>
      </c>
      <c r="W589" s="30" t="s">
        <v>31</v>
      </c>
      <c r="X589" s="30" t="s">
        <v>31</v>
      </c>
      <c r="Y589" t="s">
        <v>31</v>
      </c>
      <c r="Z589" t="s">
        <v>31</v>
      </c>
    </row>
    <row r="595" spans="2:2" x14ac:dyDescent="0.2">
      <c r="B595" t="s">
        <v>45</v>
      </c>
    </row>
  </sheetData>
  <sortState xmlns:xlrd2="http://schemas.microsoft.com/office/spreadsheetml/2017/richdata2" ref="B2:X589">
    <sortCondition ref="B2:B589"/>
    <sortCondition ref="C2:C589"/>
  </sortState>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7706-0140-2C4D-841E-67AF973E57A6}">
  <dimension ref="A1:AV30"/>
  <sheetViews>
    <sheetView workbookViewId="0">
      <selection activeCell="D6" sqref="D6:AV29"/>
    </sheetView>
  </sheetViews>
  <sheetFormatPr baseColWidth="10" defaultRowHeight="16" x14ac:dyDescent="0.2"/>
  <sheetData>
    <row r="1" spans="1:48" x14ac:dyDescent="0.2">
      <c r="A1" t="s">
        <v>151</v>
      </c>
    </row>
    <row r="3" spans="1:48" ht="66" x14ac:dyDescent="0.2">
      <c r="B3" s="38" t="s">
        <v>152</v>
      </c>
    </row>
    <row r="4" spans="1:48" x14ac:dyDescent="0.2">
      <c r="B4" s="89" t="s">
        <v>80</v>
      </c>
      <c r="C4" s="121"/>
      <c r="D4" s="90"/>
      <c r="E4" s="96" t="s">
        <v>153</v>
      </c>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8"/>
    </row>
    <row r="5" spans="1:48" x14ac:dyDescent="0.2">
      <c r="B5" s="94" t="s">
        <v>1</v>
      </c>
      <c r="C5" s="109"/>
      <c r="D5" s="95"/>
      <c r="E5" s="35" t="s">
        <v>93</v>
      </c>
      <c r="F5" s="35" t="s">
        <v>94</v>
      </c>
      <c r="G5" s="35" t="s">
        <v>95</v>
      </c>
      <c r="H5" s="35" t="s">
        <v>96</v>
      </c>
      <c r="I5" s="35" t="s">
        <v>97</v>
      </c>
      <c r="J5" s="35" t="s">
        <v>98</v>
      </c>
      <c r="K5" s="35" t="s">
        <v>99</v>
      </c>
      <c r="L5" s="35" t="s">
        <v>100</v>
      </c>
      <c r="M5" s="35" t="s">
        <v>101</v>
      </c>
      <c r="N5" s="35" t="s">
        <v>102</v>
      </c>
      <c r="O5" s="35" t="s">
        <v>103</v>
      </c>
      <c r="P5" s="35" t="s">
        <v>104</v>
      </c>
      <c r="Q5" s="35" t="s">
        <v>105</v>
      </c>
      <c r="R5" s="35" t="s">
        <v>106</v>
      </c>
      <c r="S5" s="35" t="s">
        <v>107</v>
      </c>
      <c r="T5" s="35" t="s">
        <v>108</v>
      </c>
      <c r="U5" s="35" t="s">
        <v>109</v>
      </c>
      <c r="V5" s="35" t="s">
        <v>110</v>
      </c>
      <c r="W5" s="35" t="s">
        <v>111</v>
      </c>
      <c r="X5" s="35" t="s">
        <v>112</v>
      </c>
      <c r="Y5" s="35" t="s">
        <v>113</v>
      </c>
      <c r="Z5" s="35" t="s">
        <v>114</v>
      </c>
      <c r="AA5" s="35" t="s">
        <v>115</v>
      </c>
      <c r="AB5" s="35" t="s">
        <v>116</v>
      </c>
      <c r="AC5" s="35" t="s">
        <v>117</v>
      </c>
      <c r="AD5" s="35" t="s">
        <v>118</v>
      </c>
      <c r="AE5" s="35" t="s">
        <v>119</v>
      </c>
      <c r="AF5" s="35" t="s">
        <v>120</v>
      </c>
      <c r="AG5" s="35" t="s">
        <v>121</v>
      </c>
      <c r="AH5" s="35" t="s">
        <v>122</v>
      </c>
      <c r="AI5" s="35" t="s">
        <v>123</v>
      </c>
      <c r="AJ5" s="35" t="s">
        <v>124</v>
      </c>
      <c r="AK5" s="35" t="s">
        <v>125</v>
      </c>
      <c r="AL5" s="35" t="s">
        <v>126</v>
      </c>
      <c r="AM5" s="35" t="s">
        <v>127</v>
      </c>
      <c r="AN5" s="35" t="s">
        <v>128</v>
      </c>
      <c r="AO5" s="35" t="s">
        <v>129</v>
      </c>
      <c r="AP5" s="35" t="s">
        <v>130</v>
      </c>
      <c r="AQ5" s="35" t="s">
        <v>131</v>
      </c>
      <c r="AR5" s="35" t="s">
        <v>132</v>
      </c>
      <c r="AS5" s="35" t="s">
        <v>133</v>
      </c>
      <c r="AT5" s="35" t="s">
        <v>134</v>
      </c>
      <c r="AU5" s="35" t="s">
        <v>135</v>
      </c>
      <c r="AV5" s="35" t="s">
        <v>136</v>
      </c>
    </row>
    <row r="6" spans="1:48" x14ac:dyDescent="0.2">
      <c r="B6" s="31" t="s">
        <v>154</v>
      </c>
      <c r="C6" s="31" t="s">
        <v>0</v>
      </c>
      <c r="D6" s="31" t="s">
        <v>0</v>
      </c>
      <c r="E6" s="35" t="s">
        <v>93</v>
      </c>
      <c r="F6" s="35" t="s">
        <v>94</v>
      </c>
      <c r="G6" s="35" t="s">
        <v>95</v>
      </c>
      <c r="H6" s="35" t="s">
        <v>96</v>
      </c>
      <c r="I6" s="35" t="s">
        <v>97</v>
      </c>
      <c r="J6" s="35" t="s">
        <v>98</v>
      </c>
      <c r="K6" s="35" t="s">
        <v>99</v>
      </c>
      <c r="L6" s="35" t="s">
        <v>100</v>
      </c>
      <c r="M6" s="35" t="s">
        <v>101</v>
      </c>
      <c r="N6" s="35" t="s">
        <v>102</v>
      </c>
      <c r="O6" s="35" t="s">
        <v>103</v>
      </c>
      <c r="P6" s="35" t="s">
        <v>104</v>
      </c>
      <c r="Q6" s="35" t="s">
        <v>105</v>
      </c>
      <c r="R6" s="35" t="s">
        <v>106</v>
      </c>
      <c r="S6" s="35" t="s">
        <v>107</v>
      </c>
      <c r="T6" s="35" t="s">
        <v>108</v>
      </c>
      <c r="U6" s="35" t="s">
        <v>109</v>
      </c>
      <c r="V6" s="35" t="s">
        <v>110</v>
      </c>
      <c r="W6" s="35" t="s">
        <v>111</v>
      </c>
      <c r="X6" s="35" t="s">
        <v>112</v>
      </c>
      <c r="Y6" s="35" t="s">
        <v>113</v>
      </c>
      <c r="Z6" s="35" t="s">
        <v>114</v>
      </c>
      <c r="AA6" s="35" t="s">
        <v>115</v>
      </c>
      <c r="AB6" s="35" t="s">
        <v>116</v>
      </c>
      <c r="AC6" s="35" t="s">
        <v>117</v>
      </c>
      <c r="AD6" s="35" t="s">
        <v>118</v>
      </c>
      <c r="AE6" s="35" t="s">
        <v>119</v>
      </c>
      <c r="AF6" s="35" t="s">
        <v>120</v>
      </c>
      <c r="AG6" s="35" t="s">
        <v>121</v>
      </c>
      <c r="AH6" s="35" t="s">
        <v>122</v>
      </c>
      <c r="AI6" s="35" t="s">
        <v>123</v>
      </c>
      <c r="AJ6" s="35" t="s">
        <v>124</v>
      </c>
      <c r="AK6" s="35" t="s">
        <v>125</v>
      </c>
      <c r="AL6" s="35" t="s">
        <v>126</v>
      </c>
      <c r="AM6" s="35" t="s">
        <v>127</v>
      </c>
      <c r="AN6" s="35" t="s">
        <v>128</v>
      </c>
      <c r="AO6" s="35" t="s">
        <v>129</v>
      </c>
      <c r="AP6" s="35" t="s">
        <v>130</v>
      </c>
      <c r="AQ6" s="35" t="s">
        <v>131</v>
      </c>
      <c r="AR6" s="35" t="s">
        <v>132</v>
      </c>
      <c r="AS6" s="35" t="s">
        <v>133</v>
      </c>
      <c r="AT6" s="35" t="s">
        <v>134</v>
      </c>
      <c r="AU6" s="35" t="s">
        <v>135</v>
      </c>
      <c r="AV6" s="35" t="s">
        <v>136</v>
      </c>
    </row>
    <row r="7" spans="1:48" x14ac:dyDescent="0.2">
      <c r="B7" s="110" t="s">
        <v>155</v>
      </c>
      <c r="C7" s="32" t="s">
        <v>2</v>
      </c>
      <c r="D7" s="32" t="s">
        <v>2</v>
      </c>
      <c r="E7" s="36">
        <v>41.2</v>
      </c>
      <c r="F7" s="36">
        <v>41.2</v>
      </c>
      <c r="G7" s="36">
        <v>40</v>
      </c>
      <c r="H7" s="36">
        <v>45.2</v>
      </c>
      <c r="I7" s="36">
        <v>46.3</v>
      </c>
      <c r="J7" s="36">
        <v>38.200000000000003</v>
      </c>
      <c r="K7" s="36">
        <v>41.7</v>
      </c>
      <c r="L7" s="36">
        <v>41.6</v>
      </c>
      <c r="M7" s="36">
        <v>41.2</v>
      </c>
      <c r="N7" s="36">
        <v>41.7</v>
      </c>
      <c r="O7" s="36">
        <v>45.8</v>
      </c>
      <c r="P7" s="36">
        <v>43.7</v>
      </c>
      <c r="Q7" s="36">
        <v>44.3</v>
      </c>
      <c r="R7" s="36">
        <v>41.7</v>
      </c>
      <c r="S7" s="36">
        <v>41.7</v>
      </c>
      <c r="T7" s="36">
        <v>40</v>
      </c>
      <c r="U7" s="36">
        <v>40.9</v>
      </c>
      <c r="V7" s="36">
        <v>40.9</v>
      </c>
      <c r="W7" s="36">
        <v>43.4</v>
      </c>
      <c r="X7" s="36">
        <v>42.3</v>
      </c>
      <c r="Y7" s="36">
        <v>43.7</v>
      </c>
      <c r="Z7" s="36">
        <v>44</v>
      </c>
      <c r="AA7" s="36">
        <v>43.7</v>
      </c>
      <c r="AB7" s="36">
        <v>42.3</v>
      </c>
      <c r="AC7" s="36">
        <v>49.1</v>
      </c>
      <c r="AD7" s="36">
        <v>48</v>
      </c>
      <c r="AE7" s="36">
        <v>47.7</v>
      </c>
      <c r="AF7" s="36">
        <v>46.7</v>
      </c>
      <c r="AG7" s="36">
        <v>46.2</v>
      </c>
      <c r="AH7" s="36">
        <v>46.2</v>
      </c>
      <c r="AI7" s="36">
        <v>46.5</v>
      </c>
      <c r="AJ7" s="36">
        <v>45.5</v>
      </c>
      <c r="AK7" s="36">
        <v>44.9</v>
      </c>
      <c r="AL7" s="36">
        <v>46.3</v>
      </c>
      <c r="AM7" s="36">
        <v>47.5</v>
      </c>
      <c r="AN7" s="36">
        <v>49.6</v>
      </c>
      <c r="AO7" s="36">
        <v>48.8</v>
      </c>
      <c r="AP7" s="36">
        <v>46.9</v>
      </c>
      <c r="AQ7" s="36">
        <v>48.8</v>
      </c>
      <c r="AR7" s="36">
        <v>46.8</v>
      </c>
      <c r="AS7" s="36">
        <v>48.3</v>
      </c>
      <c r="AT7" s="36">
        <v>47.7</v>
      </c>
      <c r="AU7" s="36">
        <v>47.3</v>
      </c>
      <c r="AV7" s="36">
        <v>45.3</v>
      </c>
    </row>
    <row r="8" spans="1:48" x14ac:dyDescent="0.2">
      <c r="B8" s="111"/>
      <c r="C8" s="32" t="s">
        <v>3</v>
      </c>
      <c r="D8" s="32" t="s">
        <v>3</v>
      </c>
      <c r="E8" s="37" t="s">
        <v>31</v>
      </c>
      <c r="F8" s="37" t="s">
        <v>31</v>
      </c>
      <c r="G8" s="37" t="s">
        <v>31</v>
      </c>
      <c r="H8" s="37" t="s">
        <v>31</v>
      </c>
      <c r="I8" s="37" t="s">
        <v>31</v>
      </c>
      <c r="J8" s="37" t="s">
        <v>31</v>
      </c>
      <c r="K8" s="37" t="s">
        <v>31</v>
      </c>
      <c r="L8" s="37" t="s">
        <v>31</v>
      </c>
      <c r="M8" s="37" t="s">
        <v>31</v>
      </c>
      <c r="N8" s="37" t="s">
        <v>31</v>
      </c>
      <c r="O8" s="37" t="s">
        <v>31</v>
      </c>
      <c r="P8" s="37" t="s">
        <v>31</v>
      </c>
      <c r="Q8" s="37" t="s">
        <v>31</v>
      </c>
      <c r="R8" s="37" t="s">
        <v>31</v>
      </c>
      <c r="S8" s="37" t="s">
        <v>31</v>
      </c>
      <c r="T8" s="37" t="s">
        <v>31</v>
      </c>
      <c r="U8" s="37" t="s">
        <v>31</v>
      </c>
      <c r="V8" s="37" t="s">
        <v>31</v>
      </c>
      <c r="W8" s="37" t="s">
        <v>31</v>
      </c>
      <c r="X8" s="37" t="s">
        <v>31</v>
      </c>
      <c r="Y8" s="37" t="s">
        <v>31</v>
      </c>
      <c r="Z8" s="37" t="s">
        <v>31</v>
      </c>
      <c r="AA8" s="37" t="s">
        <v>31</v>
      </c>
      <c r="AB8" s="37" t="s">
        <v>31</v>
      </c>
      <c r="AC8" s="37" t="s">
        <v>31</v>
      </c>
      <c r="AD8" s="37" t="s">
        <v>31</v>
      </c>
      <c r="AE8" s="37" t="s">
        <v>31</v>
      </c>
      <c r="AF8" s="37" t="s">
        <v>31</v>
      </c>
      <c r="AG8" s="37" t="s">
        <v>31</v>
      </c>
      <c r="AH8" s="37" t="s">
        <v>31</v>
      </c>
      <c r="AI8" s="37">
        <v>55</v>
      </c>
      <c r="AJ8" s="37">
        <v>54.5</v>
      </c>
      <c r="AK8" s="37">
        <v>54.1</v>
      </c>
      <c r="AL8" s="37">
        <v>54.6</v>
      </c>
      <c r="AM8" s="37">
        <v>53.5</v>
      </c>
      <c r="AN8" s="37">
        <v>53.2</v>
      </c>
      <c r="AO8" s="37">
        <v>51</v>
      </c>
      <c r="AP8" s="37">
        <v>50.4</v>
      </c>
      <c r="AQ8" s="37">
        <v>52.6</v>
      </c>
      <c r="AR8" s="37">
        <v>54.4</v>
      </c>
      <c r="AS8" s="37">
        <v>57.1</v>
      </c>
      <c r="AT8" s="37">
        <v>50.5</v>
      </c>
      <c r="AU8" s="37">
        <v>55.7</v>
      </c>
      <c r="AV8" s="37">
        <v>52.4</v>
      </c>
    </row>
    <row r="9" spans="1:48" ht="24" x14ac:dyDescent="0.2">
      <c r="B9" s="111"/>
      <c r="C9" s="32" t="s">
        <v>33</v>
      </c>
      <c r="D9" s="32" t="s">
        <v>33</v>
      </c>
      <c r="E9" s="36" t="s">
        <v>31</v>
      </c>
      <c r="F9" s="36" t="s">
        <v>31</v>
      </c>
      <c r="G9" s="36" t="s">
        <v>31</v>
      </c>
      <c r="H9" s="36" t="s">
        <v>31</v>
      </c>
      <c r="I9" s="36" t="s">
        <v>31</v>
      </c>
      <c r="J9" s="36" t="s">
        <v>31</v>
      </c>
      <c r="K9" s="36" t="s">
        <v>31</v>
      </c>
      <c r="L9" s="36" t="s">
        <v>31</v>
      </c>
      <c r="M9" s="36" t="s">
        <v>31</v>
      </c>
      <c r="N9" s="36" t="s">
        <v>31</v>
      </c>
      <c r="O9" s="36" t="s">
        <v>31</v>
      </c>
      <c r="P9" s="36" t="s">
        <v>31</v>
      </c>
      <c r="Q9" s="36" t="s">
        <v>31</v>
      </c>
      <c r="R9" s="36" t="s">
        <v>31</v>
      </c>
      <c r="S9" s="36" t="s">
        <v>31</v>
      </c>
      <c r="T9" s="36" t="s">
        <v>31</v>
      </c>
      <c r="U9" s="36" t="s">
        <v>31</v>
      </c>
      <c r="V9" s="36" t="s">
        <v>31</v>
      </c>
      <c r="W9" s="36" t="s">
        <v>31</v>
      </c>
      <c r="X9" s="36" t="s">
        <v>31</v>
      </c>
      <c r="Y9" s="36" t="s">
        <v>31</v>
      </c>
      <c r="Z9" s="36" t="s">
        <v>31</v>
      </c>
      <c r="AA9" s="36" t="s">
        <v>31</v>
      </c>
      <c r="AB9" s="36">
        <v>41.1</v>
      </c>
      <c r="AC9" s="36">
        <v>39.5</v>
      </c>
      <c r="AD9" s="36">
        <v>46.4</v>
      </c>
      <c r="AE9" s="36">
        <v>51.4</v>
      </c>
      <c r="AF9" s="36">
        <v>47.4</v>
      </c>
      <c r="AG9" s="36">
        <v>46.7</v>
      </c>
      <c r="AH9" s="36">
        <v>44.2</v>
      </c>
      <c r="AI9" s="36">
        <v>44.3</v>
      </c>
      <c r="AJ9" s="36">
        <v>46.5</v>
      </c>
      <c r="AK9" s="36">
        <v>51.2</v>
      </c>
      <c r="AL9" s="36">
        <v>54.9</v>
      </c>
      <c r="AM9" s="36">
        <v>54.9</v>
      </c>
      <c r="AN9" s="36">
        <v>37.6</v>
      </c>
      <c r="AO9" s="36">
        <v>32.1</v>
      </c>
      <c r="AP9" s="36">
        <v>34.700000000000003</v>
      </c>
      <c r="AQ9" s="36">
        <v>35</v>
      </c>
      <c r="AR9" s="36">
        <v>38.9</v>
      </c>
      <c r="AS9" s="36">
        <v>40.4</v>
      </c>
      <c r="AT9" s="36">
        <v>41.3</v>
      </c>
      <c r="AU9" s="36">
        <v>43.6</v>
      </c>
      <c r="AV9" s="36">
        <v>42.9</v>
      </c>
    </row>
    <row r="10" spans="1:48" x14ac:dyDescent="0.2">
      <c r="B10" s="111"/>
      <c r="C10" s="32" t="s">
        <v>8</v>
      </c>
      <c r="D10" s="32" t="s">
        <v>8</v>
      </c>
      <c r="E10" s="37">
        <v>54.4</v>
      </c>
      <c r="F10" s="37">
        <v>53</v>
      </c>
      <c r="G10" s="37">
        <v>51.4</v>
      </c>
      <c r="H10" s="37">
        <v>54.8</v>
      </c>
      <c r="I10" s="37">
        <v>54.3</v>
      </c>
      <c r="J10" s="37">
        <v>50.8</v>
      </c>
      <c r="K10" s="37">
        <v>53.6</v>
      </c>
      <c r="L10" s="37">
        <v>45.9</v>
      </c>
      <c r="M10" s="37">
        <v>48.1</v>
      </c>
      <c r="N10" s="37">
        <v>46.1</v>
      </c>
      <c r="O10" s="37">
        <v>47.5</v>
      </c>
      <c r="P10" s="37">
        <v>47.7</v>
      </c>
      <c r="Q10" s="37">
        <v>49</v>
      </c>
      <c r="R10" s="37">
        <v>48.9</v>
      </c>
      <c r="S10" s="37">
        <v>45.7</v>
      </c>
      <c r="T10" s="37">
        <v>45.9</v>
      </c>
      <c r="U10" s="37">
        <v>45.4</v>
      </c>
      <c r="V10" s="37">
        <v>46.1</v>
      </c>
      <c r="W10" s="37">
        <v>44.1</v>
      </c>
      <c r="X10" s="37">
        <v>42.4</v>
      </c>
      <c r="Y10" s="37">
        <v>44.6</v>
      </c>
      <c r="Z10" s="37">
        <v>48</v>
      </c>
      <c r="AA10" s="37">
        <v>49.2</v>
      </c>
      <c r="AB10" s="37">
        <v>51.6</v>
      </c>
      <c r="AC10" s="37">
        <v>51.9</v>
      </c>
      <c r="AD10" s="37">
        <v>50.4</v>
      </c>
      <c r="AE10" s="37">
        <v>48.3</v>
      </c>
      <c r="AF10" s="37">
        <v>53.4</v>
      </c>
      <c r="AG10" s="37">
        <v>50.6</v>
      </c>
      <c r="AH10" s="37">
        <v>49.5</v>
      </c>
      <c r="AI10" s="37">
        <v>53.7</v>
      </c>
      <c r="AJ10" s="37">
        <v>52</v>
      </c>
      <c r="AK10" s="37">
        <v>57.6</v>
      </c>
      <c r="AL10" s="37">
        <v>57.7</v>
      </c>
      <c r="AM10" s="37">
        <v>57.9</v>
      </c>
      <c r="AN10" s="37">
        <v>50.8</v>
      </c>
      <c r="AO10" s="37">
        <v>54</v>
      </c>
      <c r="AP10" s="37">
        <v>62.7</v>
      </c>
      <c r="AQ10" s="37">
        <v>53.5</v>
      </c>
      <c r="AR10" s="37">
        <v>52.4</v>
      </c>
      <c r="AS10" s="37">
        <v>53.6</v>
      </c>
      <c r="AT10" s="37">
        <v>53.3</v>
      </c>
      <c r="AU10" s="37">
        <v>55.5</v>
      </c>
      <c r="AV10" s="37">
        <v>55.5</v>
      </c>
    </row>
    <row r="11" spans="1:48" x14ac:dyDescent="0.2">
      <c r="B11" s="111"/>
      <c r="C11" s="32" t="s">
        <v>9</v>
      </c>
      <c r="D11" s="32" t="s">
        <v>9</v>
      </c>
      <c r="E11" s="36" t="s">
        <v>31</v>
      </c>
      <c r="F11" s="36" t="s">
        <v>31</v>
      </c>
      <c r="G11" s="36" t="s">
        <v>31</v>
      </c>
      <c r="H11" s="36" t="s">
        <v>31</v>
      </c>
      <c r="I11" s="36" t="s">
        <v>31</v>
      </c>
      <c r="J11" s="36" t="s">
        <v>31</v>
      </c>
      <c r="K11" s="36" t="s">
        <v>31</v>
      </c>
      <c r="L11" s="36" t="s">
        <v>31</v>
      </c>
      <c r="M11" s="36" t="s">
        <v>31</v>
      </c>
      <c r="N11" s="36" t="s">
        <v>31</v>
      </c>
      <c r="O11" s="36" t="s">
        <v>31</v>
      </c>
      <c r="P11" s="36" t="s">
        <v>31</v>
      </c>
      <c r="Q11" s="36" t="s">
        <v>31</v>
      </c>
      <c r="R11" s="36" t="s">
        <v>31</v>
      </c>
      <c r="S11" s="36" t="s">
        <v>31</v>
      </c>
      <c r="T11" s="36" t="s">
        <v>31</v>
      </c>
      <c r="U11" s="36" t="s">
        <v>31</v>
      </c>
      <c r="V11" s="36" t="s">
        <v>31</v>
      </c>
      <c r="W11" s="36" t="s">
        <v>31</v>
      </c>
      <c r="X11" s="36" t="s">
        <v>31</v>
      </c>
      <c r="Y11" s="36" t="s">
        <v>31</v>
      </c>
      <c r="Z11" s="36" t="s">
        <v>31</v>
      </c>
      <c r="AA11" s="36">
        <v>19.399999999999999</v>
      </c>
      <c r="AB11" s="36">
        <v>21.3</v>
      </c>
      <c r="AC11" s="36">
        <v>28.6</v>
      </c>
      <c r="AD11" s="36">
        <v>24.7</v>
      </c>
      <c r="AE11" s="36">
        <v>33.799999999999997</v>
      </c>
      <c r="AF11" s="36">
        <v>37.700000000000003</v>
      </c>
      <c r="AG11" s="36">
        <v>36.9</v>
      </c>
      <c r="AH11" s="36">
        <v>50.6</v>
      </c>
      <c r="AI11" s="36">
        <v>54.8</v>
      </c>
      <c r="AJ11" s="36">
        <v>55.1</v>
      </c>
      <c r="AK11" s="36">
        <v>43.1</v>
      </c>
      <c r="AL11" s="36">
        <v>43.9</v>
      </c>
      <c r="AM11" s="36">
        <v>52.6</v>
      </c>
      <c r="AN11" s="36">
        <v>52.6</v>
      </c>
      <c r="AO11" s="36">
        <v>47.8</v>
      </c>
      <c r="AP11" s="36">
        <v>47.7</v>
      </c>
      <c r="AQ11" s="36">
        <v>43.5</v>
      </c>
      <c r="AR11" s="36">
        <v>46.5</v>
      </c>
      <c r="AS11" s="36">
        <v>46.2</v>
      </c>
      <c r="AT11" s="36">
        <v>43.7</v>
      </c>
      <c r="AU11" s="36">
        <v>32.700000000000003</v>
      </c>
      <c r="AV11" s="36">
        <v>31.6</v>
      </c>
    </row>
    <row r="12" spans="1:48" x14ac:dyDescent="0.2">
      <c r="B12" s="111"/>
      <c r="C12" s="32" t="s">
        <v>10</v>
      </c>
      <c r="D12" s="32" t="s">
        <v>10</v>
      </c>
      <c r="E12" s="37">
        <v>50.9</v>
      </c>
      <c r="F12" s="37">
        <v>49.6</v>
      </c>
      <c r="G12" s="37">
        <v>49.9</v>
      </c>
      <c r="H12" s="37">
        <v>51.1</v>
      </c>
      <c r="I12" s="37">
        <v>48.6</v>
      </c>
      <c r="J12" s="37">
        <v>44.8</v>
      </c>
      <c r="K12" s="37">
        <v>44.5</v>
      </c>
      <c r="L12" s="37">
        <v>41.4</v>
      </c>
      <c r="M12" s="37">
        <v>38.200000000000003</v>
      </c>
      <c r="N12" s="37">
        <v>33.4</v>
      </c>
      <c r="O12" s="37">
        <v>38.200000000000003</v>
      </c>
      <c r="P12" s="37">
        <v>36.5</v>
      </c>
      <c r="Q12" s="37">
        <v>36.5</v>
      </c>
      <c r="R12" s="37">
        <v>37.1</v>
      </c>
      <c r="S12" s="37">
        <v>35.299999999999997</v>
      </c>
      <c r="T12" s="37">
        <v>37</v>
      </c>
      <c r="U12" s="37">
        <v>34</v>
      </c>
      <c r="V12" s="37">
        <v>35.4</v>
      </c>
      <c r="W12" s="37">
        <v>38.6</v>
      </c>
      <c r="X12" s="37">
        <v>41</v>
      </c>
      <c r="Y12" s="37">
        <v>42.3</v>
      </c>
      <c r="Z12" s="37">
        <v>40.6</v>
      </c>
      <c r="AA12" s="37">
        <v>43.4</v>
      </c>
      <c r="AB12" s="37">
        <v>44</v>
      </c>
      <c r="AC12" s="37">
        <v>40.299999999999997</v>
      </c>
      <c r="AD12" s="37">
        <v>40</v>
      </c>
      <c r="AE12" s="37">
        <v>38</v>
      </c>
      <c r="AF12" s="37">
        <v>38.4</v>
      </c>
      <c r="AG12" s="37">
        <v>36.700000000000003</v>
      </c>
      <c r="AH12" s="37">
        <v>36.700000000000003</v>
      </c>
      <c r="AI12" s="37">
        <v>38.5</v>
      </c>
      <c r="AJ12" s="37">
        <v>35</v>
      </c>
      <c r="AK12" s="37">
        <v>34.799999999999997</v>
      </c>
      <c r="AL12" s="37">
        <v>34.299999999999997</v>
      </c>
      <c r="AM12" s="37">
        <v>34.799999999999997</v>
      </c>
      <c r="AN12" s="37">
        <v>34</v>
      </c>
      <c r="AO12" s="37">
        <v>33.4</v>
      </c>
      <c r="AP12" s="37">
        <v>34.5</v>
      </c>
      <c r="AQ12" s="37">
        <v>29.9</v>
      </c>
      <c r="AR12" s="37">
        <v>33.799999999999997</v>
      </c>
      <c r="AS12" s="37">
        <v>30.8</v>
      </c>
      <c r="AT12" s="37">
        <v>31.3</v>
      </c>
      <c r="AU12" s="37">
        <v>31.7</v>
      </c>
      <c r="AV12" s="37">
        <v>31.7</v>
      </c>
    </row>
    <row r="13" spans="1:48" x14ac:dyDescent="0.2">
      <c r="B13" s="111"/>
      <c r="C13" s="32" t="s">
        <v>11</v>
      </c>
      <c r="D13" s="32" t="s">
        <v>11</v>
      </c>
      <c r="E13" s="36">
        <v>39.9</v>
      </c>
      <c r="F13" s="36">
        <v>42.1</v>
      </c>
      <c r="G13" s="36">
        <v>39.4</v>
      </c>
      <c r="H13" s="36">
        <v>44</v>
      </c>
      <c r="I13" s="36">
        <v>42.5</v>
      </c>
      <c r="J13" s="36">
        <v>39.4</v>
      </c>
      <c r="K13" s="36">
        <v>39.700000000000003</v>
      </c>
      <c r="L13" s="36">
        <v>38.6</v>
      </c>
      <c r="M13" s="36">
        <v>39.5</v>
      </c>
      <c r="N13" s="36">
        <v>35.5</v>
      </c>
      <c r="O13" s="36">
        <v>33.299999999999997</v>
      </c>
      <c r="P13" s="36">
        <v>35.799999999999997</v>
      </c>
      <c r="Q13" s="36">
        <v>33.799999999999997</v>
      </c>
      <c r="R13" s="36">
        <v>35.9</v>
      </c>
      <c r="S13" s="36">
        <v>35.1</v>
      </c>
      <c r="T13" s="36">
        <v>34.9</v>
      </c>
      <c r="U13" s="36">
        <v>34</v>
      </c>
      <c r="V13" s="36">
        <v>37</v>
      </c>
      <c r="W13" s="36">
        <v>36.1</v>
      </c>
      <c r="X13" s="36">
        <v>35.799999999999997</v>
      </c>
      <c r="Y13" s="36">
        <v>36</v>
      </c>
      <c r="Z13" s="36">
        <v>36.4</v>
      </c>
      <c r="AA13" s="36">
        <v>37.700000000000003</v>
      </c>
      <c r="AB13" s="36">
        <v>37</v>
      </c>
      <c r="AC13" s="36">
        <v>36.9</v>
      </c>
      <c r="AD13" s="36">
        <v>37.299999999999997</v>
      </c>
      <c r="AE13" s="36">
        <v>38.700000000000003</v>
      </c>
      <c r="AF13" s="36">
        <v>39.1</v>
      </c>
      <c r="AG13" s="36">
        <v>40.200000000000003</v>
      </c>
      <c r="AH13" s="36">
        <v>41</v>
      </c>
      <c r="AI13" s="36">
        <v>39.700000000000003</v>
      </c>
      <c r="AJ13" s="36">
        <v>40.799999999999997</v>
      </c>
      <c r="AK13" s="36">
        <v>41.3</v>
      </c>
      <c r="AL13" s="36">
        <v>40.4</v>
      </c>
      <c r="AM13" s="36">
        <v>41.2</v>
      </c>
      <c r="AN13" s="36">
        <v>41.7</v>
      </c>
      <c r="AO13" s="36">
        <v>37.9</v>
      </c>
      <c r="AP13" s="36">
        <v>37.299999999999997</v>
      </c>
      <c r="AQ13" s="36">
        <v>36.299999999999997</v>
      </c>
      <c r="AR13" s="36">
        <v>40.4</v>
      </c>
      <c r="AS13" s="36">
        <v>38</v>
      </c>
      <c r="AT13" s="36">
        <v>37.700000000000003</v>
      </c>
      <c r="AU13" s="36">
        <v>38</v>
      </c>
      <c r="AV13" s="36">
        <v>39.200000000000003</v>
      </c>
    </row>
    <row r="14" spans="1:48" x14ac:dyDescent="0.2">
      <c r="B14" s="111"/>
      <c r="C14" s="33" t="s">
        <v>12</v>
      </c>
      <c r="D14" s="33" t="s">
        <v>12</v>
      </c>
      <c r="E14" s="37">
        <v>38.6</v>
      </c>
      <c r="F14" s="37">
        <v>39.299999999999997</v>
      </c>
      <c r="G14" s="37">
        <v>40.1</v>
      </c>
      <c r="H14" s="37">
        <v>42.1</v>
      </c>
      <c r="I14" s="37">
        <v>41.5</v>
      </c>
      <c r="J14" s="37">
        <v>40.1</v>
      </c>
      <c r="K14" s="37">
        <v>42.5</v>
      </c>
      <c r="L14" s="37">
        <v>40.200000000000003</v>
      </c>
      <c r="M14" s="37">
        <v>42.4</v>
      </c>
      <c r="N14" s="37">
        <v>43.1</v>
      </c>
      <c r="O14" s="37">
        <v>42.9</v>
      </c>
      <c r="P14" s="37">
        <v>43.6</v>
      </c>
      <c r="Q14" s="37">
        <v>44.1</v>
      </c>
      <c r="R14" s="37">
        <v>43.5</v>
      </c>
      <c r="S14" s="37">
        <v>41.7</v>
      </c>
      <c r="T14" s="37">
        <v>43.4</v>
      </c>
      <c r="U14" s="37">
        <v>44.8</v>
      </c>
      <c r="V14" s="37">
        <v>43.3</v>
      </c>
      <c r="W14" s="37">
        <v>44</v>
      </c>
      <c r="X14" s="37">
        <v>42.2</v>
      </c>
      <c r="Y14" s="37">
        <v>35.200000000000003</v>
      </c>
      <c r="Z14" s="37">
        <v>43.9</v>
      </c>
      <c r="AA14" s="37">
        <v>45.9</v>
      </c>
      <c r="AB14" s="37">
        <v>42.5</v>
      </c>
      <c r="AC14" s="37">
        <v>40.4</v>
      </c>
      <c r="AD14" s="37">
        <v>44.2</v>
      </c>
      <c r="AE14" s="37">
        <v>40.1</v>
      </c>
      <c r="AF14" s="37">
        <v>42.2</v>
      </c>
      <c r="AG14" s="37">
        <v>40.799999999999997</v>
      </c>
      <c r="AH14" s="37">
        <v>41.3</v>
      </c>
      <c r="AI14" s="37">
        <v>42</v>
      </c>
      <c r="AJ14" s="37">
        <v>45.8</v>
      </c>
      <c r="AK14" s="37">
        <v>45.2</v>
      </c>
      <c r="AL14" s="37">
        <v>48.4</v>
      </c>
      <c r="AM14" s="37">
        <v>49.3</v>
      </c>
      <c r="AN14" s="37">
        <v>50.9</v>
      </c>
      <c r="AO14" s="37">
        <v>48.2</v>
      </c>
      <c r="AP14" s="37">
        <v>46.1</v>
      </c>
      <c r="AQ14" s="37">
        <v>49.5</v>
      </c>
      <c r="AR14" s="37">
        <v>48.1</v>
      </c>
      <c r="AS14" s="37">
        <v>49.9</v>
      </c>
      <c r="AT14" s="37">
        <v>48.7</v>
      </c>
      <c r="AU14" s="37">
        <v>47.4</v>
      </c>
      <c r="AV14" s="37">
        <v>48.5</v>
      </c>
    </row>
    <row r="15" spans="1:48" x14ac:dyDescent="0.2">
      <c r="B15" s="111"/>
      <c r="C15" s="32" t="s">
        <v>13</v>
      </c>
      <c r="D15" s="32" t="s">
        <v>13</v>
      </c>
      <c r="E15" s="36">
        <v>22.1</v>
      </c>
      <c r="F15" s="36">
        <v>24.5</v>
      </c>
      <c r="G15" s="36">
        <v>25</v>
      </c>
      <c r="H15" s="36">
        <v>29.2</v>
      </c>
      <c r="I15" s="36">
        <v>30.2</v>
      </c>
      <c r="J15" s="36">
        <v>28.8</v>
      </c>
      <c r="K15" s="36">
        <v>31</v>
      </c>
      <c r="L15" s="36">
        <v>31.9</v>
      </c>
      <c r="M15" s="36">
        <v>33</v>
      </c>
      <c r="N15" s="36">
        <v>34.1</v>
      </c>
      <c r="O15" s="36">
        <v>26.8</v>
      </c>
      <c r="P15" s="36">
        <v>32.1</v>
      </c>
      <c r="Q15" s="36">
        <v>32.6</v>
      </c>
      <c r="R15" s="36">
        <v>32.799999999999997</v>
      </c>
      <c r="S15" s="36">
        <v>34</v>
      </c>
      <c r="T15" s="36">
        <v>34.9</v>
      </c>
      <c r="U15" s="36">
        <v>34.700000000000003</v>
      </c>
      <c r="V15" s="36">
        <v>35.4</v>
      </c>
      <c r="W15" s="36">
        <v>34.6</v>
      </c>
      <c r="X15" s="36">
        <v>36.9</v>
      </c>
      <c r="Y15" s="36">
        <v>31.9</v>
      </c>
      <c r="Z15" s="36">
        <v>30.7</v>
      </c>
      <c r="AA15" s="36">
        <v>32.5</v>
      </c>
      <c r="AB15" s="36">
        <v>30.8</v>
      </c>
      <c r="AC15" s="36">
        <v>31.6</v>
      </c>
      <c r="AD15" s="36">
        <v>31.4</v>
      </c>
      <c r="AE15" s="36">
        <v>30.5</v>
      </c>
      <c r="AF15" s="36">
        <v>27.1</v>
      </c>
      <c r="AG15" s="36">
        <v>31.8</v>
      </c>
      <c r="AH15" s="36">
        <v>32.299999999999997</v>
      </c>
      <c r="AI15" s="36">
        <v>33</v>
      </c>
      <c r="AJ15" s="36">
        <v>34.5</v>
      </c>
      <c r="AK15" s="36">
        <v>34.4</v>
      </c>
      <c r="AL15" s="36">
        <v>35.1</v>
      </c>
      <c r="AM15" s="36">
        <v>36.5</v>
      </c>
      <c r="AN15" s="36">
        <v>34</v>
      </c>
      <c r="AO15" s="36">
        <v>28.6</v>
      </c>
      <c r="AP15" s="36">
        <v>31.4</v>
      </c>
      <c r="AQ15" s="36">
        <v>31.1</v>
      </c>
      <c r="AR15" s="36">
        <v>27.6</v>
      </c>
      <c r="AS15" s="36">
        <v>28.2</v>
      </c>
      <c r="AT15" s="36">
        <v>27.4</v>
      </c>
      <c r="AU15" s="36">
        <v>29.7</v>
      </c>
      <c r="AV15" s="36">
        <v>29.3</v>
      </c>
    </row>
    <row r="16" spans="1:48" x14ac:dyDescent="0.2">
      <c r="B16" s="111"/>
      <c r="C16" s="32" t="s">
        <v>14</v>
      </c>
      <c r="D16" s="32" t="s">
        <v>14</v>
      </c>
      <c r="E16" s="37">
        <v>36.6</v>
      </c>
      <c r="F16" s="37">
        <v>37.700000000000003</v>
      </c>
      <c r="G16" s="37">
        <v>38.799999999999997</v>
      </c>
      <c r="H16" s="37">
        <v>40.5</v>
      </c>
      <c r="I16" s="37">
        <v>41.2</v>
      </c>
      <c r="J16" s="37">
        <v>43.2</v>
      </c>
      <c r="K16" s="37">
        <v>34.799999999999997</v>
      </c>
      <c r="L16" s="37">
        <v>38.299999999999997</v>
      </c>
      <c r="M16" s="37">
        <v>39.9</v>
      </c>
      <c r="N16" s="37">
        <v>37.299999999999997</v>
      </c>
      <c r="O16" s="37">
        <v>41.3</v>
      </c>
      <c r="P16" s="37">
        <v>38.700000000000003</v>
      </c>
      <c r="Q16" s="37">
        <v>41.5</v>
      </c>
      <c r="R16" s="37">
        <v>39</v>
      </c>
      <c r="S16" s="37">
        <v>37.6</v>
      </c>
      <c r="T16" s="37">
        <v>39.1</v>
      </c>
      <c r="U16" s="37">
        <v>39.5</v>
      </c>
      <c r="V16" s="37">
        <v>44.1</v>
      </c>
      <c r="W16" s="37">
        <v>37.700000000000003</v>
      </c>
      <c r="X16" s="37">
        <v>43.7</v>
      </c>
      <c r="Y16" s="37">
        <v>43.3</v>
      </c>
      <c r="Z16" s="37">
        <v>39.9</v>
      </c>
      <c r="AA16" s="37">
        <v>45.2</v>
      </c>
      <c r="AB16" s="37">
        <v>40.200000000000003</v>
      </c>
      <c r="AC16" s="37">
        <v>39.299999999999997</v>
      </c>
      <c r="AD16" s="37">
        <v>42.8</v>
      </c>
      <c r="AE16" s="37">
        <v>45.6</v>
      </c>
      <c r="AF16" s="37">
        <v>45.7</v>
      </c>
      <c r="AG16" s="37">
        <v>47.8</v>
      </c>
      <c r="AH16" s="37">
        <v>43.4</v>
      </c>
      <c r="AI16" s="37">
        <v>38.200000000000003</v>
      </c>
      <c r="AJ16" s="37">
        <v>37.9</v>
      </c>
      <c r="AK16" s="37">
        <v>37.200000000000003</v>
      </c>
      <c r="AL16" s="37">
        <v>37.6</v>
      </c>
      <c r="AM16" s="37">
        <v>37.799999999999997</v>
      </c>
      <c r="AN16" s="37">
        <v>36</v>
      </c>
      <c r="AO16" s="37">
        <v>37.1</v>
      </c>
      <c r="AP16" s="37">
        <v>35</v>
      </c>
      <c r="AQ16" s="37">
        <v>35.9</v>
      </c>
      <c r="AR16" s="37">
        <v>34.299999999999997</v>
      </c>
      <c r="AS16" s="37">
        <v>34.299999999999997</v>
      </c>
      <c r="AT16" s="37">
        <v>35.299999999999997</v>
      </c>
      <c r="AU16" s="37">
        <v>34.4</v>
      </c>
      <c r="AV16" s="37">
        <v>34.700000000000003</v>
      </c>
    </row>
    <row r="17" spans="2:48" x14ac:dyDescent="0.2">
      <c r="B17" s="111"/>
      <c r="C17" s="32" t="s">
        <v>15</v>
      </c>
      <c r="D17" s="32" t="s">
        <v>15</v>
      </c>
      <c r="E17" s="36">
        <v>55</v>
      </c>
      <c r="F17" s="36">
        <v>56.4</v>
      </c>
      <c r="G17" s="36">
        <v>50.5</v>
      </c>
      <c r="H17" s="36">
        <v>56.2</v>
      </c>
      <c r="I17" s="36">
        <v>53.4</v>
      </c>
      <c r="J17" s="36">
        <v>55.2</v>
      </c>
      <c r="K17" s="36">
        <v>51.5</v>
      </c>
      <c r="L17" s="36">
        <v>52.1</v>
      </c>
      <c r="M17" s="36">
        <v>55.3</v>
      </c>
      <c r="N17" s="36">
        <v>51.6</v>
      </c>
      <c r="O17" s="36">
        <v>49.1</v>
      </c>
      <c r="P17" s="36">
        <v>45.1</v>
      </c>
      <c r="Q17" s="36">
        <v>46.6</v>
      </c>
      <c r="R17" s="36">
        <v>44.6</v>
      </c>
      <c r="S17" s="36">
        <v>46.5</v>
      </c>
      <c r="T17" s="36">
        <v>46.1</v>
      </c>
      <c r="U17" s="36">
        <v>45.6</v>
      </c>
      <c r="V17" s="36">
        <v>39.9</v>
      </c>
      <c r="W17" s="36">
        <v>39.9</v>
      </c>
      <c r="X17" s="36">
        <v>40.5</v>
      </c>
      <c r="Y17" s="36">
        <v>47.5</v>
      </c>
      <c r="Z17" s="36">
        <v>43.4</v>
      </c>
      <c r="AA17" s="36">
        <v>47.7</v>
      </c>
      <c r="AB17" s="36">
        <v>49.2</v>
      </c>
      <c r="AC17" s="36">
        <v>49.3</v>
      </c>
      <c r="AD17" s="36">
        <v>45.9</v>
      </c>
      <c r="AE17" s="36">
        <v>40.200000000000003</v>
      </c>
      <c r="AF17" s="36">
        <v>40.200000000000003</v>
      </c>
      <c r="AG17" s="36">
        <v>38.799999999999997</v>
      </c>
      <c r="AH17" s="36">
        <v>40.4</v>
      </c>
      <c r="AI17" s="36">
        <v>43.7</v>
      </c>
      <c r="AJ17" s="36">
        <v>43</v>
      </c>
      <c r="AK17" s="36">
        <v>33.299999999999997</v>
      </c>
      <c r="AL17" s="36">
        <v>38.200000000000003</v>
      </c>
      <c r="AM17" s="36">
        <v>37.6</v>
      </c>
      <c r="AN17" s="36">
        <v>38</v>
      </c>
      <c r="AO17" s="36">
        <v>39.6</v>
      </c>
      <c r="AP17" s="36">
        <v>42.4</v>
      </c>
      <c r="AQ17" s="36">
        <v>43.7</v>
      </c>
      <c r="AR17" s="36">
        <v>39.200000000000003</v>
      </c>
      <c r="AS17" s="36">
        <v>38.299999999999997</v>
      </c>
      <c r="AT17" s="36">
        <v>49.2</v>
      </c>
      <c r="AU17" s="36">
        <v>48.6</v>
      </c>
      <c r="AV17" s="36">
        <v>46</v>
      </c>
    </row>
    <row r="18" spans="2:48" x14ac:dyDescent="0.2">
      <c r="B18" s="111"/>
      <c r="C18" s="32" t="s">
        <v>16</v>
      </c>
      <c r="D18" s="32" t="s">
        <v>16</v>
      </c>
      <c r="E18" s="37">
        <v>30.8</v>
      </c>
      <c r="F18" s="37">
        <v>30.9</v>
      </c>
      <c r="G18" s="37">
        <v>33.299999999999997</v>
      </c>
      <c r="H18" s="37">
        <v>35.299999999999997</v>
      </c>
      <c r="I18" s="37">
        <v>36.200000000000003</v>
      </c>
      <c r="J18" s="37">
        <v>29.7</v>
      </c>
      <c r="K18" s="37">
        <v>32.799999999999997</v>
      </c>
      <c r="L18" s="37">
        <v>32</v>
      </c>
      <c r="M18" s="37">
        <v>32.799999999999997</v>
      </c>
      <c r="N18" s="37">
        <v>34.1</v>
      </c>
      <c r="O18" s="37">
        <v>35.1</v>
      </c>
      <c r="P18" s="37">
        <v>35</v>
      </c>
      <c r="Q18" s="37">
        <v>32</v>
      </c>
      <c r="R18" s="37">
        <v>30.9</v>
      </c>
      <c r="S18" s="37">
        <v>29.9</v>
      </c>
      <c r="T18" s="37">
        <v>28.2</v>
      </c>
      <c r="U18" s="37">
        <v>28.7</v>
      </c>
      <c r="V18" s="37">
        <v>28.7</v>
      </c>
      <c r="W18" s="37">
        <v>28.8</v>
      </c>
      <c r="X18" s="37">
        <v>29.1</v>
      </c>
      <c r="Y18" s="37">
        <v>30.3</v>
      </c>
      <c r="Z18" s="37">
        <v>31</v>
      </c>
      <c r="AA18" s="37">
        <v>30.8</v>
      </c>
      <c r="AB18" s="37">
        <v>30.6</v>
      </c>
      <c r="AC18" s="37">
        <v>30.1</v>
      </c>
      <c r="AD18" s="37">
        <v>30.4</v>
      </c>
      <c r="AE18" s="37">
        <v>30.8</v>
      </c>
      <c r="AF18" s="37">
        <v>32.200000000000003</v>
      </c>
      <c r="AG18" s="37">
        <v>32.5</v>
      </c>
      <c r="AH18" s="37">
        <v>29.4</v>
      </c>
      <c r="AI18" s="37">
        <v>30.9</v>
      </c>
      <c r="AJ18" s="37">
        <v>31.9</v>
      </c>
      <c r="AK18" s="37">
        <v>31.3</v>
      </c>
      <c r="AL18" s="37">
        <v>31.3</v>
      </c>
      <c r="AM18" s="37">
        <v>32.1</v>
      </c>
      <c r="AN18" s="37">
        <v>31.9</v>
      </c>
      <c r="AO18" s="37">
        <v>29.9</v>
      </c>
      <c r="AP18" s="37">
        <v>29.7</v>
      </c>
      <c r="AQ18" s="37">
        <v>29.7</v>
      </c>
      <c r="AR18" s="37">
        <v>29.6</v>
      </c>
      <c r="AS18" s="37">
        <v>30</v>
      </c>
      <c r="AT18" s="37">
        <v>30.8</v>
      </c>
      <c r="AU18" s="37">
        <v>31.5</v>
      </c>
      <c r="AV18" s="37">
        <v>32.1</v>
      </c>
    </row>
    <row r="19" spans="2:48" x14ac:dyDescent="0.2">
      <c r="B19" s="111"/>
      <c r="C19" s="32" t="s">
        <v>17</v>
      </c>
      <c r="D19" s="32" t="s">
        <v>17</v>
      </c>
      <c r="E19" s="36" t="s">
        <v>31</v>
      </c>
      <c r="F19" s="36" t="s">
        <v>31</v>
      </c>
      <c r="G19" s="36" t="s">
        <v>31</v>
      </c>
      <c r="H19" s="36" t="s">
        <v>31</v>
      </c>
      <c r="I19" s="36" t="s">
        <v>31</v>
      </c>
      <c r="J19" s="36" t="s">
        <v>31</v>
      </c>
      <c r="K19" s="36" t="s">
        <v>31</v>
      </c>
      <c r="L19" s="36" t="s">
        <v>31</v>
      </c>
      <c r="M19" s="36" t="s">
        <v>31</v>
      </c>
      <c r="N19" s="36" t="s">
        <v>31</v>
      </c>
      <c r="O19" s="36" t="s">
        <v>31</v>
      </c>
      <c r="P19" s="36" t="s">
        <v>31</v>
      </c>
      <c r="Q19" s="36" t="s">
        <v>31</v>
      </c>
      <c r="R19" s="36" t="s">
        <v>31</v>
      </c>
      <c r="S19" s="36" t="s">
        <v>31</v>
      </c>
      <c r="T19" s="36" t="s">
        <v>31</v>
      </c>
      <c r="U19" s="36" t="s">
        <v>31</v>
      </c>
      <c r="V19" s="36" t="s">
        <v>31</v>
      </c>
      <c r="W19" s="36" t="s">
        <v>31</v>
      </c>
      <c r="X19" s="36" t="s">
        <v>31</v>
      </c>
      <c r="Y19" s="36" t="s">
        <v>31</v>
      </c>
      <c r="Z19" s="36" t="s">
        <v>31</v>
      </c>
      <c r="AA19" s="36">
        <v>40.299999999999997</v>
      </c>
      <c r="AB19" s="36">
        <v>44.5</v>
      </c>
      <c r="AC19" s="36">
        <v>44.2</v>
      </c>
      <c r="AD19" s="36">
        <v>29</v>
      </c>
      <c r="AE19" s="36">
        <v>41.8</v>
      </c>
      <c r="AF19" s="36">
        <v>36.799999999999997</v>
      </c>
      <c r="AG19" s="36">
        <v>35.4</v>
      </c>
      <c r="AH19" s="36">
        <v>31.8</v>
      </c>
      <c r="AI19" s="36">
        <v>33.9</v>
      </c>
      <c r="AJ19" s="36">
        <v>42.5</v>
      </c>
      <c r="AK19" s="36">
        <v>40.200000000000003</v>
      </c>
      <c r="AL19" s="36">
        <v>35.200000000000003</v>
      </c>
      <c r="AM19" s="36">
        <v>36.700000000000003</v>
      </c>
      <c r="AN19" s="36">
        <v>38.5</v>
      </c>
      <c r="AO19" s="36">
        <v>32.200000000000003</v>
      </c>
      <c r="AP19" s="36">
        <v>29.3</v>
      </c>
      <c r="AQ19" s="36">
        <v>35.200000000000003</v>
      </c>
      <c r="AR19" s="36">
        <v>33.1</v>
      </c>
      <c r="AS19" s="36">
        <v>35.9</v>
      </c>
      <c r="AT19" s="36">
        <v>37.5</v>
      </c>
      <c r="AU19" s="36">
        <v>39.9</v>
      </c>
      <c r="AV19" s="36">
        <v>42.6</v>
      </c>
    </row>
    <row r="20" spans="2:48" x14ac:dyDescent="0.2">
      <c r="B20" s="111"/>
      <c r="C20" s="32" t="s">
        <v>18</v>
      </c>
      <c r="D20" s="32" t="s">
        <v>18</v>
      </c>
      <c r="E20" s="37" t="s">
        <v>31</v>
      </c>
      <c r="F20" s="37" t="s">
        <v>31</v>
      </c>
      <c r="G20" s="37" t="s">
        <v>31</v>
      </c>
      <c r="H20" s="37" t="s">
        <v>31</v>
      </c>
      <c r="I20" s="37" t="s">
        <v>31</v>
      </c>
      <c r="J20" s="37" t="s">
        <v>31</v>
      </c>
      <c r="K20" s="37" t="s">
        <v>31</v>
      </c>
      <c r="L20" s="37" t="s">
        <v>31</v>
      </c>
      <c r="M20" s="37" t="s">
        <v>31</v>
      </c>
      <c r="N20" s="37" t="s">
        <v>31</v>
      </c>
      <c r="O20" s="37" t="s">
        <v>31</v>
      </c>
      <c r="P20" s="37" t="s">
        <v>31</v>
      </c>
      <c r="Q20" s="37" t="s">
        <v>31</v>
      </c>
      <c r="R20" s="37" t="s">
        <v>31</v>
      </c>
      <c r="S20" s="37" t="s">
        <v>31</v>
      </c>
      <c r="T20" s="37" t="s">
        <v>31</v>
      </c>
      <c r="U20" s="37" t="s">
        <v>31</v>
      </c>
      <c r="V20" s="37" t="s">
        <v>31</v>
      </c>
      <c r="W20" s="37" t="s">
        <v>31</v>
      </c>
      <c r="X20" s="37" t="s">
        <v>31</v>
      </c>
      <c r="Y20" s="37" t="s">
        <v>31</v>
      </c>
      <c r="Z20" s="37" t="s">
        <v>31</v>
      </c>
      <c r="AA20" s="37">
        <v>28.3</v>
      </c>
      <c r="AB20" s="37">
        <v>29.5</v>
      </c>
      <c r="AC20" s="37">
        <v>25.4</v>
      </c>
      <c r="AD20" s="37">
        <v>27.7</v>
      </c>
      <c r="AE20" s="37">
        <v>25.6</v>
      </c>
      <c r="AF20" s="37">
        <v>34.200000000000003</v>
      </c>
      <c r="AG20" s="37">
        <v>38.299999999999997</v>
      </c>
      <c r="AH20" s="37">
        <v>35.6</v>
      </c>
      <c r="AI20" s="37">
        <v>37</v>
      </c>
      <c r="AJ20" s="37">
        <v>43.9</v>
      </c>
      <c r="AK20" s="37">
        <v>40.299999999999997</v>
      </c>
      <c r="AL20" s="37">
        <v>39.200000000000003</v>
      </c>
      <c r="AM20" s="37">
        <v>38.6</v>
      </c>
      <c r="AN20" s="37">
        <v>42.1</v>
      </c>
      <c r="AO20" s="37">
        <v>46.1</v>
      </c>
      <c r="AP20" s="37">
        <v>47.6</v>
      </c>
      <c r="AQ20" s="37">
        <v>50</v>
      </c>
      <c r="AR20" s="37">
        <v>47.8</v>
      </c>
      <c r="AS20" s="37">
        <v>43.1</v>
      </c>
      <c r="AT20" s="37">
        <v>45.6</v>
      </c>
      <c r="AU20" s="37">
        <v>46.5</v>
      </c>
      <c r="AV20" s="37">
        <v>47.5</v>
      </c>
    </row>
    <row r="21" spans="2:48" x14ac:dyDescent="0.2">
      <c r="B21" s="111"/>
      <c r="C21" s="32" t="s">
        <v>19</v>
      </c>
      <c r="D21" s="32" t="s">
        <v>19</v>
      </c>
      <c r="E21" s="36" t="s">
        <v>31</v>
      </c>
      <c r="F21" s="36" t="s">
        <v>31</v>
      </c>
      <c r="G21" s="36" t="s">
        <v>31</v>
      </c>
      <c r="H21" s="36" t="s">
        <v>31</v>
      </c>
      <c r="I21" s="36" t="s">
        <v>31</v>
      </c>
      <c r="J21" s="36" t="s">
        <v>31</v>
      </c>
      <c r="K21" s="36" t="s">
        <v>31</v>
      </c>
      <c r="L21" s="36" t="s">
        <v>31</v>
      </c>
      <c r="M21" s="36" t="s">
        <v>31</v>
      </c>
      <c r="N21" s="36" t="s">
        <v>31</v>
      </c>
      <c r="O21" s="36" t="s">
        <v>31</v>
      </c>
      <c r="P21" s="36" t="s">
        <v>31</v>
      </c>
      <c r="Q21" s="36" t="s">
        <v>31</v>
      </c>
      <c r="R21" s="36" t="s">
        <v>31</v>
      </c>
      <c r="S21" s="36" t="s">
        <v>31</v>
      </c>
      <c r="T21" s="36" t="s">
        <v>31</v>
      </c>
      <c r="U21" s="36" t="s">
        <v>31</v>
      </c>
      <c r="V21" s="36" t="s">
        <v>31</v>
      </c>
      <c r="W21" s="36" t="s">
        <v>31</v>
      </c>
      <c r="X21" s="36" t="s">
        <v>31</v>
      </c>
      <c r="Y21" s="36" t="s">
        <v>31</v>
      </c>
      <c r="Z21" s="36" t="s">
        <v>31</v>
      </c>
      <c r="AA21" s="36" t="s">
        <v>31</v>
      </c>
      <c r="AB21" s="36" t="s">
        <v>31</v>
      </c>
      <c r="AC21" s="36" t="s">
        <v>31</v>
      </c>
      <c r="AD21" s="36" t="s">
        <v>31</v>
      </c>
      <c r="AE21" s="36" t="s">
        <v>31</v>
      </c>
      <c r="AF21" s="36" t="s">
        <v>31</v>
      </c>
      <c r="AG21" s="36" t="s">
        <v>31</v>
      </c>
      <c r="AH21" s="36" t="s">
        <v>31</v>
      </c>
      <c r="AI21" s="36">
        <v>46.2</v>
      </c>
      <c r="AJ21" s="36">
        <v>45.1</v>
      </c>
      <c r="AK21" s="36">
        <v>44.4</v>
      </c>
      <c r="AL21" s="36">
        <v>44.2</v>
      </c>
      <c r="AM21" s="36">
        <v>44.5</v>
      </c>
      <c r="AN21" s="36">
        <v>50.7</v>
      </c>
      <c r="AO21" s="36">
        <v>51.5</v>
      </c>
      <c r="AP21" s="36">
        <v>51.9</v>
      </c>
      <c r="AQ21" s="36">
        <v>51.6</v>
      </c>
      <c r="AR21" s="36">
        <v>52.6</v>
      </c>
      <c r="AS21" s="36">
        <v>50.1</v>
      </c>
      <c r="AT21" s="36">
        <v>46.6</v>
      </c>
      <c r="AU21" s="36">
        <v>50.8</v>
      </c>
      <c r="AV21" s="36">
        <v>51.4</v>
      </c>
    </row>
    <row r="22" spans="2:48" x14ac:dyDescent="0.2">
      <c r="B22" s="111"/>
      <c r="C22" s="32" t="s">
        <v>21</v>
      </c>
      <c r="D22" s="32" t="s">
        <v>21</v>
      </c>
      <c r="E22" s="37">
        <v>49.8</v>
      </c>
      <c r="F22" s="37">
        <v>50</v>
      </c>
      <c r="G22" s="37">
        <v>50.1</v>
      </c>
      <c r="H22" s="37">
        <v>49.5</v>
      </c>
      <c r="I22" s="37">
        <v>49.1</v>
      </c>
      <c r="J22" s="37">
        <v>46.9</v>
      </c>
      <c r="K22" s="37">
        <v>46.6</v>
      </c>
      <c r="L22" s="37">
        <v>47.7</v>
      </c>
      <c r="M22" s="37">
        <v>43.6</v>
      </c>
      <c r="N22" s="37">
        <v>43.4</v>
      </c>
      <c r="O22" s="37">
        <v>45.5</v>
      </c>
      <c r="P22" s="37">
        <v>40.9</v>
      </c>
      <c r="Q22" s="37">
        <v>43.3</v>
      </c>
      <c r="R22" s="37">
        <v>43.6</v>
      </c>
      <c r="S22" s="37">
        <v>36.9</v>
      </c>
      <c r="T22" s="37">
        <v>41.5</v>
      </c>
      <c r="U22" s="37">
        <v>42</v>
      </c>
      <c r="V22" s="37">
        <v>42.5</v>
      </c>
      <c r="W22" s="37">
        <v>50</v>
      </c>
      <c r="X22" s="37">
        <v>52.9</v>
      </c>
      <c r="Y22" s="37">
        <v>56.5</v>
      </c>
      <c r="Z22" s="37">
        <v>60.4</v>
      </c>
      <c r="AA22" s="37">
        <v>56.9</v>
      </c>
      <c r="AB22" s="37">
        <v>54.7</v>
      </c>
      <c r="AC22" s="37">
        <v>50.4</v>
      </c>
      <c r="AD22" s="37">
        <v>48.6</v>
      </c>
      <c r="AE22" s="37">
        <v>46.7</v>
      </c>
      <c r="AF22" s="37">
        <v>46.9</v>
      </c>
      <c r="AG22" s="37">
        <v>46.6</v>
      </c>
      <c r="AH22" s="37">
        <v>46.3</v>
      </c>
      <c r="AI22" s="37">
        <v>45.9</v>
      </c>
      <c r="AJ22" s="37">
        <v>45.9</v>
      </c>
      <c r="AK22" s="37">
        <v>46.1</v>
      </c>
      <c r="AL22" s="37">
        <v>47.9</v>
      </c>
      <c r="AM22" s="37">
        <v>47.6</v>
      </c>
      <c r="AN22" s="37">
        <v>46.7</v>
      </c>
      <c r="AO22" s="37">
        <v>46.4</v>
      </c>
      <c r="AP22" s="37">
        <v>46.9</v>
      </c>
      <c r="AQ22" s="37">
        <v>46</v>
      </c>
      <c r="AR22" s="37">
        <v>47.2</v>
      </c>
      <c r="AS22" s="37">
        <v>47.1</v>
      </c>
      <c r="AT22" s="37">
        <v>45.5</v>
      </c>
      <c r="AU22" s="37">
        <v>45.4</v>
      </c>
      <c r="AV22" s="37">
        <v>44.5</v>
      </c>
    </row>
    <row r="23" spans="2:48" x14ac:dyDescent="0.2">
      <c r="B23" s="111"/>
      <c r="C23" s="32" t="s">
        <v>22</v>
      </c>
      <c r="D23" s="32" t="s">
        <v>22</v>
      </c>
      <c r="E23" s="36">
        <v>41.6</v>
      </c>
      <c r="F23" s="36">
        <v>42.1</v>
      </c>
      <c r="G23" s="36">
        <v>43.5</v>
      </c>
      <c r="H23" s="36">
        <v>44.3</v>
      </c>
      <c r="I23" s="36">
        <v>46.9</v>
      </c>
      <c r="J23" s="36">
        <v>46.1</v>
      </c>
      <c r="K23" s="36">
        <v>46.9</v>
      </c>
      <c r="L23" s="36">
        <v>44.3</v>
      </c>
      <c r="M23" s="36">
        <v>45.6</v>
      </c>
      <c r="N23" s="36">
        <v>46.8</v>
      </c>
      <c r="O23" s="36">
        <v>45</v>
      </c>
      <c r="P23" s="36">
        <v>36.299999999999997</v>
      </c>
      <c r="Q23" s="36">
        <v>45.3</v>
      </c>
      <c r="R23" s="36">
        <v>49</v>
      </c>
      <c r="S23" s="36">
        <v>49</v>
      </c>
      <c r="T23" s="36">
        <v>44.9</v>
      </c>
      <c r="U23" s="36">
        <v>44.7</v>
      </c>
      <c r="V23" s="36">
        <v>50.2</v>
      </c>
      <c r="W23" s="36">
        <v>50.3</v>
      </c>
      <c r="X23" s="36">
        <v>51.1</v>
      </c>
      <c r="Y23" s="36">
        <v>48</v>
      </c>
      <c r="Z23" s="36">
        <v>38.6</v>
      </c>
      <c r="AA23" s="36">
        <v>39.6</v>
      </c>
      <c r="AB23" s="36">
        <v>45.1</v>
      </c>
      <c r="AC23" s="36">
        <v>42.9</v>
      </c>
      <c r="AD23" s="36">
        <v>41.3</v>
      </c>
      <c r="AE23" s="36">
        <v>43</v>
      </c>
      <c r="AF23" s="36">
        <v>43.5</v>
      </c>
      <c r="AG23" s="36">
        <v>43.8</v>
      </c>
      <c r="AH23" s="36">
        <v>43.4</v>
      </c>
      <c r="AI23" s="36">
        <v>45.5</v>
      </c>
      <c r="AJ23" s="36">
        <v>46</v>
      </c>
      <c r="AK23" s="36">
        <v>45.9</v>
      </c>
      <c r="AL23" s="36">
        <v>46</v>
      </c>
      <c r="AM23" s="36">
        <v>44.9</v>
      </c>
      <c r="AN23" s="36">
        <v>43.6</v>
      </c>
      <c r="AO23" s="36">
        <v>43.3</v>
      </c>
      <c r="AP23" s="36">
        <v>43.6</v>
      </c>
      <c r="AQ23" s="36">
        <v>42.1</v>
      </c>
      <c r="AR23" s="36">
        <v>43.5</v>
      </c>
      <c r="AS23" s="36">
        <v>43.5</v>
      </c>
      <c r="AT23" s="36">
        <v>43.7</v>
      </c>
      <c r="AU23" s="36">
        <v>44.5</v>
      </c>
      <c r="AV23" s="36">
        <v>44.4</v>
      </c>
    </row>
    <row r="24" spans="2:48" x14ac:dyDescent="0.2">
      <c r="B24" s="111"/>
      <c r="C24" s="32" t="s">
        <v>23</v>
      </c>
      <c r="D24" s="32" t="s">
        <v>23</v>
      </c>
      <c r="E24" s="37">
        <v>27.2</v>
      </c>
      <c r="F24" s="37">
        <v>27.4</v>
      </c>
      <c r="G24" s="37">
        <v>27.4</v>
      </c>
      <c r="H24" s="37">
        <v>28</v>
      </c>
      <c r="I24" s="37">
        <v>27.7</v>
      </c>
      <c r="J24" s="37">
        <v>28.3</v>
      </c>
      <c r="K24" s="37">
        <v>25.5</v>
      </c>
      <c r="L24" s="37">
        <v>26.2</v>
      </c>
      <c r="M24" s="37">
        <v>26.3</v>
      </c>
      <c r="N24" s="37">
        <v>26.8</v>
      </c>
      <c r="O24" s="37">
        <v>27.3</v>
      </c>
      <c r="P24" s="37">
        <v>27.3</v>
      </c>
      <c r="Q24" s="37">
        <v>27.3</v>
      </c>
      <c r="R24" s="37">
        <v>25.9</v>
      </c>
      <c r="S24" s="37">
        <v>25</v>
      </c>
      <c r="T24" s="37">
        <v>25.8</v>
      </c>
      <c r="U24" s="37">
        <v>27.6</v>
      </c>
      <c r="V24" s="37">
        <v>27.6</v>
      </c>
      <c r="W24" s="37">
        <v>28.2</v>
      </c>
      <c r="X24" s="37">
        <v>30.1</v>
      </c>
      <c r="Y24" s="37">
        <v>27.6</v>
      </c>
      <c r="Z24" s="37">
        <v>30.7</v>
      </c>
      <c r="AA24" s="37">
        <v>30.3</v>
      </c>
      <c r="AB24" s="37">
        <v>31.4</v>
      </c>
      <c r="AC24" s="37">
        <v>31.6</v>
      </c>
      <c r="AD24" s="37">
        <v>29</v>
      </c>
      <c r="AE24" s="37">
        <v>31.6</v>
      </c>
      <c r="AF24" s="37">
        <v>31.3</v>
      </c>
      <c r="AG24" s="37">
        <v>31.6</v>
      </c>
      <c r="AH24" s="37">
        <v>32.700000000000003</v>
      </c>
      <c r="AI24" s="37">
        <v>32.700000000000003</v>
      </c>
      <c r="AJ24" s="37">
        <v>32.5</v>
      </c>
      <c r="AK24" s="37">
        <v>32.200000000000003</v>
      </c>
      <c r="AL24" s="37">
        <v>32.799999999999997</v>
      </c>
      <c r="AM24" s="37">
        <v>30.8</v>
      </c>
      <c r="AN24" s="37">
        <v>30.7</v>
      </c>
      <c r="AO24" s="37">
        <v>29.8</v>
      </c>
      <c r="AP24" s="37">
        <v>28.8</v>
      </c>
      <c r="AQ24" s="37">
        <v>30.2</v>
      </c>
      <c r="AR24" s="37">
        <v>29</v>
      </c>
      <c r="AS24" s="37">
        <v>29.4</v>
      </c>
      <c r="AT24" s="37">
        <v>28.4</v>
      </c>
      <c r="AU24" s="37">
        <v>28.3</v>
      </c>
      <c r="AV24" s="37">
        <v>28.5</v>
      </c>
    </row>
    <row r="25" spans="2:48" ht="24" x14ac:dyDescent="0.2">
      <c r="B25" s="111"/>
      <c r="C25" s="32" t="s">
        <v>40</v>
      </c>
      <c r="D25" s="32" t="s">
        <v>40</v>
      </c>
      <c r="E25" s="36" t="s">
        <v>31</v>
      </c>
      <c r="F25" s="36" t="s">
        <v>31</v>
      </c>
      <c r="G25" s="36" t="s">
        <v>31</v>
      </c>
      <c r="H25" s="36" t="s">
        <v>31</v>
      </c>
      <c r="I25" s="36" t="s">
        <v>31</v>
      </c>
      <c r="J25" s="36" t="s">
        <v>31</v>
      </c>
      <c r="K25" s="36" t="s">
        <v>31</v>
      </c>
      <c r="L25" s="36" t="s">
        <v>31</v>
      </c>
      <c r="M25" s="36" t="s">
        <v>31</v>
      </c>
      <c r="N25" s="36" t="s">
        <v>31</v>
      </c>
      <c r="O25" s="36" t="s">
        <v>31</v>
      </c>
      <c r="P25" s="36" t="s">
        <v>31</v>
      </c>
      <c r="Q25" s="36" t="s">
        <v>31</v>
      </c>
      <c r="R25" s="36" t="s">
        <v>31</v>
      </c>
      <c r="S25" s="36" t="s">
        <v>31</v>
      </c>
      <c r="T25" s="36" t="s">
        <v>31</v>
      </c>
      <c r="U25" s="36" t="s">
        <v>31</v>
      </c>
      <c r="V25" s="36" t="s">
        <v>31</v>
      </c>
      <c r="W25" s="36" t="s">
        <v>31</v>
      </c>
      <c r="X25" s="36" t="s">
        <v>31</v>
      </c>
      <c r="Y25" s="36" t="s">
        <v>31</v>
      </c>
      <c r="Z25" s="36" t="s">
        <v>31</v>
      </c>
      <c r="AA25" s="36" t="s">
        <v>31</v>
      </c>
      <c r="AB25" s="36">
        <v>34.4</v>
      </c>
      <c r="AC25" s="36">
        <v>35.6</v>
      </c>
      <c r="AD25" s="36">
        <v>42.6</v>
      </c>
      <c r="AE25" s="36">
        <v>42.7</v>
      </c>
      <c r="AF25" s="36">
        <v>43.2</v>
      </c>
      <c r="AG25" s="36">
        <v>40.4</v>
      </c>
      <c r="AH25" s="36">
        <v>36.200000000000003</v>
      </c>
      <c r="AI25" s="36">
        <v>36.4</v>
      </c>
      <c r="AJ25" s="36">
        <v>32.700000000000003</v>
      </c>
      <c r="AK25" s="36">
        <v>31.9</v>
      </c>
      <c r="AL25" s="36">
        <v>31.4</v>
      </c>
      <c r="AM25" s="36">
        <v>39.4</v>
      </c>
      <c r="AN25" s="36">
        <v>47.8</v>
      </c>
      <c r="AO25" s="36">
        <v>44.2</v>
      </c>
      <c r="AP25" s="36">
        <v>40.6</v>
      </c>
      <c r="AQ25" s="36">
        <v>51.1</v>
      </c>
      <c r="AR25" s="36">
        <v>52</v>
      </c>
      <c r="AS25" s="36">
        <v>52.5</v>
      </c>
      <c r="AT25" s="36">
        <v>48.5</v>
      </c>
      <c r="AU25" s="36">
        <v>44.5</v>
      </c>
      <c r="AV25" s="36">
        <v>49.7</v>
      </c>
    </row>
    <row r="26" spans="2:48" x14ac:dyDescent="0.2">
      <c r="B26" s="111"/>
      <c r="C26" s="32" t="s">
        <v>26</v>
      </c>
      <c r="D26" s="32" t="s">
        <v>26</v>
      </c>
      <c r="E26" s="37" t="s">
        <v>31</v>
      </c>
      <c r="F26" s="37" t="s">
        <v>31</v>
      </c>
      <c r="G26" s="37" t="s">
        <v>31</v>
      </c>
      <c r="H26" s="37" t="s">
        <v>31</v>
      </c>
      <c r="I26" s="37" t="s">
        <v>31</v>
      </c>
      <c r="J26" s="37" t="s">
        <v>31</v>
      </c>
      <c r="K26" s="37" t="s">
        <v>31</v>
      </c>
      <c r="L26" s="37" t="s">
        <v>31</v>
      </c>
      <c r="M26" s="37" t="s">
        <v>31</v>
      </c>
      <c r="N26" s="37" t="s">
        <v>31</v>
      </c>
      <c r="O26" s="37" t="s">
        <v>31</v>
      </c>
      <c r="P26" s="37" t="s">
        <v>31</v>
      </c>
      <c r="Q26" s="37" t="s">
        <v>31</v>
      </c>
      <c r="R26" s="37" t="s">
        <v>31</v>
      </c>
      <c r="S26" s="37" t="s">
        <v>31</v>
      </c>
      <c r="T26" s="37" t="s">
        <v>31</v>
      </c>
      <c r="U26" s="37" t="s">
        <v>31</v>
      </c>
      <c r="V26" s="37" t="s">
        <v>31</v>
      </c>
      <c r="W26" s="37" t="s">
        <v>31</v>
      </c>
      <c r="X26" s="37" t="s">
        <v>31</v>
      </c>
      <c r="Y26" s="37" t="s">
        <v>31</v>
      </c>
      <c r="Z26" s="37" t="s">
        <v>31</v>
      </c>
      <c r="AA26" s="37">
        <v>15.4</v>
      </c>
      <c r="AB26" s="37">
        <v>20</v>
      </c>
      <c r="AC26" s="37">
        <v>17.100000000000001</v>
      </c>
      <c r="AD26" s="37">
        <v>19.5</v>
      </c>
      <c r="AE26" s="37">
        <v>19.2</v>
      </c>
      <c r="AF26" s="37">
        <v>21.3</v>
      </c>
      <c r="AG26" s="37">
        <v>21.4</v>
      </c>
      <c r="AH26" s="37">
        <v>20</v>
      </c>
      <c r="AI26" s="37">
        <v>21.1</v>
      </c>
      <c r="AJ26" s="37">
        <v>20.100000000000001</v>
      </c>
      <c r="AK26" s="37">
        <v>20.100000000000001</v>
      </c>
      <c r="AL26" s="37">
        <v>20.3</v>
      </c>
      <c r="AM26" s="37">
        <v>22.7</v>
      </c>
      <c r="AN26" s="37">
        <v>23.8</v>
      </c>
      <c r="AO26" s="37">
        <v>23</v>
      </c>
      <c r="AP26" s="37">
        <v>24</v>
      </c>
      <c r="AQ26" s="37">
        <v>24.1</v>
      </c>
      <c r="AR26" s="37">
        <v>24.5</v>
      </c>
      <c r="AS26" s="37">
        <v>26.1</v>
      </c>
      <c r="AT26" s="37">
        <v>25.7</v>
      </c>
      <c r="AU26" s="37">
        <v>27</v>
      </c>
      <c r="AV26" s="37">
        <v>27.4</v>
      </c>
    </row>
    <row r="27" spans="2:48" x14ac:dyDescent="0.2">
      <c r="B27" s="111"/>
      <c r="C27" s="32" t="s">
        <v>28</v>
      </c>
      <c r="D27" s="32" t="s">
        <v>28</v>
      </c>
      <c r="E27" s="36">
        <v>29.1</v>
      </c>
      <c r="F27" s="36">
        <v>29.6</v>
      </c>
      <c r="G27" s="36">
        <v>29.4</v>
      </c>
      <c r="H27" s="36">
        <v>29.7</v>
      </c>
      <c r="I27" s="36">
        <v>32.299999999999997</v>
      </c>
      <c r="J27" s="36">
        <v>29.8</v>
      </c>
      <c r="K27" s="36">
        <v>33.4</v>
      </c>
      <c r="L27" s="36">
        <v>32.9</v>
      </c>
      <c r="M27" s="36">
        <v>33.1</v>
      </c>
      <c r="N27" s="36">
        <v>35</v>
      </c>
      <c r="O27" s="36">
        <v>30.5</v>
      </c>
      <c r="P27" s="36">
        <v>30.4</v>
      </c>
      <c r="Q27" s="36">
        <v>30.6</v>
      </c>
      <c r="R27" s="36">
        <v>28.8</v>
      </c>
      <c r="S27" s="36">
        <v>25.9</v>
      </c>
      <c r="T27" s="36">
        <v>28.5</v>
      </c>
      <c r="U27" s="36">
        <v>26.7</v>
      </c>
      <c r="V27" s="36">
        <v>27.6</v>
      </c>
      <c r="W27" s="36">
        <v>27.2</v>
      </c>
      <c r="X27" s="36">
        <v>26.9</v>
      </c>
      <c r="Y27" s="36">
        <v>27.8</v>
      </c>
      <c r="Z27" s="36">
        <v>27.6</v>
      </c>
      <c r="AA27" s="36">
        <v>28.9</v>
      </c>
      <c r="AB27" s="36">
        <v>28.4</v>
      </c>
      <c r="AC27" s="36">
        <v>29.2</v>
      </c>
      <c r="AD27" s="36">
        <v>29.4</v>
      </c>
      <c r="AE27" s="36">
        <v>29.4</v>
      </c>
      <c r="AF27" s="36">
        <v>29.5</v>
      </c>
      <c r="AG27" s="36">
        <v>29.8</v>
      </c>
      <c r="AH27" s="36">
        <v>29.7</v>
      </c>
      <c r="AI27" s="36">
        <v>29.6</v>
      </c>
      <c r="AJ27" s="36">
        <v>29.8</v>
      </c>
      <c r="AK27" s="36">
        <v>29.7</v>
      </c>
      <c r="AL27" s="36">
        <v>29.8</v>
      </c>
      <c r="AM27" s="36">
        <v>29.9</v>
      </c>
      <c r="AN27" s="36">
        <v>29.9</v>
      </c>
      <c r="AO27" s="36">
        <v>30.2</v>
      </c>
      <c r="AP27" s="36">
        <v>29.8</v>
      </c>
      <c r="AQ27" s="36">
        <v>30.2</v>
      </c>
      <c r="AR27" s="36">
        <v>30.3</v>
      </c>
      <c r="AS27" s="36">
        <v>30.4</v>
      </c>
      <c r="AT27" s="36">
        <v>31.1</v>
      </c>
      <c r="AU27" s="36">
        <v>31.2</v>
      </c>
      <c r="AV27" s="36">
        <v>31.2</v>
      </c>
    </row>
    <row r="28" spans="2:48" x14ac:dyDescent="0.2">
      <c r="B28" s="111"/>
      <c r="C28" s="32" t="s">
        <v>27</v>
      </c>
      <c r="D28" s="32" t="s">
        <v>27</v>
      </c>
      <c r="E28" s="37">
        <v>45.6</v>
      </c>
      <c r="F28" s="37">
        <v>47.4</v>
      </c>
      <c r="G28" s="37">
        <v>47.9</v>
      </c>
      <c r="H28" s="37">
        <v>47.3</v>
      </c>
      <c r="I28" s="37">
        <v>45.9</v>
      </c>
      <c r="J28" s="37">
        <v>46.3</v>
      </c>
      <c r="K28" s="37">
        <v>46.2</v>
      </c>
      <c r="L28" s="37">
        <v>43.1</v>
      </c>
      <c r="M28" s="37">
        <v>42.5</v>
      </c>
      <c r="N28" s="37">
        <v>44.6</v>
      </c>
      <c r="O28" s="37">
        <v>44.8</v>
      </c>
      <c r="P28" s="37">
        <v>44.4</v>
      </c>
      <c r="Q28" s="37">
        <v>45</v>
      </c>
      <c r="R28" s="37">
        <v>46.9</v>
      </c>
      <c r="S28" s="37">
        <v>47</v>
      </c>
      <c r="T28" s="37">
        <v>45.8</v>
      </c>
      <c r="U28" s="37">
        <v>43.6</v>
      </c>
      <c r="V28" s="37">
        <v>42.2</v>
      </c>
      <c r="W28" s="37">
        <v>43.4</v>
      </c>
      <c r="X28" s="37">
        <v>43.5</v>
      </c>
      <c r="Y28" s="37">
        <v>43.1</v>
      </c>
      <c r="Z28" s="37">
        <v>43.4</v>
      </c>
      <c r="AA28" s="37">
        <v>44.2</v>
      </c>
      <c r="AB28" s="37">
        <v>45.9</v>
      </c>
      <c r="AC28" s="37">
        <v>48.8</v>
      </c>
      <c r="AD28" s="37">
        <v>42.8</v>
      </c>
      <c r="AE28" s="37">
        <v>44.7</v>
      </c>
      <c r="AF28" s="37">
        <v>43.7</v>
      </c>
      <c r="AG28" s="37">
        <v>46.1</v>
      </c>
      <c r="AH28" s="37">
        <v>46.6</v>
      </c>
      <c r="AI28" s="37">
        <v>47</v>
      </c>
      <c r="AJ28" s="37">
        <v>44.8</v>
      </c>
      <c r="AK28" s="37">
        <v>42.1</v>
      </c>
      <c r="AL28" s="37">
        <v>41.9</v>
      </c>
      <c r="AM28" s="37">
        <v>41.3</v>
      </c>
      <c r="AN28" s="37">
        <v>41.9</v>
      </c>
      <c r="AO28" s="37">
        <v>41.2</v>
      </c>
      <c r="AP28" s="37">
        <v>41.6</v>
      </c>
      <c r="AQ28" s="37">
        <v>40.700000000000003</v>
      </c>
      <c r="AR28" s="37">
        <v>40.5</v>
      </c>
      <c r="AS28" s="37">
        <v>38.700000000000003</v>
      </c>
      <c r="AT28" s="37">
        <v>40.200000000000003</v>
      </c>
      <c r="AU28" s="37">
        <v>40.200000000000003</v>
      </c>
      <c r="AV28" s="37">
        <v>42.1</v>
      </c>
    </row>
    <row r="29" spans="2:48" ht="24" x14ac:dyDescent="0.2">
      <c r="B29" s="112"/>
      <c r="C29" s="32" t="s">
        <v>43</v>
      </c>
      <c r="D29" s="32" t="s">
        <v>43</v>
      </c>
      <c r="E29" s="36">
        <v>49.3</v>
      </c>
      <c r="F29" s="36">
        <v>48.9</v>
      </c>
      <c r="G29" s="36">
        <v>44.5</v>
      </c>
      <c r="H29" s="36">
        <v>50.8</v>
      </c>
      <c r="I29" s="36">
        <v>41.8</v>
      </c>
      <c r="J29" s="36">
        <v>46</v>
      </c>
      <c r="K29" s="36">
        <v>46.1</v>
      </c>
      <c r="L29" s="36">
        <v>47.7</v>
      </c>
      <c r="M29" s="36">
        <v>41.5</v>
      </c>
      <c r="N29" s="36">
        <v>42.9</v>
      </c>
      <c r="O29" s="36">
        <v>43.3</v>
      </c>
      <c r="P29" s="36">
        <v>42.8</v>
      </c>
      <c r="Q29" s="36">
        <v>46.7</v>
      </c>
      <c r="R29" s="36">
        <v>42.5</v>
      </c>
      <c r="S29" s="36">
        <v>42.6</v>
      </c>
      <c r="T29" s="36">
        <v>39.9</v>
      </c>
      <c r="U29" s="36">
        <v>40.9</v>
      </c>
      <c r="V29" s="36">
        <v>41.2</v>
      </c>
      <c r="W29" s="36">
        <v>41.6</v>
      </c>
      <c r="X29" s="36">
        <v>41.9</v>
      </c>
      <c r="Y29" s="36">
        <v>41.6</v>
      </c>
      <c r="Z29" s="36">
        <v>41</v>
      </c>
      <c r="AA29" s="36">
        <v>40.200000000000003</v>
      </c>
      <c r="AB29" s="36">
        <v>36.200000000000003</v>
      </c>
      <c r="AC29" s="36">
        <v>39.5</v>
      </c>
      <c r="AD29" s="36">
        <v>37.9</v>
      </c>
      <c r="AE29" s="36">
        <v>39.5</v>
      </c>
      <c r="AF29" s="36">
        <v>39.299999999999997</v>
      </c>
      <c r="AG29" s="36">
        <v>37.700000000000003</v>
      </c>
      <c r="AH29" s="36">
        <v>39.9</v>
      </c>
      <c r="AI29" s="36">
        <v>37.4</v>
      </c>
      <c r="AJ29" s="36">
        <v>40.4</v>
      </c>
      <c r="AK29" s="36">
        <v>41.1</v>
      </c>
      <c r="AL29" s="36">
        <v>40.4</v>
      </c>
      <c r="AM29" s="36">
        <v>41.5</v>
      </c>
      <c r="AN29" s="36">
        <v>37.6</v>
      </c>
      <c r="AO29" s="36">
        <v>33</v>
      </c>
      <c r="AP29" s="36">
        <v>36.1</v>
      </c>
      <c r="AQ29" s="36">
        <v>36.5</v>
      </c>
      <c r="AR29" s="36">
        <v>38.799999999999997</v>
      </c>
      <c r="AS29" s="36">
        <v>36.6</v>
      </c>
      <c r="AT29" s="36">
        <v>40.1</v>
      </c>
      <c r="AU29" s="36">
        <v>38.6</v>
      </c>
      <c r="AV29" s="36">
        <v>41.3</v>
      </c>
    </row>
    <row r="30" spans="2:48" x14ac:dyDescent="0.2">
      <c r="B30" s="39" t="s">
        <v>156</v>
      </c>
    </row>
  </sheetData>
  <mergeCells count="4">
    <mergeCell ref="B4:D4"/>
    <mergeCell ref="E4:AV4"/>
    <mergeCell ref="B5:D5"/>
    <mergeCell ref="B7:B29"/>
  </mergeCells>
  <hyperlinks>
    <hyperlink ref="B3" r:id="rId1" display="http://stats.oecd.org/OECDStat_Metadata/ShowMetadata.ashx?Dataset=HEALTH_LVNG&amp;ShowOnWeb=true&amp;Lang=en" xr:uid="{892745B3-4E8B-254D-BB5E-A308D5029186}"/>
    <hyperlink ref="E4" r:id="rId2" display="http://stats.oecd.org/OECDStat_Metadata/ShowMetadata.ashx?Dataset=HEALTH_LVNG&amp;Coords=[VAR].[FOODSUCR]&amp;ShowOnWeb=true&amp;Lang=en" xr:uid="{CF576DF1-EEA7-514A-8E5F-24FC968A05FF}"/>
    <hyperlink ref="C14" r:id="rId3" display="http://stats.oecd.org/OECDStat_Metadata/ShowMetadata.ashx?Dataset=HEALTH_LVNG&amp;Coords=[COU].[DEU]&amp;ShowOnWeb=true&amp;Lang=en" xr:uid="{2F9A9FCC-6107-414D-8C60-F722959A4D0E}"/>
    <hyperlink ref="B30" r:id="rId4" display="https://stats-2.oecd.org/index.aspx?DatasetCode=HEALTH_LVNG" xr:uid="{AFF215C9-665B-834C-868C-6DE965F34CA2}"/>
    <hyperlink ref="D14" r:id="rId5" display="http://stats.oecd.org/OECDStat_Metadata/ShowMetadata.ashx?Dataset=HEALTH_LVNG&amp;Coords=[COU].[DEU]&amp;ShowOnWeb=true&amp;Lang=en" xr:uid="{5812833A-BBAC-2F4A-810F-60A250F277B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093D-EC5B-F044-BFDB-7DDBB91B37EB}">
  <dimension ref="A1:AU25"/>
  <sheetViews>
    <sheetView workbookViewId="0">
      <selection activeCell="B2" sqref="B2:AU25"/>
    </sheetView>
  </sheetViews>
  <sheetFormatPr baseColWidth="10" defaultRowHeight="16" x14ac:dyDescent="0.2"/>
  <sheetData>
    <row r="1" spans="1:47" x14ac:dyDescent="0.2">
      <c r="A1" t="s">
        <v>150</v>
      </c>
    </row>
    <row r="2" spans="1:47" x14ac:dyDescent="0.2">
      <c r="B2" t="s">
        <v>0</v>
      </c>
      <c r="C2" t="s">
        <v>92</v>
      </c>
      <c r="D2" t="s">
        <v>93</v>
      </c>
      <c r="E2" t="s">
        <v>94</v>
      </c>
      <c r="F2" t="s">
        <v>95</v>
      </c>
      <c r="G2" t="s">
        <v>96</v>
      </c>
      <c r="H2" t="s">
        <v>97</v>
      </c>
      <c r="I2" t="s">
        <v>98</v>
      </c>
      <c r="J2" t="s">
        <v>99</v>
      </c>
      <c r="K2" t="s">
        <v>100</v>
      </c>
      <c r="L2" t="s">
        <v>101</v>
      </c>
      <c r="M2" t="s">
        <v>102</v>
      </c>
      <c r="N2" t="s">
        <v>103</v>
      </c>
      <c r="O2" t="s">
        <v>104</v>
      </c>
      <c r="P2" t="s">
        <v>105</v>
      </c>
      <c r="Q2" t="s">
        <v>106</v>
      </c>
      <c r="R2" t="s">
        <v>107</v>
      </c>
      <c r="S2" t="s">
        <v>108</v>
      </c>
      <c r="T2" t="s">
        <v>109</v>
      </c>
      <c r="U2" t="s">
        <v>110</v>
      </c>
      <c r="V2" t="s">
        <v>111</v>
      </c>
      <c r="W2" t="s">
        <v>112</v>
      </c>
      <c r="X2" t="s">
        <v>113</v>
      </c>
      <c r="Y2" t="s">
        <v>114</v>
      </c>
      <c r="Z2" t="s">
        <v>115</v>
      </c>
      <c r="AA2" t="s">
        <v>116</v>
      </c>
      <c r="AB2" t="s">
        <v>117</v>
      </c>
      <c r="AC2" t="s">
        <v>118</v>
      </c>
      <c r="AD2" t="s">
        <v>119</v>
      </c>
      <c r="AE2" t="s">
        <v>120</v>
      </c>
      <c r="AF2" t="s">
        <v>121</v>
      </c>
      <c r="AG2" t="s">
        <v>122</v>
      </c>
      <c r="AH2" t="s">
        <v>123</v>
      </c>
      <c r="AI2" t="s">
        <v>124</v>
      </c>
      <c r="AJ2" t="s">
        <v>125</v>
      </c>
      <c r="AK2" t="s">
        <v>126</v>
      </c>
      <c r="AL2" t="s">
        <v>127</v>
      </c>
      <c r="AM2" t="s">
        <v>128</v>
      </c>
      <c r="AN2" t="s">
        <v>129</v>
      </c>
      <c r="AO2" t="s">
        <v>130</v>
      </c>
      <c r="AP2" t="s">
        <v>131</v>
      </c>
      <c r="AQ2" t="s">
        <v>132</v>
      </c>
      <c r="AR2" t="s">
        <v>133</v>
      </c>
      <c r="AS2" t="s">
        <v>134</v>
      </c>
      <c r="AT2" t="s">
        <v>135</v>
      </c>
      <c r="AU2" t="s">
        <v>136</v>
      </c>
    </row>
    <row r="3" spans="1:47" x14ac:dyDescent="0.2">
      <c r="B3" t="s">
        <v>2</v>
      </c>
      <c r="C3" t="s">
        <v>92</v>
      </c>
      <c r="D3">
        <v>89.4</v>
      </c>
      <c r="E3">
        <v>90.1</v>
      </c>
      <c r="F3">
        <v>90.7</v>
      </c>
      <c r="G3">
        <v>91.1</v>
      </c>
      <c r="H3">
        <v>89.4</v>
      </c>
      <c r="I3">
        <v>90.6</v>
      </c>
      <c r="J3">
        <v>92.5</v>
      </c>
      <c r="K3">
        <v>91.2</v>
      </c>
      <c r="L3">
        <v>93.1</v>
      </c>
      <c r="M3">
        <v>94.8</v>
      </c>
      <c r="N3">
        <v>95</v>
      </c>
      <c r="O3">
        <v>97</v>
      </c>
      <c r="P3">
        <v>95.8</v>
      </c>
      <c r="Q3">
        <v>95.9</v>
      </c>
      <c r="R3">
        <v>96</v>
      </c>
      <c r="S3">
        <v>96.1</v>
      </c>
      <c r="T3">
        <v>97.7</v>
      </c>
      <c r="U3">
        <v>98.7</v>
      </c>
      <c r="V3">
        <v>97.9</v>
      </c>
      <c r="W3">
        <v>100.6</v>
      </c>
      <c r="X3">
        <v>102.5</v>
      </c>
      <c r="Y3">
        <v>103.2</v>
      </c>
      <c r="Z3">
        <v>104</v>
      </c>
      <c r="AA3">
        <v>102.5</v>
      </c>
      <c r="AB3">
        <v>104.9</v>
      </c>
      <c r="AC3">
        <v>100.5</v>
      </c>
      <c r="AD3">
        <v>103.2</v>
      </c>
      <c r="AE3">
        <v>100.1</v>
      </c>
      <c r="AF3">
        <v>104</v>
      </c>
      <c r="AG3">
        <v>105.5</v>
      </c>
      <c r="AH3">
        <v>106</v>
      </c>
      <c r="AI3">
        <v>106.9</v>
      </c>
      <c r="AJ3">
        <v>106.1</v>
      </c>
      <c r="AK3">
        <v>102.1</v>
      </c>
      <c r="AL3">
        <v>100.5</v>
      </c>
      <c r="AM3">
        <v>102.7</v>
      </c>
      <c r="AN3">
        <v>101.5</v>
      </c>
      <c r="AO3">
        <v>103.7</v>
      </c>
      <c r="AP3">
        <v>101.8</v>
      </c>
      <c r="AQ3">
        <v>102.4</v>
      </c>
      <c r="AR3">
        <v>101.8</v>
      </c>
      <c r="AS3">
        <v>103.3</v>
      </c>
      <c r="AT3">
        <v>103.4</v>
      </c>
      <c r="AU3">
        <v>106.2</v>
      </c>
    </row>
    <row r="4" spans="1:47" x14ac:dyDescent="0.2">
      <c r="B4" t="s">
        <v>3</v>
      </c>
      <c r="C4" t="s">
        <v>92</v>
      </c>
      <c r="D4" t="s">
        <v>31</v>
      </c>
      <c r="E4" t="s">
        <v>31</v>
      </c>
      <c r="F4" t="s">
        <v>31</v>
      </c>
      <c r="G4" t="s">
        <v>31</v>
      </c>
      <c r="H4" t="s">
        <v>31</v>
      </c>
      <c r="I4" t="s">
        <v>31</v>
      </c>
      <c r="J4" t="s">
        <v>31</v>
      </c>
      <c r="K4" t="s">
        <v>31</v>
      </c>
      <c r="L4" t="s">
        <v>31</v>
      </c>
      <c r="M4" t="s">
        <v>31</v>
      </c>
      <c r="N4" t="s">
        <v>31</v>
      </c>
      <c r="O4" t="s">
        <v>31</v>
      </c>
      <c r="P4" t="s">
        <v>31</v>
      </c>
      <c r="Q4" t="s">
        <v>31</v>
      </c>
      <c r="R4" t="s">
        <v>31</v>
      </c>
      <c r="S4" t="s">
        <v>31</v>
      </c>
      <c r="T4" t="s">
        <v>31</v>
      </c>
      <c r="U4" t="s">
        <v>31</v>
      </c>
      <c r="V4" t="s">
        <v>31</v>
      </c>
      <c r="W4" t="s">
        <v>31</v>
      </c>
      <c r="X4" t="s">
        <v>31</v>
      </c>
      <c r="Y4" t="s">
        <v>31</v>
      </c>
      <c r="Z4" t="s">
        <v>31</v>
      </c>
      <c r="AA4" t="s">
        <v>31</v>
      </c>
      <c r="AB4" t="s">
        <v>31</v>
      </c>
      <c r="AC4" t="s">
        <v>31</v>
      </c>
      <c r="AD4" t="s">
        <v>31</v>
      </c>
      <c r="AE4" t="s">
        <v>31</v>
      </c>
      <c r="AF4" t="s">
        <v>31</v>
      </c>
      <c r="AG4" t="s">
        <v>31</v>
      </c>
      <c r="AH4">
        <v>96.6</v>
      </c>
      <c r="AI4">
        <v>100.8</v>
      </c>
      <c r="AJ4">
        <v>100.6</v>
      </c>
      <c r="AK4">
        <v>99.5</v>
      </c>
      <c r="AL4">
        <v>99.3</v>
      </c>
      <c r="AM4">
        <v>99.3</v>
      </c>
      <c r="AN4">
        <v>100.1</v>
      </c>
      <c r="AO4">
        <v>101.2</v>
      </c>
      <c r="AP4">
        <v>98.4</v>
      </c>
      <c r="AQ4">
        <v>96.1</v>
      </c>
      <c r="AR4">
        <v>96.9</v>
      </c>
      <c r="AS4">
        <v>96.6</v>
      </c>
      <c r="AT4">
        <v>99</v>
      </c>
      <c r="AU4">
        <v>99.6</v>
      </c>
    </row>
    <row r="5" spans="1:47" x14ac:dyDescent="0.2">
      <c r="B5" t="s">
        <v>33</v>
      </c>
      <c r="C5" t="s">
        <v>92</v>
      </c>
      <c r="D5" t="s">
        <v>31</v>
      </c>
      <c r="E5" t="s">
        <v>31</v>
      </c>
      <c r="F5" t="s">
        <v>31</v>
      </c>
      <c r="G5" t="s">
        <v>31</v>
      </c>
      <c r="H5" t="s">
        <v>31</v>
      </c>
      <c r="I5" t="s">
        <v>31</v>
      </c>
      <c r="J5" t="s">
        <v>31</v>
      </c>
      <c r="K5" t="s">
        <v>31</v>
      </c>
      <c r="L5" t="s">
        <v>31</v>
      </c>
      <c r="M5" t="s">
        <v>31</v>
      </c>
      <c r="N5" t="s">
        <v>31</v>
      </c>
      <c r="O5" t="s">
        <v>31</v>
      </c>
      <c r="P5" t="s">
        <v>31</v>
      </c>
      <c r="Q5" t="s">
        <v>31</v>
      </c>
      <c r="R5" t="s">
        <v>31</v>
      </c>
      <c r="S5" t="s">
        <v>31</v>
      </c>
      <c r="T5" t="s">
        <v>31</v>
      </c>
      <c r="U5" t="s">
        <v>31</v>
      </c>
      <c r="V5" t="s">
        <v>31</v>
      </c>
      <c r="W5" t="s">
        <v>31</v>
      </c>
      <c r="X5" t="s">
        <v>31</v>
      </c>
      <c r="Y5" t="s">
        <v>31</v>
      </c>
      <c r="Z5" t="s">
        <v>31</v>
      </c>
      <c r="AA5">
        <v>92.8</v>
      </c>
      <c r="AB5">
        <v>88.4</v>
      </c>
      <c r="AC5">
        <v>93.1</v>
      </c>
      <c r="AD5">
        <v>95.6</v>
      </c>
      <c r="AE5">
        <v>93.3</v>
      </c>
      <c r="AF5">
        <v>96.9</v>
      </c>
      <c r="AG5">
        <v>91.4</v>
      </c>
      <c r="AH5">
        <v>90.3</v>
      </c>
      <c r="AI5">
        <v>92.8</v>
      </c>
      <c r="AJ5">
        <v>93</v>
      </c>
      <c r="AK5">
        <v>93</v>
      </c>
      <c r="AL5">
        <v>96.1</v>
      </c>
      <c r="AM5">
        <v>99.3</v>
      </c>
      <c r="AN5">
        <v>95.3</v>
      </c>
      <c r="AO5">
        <v>95.1</v>
      </c>
      <c r="AP5">
        <v>93.8</v>
      </c>
      <c r="AQ5">
        <v>92.6</v>
      </c>
      <c r="AR5">
        <v>92.8</v>
      </c>
      <c r="AS5">
        <v>90.8</v>
      </c>
      <c r="AT5">
        <v>86.9</v>
      </c>
      <c r="AU5">
        <v>87.5</v>
      </c>
    </row>
    <row r="6" spans="1:47" x14ac:dyDescent="0.2">
      <c r="B6" t="s">
        <v>8</v>
      </c>
      <c r="C6" t="s">
        <v>92</v>
      </c>
      <c r="D6">
        <v>77.8</v>
      </c>
      <c r="E6">
        <v>78.099999999999994</v>
      </c>
      <c r="F6">
        <v>78.400000000000006</v>
      </c>
      <c r="G6">
        <v>74.7</v>
      </c>
      <c r="H6">
        <v>77.5</v>
      </c>
      <c r="I6">
        <v>79.2</v>
      </c>
      <c r="J6">
        <v>82.1</v>
      </c>
      <c r="K6">
        <v>84</v>
      </c>
      <c r="L6">
        <v>86.8</v>
      </c>
      <c r="M6">
        <v>85.3</v>
      </c>
      <c r="N6">
        <v>88</v>
      </c>
      <c r="O6">
        <v>88.7</v>
      </c>
      <c r="P6">
        <v>87.2</v>
      </c>
      <c r="Q6">
        <v>85.5</v>
      </c>
      <c r="R6">
        <v>86.7</v>
      </c>
      <c r="S6">
        <v>94.5</v>
      </c>
      <c r="T6">
        <v>98.8</v>
      </c>
      <c r="U6">
        <v>101.3</v>
      </c>
      <c r="V6">
        <v>101.9</v>
      </c>
      <c r="W6">
        <v>100.8</v>
      </c>
      <c r="X6">
        <v>103.4</v>
      </c>
      <c r="Y6">
        <v>106.4</v>
      </c>
      <c r="Z6">
        <v>104.2</v>
      </c>
      <c r="AA6">
        <v>105.4</v>
      </c>
      <c r="AB6">
        <v>104.4</v>
      </c>
      <c r="AC6">
        <v>108.3</v>
      </c>
      <c r="AD6">
        <v>105.7</v>
      </c>
      <c r="AE6">
        <v>104.3</v>
      </c>
      <c r="AF6">
        <v>107.9</v>
      </c>
      <c r="AG6">
        <v>103.5</v>
      </c>
      <c r="AH6">
        <v>99.9</v>
      </c>
      <c r="AI6">
        <v>107.6</v>
      </c>
      <c r="AJ6">
        <v>107.3</v>
      </c>
      <c r="AK6">
        <v>103.4</v>
      </c>
      <c r="AL6">
        <v>105.6</v>
      </c>
      <c r="AM6">
        <v>115.6</v>
      </c>
      <c r="AN6">
        <v>112.9</v>
      </c>
      <c r="AO6">
        <v>110.6</v>
      </c>
      <c r="AP6">
        <v>109.3</v>
      </c>
      <c r="AQ6">
        <v>103.9</v>
      </c>
      <c r="AR6">
        <v>110.4</v>
      </c>
      <c r="AS6">
        <v>106.4</v>
      </c>
      <c r="AT6">
        <v>103.8</v>
      </c>
      <c r="AU6">
        <v>108.9</v>
      </c>
    </row>
    <row r="7" spans="1:47" x14ac:dyDescent="0.2">
      <c r="B7" t="s">
        <v>9</v>
      </c>
      <c r="C7" t="s">
        <v>92</v>
      </c>
      <c r="D7" t="s">
        <v>31</v>
      </c>
      <c r="E7" t="s">
        <v>31</v>
      </c>
      <c r="F7" t="s">
        <v>31</v>
      </c>
      <c r="G7" t="s">
        <v>31</v>
      </c>
      <c r="H7" t="s">
        <v>31</v>
      </c>
      <c r="I7" t="s">
        <v>31</v>
      </c>
      <c r="J7" t="s">
        <v>31</v>
      </c>
      <c r="K7" t="s">
        <v>31</v>
      </c>
      <c r="L7" t="s">
        <v>31</v>
      </c>
      <c r="M7" t="s">
        <v>31</v>
      </c>
      <c r="N7" t="s">
        <v>31</v>
      </c>
      <c r="O7" t="s">
        <v>31</v>
      </c>
      <c r="P7" t="s">
        <v>31</v>
      </c>
      <c r="Q7" t="s">
        <v>31</v>
      </c>
      <c r="R7" t="s">
        <v>31</v>
      </c>
      <c r="S7" t="s">
        <v>31</v>
      </c>
      <c r="T7" t="s">
        <v>31</v>
      </c>
      <c r="U7" t="s">
        <v>31</v>
      </c>
      <c r="V7" t="s">
        <v>31</v>
      </c>
      <c r="W7" t="s">
        <v>31</v>
      </c>
      <c r="X7" t="s">
        <v>31</v>
      </c>
      <c r="Y7" t="s">
        <v>31</v>
      </c>
      <c r="Z7">
        <v>103.1</v>
      </c>
      <c r="AA7">
        <v>96.9</v>
      </c>
      <c r="AB7">
        <v>97.1</v>
      </c>
      <c r="AC7">
        <v>98.7</v>
      </c>
      <c r="AD7">
        <v>97.6</v>
      </c>
      <c r="AE7">
        <v>90.7</v>
      </c>
      <c r="AF7">
        <v>89.6</v>
      </c>
      <c r="AG7">
        <v>90.2</v>
      </c>
      <c r="AH7">
        <v>89</v>
      </c>
      <c r="AI7">
        <v>87.3</v>
      </c>
      <c r="AJ7">
        <v>92.4</v>
      </c>
      <c r="AK7">
        <v>90.5</v>
      </c>
      <c r="AL7">
        <v>84.9</v>
      </c>
      <c r="AM7">
        <v>93</v>
      </c>
      <c r="AN7">
        <v>93.6</v>
      </c>
      <c r="AO7">
        <v>97.1</v>
      </c>
      <c r="AP7">
        <v>100.7</v>
      </c>
      <c r="AQ7">
        <v>98.7</v>
      </c>
      <c r="AR7">
        <v>99.1</v>
      </c>
      <c r="AS7">
        <v>99.6</v>
      </c>
      <c r="AT7">
        <v>97.8</v>
      </c>
      <c r="AU7">
        <v>103.9</v>
      </c>
    </row>
    <row r="8" spans="1:47" x14ac:dyDescent="0.2">
      <c r="B8" t="s">
        <v>10</v>
      </c>
      <c r="C8" t="s">
        <v>92</v>
      </c>
      <c r="D8">
        <v>89</v>
      </c>
      <c r="E8">
        <v>89.8</v>
      </c>
      <c r="F8">
        <v>90.3</v>
      </c>
      <c r="G8">
        <v>92.5</v>
      </c>
      <c r="H8">
        <v>92</v>
      </c>
      <c r="I8">
        <v>94.8</v>
      </c>
      <c r="J8">
        <v>93.1</v>
      </c>
      <c r="K8">
        <v>91.5</v>
      </c>
      <c r="L8">
        <v>93.8</v>
      </c>
      <c r="M8">
        <v>94.8</v>
      </c>
      <c r="N8">
        <v>94.2</v>
      </c>
      <c r="O8">
        <v>92.7</v>
      </c>
      <c r="P8">
        <v>95.5</v>
      </c>
      <c r="Q8">
        <v>90.3</v>
      </c>
      <c r="R8">
        <v>93.5</v>
      </c>
      <c r="S8">
        <v>91.8</v>
      </c>
      <c r="T8">
        <v>93.4</v>
      </c>
      <c r="U8">
        <v>93.7</v>
      </c>
      <c r="V8">
        <v>98.7</v>
      </c>
      <c r="W8">
        <v>101</v>
      </c>
      <c r="X8">
        <v>99</v>
      </c>
      <c r="Y8">
        <v>96.9</v>
      </c>
      <c r="Z8">
        <v>97.9</v>
      </c>
      <c r="AA8">
        <v>92</v>
      </c>
      <c r="AB8">
        <v>94.9</v>
      </c>
      <c r="AC8">
        <v>97.7</v>
      </c>
      <c r="AD8">
        <v>99.1</v>
      </c>
      <c r="AE8">
        <v>101.6</v>
      </c>
      <c r="AF8">
        <v>102.9</v>
      </c>
      <c r="AG8">
        <v>101.1</v>
      </c>
      <c r="AH8">
        <v>101.2</v>
      </c>
      <c r="AI8">
        <v>102.3</v>
      </c>
      <c r="AJ8">
        <v>102.1</v>
      </c>
      <c r="AK8">
        <v>104.3</v>
      </c>
      <c r="AL8">
        <v>105.3</v>
      </c>
      <c r="AM8">
        <v>106</v>
      </c>
      <c r="AN8">
        <v>108.1</v>
      </c>
      <c r="AO8">
        <v>110.5</v>
      </c>
      <c r="AP8">
        <v>111.8</v>
      </c>
      <c r="AQ8">
        <v>109.9</v>
      </c>
      <c r="AR8">
        <v>112.4</v>
      </c>
      <c r="AS8">
        <v>113.9</v>
      </c>
      <c r="AT8">
        <v>116.4</v>
      </c>
      <c r="AU8">
        <v>117.7</v>
      </c>
    </row>
    <row r="9" spans="1:47" x14ac:dyDescent="0.2">
      <c r="B9" t="s">
        <v>11</v>
      </c>
      <c r="C9" t="s">
        <v>92</v>
      </c>
      <c r="D9">
        <v>104.6</v>
      </c>
      <c r="E9">
        <v>103.1</v>
      </c>
      <c r="F9">
        <v>103</v>
      </c>
      <c r="G9">
        <v>102.8</v>
      </c>
      <c r="H9">
        <v>103</v>
      </c>
      <c r="I9">
        <v>103.1</v>
      </c>
      <c r="J9">
        <v>104.4</v>
      </c>
      <c r="K9">
        <v>108.4</v>
      </c>
      <c r="L9">
        <v>109.7</v>
      </c>
      <c r="M9">
        <v>112.2</v>
      </c>
      <c r="N9">
        <v>112.4</v>
      </c>
      <c r="O9">
        <v>112.9</v>
      </c>
      <c r="P9">
        <v>113.3</v>
      </c>
      <c r="Q9">
        <v>113.9</v>
      </c>
      <c r="R9">
        <v>113.7</v>
      </c>
      <c r="S9">
        <v>116.6</v>
      </c>
      <c r="T9">
        <v>115.4</v>
      </c>
      <c r="U9">
        <v>115.8</v>
      </c>
      <c r="V9">
        <v>116.3</v>
      </c>
      <c r="W9">
        <v>116.2</v>
      </c>
      <c r="X9">
        <v>115.7</v>
      </c>
      <c r="Y9">
        <v>118.4</v>
      </c>
      <c r="Z9">
        <v>115.3</v>
      </c>
      <c r="AA9">
        <v>114.1</v>
      </c>
      <c r="AB9">
        <v>112.7</v>
      </c>
      <c r="AC9">
        <v>115</v>
      </c>
      <c r="AD9">
        <v>114.8</v>
      </c>
      <c r="AE9">
        <v>115.6</v>
      </c>
      <c r="AF9">
        <v>117.3</v>
      </c>
      <c r="AG9">
        <v>116.9</v>
      </c>
      <c r="AH9">
        <v>117.5</v>
      </c>
      <c r="AI9">
        <v>119.1</v>
      </c>
      <c r="AJ9">
        <v>118.9</v>
      </c>
      <c r="AK9">
        <v>116.3</v>
      </c>
      <c r="AL9">
        <v>114.1</v>
      </c>
      <c r="AM9">
        <v>111.3</v>
      </c>
      <c r="AN9">
        <v>111</v>
      </c>
      <c r="AO9">
        <v>110.6</v>
      </c>
      <c r="AP9">
        <v>112.6</v>
      </c>
      <c r="AQ9">
        <v>111.2</v>
      </c>
      <c r="AR9">
        <v>113.2</v>
      </c>
      <c r="AS9">
        <v>111.8</v>
      </c>
      <c r="AT9">
        <v>111.3</v>
      </c>
      <c r="AU9">
        <v>110.5</v>
      </c>
    </row>
    <row r="10" spans="1:47" x14ac:dyDescent="0.2">
      <c r="B10" t="s">
        <v>12</v>
      </c>
      <c r="C10" t="s">
        <v>92</v>
      </c>
      <c r="D10">
        <v>86.6</v>
      </c>
      <c r="E10">
        <v>87.1</v>
      </c>
      <c r="F10">
        <v>87.5</v>
      </c>
      <c r="G10">
        <v>88.4</v>
      </c>
      <c r="H10">
        <v>88.6</v>
      </c>
      <c r="I10">
        <v>88.9</v>
      </c>
      <c r="J10">
        <v>89.8</v>
      </c>
      <c r="K10">
        <v>89.3</v>
      </c>
      <c r="L10">
        <v>92.8</v>
      </c>
      <c r="M10">
        <v>93.3</v>
      </c>
      <c r="N10">
        <v>95.1</v>
      </c>
      <c r="O10">
        <v>94.3</v>
      </c>
      <c r="P10">
        <v>94.8</v>
      </c>
      <c r="Q10">
        <v>96.9</v>
      </c>
      <c r="R10">
        <v>98.3</v>
      </c>
      <c r="S10">
        <v>98.8</v>
      </c>
      <c r="T10">
        <v>99</v>
      </c>
      <c r="U10">
        <v>99.7</v>
      </c>
      <c r="V10">
        <v>100.3</v>
      </c>
      <c r="W10">
        <v>98.9</v>
      </c>
      <c r="X10">
        <v>96.7</v>
      </c>
      <c r="Y10">
        <v>94.6</v>
      </c>
      <c r="Z10">
        <v>93.6</v>
      </c>
      <c r="AA10">
        <v>89.8</v>
      </c>
      <c r="AB10">
        <v>91.9</v>
      </c>
      <c r="AC10">
        <v>91.9</v>
      </c>
      <c r="AD10">
        <v>94.2</v>
      </c>
      <c r="AE10">
        <v>89.6</v>
      </c>
      <c r="AF10">
        <v>94.4</v>
      </c>
      <c r="AG10">
        <v>93.9</v>
      </c>
      <c r="AH10">
        <v>94.5</v>
      </c>
      <c r="AI10">
        <v>97.9</v>
      </c>
      <c r="AJ10">
        <v>99</v>
      </c>
      <c r="AK10">
        <v>98</v>
      </c>
      <c r="AL10">
        <v>96.7</v>
      </c>
      <c r="AM10">
        <v>97</v>
      </c>
      <c r="AN10">
        <v>99.2</v>
      </c>
      <c r="AO10">
        <v>102.5</v>
      </c>
      <c r="AP10">
        <v>101.3</v>
      </c>
      <c r="AQ10">
        <v>102.6</v>
      </c>
      <c r="AR10">
        <v>101.9</v>
      </c>
      <c r="AS10">
        <v>103.2</v>
      </c>
      <c r="AT10">
        <v>101.8</v>
      </c>
      <c r="AU10">
        <v>101.6</v>
      </c>
    </row>
    <row r="11" spans="1:47" x14ac:dyDescent="0.2">
      <c r="B11" t="s">
        <v>13</v>
      </c>
      <c r="C11" t="s">
        <v>92</v>
      </c>
      <c r="D11">
        <v>100</v>
      </c>
      <c r="E11">
        <v>98.7</v>
      </c>
      <c r="F11">
        <v>98.8</v>
      </c>
      <c r="G11">
        <v>106.6</v>
      </c>
      <c r="H11">
        <v>104.7</v>
      </c>
      <c r="I11">
        <v>105.6</v>
      </c>
      <c r="J11">
        <v>106.2</v>
      </c>
      <c r="K11">
        <v>104.4</v>
      </c>
      <c r="L11">
        <v>106.8</v>
      </c>
      <c r="M11">
        <v>106.8</v>
      </c>
      <c r="N11">
        <v>103</v>
      </c>
      <c r="O11">
        <v>105.7</v>
      </c>
      <c r="P11">
        <v>108.3</v>
      </c>
      <c r="Q11">
        <v>108.3</v>
      </c>
      <c r="R11">
        <v>111.2</v>
      </c>
      <c r="S11">
        <v>109.4</v>
      </c>
      <c r="T11">
        <v>106</v>
      </c>
      <c r="U11">
        <v>109.4</v>
      </c>
      <c r="V11">
        <v>109.4</v>
      </c>
      <c r="W11">
        <v>113.6</v>
      </c>
      <c r="X11">
        <v>111.8</v>
      </c>
      <c r="Y11">
        <v>112.6</v>
      </c>
      <c r="Z11">
        <v>112.5</v>
      </c>
      <c r="AA11">
        <v>112.1</v>
      </c>
      <c r="AB11">
        <v>113.1</v>
      </c>
      <c r="AC11">
        <v>113.3</v>
      </c>
      <c r="AD11">
        <v>113</v>
      </c>
      <c r="AE11">
        <v>113.4</v>
      </c>
      <c r="AF11">
        <v>112.1</v>
      </c>
      <c r="AG11">
        <v>116.2</v>
      </c>
      <c r="AH11">
        <v>120.8</v>
      </c>
      <c r="AI11">
        <v>115.3</v>
      </c>
      <c r="AJ11">
        <v>113.9</v>
      </c>
      <c r="AK11">
        <v>117.8</v>
      </c>
      <c r="AL11">
        <v>117.3</v>
      </c>
      <c r="AM11">
        <v>114.5</v>
      </c>
      <c r="AN11">
        <v>113.6</v>
      </c>
      <c r="AO11">
        <v>115.1</v>
      </c>
      <c r="AP11">
        <v>111.9</v>
      </c>
      <c r="AQ11">
        <v>113.3</v>
      </c>
      <c r="AR11">
        <v>112</v>
      </c>
      <c r="AS11">
        <v>109.6</v>
      </c>
      <c r="AT11">
        <v>108.2</v>
      </c>
      <c r="AU11">
        <v>108.8</v>
      </c>
    </row>
    <row r="12" spans="1:47" x14ac:dyDescent="0.2">
      <c r="B12" t="s">
        <v>14</v>
      </c>
      <c r="C12" t="s">
        <v>92</v>
      </c>
      <c r="D12">
        <v>95.5</v>
      </c>
      <c r="E12">
        <v>95.4</v>
      </c>
      <c r="F12">
        <v>94.9</v>
      </c>
      <c r="G12">
        <v>95.4</v>
      </c>
      <c r="H12">
        <v>100</v>
      </c>
      <c r="I12">
        <v>99.3</v>
      </c>
      <c r="J12">
        <v>100.7</v>
      </c>
      <c r="K12">
        <v>97.5</v>
      </c>
      <c r="L12">
        <v>99.8</v>
      </c>
      <c r="M12">
        <v>98</v>
      </c>
      <c r="N12">
        <v>102.3</v>
      </c>
      <c r="O12">
        <v>101.6</v>
      </c>
      <c r="P12">
        <v>101.4</v>
      </c>
      <c r="Q12">
        <v>102.8</v>
      </c>
      <c r="R12">
        <v>103.7</v>
      </c>
      <c r="S12">
        <v>104.3</v>
      </c>
      <c r="T12">
        <v>105.2</v>
      </c>
      <c r="U12">
        <v>107.7</v>
      </c>
      <c r="V12">
        <v>106.9</v>
      </c>
      <c r="W12">
        <v>103.8</v>
      </c>
      <c r="X12">
        <v>97.9</v>
      </c>
      <c r="Y12">
        <v>95.2</v>
      </c>
      <c r="Z12">
        <v>93.8</v>
      </c>
      <c r="AA12">
        <v>89</v>
      </c>
      <c r="AB12">
        <v>86.2</v>
      </c>
      <c r="AC12">
        <v>81.400000000000006</v>
      </c>
      <c r="AD12">
        <v>78</v>
      </c>
      <c r="AE12">
        <v>83</v>
      </c>
      <c r="AF12">
        <v>81.900000000000006</v>
      </c>
      <c r="AG12">
        <v>83.7</v>
      </c>
      <c r="AH12">
        <v>91.2</v>
      </c>
      <c r="AI12">
        <v>88.8</v>
      </c>
      <c r="AJ12">
        <v>89.1</v>
      </c>
      <c r="AK12">
        <v>87.3</v>
      </c>
      <c r="AL12">
        <v>90.6</v>
      </c>
      <c r="AM12">
        <v>90.6</v>
      </c>
      <c r="AN12">
        <v>90.4</v>
      </c>
      <c r="AO12">
        <v>87.3</v>
      </c>
      <c r="AP12">
        <v>86.5</v>
      </c>
      <c r="AQ12">
        <v>85.1</v>
      </c>
      <c r="AR12">
        <v>81.5</v>
      </c>
      <c r="AS12">
        <v>81.900000000000006</v>
      </c>
      <c r="AT12">
        <v>80.7</v>
      </c>
      <c r="AU12">
        <v>78.900000000000006</v>
      </c>
    </row>
    <row r="13" spans="1:47" x14ac:dyDescent="0.2">
      <c r="B13" t="s">
        <v>15</v>
      </c>
      <c r="C13" t="s">
        <v>92</v>
      </c>
      <c r="D13">
        <v>105.8</v>
      </c>
      <c r="E13">
        <v>106.2</v>
      </c>
      <c r="F13">
        <v>105.3</v>
      </c>
      <c r="G13">
        <v>104.6</v>
      </c>
      <c r="H13">
        <v>112.4</v>
      </c>
      <c r="I13">
        <v>111.8</v>
      </c>
      <c r="J13">
        <v>109.6</v>
      </c>
      <c r="K13">
        <v>110.9</v>
      </c>
      <c r="L13">
        <v>112.6</v>
      </c>
      <c r="M13">
        <v>109.4</v>
      </c>
      <c r="N13">
        <v>112.6</v>
      </c>
      <c r="O13">
        <v>111.4</v>
      </c>
      <c r="P13">
        <v>111.2</v>
      </c>
      <c r="Q13">
        <v>108.8</v>
      </c>
      <c r="R13">
        <v>109.1</v>
      </c>
      <c r="S13">
        <v>111.9</v>
      </c>
      <c r="T13">
        <v>114.7</v>
      </c>
      <c r="U13">
        <v>117.9</v>
      </c>
      <c r="V13">
        <v>117.5</v>
      </c>
      <c r="W13">
        <v>111.8</v>
      </c>
      <c r="X13">
        <v>113.1</v>
      </c>
      <c r="Y13">
        <v>115.3</v>
      </c>
      <c r="Z13">
        <v>112.9</v>
      </c>
      <c r="AA13">
        <v>109.8</v>
      </c>
      <c r="AB13">
        <v>106.5</v>
      </c>
      <c r="AC13">
        <v>106.8</v>
      </c>
      <c r="AD13">
        <v>109.7</v>
      </c>
      <c r="AE13">
        <v>111.6</v>
      </c>
      <c r="AF13">
        <v>114.5</v>
      </c>
      <c r="AG13">
        <v>117.3</v>
      </c>
      <c r="AH13">
        <v>116.3</v>
      </c>
      <c r="AI13">
        <v>120.5</v>
      </c>
      <c r="AJ13">
        <v>116.6</v>
      </c>
      <c r="AK13">
        <v>116.9</v>
      </c>
      <c r="AL13">
        <v>117</v>
      </c>
      <c r="AM13">
        <v>113</v>
      </c>
      <c r="AN13">
        <v>114.2</v>
      </c>
      <c r="AO13">
        <v>111.6</v>
      </c>
      <c r="AP13">
        <v>112.3</v>
      </c>
      <c r="AQ13">
        <v>111.6</v>
      </c>
      <c r="AR13">
        <v>111.7</v>
      </c>
      <c r="AS13">
        <v>108.1</v>
      </c>
      <c r="AT13">
        <v>105.9</v>
      </c>
      <c r="AU13">
        <v>110</v>
      </c>
    </row>
    <row r="14" spans="1:47" x14ac:dyDescent="0.2">
      <c r="B14" t="s">
        <v>16</v>
      </c>
      <c r="C14" t="s">
        <v>92</v>
      </c>
      <c r="D14">
        <v>98.4</v>
      </c>
      <c r="E14">
        <v>98.2</v>
      </c>
      <c r="F14">
        <v>98.8</v>
      </c>
      <c r="G14">
        <v>102.9</v>
      </c>
      <c r="H14">
        <v>99.2</v>
      </c>
      <c r="I14">
        <v>99.1</v>
      </c>
      <c r="J14">
        <v>99.3</v>
      </c>
      <c r="K14">
        <v>100.1</v>
      </c>
      <c r="L14">
        <v>103.1</v>
      </c>
      <c r="M14">
        <v>107.1</v>
      </c>
      <c r="N14">
        <v>108.1</v>
      </c>
      <c r="O14">
        <v>104.9</v>
      </c>
      <c r="P14">
        <v>103</v>
      </c>
      <c r="Q14">
        <v>102.8</v>
      </c>
      <c r="R14">
        <v>104.7</v>
      </c>
      <c r="S14">
        <v>105.7</v>
      </c>
      <c r="T14">
        <v>106.7</v>
      </c>
      <c r="U14">
        <v>107.6</v>
      </c>
      <c r="V14">
        <v>108.1</v>
      </c>
      <c r="W14">
        <v>108.8</v>
      </c>
      <c r="X14">
        <v>110.3</v>
      </c>
      <c r="Y14">
        <v>112.5</v>
      </c>
      <c r="Z14">
        <v>110.8</v>
      </c>
      <c r="AA14">
        <v>107.7</v>
      </c>
      <c r="AB14">
        <v>108.1</v>
      </c>
      <c r="AC14">
        <v>107.5</v>
      </c>
      <c r="AD14">
        <v>110.5</v>
      </c>
      <c r="AE14">
        <v>110.1</v>
      </c>
      <c r="AF14">
        <v>113</v>
      </c>
      <c r="AG14">
        <v>114.8</v>
      </c>
      <c r="AH14">
        <v>113.9</v>
      </c>
      <c r="AI14">
        <v>113.7</v>
      </c>
      <c r="AJ14">
        <v>113.1</v>
      </c>
      <c r="AK14">
        <v>111.7</v>
      </c>
      <c r="AL14">
        <v>112</v>
      </c>
      <c r="AM14">
        <v>111.4</v>
      </c>
      <c r="AN14">
        <v>110.9</v>
      </c>
      <c r="AO14">
        <v>110.7</v>
      </c>
      <c r="AP14">
        <v>110.6</v>
      </c>
      <c r="AQ14">
        <v>112</v>
      </c>
      <c r="AR14">
        <v>111.7</v>
      </c>
      <c r="AS14">
        <v>109.9</v>
      </c>
      <c r="AT14">
        <v>109.1</v>
      </c>
      <c r="AU14">
        <v>108.5</v>
      </c>
    </row>
    <row r="15" spans="1:47" x14ac:dyDescent="0.2">
      <c r="B15" t="s">
        <v>17</v>
      </c>
      <c r="C15" t="s">
        <v>92</v>
      </c>
      <c r="D15" t="s">
        <v>31</v>
      </c>
      <c r="E15" t="s">
        <v>31</v>
      </c>
      <c r="F15" t="s">
        <v>31</v>
      </c>
      <c r="G15" t="s">
        <v>31</v>
      </c>
      <c r="H15" t="s">
        <v>31</v>
      </c>
      <c r="I15" t="s">
        <v>31</v>
      </c>
      <c r="J15" t="s">
        <v>31</v>
      </c>
      <c r="K15" t="s">
        <v>31</v>
      </c>
      <c r="L15" t="s">
        <v>31</v>
      </c>
      <c r="M15" t="s">
        <v>31</v>
      </c>
      <c r="N15" t="s">
        <v>31</v>
      </c>
      <c r="O15" t="s">
        <v>31</v>
      </c>
      <c r="P15" t="s">
        <v>31</v>
      </c>
      <c r="Q15" t="s">
        <v>31</v>
      </c>
      <c r="R15" t="s">
        <v>31</v>
      </c>
      <c r="S15" t="s">
        <v>31</v>
      </c>
      <c r="T15" t="s">
        <v>31</v>
      </c>
      <c r="U15" t="s">
        <v>31</v>
      </c>
      <c r="V15" t="s">
        <v>31</v>
      </c>
      <c r="W15" t="s">
        <v>31</v>
      </c>
      <c r="X15" t="s">
        <v>31</v>
      </c>
      <c r="Y15" t="s">
        <v>31</v>
      </c>
      <c r="Z15">
        <v>109.3</v>
      </c>
      <c r="AA15">
        <v>106.4</v>
      </c>
      <c r="AB15">
        <v>101.6</v>
      </c>
      <c r="AC15">
        <v>97.1</v>
      </c>
      <c r="AD15">
        <v>86.1</v>
      </c>
      <c r="AE15">
        <v>84.2</v>
      </c>
      <c r="AF15">
        <v>80.400000000000006</v>
      </c>
      <c r="AG15">
        <v>79.7</v>
      </c>
      <c r="AH15">
        <v>77</v>
      </c>
      <c r="AI15">
        <v>78.2</v>
      </c>
      <c r="AJ15">
        <v>81.3</v>
      </c>
      <c r="AK15">
        <v>85.8</v>
      </c>
      <c r="AL15">
        <v>86</v>
      </c>
      <c r="AM15">
        <v>85.8</v>
      </c>
      <c r="AN15">
        <v>90.8</v>
      </c>
      <c r="AO15">
        <v>93.2</v>
      </c>
      <c r="AP15">
        <v>96</v>
      </c>
      <c r="AQ15">
        <v>96.8</v>
      </c>
      <c r="AR15">
        <v>96.3</v>
      </c>
      <c r="AS15">
        <v>96.5</v>
      </c>
      <c r="AT15">
        <v>92.1</v>
      </c>
      <c r="AU15">
        <v>91.4</v>
      </c>
    </row>
    <row r="16" spans="1:47" x14ac:dyDescent="0.2">
      <c r="B16" t="s">
        <v>18</v>
      </c>
      <c r="C16" t="s">
        <v>92</v>
      </c>
      <c r="D16" t="s">
        <v>31</v>
      </c>
      <c r="E16" t="s">
        <v>31</v>
      </c>
      <c r="F16" t="s">
        <v>31</v>
      </c>
      <c r="G16" t="s">
        <v>31</v>
      </c>
      <c r="H16" t="s">
        <v>31</v>
      </c>
      <c r="I16" t="s">
        <v>31</v>
      </c>
      <c r="J16" t="s">
        <v>31</v>
      </c>
      <c r="K16" t="s">
        <v>31</v>
      </c>
      <c r="L16" t="s">
        <v>31</v>
      </c>
      <c r="M16" t="s">
        <v>31</v>
      </c>
      <c r="N16" t="s">
        <v>31</v>
      </c>
      <c r="O16" t="s">
        <v>31</v>
      </c>
      <c r="P16" t="s">
        <v>31</v>
      </c>
      <c r="Q16" t="s">
        <v>31</v>
      </c>
      <c r="R16" t="s">
        <v>31</v>
      </c>
      <c r="S16" t="s">
        <v>31</v>
      </c>
      <c r="T16" t="s">
        <v>31</v>
      </c>
      <c r="U16" t="s">
        <v>31</v>
      </c>
      <c r="V16" t="s">
        <v>31</v>
      </c>
      <c r="W16" t="s">
        <v>31</v>
      </c>
      <c r="X16" t="s">
        <v>31</v>
      </c>
      <c r="Y16" t="s">
        <v>31</v>
      </c>
      <c r="Z16">
        <v>100.1</v>
      </c>
      <c r="AA16">
        <v>91.2</v>
      </c>
      <c r="AB16">
        <v>93.3</v>
      </c>
      <c r="AC16">
        <v>92.5</v>
      </c>
      <c r="AD16">
        <v>102.4</v>
      </c>
      <c r="AE16">
        <v>96.9</v>
      </c>
      <c r="AF16">
        <v>100.8</v>
      </c>
      <c r="AG16">
        <v>99.7</v>
      </c>
      <c r="AH16">
        <v>104.8</v>
      </c>
      <c r="AI16">
        <v>104.3</v>
      </c>
      <c r="AJ16">
        <v>108.2</v>
      </c>
      <c r="AK16">
        <v>108</v>
      </c>
      <c r="AL16">
        <v>116.8</v>
      </c>
      <c r="AM16">
        <v>120</v>
      </c>
      <c r="AN16">
        <v>118.9</v>
      </c>
      <c r="AO16">
        <v>126.2</v>
      </c>
      <c r="AP16">
        <v>127.1</v>
      </c>
      <c r="AQ16">
        <v>127</v>
      </c>
      <c r="AR16">
        <v>120.5</v>
      </c>
      <c r="AS16">
        <v>120.1</v>
      </c>
      <c r="AT16">
        <v>124.2</v>
      </c>
      <c r="AU16">
        <v>124.5</v>
      </c>
    </row>
    <row r="17" spans="2:47" x14ac:dyDescent="0.2">
      <c r="B17" t="s">
        <v>19</v>
      </c>
      <c r="C17" t="s">
        <v>92</v>
      </c>
      <c r="D17" t="s">
        <v>31</v>
      </c>
      <c r="E17" t="s">
        <v>31</v>
      </c>
      <c r="F17" t="s">
        <v>31</v>
      </c>
      <c r="G17" t="s">
        <v>31</v>
      </c>
      <c r="H17" t="s">
        <v>31</v>
      </c>
      <c r="I17" t="s">
        <v>31</v>
      </c>
      <c r="J17" t="s">
        <v>31</v>
      </c>
      <c r="K17" t="s">
        <v>31</v>
      </c>
      <c r="L17" t="s">
        <v>31</v>
      </c>
      <c r="M17" t="s">
        <v>31</v>
      </c>
      <c r="N17" t="s">
        <v>31</v>
      </c>
      <c r="O17" t="s">
        <v>31</v>
      </c>
      <c r="P17" t="s">
        <v>31</v>
      </c>
      <c r="Q17" t="s">
        <v>31</v>
      </c>
      <c r="R17" t="s">
        <v>31</v>
      </c>
      <c r="S17" t="s">
        <v>31</v>
      </c>
      <c r="T17" t="s">
        <v>31</v>
      </c>
      <c r="U17" t="s">
        <v>31</v>
      </c>
      <c r="V17" t="s">
        <v>31</v>
      </c>
      <c r="W17" t="s">
        <v>31</v>
      </c>
      <c r="X17" t="s">
        <v>31</v>
      </c>
      <c r="Y17" t="s">
        <v>31</v>
      </c>
      <c r="Z17" t="s">
        <v>31</v>
      </c>
      <c r="AA17" t="s">
        <v>31</v>
      </c>
      <c r="AB17" t="s">
        <v>31</v>
      </c>
      <c r="AC17" t="s">
        <v>31</v>
      </c>
      <c r="AD17" t="s">
        <v>31</v>
      </c>
      <c r="AE17" t="s">
        <v>31</v>
      </c>
      <c r="AF17" t="s">
        <v>31</v>
      </c>
      <c r="AG17" t="s">
        <v>31</v>
      </c>
      <c r="AH17">
        <v>99.2</v>
      </c>
      <c r="AI17">
        <v>107.5</v>
      </c>
      <c r="AJ17">
        <v>106.3</v>
      </c>
      <c r="AK17">
        <v>108.1</v>
      </c>
      <c r="AL17">
        <v>108.1</v>
      </c>
      <c r="AM17">
        <v>110.1</v>
      </c>
      <c r="AN17">
        <v>109.8</v>
      </c>
      <c r="AO17">
        <v>108.7</v>
      </c>
      <c r="AP17">
        <v>108.2</v>
      </c>
      <c r="AQ17">
        <v>108.1</v>
      </c>
      <c r="AR17">
        <v>110.3</v>
      </c>
      <c r="AS17">
        <v>113.9</v>
      </c>
      <c r="AT17">
        <v>115.6</v>
      </c>
      <c r="AU17">
        <v>113.9</v>
      </c>
    </row>
    <row r="18" spans="2:47" x14ac:dyDescent="0.2">
      <c r="B18" t="s">
        <v>21</v>
      </c>
      <c r="C18" t="s">
        <v>92</v>
      </c>
      <c r="D18">
        <v>90.2</v>
      </c>
      <c r="E18">
        <v>90.7</v>
      </c>
      <c r="F18">
        <v>94.4</v>
      </c>
      <c r="G18">
        <v>96.1</v>
      </c>
      <c r="H18">
        <v>98.5</v>
      </c>
      <c r="I18">
        <v>92.5</v>
      </c>
      <c r="J18">
        <v>94.3</v>
      </c>
      <c r="K18">
        <v>96</v>
      </c>
      <c r="L18">
        <v>97.4</v>
      </c>
      <c r="M18">
        <v>98.6</v>
      </c>
      <c r="N18">
        <v>97.8</v>
      </c>
      <c r="O18">
        <v>95.6</v>
      </c>
      <c r="P18">
        <v>99</v>
      </c>
      <c r="Q18">
        <v>98.4</v>
      </c>
      <c r="R18">
        <v>102.5</v>
      </c>
      <c r="S18">
        <v>100.4</v>
      </c>
      <c r="T18">
        <v>99</v>
      </c>
      <c r="U18">
        <v>100.1</v>
      </c>
      <c r="V18">
        <v>99.8</v>
      </c>
      <c r="W18">
        <v>94.3</v>
      </c>
      <c r="X18">
        <v>95.9</v>
      </c>
      <c r="Y18">
        <v>99.4</v>
      </c>
      <c r="Z18">
        <v>98.6</v>
      </c>
      <c r="AA18">
        <v>102.9</v>
      </c>
      <c r="AB18">
        <v>101.1</v>
      </c>
      <c r="AC18">
        <v>110.2</v>
      </c>
      <c r="AD18">
        <v>109.3</v>
      </c>
      <c r="AE18">
        <v>104.4</v>
      </c>
      <c r="AF18">
        <v>106.7</v>
      </c>
      <c r="AG18">
        <v>104.9</v>
      </c>
      <c r="AH18">
        <v>107.3</v>
      </c>
      <c r="AI18">
        <v>108.8</v>
      </c>
      <c r="AJ18">
        <v>102</v>
      </c>
      <c r="AK18">
        <v>97.7</v>
      </c>
      <c r="AL18">
        <v>105.1</v>
      </c>
      <c r="AM18">
        <v>105.1</v>
      </c>
      <c r="AN18">
        <v>108.6</v>
      </c>
      <c r="AO18">
        <v>106</v>
      </c>
      <c r="AP18">
        <v>108</v>
      </c>
      <c r="AQ18">
        <v>110.7</v>
      </c>
      <c r="AR18">
        <v>107.8</v>
      </c>
      <c r="AS18">
        <v>107</v>
      </c>
      <c r="AT18">
        <v>111.9</v>
      </c>
      <c r="AU18">
        <v>111.7</v>
      </c>
    </row>
    <row r="19" spans="2:47" x14ac:dyDescent="0.2">
      <c r="B19" t="s">
        <v>22</v>
      </c>
      <c r="C19" t="s">
        <v>92</v>
      </c>
      <c r="D19">
        <v>102.4</v>
      </c>
      <c r="E19">
        <v>104.2</v>
      </c>
      <c r="F19">
        <v>106</v>
      </c>
      <c r="G19">
        <v>107.4</v>
      </c>
      <c r="H19">
        <v>108.4</v>
      </c>
      <c r="I19">
        <v>111.8</v>
      </c>
      <c r="J19">
        <v>112.7</v>
      </c>
      <c r="K19">
        <v>111.7</v>
      </c>
      <c r="L19">
        <v>113</v>
      </c>
      <c r="M19">
        <v>112.1</v>
      </c>
      <c r="N19">
        <v>112.4</v>
      </c>
      <c r="O19">
        <v>107.2</v>
      </c>
      <c r="P19">
        <v>98.4</v>
      </c>
      <c r="Q19">
        <v>99.8</v>
      </c>
      <c r="R19">
        <v>97.9</v>
      </c>
      <c r="S19">
        <v>101.2</v>
      </c>
      <c r="T19">
        <v>104.8</v>
      </c>
      <c r="U19">
        <v>104.4</v>
      </c>
      <c r="V19">
        <v>105.7</v>
      </c>
      <c r="W19">
        <v>104.6</v>
      </c>
      <c r="X19">
        <v>101</v>
      </c>
      <c r="Y19">
        <v>102.4</v>
      </c>
      <c r="Z19">
        <v>102.1</v>
      </c>
      <c r="AA19">
        <v>100.8</v>
      </c>
      <c r="AB19">
        <v>97.3</v>
      </c>
      <c r="AC19">
        <v>98.4</v>
      </c>
      <c r="AD19">
        <v>98.7</v>
      </c>
      <c r="AE19">
        <v>97.1</v>
      </c>
      <c r="AF19">
        <v>99.3</v>
      </c>
      <c r="AG19">
        <v>99.7</v>
      </c>
      <c r="AH19">
        <v>99.8</v>
      </c>
      <c r="AI19">
        <v>99.6</v>
      </c>
      <c r="AJ19">
        <v>100.6</v>
      </c>
      <c r="AK19">
        <v>101</v>
      </c>
      <c r="AL19">
        <v>99.1</v>
      </c>
      <c r="AM19">
        <v>98.7</v>
      </c>
      <c r="AN19">
        <v>98.7</v>
      </c>
      <c r="AO19">
        <v>99.6</v>
      </c>
      <c r="AP19">
        <v>98</v>
      </c>
      <c r="AQ19">
        <v>100.7</v>
      </c>
      <c r="AR19">
        <v>101.3</v>
      </c>
      <c r="AS19">
        <v>102.3</v>
      </c>
      <c r="AT19">
        <v>101.5</v>
      </c>
      <c r="AU19">
        <v>101.5</v>
      </c>
    </row>
    <row r="20" spans="2:47" x14ac:dyDescent="0.2">
      <c r="B20" t="s">
        <v>23</v>
      </c>
      <c r="C20" t="s">
        <v>92</v>
      </c>
      <c r="D20">
        <v>84.7</v>
      </c>
      <c r="E20">
        <v>83.5</v>
      </c>
      <c r="F20">
        <v>84.9</v>
      </c>
      <c r="G20">
        <v>83.2</v>
      </c>
      <c r="H20">
        <v>84.7</v>
      </c>
      <c r="I20">
        <v>83.2</v>
      </c>
      <c r="J20">
        <v>81.599999999999994</v>
      </c>
      <c r="K20">
        <v>83.1</v>
      </c>
      <c r="L20">
        <v>77.3</v>
      </c>
      <c r="M20">
        <v>74.3</v>
      </c>
      <c r="N20">
        <v>76.400000000000006</v>
      </c>
      <c r="O20">
        <v>75.8</v>
      </c>
      <c r="P20">
        <v>77.7</v>
      </c>
      <c r="Q20">
        <v>80.5</v>
      </c>
      <c r="R20">
        <v>81.400000000000006</v>
      </c>
      <c r="S20">
        <v>87.3</v>
      </c>
      <c r="T20">
        <v>91.9</v>
      </c>
      <c r="U20">
        <v>96.7</v>
      </c>
      <c r="V20">
        <v>97.4</v>
      </c>
      <c r="W20">
        <v>99.3</v>
      </c>
      <c r="X20">
        <v>101.9</v>
      </c>
      <c r="Y20">
        <v>103.2</v>
      </c>
      <c r="Z20">
        <v>104.2</v>
      </c>
      <c r="AA20">
        <v>106.6</v>
      </c>
      <c r="AB20">
        <v>108.3</v>
      </c>
      <c r="AC20">
        <v>107.6</v>
      </c>
      <c r="AD20">
        <v>109.2</v>
      </c>
      <c r="AE20">
        <v>106.4</v>
      </c>
      <c r="AF20">
        <v>112.9</v>
      </c>
      <c r="AG20">
        <v>114.3</v>
      </c>
      <c r="AH20">
        <v>112.8</v>
      </c>
      <c r="AI20">
        <v>114.5</v>
      </c>
      <c r="AJ20">
        <v>112.3</v>
      </c>
      <c r="AK20">
        <v>110.5</v>
      </c>
      <c r="AL20">
        <v>113.1</v>
      </c>
      <c r="AM20">
        <v>113.1</v>
      </c>
      <c r="AN20">
        <v>113.5</v>
      </c>
      <c r="AO20">
        <v>117.3</v>
      </c>
      <c r="AP20">
        <v>114.2</v>
      </c>
      <c r="AQ20">
        <v>114.2</v>
      </c>
      <c r="AR20">
        <v>114</v>
      </c>
      <c r="AS20">
        <v>111.7</v>
      </c>
      <c r="AT20">
        <v>110.3</v>
      </c>
      <c r="AU20">
        <v>110.9</v>
      </c>
    </row>
    <row r="21" spans="2:47" x14ac:dyDescent="0.2">
      <c r="B21" t="s">
        <v>40</v>
      </c>
      <c r="C21" t="s">
        <v>92</v>
      </c>
      <c r="D21" t="s">
        <v>31</v>
      </c>
      <c r="E21" t="s">
        <v>31</v>
      </c>
      <c r="F21" t="s">
        <v>31</v>
      </c>
      <c r="G21" t="s">
        <v>31</v>
      </c>
      <c r="H21" t="s">
        <v>31</v>
      </c>
      <c r="I21" t="s">
        <v>31</v>
      </c>
      <c r="J21" t="s">
        <v>31</v>
      </c>
      <c r="K21" t="s">
        <v>31</v>
      </c>
      <c r="L21" t="s">
        <v>31</v>
      </c>
      <c r="M21" t="s">
        <v>31</v>
      </c>
      <c r="N21" t="s">
        <v>31</v>
      </c>
      <c r="O21" t="s">
        <v>31</v>
      </c>
      <c r="P21" t="s">
        <v>31</v>
      </c>
      <c r="Q21" t="s">
        <v>31</v>
      </c>
      <c r="R21" t="s">
        <v>31</v>
      </c>
      <c r="S21" t="s">
        <v>31</v>
      </c>
      <c r="T21" t="s">
        <v>31</v>
      </c>
      <c r="U21" t="s">
        <v>31</v>
      </c>
      <c r="V21" t="s">
        <v>31</v>
      </c>
      <c r="W21" t="s">
        <v>31</v>
      </c>
      <c r="X21" t="s">
        <v>31</v>
      </c>
      <c r="Y21" t="s">
        <v>31</v>
      </c>
      <c r="Z21" t="s">
        <v>31</v>
      </c>
      <c r="AA21">
        <v>79</v>
      </c>
      <c r="AB21">
        <v>82.7</v>
      </c>
      <c r="AC21">
        <v>74.2</v>
      </c>
      <c r="AD21">
        <v>78.099999999999994</v>
      </c>
      <c r="AE21">
        <v>77</v>
      </c>
      <c r="AF21">
        <v>78.2</v>
      </c>
      <c r="AG21">
        <v>75.7</v>
      </c>
      <c r="AH21">
        <v>71.599999999999994</v>
      </c>
      <c r="AI21">
        <v>71</v>
      </c>
      <c r="AJ21">
        <v>73.599999999999994</v>
      </c>
      <c r="AK21">
        <v>73.8</v>
      </c>
      <c r="AL21">
        <v>71.3</v>
      </c>
      <c r="AM21">
        <v>74.099999999999994</v>
      </c>
      <c r="AN21">
        <v>73.900000000000006</v>
      </c>
      <c r="AO21">
        <v>71.3</v>
      </c>
      <c r="AP21">
        <v>73.400000000000006</v>
      </c>
      <c r="AQ21">
        <v>72.5</v>
      </c>
      <c r="AR21">
        <v>73.8</v>
      </c>
      <c r="AS21">
        <v>74.7</v>
      </c>
      <c r="AT21">
        <v>69.099999999999994</v>
      </c>
      <c r="AU21">
        <v>72.5</v>
      </c>
    </row>
    <row r="22" spans="2:47" x14ac:dyDescent="0.2">
      <c r="B22" t="s">
        <v>26</v>
      </c>
      <c r="C22" t="s">
        <v>92</v>
      </c>
      <c r="D22" t="s">
        <v>31</v>
      </c>
      <c r="E22" t="s">
        <v>31</v>
      </c>
      <c r="F22" t="s">
        <v>31</v>
      </c>
      <c r="G22" t="s">
        <v>31</v>
      </c>
      <c r="H22" t="s">
        <v>31</v>
      </c>
      <c r="I22" t="s">
        <v>31</v>
      </c>
      <c r="J22" t="s">
        <v>31</v>
      </c>
      <c r="K22" t="s">
        <v>31</v>
      </c>
      <c r="L22" t="s">
        <v>31</v>
      </c>
      <c r="M22" t="s">
        <v>31</v>
      </c>
      <c r="N22" t="s">
        <v>31</v>
      </c>
      <c r="O22" t="s">
        <v>31</v>
      </c>
      <c r="P22" t="s">
        <v>31</v>
      </c>
      <c r="Q22" t="s">
        <v>31</v>
      </c>
      <c r="R22" t="s">
        <v>31</v>
      </c>
      <c r="S22" t="s">
        <v>31</v>
      </c>
      <c r="T22" t="s">
        <v>31</v>
      </c>
      <c r="U22" t="s">
        <v>31</v>
      </c>
      <c r="V22" t="s">
        <v>31</v>
      </c>
      <c r="W22" t="s">
        <v>31</v>
      </c>
      <c r="X22" t="s">
        <v>31</v>
      </c>
      <c r="Y22" t="s">
        <v>31</v>
      </c>
      <c r="Z22">
        <v>75.2</v>
      </c>
      <c r="AA22">
        <v>86.6</v>
      </c>
      <c r="AB22">
        <v>91</v>
      </c>
      <c r="AC22">
        <v>95.9</v>
      </c>
      <c r="AD22">
        <v>100</v>
      </c>
      <c r="AE22">
        <v>98</v>
      </c>
      <c r="AF22">
        <v>96</v>
      </c>
      <c r="AG22">
        <v>103.5</v>
      </c>
      <c r="AH22">
        <v>102.3</v>
      </c>
      <c r="AI22">
        <v>100</v>
      </c>
      <c r="AJ22">
        <v>98.6</v>
      </c>
      <c r="AK22">
        <v>100.1</v>
      </c>
      <c r="AL22">
        <v>99.3</v>
      </c>
      <c r="AM22">
        <v>98.1</v>
      </c>
      <c r="AN22">
        <v>98.2</v>
      </c>
      <c r="AO22">
        <v>98.3</v>
      </c>
      <c r="AP22">
        <v>101.7</v>
      </c>
      <c r="AQ22">
        <v>101.9</v>
      </c>
      <c r="AR22">
        <v>100.5</v>
      </c>
      <c r="AS22">
        <v>98.9</v>
      </c>
      <c r="AT22">
        <v>98.3</v>
      </c>
      <c r="AU22">
        <v>96.2</v>
      </c>
    </row>
    <row r="23" spans="2:47" x14ac:dyDescent="0.2">
      <c r="B23" t="s">
        <v>28</v>
      </c>
      <c r="C23" t="s">
        <v>92</v>
      </c>
      <c r="D23">
        <v>84.1</v>
      </c>
      <c r="E23">
        <v>84.5</v>
      </c>
      <c r="F23">
        <v>87.6</v>
      </c>
      <c r="G23">
        <v>89.1</v>
      </c>
      <c r="H23">
        <v>93.4</v>
      </c>
      <c r="I23">
        <v>93.5</v>
      </c>
      <c r="J23">
        <v>94.1</v>
      </c>
      <c r="K23">
        <v>93.6</v>
      </c>
      <c r="L23">
        <v>95.2</v>
      </c>
      <c r="M23">
        <v>95.9</v>
      </c>
      <c r="N23">
        <v>98.3</v>
      </c>
      <c r="O23">
        <v>95.6</v>
      </c>
      <c r="P23">
        <v>98.9</v>
      </c>
      <c r="Q23">
        <v>98.6</v>
      </c>
      <c r="R23">
        <v>100</v>
      </c>
      <c r="S23">
        <v>100</v>
      </c>
      <c r="T23">
        <v>99</v>
      </c>
      <c r="U23">
        <v>102.2</v>
      </c>
      <c r="V23">
        <v>104.2</v>
      </c>
      <c r="W23">
        <v>104.9</v>
      </c>
      <c r="X23">
        <v>106</v>
      </c>
      <c r="Y23">
        <v>108</v>
      </c>
      <c r="Z23">
        <v>107.7</v>
      </c>
      <c r="AA23">
        <v>108.2</v>
      </c>
      <c r="AB23">
        <v>109.1</v>
      </c>
      <c r="AC23">
        <v>107.7</v>
      </c>
      <c r="AD23">
        <v>109.6</v>
      </c>
      <c r="AE23">
        <v>108.6</v>
      </c>
      <c r="AF23">
        <v>114.2</v>
      </c>
      <c r="AG23">
        <v>112.7</v>
      </c>
      <c r="AH23">
        <v>112.3</v>
      </c>
      <c r="AI23">
        <v>112.8</v>
      </c>
      <c r="AJ23">
        <v>115.4</v>
      </c>
      <c r="AK23">
        <v>113.8</v>
      </c>
      <c r="AL23">
        <v>110.7</v>
      </c>
      <c r="AM23">
        <v>108.7</v>
      </c>
      <c r="AN23">
        <v>110.2</v>
      </c>
      <c r="AO23">
        <v>111.2</v>
      </c>
      <c r="AP23">
        <v>108.1</v>
      </c>
      <c r="AQ23">
        <v>108</v>
      </c>
      <c r="AR23">
        <v>107</v>
      </c>
      <c r="AS23">
        <v>105.9</v>
      </c>
      <c r="AT23">
        <v>104.7</v>
      </c>
      <c r="AU23">
        <v>104.9</v>
      </c>
    </row>
    <row r="24" spans="2:47" x14ac:dyDescent="0.2">
      <c r="B24" t="s">
        <v>27</v>
      </c>
      <c r="C24" t="s">
        <v>92</v>
      </c>
      <c r="D24">
        <v>87.5</v>
      </c>
      <c r="E24">
        <v>88.8</v>
      </c>
      <c r="F24">
        <v>85.8</v>
      </c>
      <c r="G24">
        <v>87</v>
      </c>
      <c r="H24">
        <v>89.6</v>
      </c>
      <c r="I24">
        <v>92.2</v>
      </c>
      <c r="J24">
        <v>95.9</v>
      </c>
      <c r="K24">
        <v>95.3</v>
      </c>
      <c r="L24">
        <v>94</v>
      </c>
      <c r="M24">
        <v>95.9</v>
      </c>
      <c r="N24">
        <v>97.6</v>
      </c>
      <c r="O24">
        <v>95.9</v>
      </c>
      <c r="P24">
        <v>96.7</v>
      </c>
      <c r="Q24">
        <v>95.6</v>
      </c>
      <c r="R24">
        <v>97.9</v>
      </c>
      <c r="S24">
        <v>96</v>
      </c>
      <c r="T24">
        <v>95.9</v>
      </c>
      <c r="U24">
        <v>94.1</v>
      </c>
      <c r="V24">
        <v>95.2</v>
      </c>
      <c r="W24">
        <v>96.9</v>
      </c>
      <c r="X24">
        <v>95.7</v>
      </c>
      <c r="Y24">
        <v>94.1</v>
      </c>
      <c r="Z24">
        <v>98.7</v>
      </c>
      <c r="AA24">
        <v>100.6</v>
      </c>
      <c r="AB24">
        <v>100.2</v>
      </c>
      <c r="AC24">
        <v>96.1</v>
      </c>
      <c r="AD24">
        <v>97.3</v>
      </c>
      <c r="AE24">
        <v>99.6</v>
      </c>
      <c r="AF24">
        <v>100</v>
      </c>
      <c r="AG24">
        <v>102.3</v>
      </c>
      <c r="AH24">
        <v>101.9</v>
      </c>
      <c r="AI24">
        <v>103.9</v>
      </c>
      <c r="AJ24">
        <v>107.7</v>
      </c>
      <c r="AK24">
        <v>108.2</v>
      </c>
      <c r="AL24">
        <v>108.3</v>
      </c>
      <c r="AM24">
        <v>108</v>
      </c>
      <c r="AN24">
        <v>107.7</v>
      </c>
      <c r="AO24">
        <v>107.1</v>
      </c>
      <c r="AP24">
        <v>108.9</v>
      </c>
      <c r="AQ24">
        <v>107.7</v>
      </c>
      <c r="AR24">
        <v>108.5</v>
      </c>
      <c r="AS24">
        <v>106.8</v>
      </c>
      <c r="AT24">
        <v>105.3</v>
      </c>
      <c r="AU24">
        <v>107.7</v>
      </c>
    </row>
    <row r="25" spans="2:47" x14ac:dyDescent="0.2">
      <c r="B25" t="s">
        <v>43</v>
      </c>
      <c r="C25" t="s">
        <v>92</v>
      </c>
      <c r="D25">
        <v>93</v>
      </c>
      <c r="E25">
        <v>91.6</v>
      </c>
      <c r="F25">
        <v>91.2</v>
      </c>
      <c r="G25">
        <v>90.2</v>
      </c>
      <c r="H25">
        <v>89.7</v>
      </c>
      <c r="I25">
        <v>89.1</v>
      </c>
      <c r="J25">
        <v>88.8</v>
      </c>
      <c r="K25">
        <v>89.6</v>
      </c>
      <c r="L25">
        <v>87.7</v>
      </c>
      <c r="M25">
        <v>89.8</v>
      </c>
      <c r="N25">
        <v>87.5</v>
      </c>
      <c r="O25">
        <v>87.4</v>
      </c>
      <c r="P25">
        <v>87.7</v>
      </c>
      <c r="Q25">
        <v>87.7</v>
      </c>
      <c r="R25">
        <v>90</v>
      </c>
      <c r="S25">
        <v>92.7</v>
      </c>
      <c r="T25">
        <v>92.8</v>
      </c>
      <c r="U25">
        <v>92.6</v>
      </c>
      <c r="V25">
        <v>94.3</v>
      </c>
      <c r="W25">
        <v>92.3</v>
      </c>
      <c r="X25">
        <v>93.9</v>
      </c>
      <c r="Y25">
        <v>92.6</v>
      </c>
      <c r="Z25">
        <v>93.4</v>
      </c>
      <c r="AA25">
        <v>93.3</v>
      </c>
      <c r="AB25">
        <v>93.9</v>
      </c>
      <c r="AC25">
        <v>92.8</v>
      </c>
      <c r="AD25">
        <v>94.9</v>
      </c>
      <c r="AE25">
        <v>97.4</v>
      </c>
      <c r="AF25">
        <v>98.7</v>
      </c>
      <c r="AG25">
        <v>99.2</v>
      </c>
      <c r="AH25">
        <v>98.8</v>
      </c>
      <c r="AI25">
        <v>100.7</v>
      </c>
      <c r="AJ25">
        <v>101.9</v>
      </c>
      <c r="AK25">
        <v>103.1</v>
      </c>
      <c r="AL25">
        <v>103.2</v>
      </c>
      <c r="AM25">
        <v>103.6</v>
      </c>
      <c r="AN25">
        <v>104.1</v>
      </c>
      <c r="AO25">
        <v>104.5</v>
      </c>
      <c r="AP25">
        <v>102.9</v>
      </c>
      <c r="AQ25">
        <v>102.1</v>
      </c>
      <c r="AR25">
        <v>102.1</v>
      </c>
      <c r="AS25">
        <v>102.9</v>
      </c>
      <c r="AT25">
        <v>103.4</v>
      </c>
      <c r="AU25">
        <v>103.2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B09B-BE5B-6448-AB16-6E95DFC0702C}">
  <dimension ref="A1:Y47"/>
  <sheetViews>
    <sheetView workbookViewId="0">
      <selection activeCell="A2" sqref="A2"/>
    </sheetView>
  </sheetViews>
  <sheetFormatPr baseColWidth="10" defaultRowHeight="16" x14ac:dyDescent="0.2"/>
  <sheetData>
    <row r="1" spans="1:25" x14ac:dyDescent="0.2">
      <c r="A1" t="s">
        <v>148</v>
      </c>
    </row>
    <row r="2" spans="1:25" ht="24" x14ac:dyDescent="0.2">
      <c r="B2" s="31" t="s">
        <v>0</v>
      </c>
      <c r="C2" s="32" t="s">
        <v>2</v>
      </c>
      <c r="D2" s="32" t="s">
        <v>3</v>
      </c>
      <c r="E2" s="32" t="s">
        <v>33</v>
      </c>
      <c r="F2" s="32" t="s">
        <v>8</v>
      </c>
      <c r="G2" s="32" t="s">
        <v>9</v>
      </c>
      <c r="H2" s="32" t="s">
        <v>10</v>
      </c>
      <c r="I2" s="32" t="s">
        <v>11</v>
      </c>
      <c r="J2" s="33" t="s">
        <v>12</v>
      </c>
      <c r="K2" s="32" t="s">
        <v>13</v>
      </c>
      <c r="L2" s="32" t="s">
        <v>14</v>
      </c>
      <c r="M2" s="32" t="s">
        <v>15</v>
      </c>
      <c r="N2" s="32" t="s">
        <v>16</v>
      </c>
      <c r="O2" s="32" t="s">
        <v>17</v>
      </c>
      <c r="P2" s="32" t="s">
        <v>18</v>
      </c>
      <c r="Q2" s="32" t="s">
        <v>19</v>
      </c>
      <c r="R2" s="32" t="s">
        <v>21</v>
      </c>
      <c r="S2" s="32" t="s">
        <v>22</v>
      </c>
      <c r="T2" s="32" t="s">
        <v>23</v>
      </c>
      <c r="U2" s="32" t="s">
        <v>40</v>
      </c>
      <c r="V2" s="32" t="s">
        <v>26</v>
      </c>
      <c r="W2" s="32" t="s">
        <v>28</v>
      </c>
      <c r="X2" s="32" t="s">
        <v>27</v>
      </c>
      <c r="Y2" s="32" t="s">
        <v>43</v>
      </c>
    </row>
    <row r="3" spans="1:25" x14ac:dyDescent="0.2">
      <c r="B3" s="34" t="s">
        <v>92</v>
      </c>
      <c r="C3" s="34" t="s">
        <v>92</v>
      </c>
      <c r="D3" s="34" t="s">
        <v>92</v>
      </c>
      <c r="E3" s="34" t="s">
        <v>92</v>
      </c>
      <c r="F3" s="34" t="s">
        <v>92</v>
      </c>
      <c r="G3" s="34" t="s">
        <v>92</v>
      </c>
      <c r="H3" s="34" t="s">
        <v>92</v>
      </c>
      <c r="I3" s="34" t="s">
        <v>92</v>
      </c>
      <c r="J3" s="34" t="s">
        <v>92</v>
      </c>
      <c r="K3" s="34" t="s">
        <v>92</v>
      </c>
      <c r="L3" s="34" t="s">
        <v>92</v>
      </c>
      <c r="M3" s="34" t="s">
        <v>92</v>
      </c>
      <c r="N3" s="34" t="s">
        <v>92</v>
      </c>
      <c r="O3" s="34" t="s">
        <v>92</v>
      </c>
      <c r="P3" s="34" t="s">
        <v>92</v>
      </c>
      <c r="Q3" s="34" t="s">
        <v>92</v>
      </c>
      <c r="R3" s="34" t="s">
        <v>92</v>
      </c>
      <c r="S3" s="34" t="s">
        <v>92</v>
      </c>
      <c r="T3" s="34" t="s">
        <v>92</v>
      </c>
      <c r="U3" s="34" t="s">
        <v>92</v>
      </c>
      <c r="V3" s="34" t="s">
        <v>92</v>
      </c>
      <c r="W3" s="34" t="s">
        <v>92</v>
      </c>
      <c r="X3" s="34" t="s">
        <v>92</v>
      </c>
      <c r="Y3" s="34" t="s">
        <v>92</v>
      </c>
    </row>
    <row r="4" spans="1:25" x14ac:dyDescent="0.2">
      <c r="B4" s="35" t="s">
        <v>93</v>
      </c>
      <c r="C4" s="36">
        <v>3217</v>
      </c>
      <c r="D4" s="37" t="s">
        <v>31</v>
      </c>
      <c r="E4" s="36" t="s">
        <v>31</v>
      </c>
      <c r="F4" s="37">
        <v>3157</v>
      </c>
      <c r="G4" s="36" t="s">
        <v>31</v>
      </c>
      <c r="H4" s="37">
        <v>3128</v>
      </c>
      <c r="I4" s="36">
        <v>3306</v>
      </c>
      <c r="J4" s="37">
        <v>3101</v>
      </c>
      <c r="K4" s="36">
        <v>3146</v>
      </c>
      <c r="L4" s="37">
        <v>3250</v>
      </c>
      <c r="M4" s="36">
        <v>3435</v>
      </c>
      <c r="N4" s="37">
        <v>3463</v>
      </c>
      <c r="O4" s="36" t="s">
        <v>31</v>
      </c>
      <c r="P4" s="37" t="s">
        <v>31</v>
      </c>
      <c r="Q4" s="36" t="s">
        <v>31</v>
      </c>
      <c r="R4" s="37">
        <v>3025</v>
      </c>
      <c r="S4" s="36">
        <v>3422</v>
      </c>
      <c r="T4" s="37">
        <v>3005</v>
      </c>
      <c r="U4" s="36" t="s">
        <v>31</v>
      </c>
      <c r="V4" s="37" t="s">
        <v>31</v>
      </c>
      <c r="W4" s="36">
        <v>2731</v>
      </c>
      <c r="X4" s="37">
        <v>2874</v>
      </c>
      <c r="Y4" s="36">
        <v>3279</v>
      </c>
    </row>
    <row r="5" spans="1:25" x14ac:dyDescent="0.2">
      <c r="B5" s="35" t="s">
        <v>94</v>
      </c>
      <c r="C5" s="36">
        <v>3230</v>
      </c>
      <c r="D5" s="37" t="s">
        <v>31</v>
      </c>
      <c r="E5" s="36" t="s">
        <v>31</v>
      </c>
      <c r="F5" s="37">
        <v>3188</v>
      </c>
      <c r="G5" s="36" t="s">
        <v>31</v>
      </c>
      <c r="H5" s="37">
        <v>3138</v>
      </c>
      <c r="I5" s="36">
        <v>3288</v>
      </c>
      <c r="J5" s="37">
        <v>3109</v>
      </c>
      <c r="K5" s="36">
        <v>3171</v>
      </c>
      <c r="L5" s="37">
        <v>3269</v>
      </c>
      <c r="M5" s="36">
        <v>3478</v>
      </c>
      <c r="N5" s="37">
        <v>3445</v>
      </c>
      <c r="O5" s="36" t="s">
        <v>31</v>
      </c>
      <c r="P5" s="37" t="s">
        <v>31</v>
      </c>
      <c r="Q5" s="36" t="s">
        <v>31</v>
      </c>
      <c r="R5" s="37">
        <v>3017</v>
      </c>
      <c r="S5" s="36">
        <v>3429</v>
      </c>
      <c r="T5" s="37">
        <v>3025</v>
      </c>
      <c r="U5" s="36" t="s">
        <v>31</v>
      </c>
      <c r="V5" s="37" t="s">
        <v>31</v>
      </c>
      <c r="W5" s="36">
        <v>2760</v>
      </c>
      <c r="X5" s="37">
        <v>2905</v>
      </c>
      <c r="Y5" s="36">
        <v>3245</v>
      </c>
    </row>
    <row r="6" spans="1:25" x14ac:dyDescent="0.2">
      <c r="B6" s="35" t="s">
        <v>95</v>
      </c>
      <c r="C6" s="36">
        <v>3207</v>
      </c>
      <c r="D6" s="37" t="s">
        <v>31</v>
      </c>
      <c r="E6" s="36" t="s">
        <v>31</v>
      </c>
      <c r="F6" s="37">
        <v>3100</v>
      </c>
      <c r="G6" s="36" t="s">
        <v>31</v>
      </c>
      <c r="H6" s="37">
        <v>3156</v>
      </c>
      <c r="I6" s="36">
        <v>3255</v>
      </c>
      <c r="J6" s="37">
        <v>3143</v>
      </c>
      <c r="K6" s="36">
        <v>3134</v>
      </c>
      <c r="L6" s="37">
        <v>3204</v>
      </c>
      <c r="M6" s="36">
        <v>3441</v>
      </c>
      <c r="N6" s="37">
        <v>3487</v>
      </c>
      <c r="O6" s="36" t="s">
        <v>31</v>
      </c>
      <c r="P6" s="37" t="s">
        <v>31</v>
      </c>
      <c r="Q6" s="36" t="s">
        <v>31</v>
      </c>
      <c r="R6" s="37">
        <v>3055</v>
      </c>
      <c r="S6" s="36">
        <v>3469</v>
      </c>
      <c r="T6" s="37">
        <v>2997</v>
      </c>
      <c r="U6" s="36" t="s">
        <v>31</v>
      </c>
      <c r="V6" s="37" t="s">
        <v>31</v>
      </c>
      <c r="W6" s="36">
        <v>2834</v>
      </c>
      <c r="X6" s="37">
        <v>2862</v>
      </c>
      <c r="Y6" s="36">
        <v>3170</v>
      </c>
    </row>
    <row r="7" spans="1:25" x14ac:dyDescent="0.2">
      <c r="B7" s="35" t="s">
        <v>96</v>
      </c>
      <c r="C7" s="36">
        <v>3294</v>
      </c>
      <c r="D7" s="37" t="s">
        <v>31</v>
      </c>
      <c r="E7" s="36" t="s">
        <v>31</v>
      </c>
      <c r="F7" s="37">
        <v>3037</v>
      </c>
      <c r="G7" s="36" t="s">
        <v>31</v>
      </c>
      <c r="H7" s="37">
        <v>3198</v>
      </c>
      <c r="I7" s="36">
        <v>3269</v>
      </c>
      <c r="J7" s="37">
        <v>3165</v>
      </c>
      <c r="K7" s="36">
        <v>3420</v>
      </c>
      <c r="L7" s="37">
        <v>3258</v>
      </c>
      <c r="M7" s="36">
        <v>3483</v>
      </c>
      <c r="N7" s="37">
        <v>3572</v>
      </c>
      <c r="O7" s="36" t="s">
        <v>31</v>
      </c>
      <c r="P7" s="37" t="s">
        <v>31</v>
      </c>
      <c r="Q7" s="36" t="s">
        <v>31</v>
      </c>
      <c r="R7" s="37">
        <v>3109</v>
      </c>
      <c r="S7" s="36">
        <v>3504</v>
      </c>
      <c r="T7" s="37">
        <v>2984</v>
      </c>
      <c r="U7" s="36" t="s">
        <v>31</v>
      </c>
      <c r="V7" s="37" t="s">
        <v>31</v>
      </c>
      <c r="W7" s="36">
        <v>2844</v>
      </c>
      <c r="X7" s="37">
        <v>2862</v>
      </c>
      <c r="Y7" s="36">
        <v>3237</v>
      </c>
    </row>
    <row r="8" spans="1:25" x14ac:dyDescent="0.2">
      <c r="B8" s="35" t="s">
        <v>97</v>
      </c>
      <c r="C8" s="36">
        <v>3201</v>
      </c>
      <c r="D8" s="37" t="s">
        <v>31</v>
      </c>
      <c r="E8" s="36" t="s">
        <v>31</v>
      </c>
      <c r="F8" s="37">
        <v>3036</v>
      </c>
      <c r="G8" s="36" t="s">
        <v>31</v>
      </c>
      <c r="H8" s="37">
        <v>3153</v>
      </c>
      <c r="I8" s="36">
        <v>3272</v>
      </c>
      <c r="J8" s="37">
        <v>3110</v>
      </c>
      <c r="K8" s="36">
        <v>3356</v>
      </c>
      <c r="L8" s="37">
        <v>3375</v>
      </c>
      <c r="M8" s="36">
        <v>3520</v>
      </c>
      <c r="N8" s="37">
        <v>3482</v>
      </c>
      <c r="O8" s="36" t="s">
        <v>31</v>
      </c>
      <c r="P8" s="37" t="s">
        <v>31</v>
      </c>
      <c r="Q8" s="36" t="s">
        <v>31</v>
      </c>
      <c r="R8" s="37">
        <v>3144</v>
      </c>
      <c r="S8" s="36">
        <v>3515</v>
      </c>
      <c r="T8" s="37">
        <v>3050</v>
      </c>
      <c r="U8" s="36" t="s">
        <v>31</v>
      </c>
      <c r="V8" s="37" t="s">
        <v>31</v>
      </c>
      <c r="W8" s="36">
        <v>3076</v>
      </c>
      <c r="X8" s="37">
        <v>2886</v>
      </c>
      <c r="Y8" s="36">
        <v>3119</v>
      </c>
    </row>
    <row r="9" spans="1:25" x14ac:dyDescent="0.2">
      <c r="B9" s="35" t="s">
        <v>98</v>
      </c>
      <c r="C9" s="36">
        <v>3142</v>
      </c>
      <c r="D9" s="37" t="s">
        <v>31</v>
      </c>
      <c r="E9" s="36" t="s">
        <v>31</v>
      </c>
      <c r="F9" s="37">
        <v>2989</v>
      </c>
      <c r="G9" s="36" t="s">
        <v>31</v>
      </c>
      <c r="H9" s="37">
        <v>3205</v>
      </c>
      <c r="I9" s="36">
        <v>3242</v>
      </c>
      <c r="J9" s="37">
        <v>3118</v>
      </c>
      <c r="K9" s="36">
        <v>3342</v>
      </c>
      <c r="L9" s="37">
        <v>3380</v>
      </c>
      <c r="M9" s="36">
        <v>3466</v>
      </c>
      <c r="N9" s="37">
        <v>3393</v>
      </c>
      <c r="O9" s="36" t="s">
        <v>31</v>
      </c>
      <c r="P9" s="37" t="s">
        <v>31</v>
      </c>
      <c r="Q9" s="36" t="s">
        <v>31</v>
      </c>
      <c r="R9" s="37">
        <v>2974</v>
      </c>
      <c r="S9" s="36">
        <v>3539</v>
      </c>
      <c r="T9" s="37">
        <v>3027</v>
      </c>
      <c r="U9" s="36" t="s">
        <v>31</v>
      </c>
      <c r="V9" s="37" t="s">
        <v>31</v>
      </c>
      <c r="W9" s="36">
        <v>3084</v>
      </c>
      <c r="X9" s="37">
        <v>2932</v>
      </c>
      <c r="Y9" s="36">
        <v>3126</v>
      </c>
    </row>
    <row r="10" spans="1:25" x14ac:dyDescent="0.2">
      <c r="B10" s="35" t="s">
        <v>99</v>
      </c>
      <c r="C10" s="36">
        <v>3243</v>
      </c>
      <c r="D10" s="37" t="s">
        <v>31</v>
      </c>
      <c r="E10" s="36" t="s">
        <v>31</v>
      </c>
      <c r="F10" s="37">
        <v>2985</v>
      </c>
      <c r="G10" s="36" t="s">
        <v>31</v>
      </c>
      <c r="H10" s="37">
        <v>3146</v>
      </c>
      <c r="I10" s="36">
        <v>3276</v>
      </c>
      <c r="J10" s="37">
        <v>3190</v>
      </c>
      <c r="K10" s="36">
        <v>3324</v>
      </c>
      <c r="L10" s="37">
        <v>3290</v>
      </c>
      <c r="M10" s="36">
        <v>3424</v>
      </c>
      <c r="N10" s="37">
        <v>3388</v>
      </c>
      <c r="O10" s="36" t="s">
        <v>31</v>
      </c>
      <c r="P10" s="37" t="s">
        <v>31</v>
      </c>
      <c r="Q10" s="36" t="s">
        <v>31</v>
      </c>
      <c r="R10" s="37">
        <v>3064</v>
      </c>
      <c r="S10" s="36">
        <v>3589</v>
      </c>
      <c r="T10" s="37">
        <v>3005</v>
      </c>
      <c r="U10" s="36" t="s">
        <v>31</v>
      </c>
      <c r="V10" s="37" t="s">
        <v>31</v>
      </c>
      <c r="W10" s="36">
        <v>3049</v>
      </c>
      <c r="X10" s="37">
        <v>3010</v>
      </c>
      <c r="Y10" s="36">
        <v>3169</v>
      </c>
    </row>
    <row r="11" spans="1:25" x14ac:dyDescent="0.2">
      <c r="B11" s="35" t="s">
        <v>100</v>
      </c>
      <c r="C11" s="36">
        <v>3192</v>
      </c>
      <c r="D11" s="37" t="s">
        <v>31</v>
      </c>
      <c r="E11" s="36" t="s">
        <v>31</v>
      </c>
      <c r="F11" s="37">
        <v>3010</v>
      </c>
      <c r="G11" s="36" t="s">
        <v>31</v>
      </c>
      <c r="H11" s="37">
        <v>3045</v>
      </c>
      <c r="I11" s="36">
        <v>3337</v>
      </c>
      <c r="J11" s="37">
        <v>3144</v>
      </c>
      <c r="K11" s="36">
        <v>3340</v>
      </c>
      <c r="L11" s="37">
        <v>3279</v>
      </c>
      <c r="M11" s="36">
        <v>3508</v>
      </c>
      <c r="N11" s="37">
        <v>3326</v>
      </c>
      <c r="O11" s="36" t="s">
        <v>31</v>
      </c>
      <c r="P11" s="37" t="s">
        <v>31</v>
      </c>
      <c r="Q11" s="36" t="s">
        <v>31</v>
      </c>
      <c r="R11" s="37">
        <v>3096</v>
      </c>
      <c r="S11" s="36">
        <v>3579</v>
      </c>
      <c r="T11" s="37">
        <v>2979</v>
      </c>
      <c r="U11" s="36" t="s">
        <v>31</v>
      </c>
      <c r="V11" s="37" t="s">
        <v>31</v>
      </c>
      <c r="W11" s="36">
        <v>3005</v>
      </c>
      <c r="X11" s="37">
        <v>2969</v>
      </c>
      <c r="Y11" s="36">
        <v>3160</v>
      </c>
    </row>
    <row r="12" spans="1:25" x14ac:dyDescent="0.2">
      <c r="B12" s="35" t="s">
        <v>101</v>
      </c>
      <c r="C12" s="36">
        <v>3213</v>
      </c>
      <c r="D12" s="37" t="s">
        <v>31</v>
      </c>
      <c r="E12" s="36" t="s">
        <v>31</v>
      </c>
      <c r="F12" s="37">
        <v>3029</v>
      </c>
      <c r="G12" s="36" t="s">
        <v>31</v>
      </c>
      <c r="H12" s="37">
        <v>3041</v>
      </c>
      <c r="I12" s="36">
        <v>3382</v>
      </c>
      <c r="J12" s="37">
        <v>3258</v>
      </c>
      <c r="K12" s="36">
        <v>3341</v>
      </c>
      <c r="L12" s="37">
        <v>3317</v>
      </c>
      <c r="M12" s="36">
        <v>3587</v>
      </c>
      <c r="N12" s="37">
        <v>3504</v>
      </c>
      <c r="O12" s="36" t="s">
        <v>31</v>
      </c>
      <c r="P12" s="37" t="s">
        <v>31</v>
      </c>
      <c r="Q12" s="36" t="s">
        <v>31</v>
      </c>
      <c r="R12" s="37">
        <v>3078</v>
      </c>
      <c r="S12" s="36">
        <v>3585</v>
      </c>
      <c r="T12" s="37">
        <v>2826</v>
      </c>
      <c r="U12" s="36" t="s">
        <v>31</v>
      </c>
      <c r="V12" s="37" t="s">
        <v>31</v>
      </c>
      <c r="W12" s="36">
        <v>3003</v>
      </c>
      <c r="X12" s="37">
        <v>2935</v>
      </c>
      <c r="Y12" s="36">
        <v>3095</v>
      </c>
    </row>
    <row r="13" spans="1:25" x14ac:dyDescent="0.2">
      <c r="B13" s="35" t="s">
        <v>102</v>
      </c>
      <c r="C13" s="36">
        <v>3283</v>
      </c>
      <c r="D13" s="37" t="s">
        <v>31</v>
      </c>
      <c r="E13" s="36" t="s">
        <v>31</v>
      </c>
      <c r="F13" s="37">
        <v>3057</v>
      </c>
      <c r="G13" s="36" t="s">
        <v>31</v>
      </c>
      <c r="H13" s="37">
        <v>3008</v>
      </c>
      <c r="I13" s="36">
        <v>3379</v>
      </c>
      <c r="J13" s="37">
        <v>3280</v>
      </c>
      <c r="K13" s="36">
        <v>3338</v>
      </c>
      <c r="L13" s="37">
        <v>3270</v>
      </c>
      <c r="M13" s="36">
        <v>3548</v>
      </c>
      <c r="N13" s="37">
        <v>3610</v>
      </c>
      <c r="O13" s="36" t="s">
        <v>31</v>
      </c>
      <c r="P13" s="37" t="s">
        <v>31</v>
      </c>
      <c r="Q13" s="36" t="s">
        <v>31</v>
      </c>
      <c r="R13" s="37">
        <v>3110</v>
      </c>
      <c r="S13" s="36">
        <v>3586</v>
      </c>
      <c r="T13" s="37">
        <v>2765</v>
      </c>
      <c r="U13" s="36" t="s">
        <v>31</v>
      </c>
      <c r="V13" s="37" t="s">
        <v>31</v>
      </c>
      <c r="W13" s="36">
        <v>3049</v>
      </c>
      <c r="X13" s="37">
        <v>2968</v>
      </c>
      <c r="Y13" s="36">
        <v>3164</v>
      </c>
    </row>
    <row r="14" spans="1:25" x14ac:dyDescent="0.2">
      <c r="B14" s="35" t="s">
        <v>103</v>
      </c>
      <c r="C14" s="36">
        <v>3355</v>
      </c>
      <c r="D14" s="37" t="s">
        <v>31</v>
      </c>
      <c r="E14" s="36" t="s">
        <v>31</v>
      </c>
      <c r="F14" s="37">
        <v>3129</v>
      </c>
      <c r="G14" s="36" t="s">
        <v>31</v>
      </c>
      <c r="H14" s="37">
        <v>3094</v>
      </c>
      <c r="I14" s="36">
        <v>3375</v>
      </c>
      <c r="J14" s="37">
        <v>3278</v>
      </c>
      <c r="K14" s="36">
        <v>3195</v>
      </c>
      <c r="L14" s="37">
        <v>3377</v>
      </c>
      <c r="M14" s="36">
        <v>3575</v>
      </c>
      <c r="N14" s="37">
        <v>3603</v>
      </c>
      <c r="O14" s="36" t="s">
        <v>31</v>
      </c>
      <c r="P14" s="37" t="s">
        <v>31</v>
      </c>
      <c r="Q14" s="36" t="s">
        <v>31</v>
      </c>
      <c r="R14" s="37">
        <v>3103</v>
      </c>
      <c r="S14" s="36">
        <v>3577</v>
      </c>
      <c r="T14" s="37">
        <v>2786</v>
      </c>
      <c r="U14" s="36" t="s">
        <v>31</v>
      </c>
      <c r="V14" s="37" t="s">
        <v>31</v>
      </c>
      <c r="W14" s="36">
        <v>3116</v>
      </c>
      <c r="X14" s="37">
        <v>2991</v>
      </c>
      <c r="Y14" s="36">
        <v>3116</v>
      </c>
    </row>
    <row r="15" spans="1:25" x14ac:dyDescent="0.2">
      <c r="B15" s="35" t="s">
        <v>104</v>
      </c>
      <c r="C15" s="36">
        <v>3348</v>
      </c>
      <c r="D15" s="37" t="s">
        <v>31</v>
      </c>
      <c r="E15" s="36" t="s">
        <v>31</v>
      </c>
      <c r="F15" s="37">
        <v>3134</v>
      </c>
      <c r="G15" s="36" t="s">
        <v>31</v>
      </c>
      <c r="H15" s="37">
        <v>3025</v>
      </c>
      <c r="I15" s="36">
        <v>3417</v>
      </c>
      <c r="J15" s="37">
        <v>3273</v>
      </c>
      <c r="K15" s="36">
        <v>3368</v>
      </c>
      <c r="L15" s="37">
        <v>3394</v>
      </c>
      <c r="M15" s="36">
        <v>3541</v>
      </c>
      <c r="N15" s="37">
        <v>3512</v>
      </c>
      <c r="O15" s="36" t="s">
        <v>31</v>
      </c>
      <c r="P15" s="37" t="s">
        <v>31</v>
      </c>
      <c r="Q15" s="36" t="s">
        <v>31</v>
      </c>
      <c r="R15" s="37">
        <v>3024</v>
      </c>
      <c r="S15" s="36">
        <v>3362</v>
      </c>
      <c r="T15" s="37">
        <v>2778</v>
      </c>
      <c r="U15" s="36" t="s">
        <v>31</v>
      </c>
      <c r="V15" s="37" t="s">
        <v>31</v>
      </c>
      <c r="W15" s="36">
        <v>2982</v>
      </c>
      <c r="X15" s="37">
        <v>2965</v>
      </c>
      <c r="Y15" s="36">
        <v>3091</v>
      </c>
    </row>
    <row r="16" spans="1:25" x14ac:dyDescent="0.2">
      <c r="B16" s="35" t="s">
        <v>105</v>
      </c>
      <c r="C16" s="36">
        <v>3400</v>
      </c>
      <c r="D16" s="37" t="s">
        <v>31</v>
      </c>
      <c r="E16" s="36" t="s">
        <v>31</v>
      </c>
      <c r="F16" s="37">
        <v>3092</v>
      </c>
      <c r="G16" s="36" t="s">
        <v>31</v>
      </c>
      <c r="H16" s="37">
        <v>3109</v>
      </c>
      <c r="I16" s="36">
        <v>3419</v>
      </c>
      <c r="J16" s="37">
        <v>3337</v>
      </c>
      <c r="K16" s="36">
        <v>3406</v>
      </c>
      <c r="L16" s="37">
        <v>3411</v>
      </c>
      <c r="M16" s="36">
        <v>3608</v>
      </c>
      <c r="N16" s="37">
        <v>3393</v>
      </c>
      <c r="O16" s="36" t="s">
        <v>31</v>
      </c>
      <c r="P16" s="37" t="s">
        <v>31</v>
      </c>
      <c r="Q16" s="36" t="s">
        <v>31</v>
      </c>
      <c r="R16" s="37">
        <v>3089</v>
      </c>
      <c r="S16" s="36">
        <v>3280</v>
      </c>
      <c r="T16" s="37">
        <v>2823</v>
      </c>
      <c r="U16" s="36" t="s">
        <v>31</v>
      </c>
      <c r="V16" s="37" t="s">
        <v>31</v>
      </c>
      <c r="W16" s="36">
        <v>3070</v>
      </c>
      <c r="X16" s="37">
        <v>2981</v>
      </c>
      <c r="Y16" s="36">
        <v>3120</v>
      </c>
    </row>
    <row r="17" spans="2:25" x14ac:dyDescent="0.2">
      <c r="B17" s="35" t="s">
        <v>106</v>
      </c>
      <c r="C17" s="36">
        <v>3360</v>
      </c>
      <c r="D17" s="37" t="s">
        <v>31</v>
      </c>
      <c r="E17" s="36" t="s">
        <v>31</v>
      </c>
      <c r="F17" s="37">
        <v>3034</v>
      </c>
      <c r="G17" s="36" t="s">
        <v>31</v>
      </c>
      <c r="H17" s="37">
        <v>2989</v>
      </c>
      <c r="I17" s="36">
        <v>3456</v>
      </c>
      <c r="J17" s="37">
        <v>3378</v>
      </c>
      <c r="K17" s="36">
        <v>3433</v>
      </c>
      <c r="L17" s="37">
        <v>3422</v>
      </c>
      <c r="M17" s="36">
        <v>3545</v>
      </c>
      <c r="N17" s="37">
        <v>3359</v>
      </c>
      <c r="O17" s="36" t="s">
        <v>31</v>
      </c>
      <c r="P17" s="37" t="s">
        <v>31</v>
      </c>
      <c r="Q17" s="36" t="s">
        <v>31</v>
      </c>
      <c r="R17" s="37">
        <v>3081</v>
      </c>
      <c r="S17" s="36">
        <v>3357</v>
      </c>
      <c r="T17" s="37">
        <v>2838</v>
      </c>
      <c r="U17" s="36" t="s">
        <v>31</v>
      </c>
      <c r="V17" s="37" t="s">
        <v>31</v>
      </c>
      <c r="W17" s="36">
        <v>3045</v>
      </c>
      <c r="X17" s="37">
        <v>2985</v>
      </c>
      <c r="Y17" s="36">
        <v>3114</v>
      </c>
    </row>
    <row r="18" spans="2:25" x14ac:dyDescent="0.2">
      <c r="B18" s="35" t="s">
        <v>107</v>
      </c>
      <c r="C18" s="36">
        <v>3361</v>
      </c>
      <c r="D18" s="37" t="s">
        <v>31</v>
      </c>
      <c r="E18" s="36" t="s">
        <v>31</v>
      </c>
      <c r="F18" s="37">
        <v>3019</v>
      </c>
      <c r="G18" s="36" t="s">
        <v>31</v>
      </c>
      <c r="H18" s="37">
        <v>3002</v>
      </c>
      <c r="I18" s="36">
        <v>3444</v>
      </c>
      <c r="J18" s="37">
        <v>3391</v>
      </c>
      <c r="K18" s="36">
        <v>3550</v>
      </c>
      <c r="L18" s="37">
        <v>3393</v>
      </c>
      <c r="M18" s="36">
        <v>3539</v>
      </c>
      <c r="N18" s="37">
        <v>3407</v>
      </c>
      <c r="O18" s="36" t="s">
        <v>31</v>
      </c>
      <c r="P18" s="37" t="s">
        <v>31</v>
      </c>
      <c r="Q18" s="36" t="s">
        <v>31</v>
      </c>
      <c r="R18" s="37">
        <v>3113</v>
      </c>
      <c r="S18" s="36">
        <v>3339</v>
      </c>
      <c r="T18" s="37">
        <v>2869</v>
      </c>
      <c r="U18" s="36" t="s">
        <v>31</v>
      </c>
      <c r="V18" s="37" t="s">
        <v>31</v>
      </c>
      <c r="W18" s="36">
        <v>3036</v>
      </c>
      <c r="X18" s="37">
        <v>3054</v>
      </c>
      <c r="Y18" s="36">
        <v>3129</v>
      </c>
    </row>
    <row r="19" spans="2:25" x14ac:dyDescent="0.2">
      <c r="B19" s="35" t="s">
        <v>108</v>
      </c>
      <c r="C19" s="36">
        <v>3374</v>
      </c>
      <c r="D19" s="37" t="s">
        <v>31</v>
      </c>
      <c r="E19" s="36" t="s">
        <v>31</v>
      </c>
      <c r="F19" s="37">
        <v>3167</v>
      </c>
      <c r="G19" s="36" t="s">
        <v>31</v>
      </c>
      <c r="H19" s="37">
        <v>2963</v>
      </c>
      <c r="I19" s="36">
        <v>3486</v>
      </c>
      <c r="J19" s="37">
        <v>3423</v>
      </c>
      <c r="K19" s="36">
        <v>3511</v>
      </c>
      <c r="L19" s="37">
        <v>3422</v>
      </c>
      <c r="M19" s="36">
        <v>3577</v>
      </c>
      <c r="N19" s="37">
        <v>3414</v>
      </c>
      <c r="O19" s="36" t="s">
        <v>31</v>
      </c>
      <c r="P19" s="37" t="s">
        <v>31</v>
      </c>
      <c r="Q19" s="36" t="s">
        <v>31</v>
      </c>
      <c r="R19" s="37">
        <v>3124</v>
      </c>
      <c r="S19" s="36">
        <v>3360</v>
      </c>
      <c r="T19" s="37">
        <v>3005</v>
      </c>
      <c r="U19" s="36" t="s">
        <v>31</v>
      </c>
      <c r="V19" s="37" t="s">
        <v>31</v>
      </c>
      <c r="W19" s="36">
        <v>3110</v>
      </c>
      <c r="X19" s="37">
        <v>2977</v>
      </c>
      <c r="Y19" s="36">
        <v>3192</v>
      </c>
    </row>
    <row r="20" spans="2:25" x14ac:dyDescent="0.2">
      <c r="B20" s="35" t="s">
        <v>109</v>
      </c>
      <c r="C20" s="36">
        <v>3429</v>
      </c>
      <c r="D20" s="37" t="s">
        <v>31</v>
      </c>
      <c r="E20" s="36" t="s">
        <v>31</v>
      </c>
      <c r="F20" s="37">
        <v>3139</v>
      </c>
      <c r="G20" s="36" t="s">
        <v>31</v>
      </c>
      <c r="H20" s="37">
        <v>2964</v>
      </c>
      <c r="I20" s="36">
        <v>3462</v>
      </c>
      <c r="J20" s="37">
        <v>3406</v>
      </c>
      <c r="K20" s="36">
        <v>3338</v>
      </c>
      <c r="L20" s="37">
        <v>3440</v>
      </c>
      <c r="M20" s="36">
        <v>3614</v>
      </c>
      <c r="N20" s="37">
        <v>3495</v>
      </c>
      <c r="O20" s="36" t="s">
        <v>31</v>
      </c>
      <c r="P20" s="37" t="s">
        <v>31</v>
      </c>
      <c r="Q20" s="36" t="s">
        <v>31</v>
      </c>
      <c r="R20" s="37">
        <v>3133</v>
      </c>
      <c r="S20" s="36">
        <v>3426</v>
      </c>
      <c r="T20" s="37">
        <v>3155</v>
      </c>
      <c r="U20" s="36" t="s">
        <v>31</v>
      </c>
      <c r="V20" s="37" t="s">
        <v>31</v>
      </c>
      <c r="W20" s="36">
        <v>3098</v>
      </c>
      <c r="X20" s="37">
        <v>2975</v>
      </c>
      <c r="Y20" s="36">
        <v>3212</v>
      </c>
    </row>
    <row r="21" spans="2:25" x14ac:dyDescent="0.2">
      <c r="B21" s="35" t="s">
        <v>110</v>
      </c>
      <c r="C21" s="36">
        <v>3420</v>
      </c>
      <c r="D21" s="37" t="s">
        <v>31</v>
      </c>
      <c r="E21" s="36" t="s">
        <v>31</v>
      </c>
      <c r="F21" s="37">
        <v>3216</v>
      </c>
      <c r="G21" s="36" t="s">
        <v>31</v>
      </c>
      <c r="H21" s="37">
        <v>2942</v>
      </c>
      <c r="I21" s="36">
        <v>3531</v>
      </c>
      <c r="J21" s="37">
        <v>3382</v>
      </c>
      <c r="K21" s="36">
        <v>3461</v>
      </c>
      <c r="L21" s="37">
        <v>3600</v>
      </c>
      <c r="M21" s="36">
        <v>3587</v>
      </c>
      <c r="N21" s="37">
        <v>3524</v>
      </c>
      <c r="O21" s="36" t="s">
        <v>31</v>
      </c>
      <c r="P21" s="37" t="s">
        <v>31</v>
      </c>
      <c r="Q21" s="36" t="s">
        <v>31</v>
      </c>
      <c r="R21" s="37">
        <v>3154</v>
      </c>
      <c r="S21" s="36">
        <v>3454</v>
      </c>
      <c r="T21" s="37">
        <v>3320</v>
      </c>
      <c r="U21" s="36" t="s">
        <v>31</v>
      </c>
      <c r="V21" s="37" t="s">
        <v>31</v>
      </c>
      <c r="W21" s="36">
        <v>3150</v>
      </c>
      <c r="X21" s="37">
        <v>2899</v>
      </c>
      <c r="Y21" s="36">
        <v>3227</v>
      </c>
    </row>
    <row r="22" spans="2:25" x14ac:dyDescent="0.2">
      <c r="B22" s="35" t="s">
        <v>111</v>
      </c>
      <c r="C22" s="36">
        <v>3422</v>
      </c>
      <c r="D22" s="37" t="s">
        <v>31</v>
      </c>
      <c r="E22" s="36" t="s">
        <v>31</v>
      </c>
      <c r="F22" s="37">
        <v>3249</v>
      </c>
      <c r="G22" s="36" t="s">
        <v>31</v>
      </c>
      <c r="H22" s="37">
        <v>3098</v>
      </c>
      <c r="I22" s="36">
        <v>3560</v>
      </c>
      <c r="J22" s="37">
        <v>3404</v>
      </c>
      <c r="K22" s="36">
        <v>3544</v>
      </c>
      <c r="L22" s="37">
        <v>3531</v>
      </c>
      <c r="M22" s="36">
        <v>3587</v>
      </c>
      <c r="N22" s="37">
        <v>3537</v>
      </c>
      <c r="O22" s="36" t="s">
        <v>31</v>
      </c>
      <c r="P22" s="37" t="s">
        <v>31</v>
      </c>
      <c r="Q22" s="36" t="s">
        <v>31</v>
      </c>
      <c r="R22" s="37">
        <v>3215</v>
      </c>
      <c r="S22" s="36">
        <v>3474</v>
      </c>
      <c r="T22" s="37">
        <v>3329</v>
      </c>
      <c r="U22" s="36" t="s">
        <v>31</v>
      </c>
      <c r="V22" s="37" t="s">
        <v>31</v>
      </c>
      <c r="W22" s="36">
        <v>3208</v>
      </c>
      <c r="X22" s="37">
        <v>2951</v>
      </c>
      <c r="Y22" s="36">
        <v>3248</v>
      </c>
    </row>
    <row r="23" spans="2:25" x14ac:dyDescent="0.2">
      <c r="B23" s="35" t="s">
        <v>112</v>
      </c>
      <c r="C23" s="36">
        <v>3478</v>
      </c>
      <c r="D23" s="37" t="s">
        <v>31</v>
      </c>
      <c r="E23" s="36" t="s">
        <v>31</v>
      </c>
      <c r="F23" s="37">
        <v>3183</v>
      </c>
      <c r="G23" s="36" t="s">
        <v>31</v>
      </c>
      <c r="H23" s="37">
        <v>3228</v>
      </c>
      <c r="I23" s="36">
        <v>3556</v>
      </c>
      <c r="J23" s="37">
        <v>3403</v>
      </c>
      <c r="K23" s="36">
        <v>3630</v>
      </c>
      <c r="L23" s="37">
        <v>3496</v>
      </c>
      <c r="M23" s="36">
        <v>3587</v>
      </c>
      <c r="N23" s="37">
        <v>3555</v>
      </c>
      <c r="O23" s="36" t="s">
        <v>31</v>
      </c>
      <c r="P23" s="37" t="s">
        <v>31</v>
      </c>
      <c r="Q23" s="36" t="s">
        <v>31</v>
      </c>
      <c r="R23" s="37">
        <v>3152</v>
      </c>
      <c r="S23" s="36">
        <v>3489</v>
      </c>
      <c r="T23" s="37">
        <v>3357</v>
      </c>
      <c r="U23" s="36" t="s">
        <v>31</v>
      </c>
      <c r="V23" s="37" t="s">
        <v>31</v>
      </c>
      <c r="W23" s="36">
        <v>3240</v>
      </c>
      <c r="X23" s="37">
        <v>2979</v>
      </c>
      <c r="Y23" s="36">
        <v>3217</v>
      </c>
    </row>
    <row r="24" spans="2:25" x14ac:dyDescent="0.2">
      <c r="B24" s="35" t="s">
        <v>113</v>
      </c>
      <c r="C24" s="36">
        <v>3510</v>
      </c>
      <c r="D24" s="37" t="s">
        <v>31</v>
      </c>
      <c r="E24" s="36" t="s">
        <v>31</v>
      </c>
      <c r="F24" s="37">
        <v>3161</v>
      </c>
      <c r="G24" s="36" t="s">
        <v>31</v>
      </c>
      <c r="H24" s="37">
        <v>3145</v>
      </c>
      <c r="I24" s="36">
        <v>3506</v>
      </c>
      <c r="J24" s="37">
        <v>3261</v>
      </c>
      <c r="K24" s="36">
        <v>3540</v>
      </c>
      <c r="L24" s="37">
        <v>3380</v>
      </c>
      <c r="M24" s="36">
        <v>3624</v>
      </c>
      <c r="N24" s="37">
        <v>3587</v>
      </c>
      <c r="O24" s="36" t="s">
        <v>31</v>
      </c>
      <c r="P24" s="37" t="s">
        <v>31</v>
      </c>
      <c r="Q24" s="36" t="s">
        <v>31</v>
      </c>
      <c r="R24" s="37">
        <v>3280</v>
      </c>
      <c r="S24" s="36">
        <v>3347</v>
      </c>
      <c r="T24" s="37">
        <v>3403</v>
      </c>
      <c r="U24" s="36" t="s">
        <v>31</v>
      </c>
      <c r="V24" s="37" t="s">
        <v>31</v>
      </c>
      <c r="W24" s="36">
        <v>3260</v>
      </c>
      <c r="X24" s="37">
        <v>2973</v>
      </c>
      <c r="Y24" s="36">
        <v>3241</v>
      </c>
    </row>
    <row r="25" spans="2:25" x14ac:dyDescent="0.2">
      <c r="B25" s="35" t="s">
        <v>114</v>
      </c>
      <c r="C25" s="36">
        <v>3556</v>
      </c>
      <c r="D25" s="37" t="s">
        <v>31</v>
      </c>
      <c r="E25" s="36" t="s">
        <v>31</v>
      </c>
      <c r="F25" s="37">
        <v>3227</v>
      </c>
      <c r="G25" s="36" t="s">
        <v>31</v>
      </c>
      <c r="H25" s="37">
        <v>3107</v>
      </c>
      <c r="I25" s="36">
        <v>3541</v>
      </c>
      <c r="J25" s="37">
        <v>3323</v>
      </c>
      <c r="K25" s="36">
        <v>3538</v>
      </c>
      <c r="L25" s="37">
        <v>3205</v>
      </c>
      <c r="M25" s="36">
        <v>3577</v>
      </c>
      <c r="N25" s="37">
        <v>3648</v>
      </c>
      <c r="O25" s="36" t="s">
        <v>31</v>
      </c>
      <c r="P25" s="37" t="s">
        <v>31</v>
      </c>
      <c r="Q25" s="36" t="s">
        <v>31</v>
      </c>
      <c r="R25" s="37">
        <v>3344</v>
      </c>
      <c r="S25" s="36">
        <v>3288</v>
      </c>
      <c r="T25" s="37">
        <v>3429</v>
      </c>
      <c r="U25" s="36" t="s">
        <v>31</v>
      </c>
      <c r="V25" s="37" t="s">
        <v>31</v>
      </c>
      <c r="W25" s="36">
        <v>3410</v>
      </c>
      <c r="X25" s="37">
        <v>2942</v>
      </c>
      <c r="Y25" s="36">
        <v>3208</v>
      </c>
    </row>
    <row r="26" spans="2:25" x14ac:dyDescent="0.2">
      <c r="B26" s="35" t="s">
        <v>115</v>
      </c>
      <c r="C26" s="36">
        <v>3546</v>
      </c>
      <c r="D26" s="37" t="s">
        <v>31</v>
      </c>
      <c r="E26" s="36" t="s">
        <v>31</v>
      </c>
      <c r="F26" s="37">
        <v>3338</v>
      </c>
      <c r="G26" s="36">
        <v>2516</v>
      </c>
      <c r="H26" s="37">
        <v>3190</v>
      </c>
      <c r="I26" s="36">
        <v>3549</v>
      </c>
      <c r="J26" s="37">
        <v>3392</v>
      </c>
      <c r="K26" s="36">
        <v>3605</v>
      </c>
      <c r="L26" s="37">
        <v>3282</v>
      </c>
      <c r="M26" s="36">
        <v>3621</v>
      </c>
      <c r="N26" s="37">
        <v>3543</v>
      </c>
      <c r="O26" s="36">
        <v>3263</v>
      </c>
      <c r="P26" s="37">
        <v>2984</v>
      </c>
      <c r="Q26" s="36" t="s">
        <v>31</v>
      </c>
      <c r="R26" s="37">
        <v>3315</v>
      </c>
      <c r="S26" s="36">
        <v>3361</v>
      </c>
      <c r="T26" s="37">
        <v>3405</v>
      </c>
      <c r="U26" s="36" t="s">
        <v>31</v>
      </c>
      <c r="V26" s="37">
        <v>2591</v>
      </c>
      <c r="W26" s="36">
        <v>3405</v>
      </c>
      <c r="X26" s="37">
        <v>3053</v>
      </c>
      <c r="Y26" s="36">
        <v>3271</v>
      </c>
    </row>
    <row r="27" spans="2:25" x14ac:dyDescent="0.2">
      <c r="B27" s="35" t="s">
        <v>116</v>
      </c>
      <c r="C27" s="36">
        <v>3508</v>
      </c>
      <c r="D27" s="37" t="s">
        <v>31</v>
      </c>
      <c r="E27" s="36">
        <v>3037</v>
      </c>
      <c r="F27" s="37">
        <v>3339</v>
      </c>
      <c r="G27" s="36">
        <v>2576</v>
      </c>
      <c r="H27" s="37">
        <v>3038</v>
      </c>
      <c r="I27" s="36">
        <v>3543</v>
      </c>
      <c r="J27" s="37">
        <v>3202</v>
      </c>
      <c r="K27" s="36">
        <v>3546</v>
      </c>
      <c r="L27" s="37">
        <v>3105</v>
      </c>
      <c r="M27" s="36">
        <v>3530</v>
      </c>
      <c r="N27" s="37">
        <v>3473</v>
      </c>
      <c r="O27" s="36">
        <v>3266</v>
      </c>
      <c r="P27" s="37">
        <v>2815</v>
      </c>
      <c r="Q27" s="36" t="s">
        <v>31</v>
      </c>
      <c r="R27" s="37">
        <v>3323</v>
      </c>
      <c r="S27" s="36">
        <v>3425</v>
      </c>
      <c r="T27" s="37">
        <v>3460</v>
      </c>
      <c r="U27" s="36">
        <v>2790</v>
      </c>
      <c r="V27" s="37">
        <v>2781</v>
      </c>
      <c r="W27" s="36">
        <v>3308</v>
      </c>
      <c r="X27" s="37">
        <v>3137</v>
      </c>
      <c r="Y27" s="36">
        <v>3218</v>
      </c>
    </row>
    <row r="28" spans="2:25" x14ac:dyDescent="0.2">
      <c r="B28" s="35" t="s">
        <v>117</v>
      </c>
      <c r="C28" s="36">
        <v>3557</v>
      </c>
      <c r="D28" s="37" t="s">
        <v>31</v>
      </c>
      <c r="E28" s="36">
        <v>2978</v>
      </c>
      <c r="F28" s="37">
        <v>3315</v>
      </c>
      <c r="G28" s="36">
        <v>2694</v>
      </c>
      <c r="H28" s="37">
        <v>2989</v>
      </c>
      <c r="I28" s="36">
        <v>3512</v>
      </c>
      <c r="J28" s="37">
        <v>3213</v>
      </c>
      <c r="K28" s="36">
        <v>3580</v>
      </c>
      <c r="L28" s="37">
        <v>3026</v>
      </c>
      <c r="M28" s="36">
        <v>3575</v>
      </c>
      <c r="N28" s="37">
        <v>3489</v>
      </c>
      <c r="O28" s="36">
        <v>3174</v>
      </c>
      <c r="P28" s="37">
        <v>2781</v>
      </c>
      <c r="Q28" s="36" t="s">
        <v>31</v>
      </c>
      <c r="R28" s="37">
        <v>3236</v>
      </c>
      <c r="S28" s="36">
        <v>3300</v>
      </c>
      <c r="T28" s="37">
        <v>3489</v>
      </c>
      <c r="U28" s="36">
        <v>2979</v>
      </c>
      <c r="V28" s="37">
        <v>2840</v>
      </c>
      <c r="W28" s="36">
        <v>3304</v>
      </c>
      <c r="X28" s="37">
        <v>3087</v>
      </c>
      <c r="Y28" s="36">
        <v>3235</v>
      </c>
    </row>
    <row r="29" spans="2:25" x14ac:dyDescent="0.2">
      <c r="B29" s="35" t="s">
        <v>118</v>
      </c>
      <c r="C29" s="36">
        <v>3510</v>
      </c>
      <c r="D29" s="37" t="s">
        <v>31</v>
      </c>
      <c r="E29" s="36">
        <v>3209</v>
      </c>
      <c r="F29" s="37">
        <v>3395</v>
      </c>
      <c r="G29" s="36">
        <v>2923</v>
      </c>
      <c r="H29" s="37">
        <v>3031</v>
      </c>
      <c r="I29" s="36">
        <v>3534</v>
      </c>
      <c r="J29" s="37">
        <v>3249</v>
      </c>
      <c r="K29" s="36">
        <v>3515</v>
      </c>
      <c r="L29" s="37">
        <v>2949</v>
      </c>
      <c r="M29" s="36">
        <v>3510</v>
      </c>
      <c r="N29" s="37">
        <v>3508</v>
      </c>
      <c r="O29" s="36">
        <v>3073</v>
      </c>
      <c r="P29" s="37">
        <v>2824</v>
      </c>
      <c r="Q29" s="36" t="s">
        <v>31</v>
      </c>
      <c r="R29" s="37">
        <v>3364</v>
      </c>
      <c r="S29" s="36">
        <v>3320</v>
      </c>
      <c r="T29" s="37">
        <v>3456</v>
      </c>
      <c r="U29" s="36">
        <v>2835</v>
      </c>
      <c r="V29" s="37">
        <v>2907</v>
      </c>
      <c r="W29" s="36">
        <v>3217</v>
      </c>
      <c r="X29" s="37">
        <v>3088</v>
      </c>
      <c r="Y29" s="36">
        <v>3185</v>
      </c>
    </row>
    <row r="30" spans="2:25" x14ac:dyDescent="0.2">
      <c r="B30" s="35" t="s">
        <v>119</v>
      </c>
      <c r="C30" s="36">
        <v>3551</v>
      </c>
      <c r="D30" s="37" t="s">
        <v>31</v>
      </c>
      <c r="E30" s="36">
        <v>3319</v>
      </c>
      <c r="F30" s="37">
        <v>3294</v>
      </c>
      <c r="G30" s="36">
        <v>3061</v>
      </c>
      <c r="H30" s="37">
        <v>3017</v>
      </c>
      <c r="I30" s="36">
        <v>3519</v>
      </c>
      <c r="J30" s="37">
        <v>3297</v>
      </c>
      <c r="K30" s="36">
        <v>3510</v>
      </c>
      <c r="L30" s="37">
        <v>2928</v>
      </c>
      <c r="M30" s="36">
        <v>3607</v>
      </c>
      <c r="N30" s="37">
        <v>3567</v>
      </c>
      <c r="O30" s="36">
        <v>2999</v>
      </c>
      <c r="P30" s="37">
        <v>3007</v>
      </c>
      <c r="Q30" s="36" t="s">
        <v>31</v>
      </c>
      <c r="R30" s="37">
        <v>3374</v>
      </c>
      <c r="S30" s="36">
        <v>3340</v>
      </c>
      <c r="T30" s="37">
        <v>3507</v>
      </c>
      <c r="U30" s="36">
        <v>2906</v>
      </c>
      <c r="V30" s="37">
        <v>3048</v>
      </c>
      <c r="W30" s="36">
        <v>3357</v>
      </c>
      <c r="X30" s="37">
        <v>3039</v>
      </c>
      <c r="Y30" s="36">
        <v>3268</v>
      </c>
    </row>
    <row r="31" spans="2:25" x14ac:dyDescent="0.2">
      <c r="B31" s="35" t="s">
        <v>120</v>
      </c>
      <c r="C31" s="36">
        <v>3494</v>
      </c>
      <c r="D31" s="37" t="s">
        <v>31</v>
      </c>
      <c r="E31" s="36">
        <v>3236</v>
      </c>
      <c r="F31" s="37">
        <v>3365</v>
      </c>
      <c r="G31" s="36">
        <v>3013</v>
      </c>
      <c r="H31" s="37">
        <v>3150</v>
      </c>
      <c r="I31" s="36">
        <v>3547</v>
      </c>
      <c r="J31" s="37">
        <v>3176</v>
      </c>
      <c r="K31" s="36">
        <v>3515</v>
      </c>
      <c r="L31" s="37">
        <v>3008</v>
      </c>
      <c r="M31" s="36">
        <v>3682</v>
      </c>
      <c r="N31" s="37">
        <v>3582</v>
      </c>
      <c r="O31" s="36">
        <v>2919</v>
      </c>
      <c r="P31" s="37">
        <v>3183</v>
      </c>
      <c r="Q31" s="36" t="s">
        <v>31</v>
      </c>
      <c r="R31" s="37">
        <v>3271</v>
      </c>
      <c r="S31" s="36">
        <v>3316</v>
      </c>
      <c r="T31" s="37">
        <v>3388</v>
      </c>
      <c r="U31" s="36">
        <v>2904</v>
      </c>
      <c r="V31" s="37">
        <v>2927</v>
      </c>
      <c r="W31" s="36">
        <v>3302</v>
      </c>
      <c r="X31" s="37">
        <v>3087</v>
      </c>
      <c r="Y31" s="36">
        <v>3328</v>
      </c>
    </row>
    <row r="32" spans="2:25" x14ac:dyDescent="0.2">
      <c r="B32" s="35" t="s">
        <v>121</v>
      </c>
      <c r="C32" s="36">
        <v>3608</v>
      </c>
      <c r="D32" s="37" t="s">
        <v>31</v>
      </c>
      <c r="E32" s="36">
        <v>3269</v>
      </c>
      <c r="F32" s="37">
        <v>3395</v>
      </c>
      <c r="G32" s="36">
        <v>2962</v>
      </c>
      <c r="H32" s="37">
        <v>3177</v>
      </c>
      <c r="I32" s="36">
        <v>3593</v>
      </c>
      <c r="J32" s="37">
        <v>3285</v>
      </c>
      <c r="K32" s="36">
        <v>3535</v>
      </c>
      <c r="L32" s="37">
        <v>3008</v>
      </c>
      <c r="M32" s="36">
        <v>3678</v>
      </c>
      <c r="N32" s="37">
        <v>3674</v>
      </c>
      <c r="O32" s="36">
        <v>2847</v>
      </c>
      <c r="P32" s="37">
        <v>3194</v>
      </c>
      <c r="Q32" s="36" t="s">
        <v>31</v>
      </c>
      <c r="R32" s="37">
        <v>3361</v>
      </c>
      <c r="S32" s="36">
        <v>3378</v>
      </c>
      <c r="T32" s="37">
        <v>3508</v>
      </c>
      <c r="U32" s="36">
        <v>2939</v>
      </c>
      <c r="V32" s="37">
        <v>2845</v>
      </c>
      <c r="W32" s="36">
        <v>3337</v>
      </c>
      <c r="X32" s="37">
        <v>3063</v>
      </c>
      <c r="Y32" s="36">
        <v>3352</v>
      </c>
    </row>
    <row r="33" spans="2:25" x14ac:dyDescent="0.2">
      <c r="B33" s="35" t="s">
        <v>122</v>
      </c>
      <c r="C33" s="36">
        <v>3673</v>
      </c>
      <c r="D33" s="37" t="s">
        <v>31</v>
      </c>
      <c r="E33" s="36">
        <v>3118</v>
      </c>
      <c r="F33" s="37">
        <v>3332</v>
      </c>
      <c r="G33" s="36">
        <v>3110</v>
      </c>
      <c r="H33" s="37">
        <v>3173</v>
      </c>
      <c r="I33" s="36">
        <v>3604</v>
      </c>
      <c r="J33" s="37">
        <v>3279</v>
      </c>
      <c r="K33" s="36">
        <v>3625</v>
      </c>
      <c r="L33" s="37">
        <v>2999</v>
      </c>
      <c r="M33" s="36">
        <v>3704</v>
      </c>
      <c r="N33" s="37">
        <v>3695</v>
      </c>
      <c r="O33" s="36">
        <v>2839</v>
      </c>
      <c r="P33" s="37">
        <v>3132</v>
      </c>
      <c r="Q33" s="36" t="s">
        <v>31</v>
      </c>
      <c r="R33" s="37">
        <v>3283</v>
      </c>
      <c r="S33" s="36">
        <v>3384</v>
      </c>
      <c r="T33" s="37">
        <v>3561</v>
      </c>
      <c r="U33" s="36">
        <v>2883</v>
      </c>
      <c r="V33" s="37">
        <v>3062</v>
      </c>
      <c r="W33" s="36">
        <v>3331</v>
      </c>
      <c r="X33" s="37">
        <v>3115</v>
      </c>
      <c r="Y33" s="36">
        <v>3400</v>
      </c>
    </row>
    <row r="34" spans="2:25" x14ac:dyDescent="0.2">
      <c r="B34" s="35" t="s">
        <v>123</v>
      </c>
      <c r="C34" s="36">
        <v>3726</v>
      </c>
      <c r="D34" s="37">
        <v>3709</v>
      </c>
      <c r="E34" s="36">
        <v>3079</v>
      </c>
      <c r="F34" s="37">
        <v>3313</v>
      </c>
      <c r="G34" s="36">
        <v>3050</v>
      </c>
      <c r="H34" s="37">
        <v>3151</v>
      </c>
      <c r="I34" s="36">
        <v>3605</v>
      </c>
      <c r="J34" s="37">
        <v>3336</v>
      </c>
      <c r="K34" s="36">
        <v>3602</v>
      </c>
      <c r="L34" s="37">
        <v>3172</v>
      </c>
      <c r="M34" s="36">
        <v>3727</v>
      </c>
      <c r="N34" s="37">
        <v>3668</v>
      </c>
      <c r="O34" s="36">
        <v>2785</v>
      </c>
      <c r="P34" s="37">
        <v>3160</v>
      </c>
      <c r="Q34" s="36">
        <v>3479</v>
      </c>
      <c r="R34" s="37">
        <v>3265</v>
      </c>
      <c r="S34" s="36">
        <v>3419</v>
      </c>
      <c r="T34" s="37">
        <v>3544</v>
      </c>
      <c r="U34" s="36">
        <v>2778</v>
      </c>
      <c r="V34" s="37">
        <v>3056</v>
      </c>
      <c r="W34" s="36">
        <v>3360</v>
      </c>
      <c r="X34" s="37">
        <v>3099</v>
      </c>
      <c r="Y34" s="36">
        <v>3362</v>
      </c>
    </row>
    <row r="35" spans="2:25" x14ac:dyDescent="0.2">
      <c r="B35" s="35" t="s">
        <v>124</v>
      </c>
      <c r="C35" s="36">
        <v>3728</v>
      </c>
      <c r="D35" s="37">
        <v>3747</v>
      </c>
      <c r="E35" s="36">
        <v>3170</v>
      </c>
      <c r="F35" s="37">
        <v>3335</v>
      </c>
      <c r="G35" s="36">
        <v>3046</v>
      </c>
      <c r="H35" s="37">
        <v>3171</v>
      </c>
      <c r="I35" s="36">
        <v>3640</v>
      </c>
      <c r="J35" s="37">
        <v>3363</v>
      </c>
      <c r="K35" s="36">
        <v>3614</v>
      </c>
      <c r="L35" s="37">
        <v>3094</v>
      </c>
      <c r="M35" s="36">
        <v>3722</v>
      </c>
      <c r="N35" s="37">
        <v>3671</v>
      </c>
      <c r="O35" s="36">
        <v>2897</v>
      </c>
      <c r="P35" s="37">
        <v>3269</v>
      </c>
      <c r="Q35" s="36">
        <v>3484</v>
      </c>
      <c r="R35" s="37">
        <v>3254</v>
      </c>
      <c r="S35" s="36">
        <v>3421</v>
      </c>
      <c r="T35" s="37">
        <v>3538</v>
      </c>
      <c r="U35" s="36">
        <v>2785</v>
      </c>
      <c r="V35" s="37">
        <v>3055</v>
      </c>
      <c r="W35" s="36">
        <v>3332</v>
      </c>
      <c r="X35" s="37">
        <v>3124</v>
      </c>
      <c r="Y35" s="36">
        <v>3400</v>
      </c>
    </row>
    <row r="36" spans="2:25" x14ac:dyDescent="0.2">
      <c r="B36" s="35" t="s">
        <v>125</v>
      </c>
      <c r="C36" s="36">
        <v>3652</v>
      </c>
      <c r="D36" s="37">
        <v>3749</v>
      </c>
      <c r="E36" s="36">
        <v>3243</v>
      </c>
      <c r="F36" s="37">
        <v>3373</v>
      </c>
      <c r="G36" s="36">
        <v>3043</v>
      </c>
      <c r="H36" s="37">
        <v>3152</v>
      </c>
      <c r="I36" s="36">
        <v>3656</v>
      </c>
      <c r="J36" s="37">
        <v>3427</v>
      </c>
      <c r="K36" s="36">
        <v>3639</v>
      </c>
      <c r="L36" s="37">
        <v>3075</v>
      </c>
      <c r="M36" s="36">
        <v>3583</v>
      </c>
      <c r="N36" s="37">
        <v>3661</v>
      </c>
      <c r="O36" s="36">
        <v>3005</v>
      </c>
      <c r="P36" s="37">
        <v>3276</v>
      </c>
      <c r="Q36" s="36">
        <v>3484</v>
      </c>
      <c r="R36" s="37">
        <v>3249</v>
      </c>
      <c r="S36" s="36">
        <v>3429</v>
      </c>
      <c r="T36" s="37">
        <v>3534</v>
      </c>
      <c r="U36" s="36">
        <v>2800</v>
      </c>
      <c r="V36" s="37">
        <v>3081</v>
      </c>
      <c r="W36" s="36">
        <v>3359</v>
      </c>
      <c r="X36" s="37">
        <v>3133</v>
      </c>
      <c r="Y36" s="36">
        <v>3416</v>
      </c>
    </row>
    <row r="37" spans="2:25" x14ac:dyDescent="0.2">
      <c r="B37" s="35" t="s">
        <v>126</v>
      </c>
      <c r="C37" s="36">
        <v>3609</v>
      </c>
      <c r="D37" s="37">
        <v>3717</v>
      </c>
      <c r="E37" s="36">
        <v>3319</v>
      </c>
      <c r="F37" s="37">
        <v>3343</v>
      </c>
      <c r="G37" s="36">
        <v>3074</v>
      </c>
      <c r="H37" s="37">
        <v>3154</v>
      </c>
      <c r="I37" s="36">
        <v>3587</v>
      </c>
      <c r="J37" s="37">
        <v>3390</v>
      </c>
      <c r="K37" s="36">
        <v>3651</v>
      </c>
      <c r="L37" s="37">
        <v>3061</v>
      </c>
      <c r="M37" s="36">
        <v>3592</v>
      </c>
      <c r="N37" s="37">
        <v>3621</v>
      </c>
      <c r="O37" s="36">
        <v>3047</v>
      </c>
      <c r="P37" s="37">
        <v>3288</v>
      </c>
      <c r="Q37" s="36">
        <v>3489</v>
      </c>
      <c r="R37" s="37">
        <v>3141</v>
      </c>
      <c r="S37" s="36">
        <v>3421</v>
      </c>
      <c r="T37" s="37">
        <v>3523</v>
      </c>
      <c r="U37" s="36">
        <v>2790</v>
      </c>
      <c r="V37" s="37">
        <v>3113</v>
      </c>
      <c r="W37" s="36">
        <v>3297</v>
      </c>
      <c r="X37" s="37">
        <v>3124</v>
      </c>
      <c r="Y37" s="36">
        <v>3400</v>
      </c>
    </row>
    <row r="38" spans="2:25" x14ac:dyDescent="0.2">
      <c r="B38" s="35" t="s">
        <v>127</v>
      </c>
      <c r="C38" s="36">
        <v>3606</v>
      </c>
      <c r="D38" s="37">
        <v>3722</v>
      </c>
      <c r="E38" s="36">
        <v>3322</v>
      </c>
      <c r="F38" s="37">
        <v>3382</v>
      </c>
      <c r="G38" s="36">
        <v>3080</v>
      </c>
      <c r="H38" s="37">
        <v>3188</v>
      </c>
      <c r="I38" s="36">
        <v>3555</v>
      </c>
      <c r="J38" s="37">
        <v>3411</v>
      </c>
      <c r="K38" s="36">
        <v>3719</v>
      </c>
      <c r="L38" s="37">
        <v>3192</v>
      </c>
      <c r="M38" s="36">
        <v>3573</v>
      </c>
      <c r="N38" s="37">
        <v>3626</v>
      </c>
      <c r="O38" s="36">
        <v>3077</v>
      </c>
      <c r="P38" s="37">
        <v>3361</v>
      </c>
      <c r="Q38" s="36">
        <v>3489</v>
      </c>
      <c r="R38" s="37">
        <v>3197</v>
      </c>
      <c r="S38" s="36">
        <v>3380</v>
      </c>
      <c r="T38" s="37">
        <v>3535</v>
      </c>
      <c r="U38" s="36">
        <v>2817</v>
      </c>
      <c r="V38" s="37">
        <v>3158</v>
      </c>
      <c r="W38" s="36">
        <v>3246</v>
      </c>
      <c r="X38" s="37">
        <v>3147</v>
      </c>
      <c r="Y38" s="36">
        <v>3445</v>
      </c>
    </row>
    <row r="39" spans="2:25" x14ac:dyDescent="0.2">
      <c r="B39" s="35" t="s">
        <v>128</v>
      </c>
      <c r="C39" s="36">
        <v>3640</v>
      </c>
      <c r="D39" s="37">
        <v>3716</v>
      </c>
      <c r="E39" s="36">
        <v>3318</v>
      </c>
      <c r="F39" s="37">
        <v>3414</v>
      </c>
      <c r="G39" s="36">
        <v>3167</v>
      </c>
      <c r="H39" s="37">
        <v>3201</v>
      </c>
      <c r="I39" s="36">
        <v>3538</v>
      </c>
      <c r="J39" s="37">
        <v>3450</v>
      </c>
      <c r="K39" s="36">
        <v>3593</v>
      </c>
      <c r="L39" s="37">
        <v>3270</v>
      </c>
      <c r="M39" s="36">
        <v>3485</v>
      </c>
      <c r="N39" s="37">
        <v>3567</v>
      </c>
      <c r="O39" s="36">
        <v>3141</v>
      </c>
      <c r="P39" s="37">
        <v>3463</v>
      </c>
      <c r="Q39" s="36">
        <v>3502</v>
      </c>
      <c r="R39" s="37">
        <v>3231</v>
      </c>
      <c r="S39" s="36">
        <v>3370</v>
      </c>
      <c r="T39" s="37">
        <v>3531</v>
      </c>
      <c r="U39" s="36">
        <v>2841</v>
      </c>
      <c r="V39" s="37">
        <v>3071</v>
      </c>
      <c r="W39" s="36">
        <v>3220</v>
      </c>
      <c r="X39" s="37">
        <v>3122</v>
      </c>
      <c r="Y39" s="36">
        <v>3438</v>
      </c>
    </row>
    <row r="40" spans="2:25" x14ac:dyDescent="0.2">
      <c r="B40" s="35" t="s">
        <v>129</v>
      </c>
      <c r="C40" s="36">
        <v>3719</v>
      </c>
      <c r="D40" s="37">
        <v>3716</v>
      </c>
      <c r="E40" s="36">
        <v>3279</v>
      </c>
      <c r="F40" s="37">
        <v>3407</v>
      </c>
      <c r="G40" s="36">
        <v>3203</v>
      </c>
      <c r="H40" s="37">
        <v>3237</v>
      </c>
      <c r="I40" s="36">
        <v>3513</v>
      </c>
      <c r="J40" s="37">
        <v>3466</v>
      </c>
      <c r="K40" s="36">
        <v>3485</v>
      </c>
      <c r="L40" s="37">
        <v>3278</v>
      </c>
      <c r="M40" s="36">
        <v>3503</v>
      </c>
      <c r="N40" s="37">
        <v>3625</v>
      </c>
      <c r="O40" s="36">
        <v>3213</v>
      </c>
      <c r="P40" s="37">
        <v>3466</v>
      </c>
      <c r="Q40" s="36">
        <v>3505</v>
      </c>
      <c r="R40" s="37">
        <v>3213</v>
      </c>
      <c r="S40" s="36">
        <v>3353</v>
      </c>
      <c r="T40" s="37">
        <v>3521</v>
      </c>
      <c r="U40" s="36">
        <v>2833</v>
      </c>
      <c r="V40" s="37">
        <v>3120</v>
      </c>
      <c r="W40" s="36">
        <v>3227</v>
      </c>
      <c r="X40" s="37">
        <v>3091</v>
      </c>
      <c r="Y40" s="36">
        <v>3438</v>
      </c>
    </row>
    <row r="41" spans="2:25" x14ac:dyDescent="0.2">
      <c r="B41" s="35" t="s">
        <v>130</v>
      </c>
      <c r="C41" s="36">
        <v>3737</v>
      </c>
      <c r="D41" s="37">
        <v>3713</v>
      </c>
      <c r="E41" s="36">
        <v>3261</v>
      </c>
      <c r="F41" s="37">
        <v>3445</v>
      </c>
      <c r="G41" s="36">
        <v>3222</v>
      </c>
      <c r="H41" s="37">
        <v>3281</v>
      </c>
      <c r="I41" s="36">
        <v>3466</v>
      </c>
      <c r="J41" s="37">
        <v>3527</v>
      </c>
      <c r="K41" s="36">
        <v>3511</v>
      </c>
      <c r="L41" s="37">
        <v>3164</v>
      </c>
      <c r="M41" s="36">
        <v>3532</v>
      </c>
      <c r="N41" s="37">
        <v>3618</v>
      </c>
      <c r="O41" s="36">
        <v>3161</v>
      </c>
      <c r="P41" s="37">
        <v>3563</v>
      </c>
      <c r="Q41" s="36">
        <v>3501</v>
      </c>
      <c r="R41" s="37">
        <v>3237</v>
      </c>
      <c r="S41" s="36">
        <v>3364</v>
      </c>
      <c r="T41" s="37">
        <v>3530</v>
      </c>
      <c r="U41" s="36">
        <v>2794</v>
      </c>
      <c r="V41" s="37">
        <v>3143</v>
      </c>
      <c r="W41" s="36">
        <v>3223</v>
      </c>
      <c r="X41" s="37">
        <v>3089</v>
      </c>
      <c r="Y41" s="36">
        <v>3417</v>
      </c>
    </row>
    <row r="42" spans="2:25" x14ac:dyDescent="0.2">
      <c r="B42" s="35" t="s">
        <v>131</v>
      </c>
      <c r="C42" s="36">
        <v>3717</v>
      </c>
      <c r="D42" s="37">
        <v>3702</v>
      </c>
      <c r="E42" s="36">
        <v>3268</v>
      </c>
      <c r="F42" s="37">
        <v>3326</v>
      </c>
      <c r="G42" s="36">
        <v>3313</v>
      </c>
      <c r="H42" s="37">
        <v>3236</v>
      </c>
      <c r="I42" s="36">
        <v>3551</v>
      </c>
      <c r="J42" s="37">
        <v>3517</v>
      </c>
      <c r="K42" s="36">
        <v>3519</v>
      </c>
      <c r="L42" s="37">
        <v>3149</v>
      </c>
      <c r="M42" s="36">
        <v>3582</v>
      </c>
      <c r="N42" s="37">
        <v>3595</v>
      </c>
      <c r="O42" s="36">
        <v>3157</v>
      </c>
      <c r="P42" s="37">
        <v>3522</v>
      </c>
      <c r="Q42" s="36">
        <v>3511</v>
      </c>
      <c r="R42" s="37">
        <v>3228</v>
      </c>
      <c r="S42" s="36">
        <v>3346</v>
      </c>
      <c r="T42" s="37">
        <v>3538</v>
      </c>
      <c r="U42" s="36">
        <v>2864</v>
      </c>
      <c r="V42" s="37">
        <v>3156</v>
      </c>
      <c r="W42" s="36">
        <v>3208</v>
      </c>
      <c r="X42" s="37">
        <v>3128</v>
      </c>
      <c r="Y42" s="36">
        <v>3422</v>
      </c>
    </row>
    <row r="43" spans="2:25" x14ac:dyDescent="0.2">
      <c r="B43" s="35" t="s">
        <v>132</v>
      </c>
      <c r="C43" s="36">
        <v>3723</v>
      </c>
      <c r="D43" s="37">
        <v>3697</v>
      </c>
      <c r="E43" s="36">
        <v>3276</v>
      </c>
      <c r="F43" s="37">
        <v>3340</v>
      </c>
      <c r="G43" s="36">
        <v>3348</v>
      </c>
      <c r="H43" s="37">
        <v>3233</v>
      </c>
      <c r="I43" s="36">
        <v>3530</v>
      </c>
      <c r="J43" s="37">
        <v>3515</v>
      </c>
      <c r="K43" s="36">
        <v>3505</v>
      </c>
      <c r="L43" s="37">
        <v>3140</v>
      </c>
      <c r="M43" s="36">
        <v>3571</v>
      </c>
      <c r="N43" s="37">
        <v>3599</v>
      </c>
      <c r="O43" s="36">
        <v>3174</v>
      </c>
      <c r="P43" s="37">
        <v>3470</v>
      </c>
      <c r="Q43" s="36">
        <v>3511</v>
      </c>
      <c r="R43" s="37">
        <v>3213</v>
      </c>
      <c r="S43" s="36">
        <v>3418</v>
      </c>
      <c r="T43" s="37">
        <v>3507</v>
      </c>
      <c r="U43" s="36">
        <v>2899</v>
      </c>
      <c r="V43" s="37">
        <v>3179</v>
      </c>
      <c r="W43" s="36">
        <v>3205</v>
      </c>
      <c r="X43" s="37">
        <v>3126</v>
      </c>
      <c r="Y43" s="36">
        <v>3412</v>
      </c>
    </row>
    <row r="44" spans="2:25" x14ac:dyDescent="0.2">
      <c r="B44" s="35" t="s">
        <v>133</v>
      </c>
      <c r="C44" s="36">
        <v>3724</v>
      </c>
      <c r="D44" s="37">
        <v>3707</v>
      </c>
      <c r="E44" s="36">
        <v>3276</v>
      </c>
      <c r="F44" s="37">
        <v>3398</v>
      </c>
      <c r="G44" s="36">
        <v>3310</v>
      </c>
      <c r="H44" s="37">
        <v>3280</v>
      </c>
      <c r="I44" s="36">
        <v>3536</v>
      </c>
      <c r="J44" s="37">
        <v>3504</v>
      </c>
      <c r="K44" s="36">
        <v>3442</v>
      </c>
      <c r="L44" s="37">
        <v>3062</v>
      </c>
      <c r="M44" s="36">
        <v>3591</v>
      </c>
      <c r="N44" s="37">
        <v>3583</v>
      </c>
      <c r="O44" s="36">
        <v>3136</v>
      </c>
      <c r="P44" s="37">
        <v>3333</v>
      </c>
      <c r="Q44" s="36">
        <v>3526</v>
      </c>
      <c r="R44" s="37">
        <v>3208</v>
      </c>
      <c r="S44" s="36">
        <v>3413</v>
      </c>
      <c r="T44" s="37">
        <v>3498</v>
      </c>
      <c r="U44" s="36">
        <v>2950</v>
      </c>
      <c r="V44" s="37">
        <v>3176</v>
      </c>
      <c r="W44" s="36">
        <v>3183</v>
      </c>
      <c r="X44" s="37">
        <v>3151</v>
      </c>
      <c r="Y44" s="36">
        <v>3404</v>
      </c>
    </row>
    <row r="45" spans="2:25" x14ac:dyDescent="0.2">
      <c r="B45" s="35" t="s">
        <v>134</v>
      </c>
      <c r="C45" s="36">
        <v>3735</v>
      </c>
      <c r="D45" s="37">
        <v>3720</v>
      </c>
      <c r="E45" s="36">
        <v>3251</v>
      </c>
      <c r="F45" s="37">
        <v>3348</v>
      </c>
      <c r="G45" s="36">
        <v>3289</v>
      </c>
      <c r="H45" s="37">
        <v>3305</v>
      </c>
      <c r="I45" s="36">
        <v>3514</v>
      </c>
      <c r="J45" s="37">
        <v>3538</v>
      </c>
      <c r="K45" s="36">
        <v>3427</v>
      </c>
      <c r="L45" s="37">
        <v>3064</v>
      </c>
      <c r="M45" s="36">
        <v>3600</v>
      </c>
      <c r="N45" s="37">
        <v>3575</v>
      </c>
      <c r="O45" s="36">
        <v>3148</v>
      </c>
      <c r="P45" s="37">
        <v>3409</v>
      </c>
      <c r="Q45" s="36">
        <v>3532</v>
      </c>
      <c r="R45" s="37">
        <v>3212</v>
      </c>
      <c r="S45" s="36">
        <v>3443</v>
      </c>
      <c r="T45" s="37">
        <v>3477</v>
      </c>
      <c r="U45" s="36">
        <v>2941</v>
      </c>
      <c r="V45" s="37">
        <v>3165</v>
      </c>
      <c r="W45" s="36">
        <v>3192</v>
      </c>
      <c r="X45" s="37">
        <v>3157</v>
      </c>
      <c r="Y45" s="36">
        <v>3417</v>
      </c>
    </row>
    <row r="46" spans="2:25" x14ac:dyDescent="0.2">
      <c r="B46" s="35" t="s">
        <v>135</v>
      </c>
      <c r="C46" s="36">
        <v>3739</v>
      </c>
      <c r="D46" s="37">
        <v>3715</v>
      </c>
      <c r="E46" s="36">
        <v>3243</v>
      </c>
      <c r="F46" s="37">
        <v>3331</v>
      </c>
      <c r="G46" s="36">
        <v>3232</v>
      </c>
      <c r="H46" s="37">
        <v>3323</v>
      </c>
      <c r="I46" s="36">
        <v>3460</v>
      </c>
      <c r="J46" s="37">
        <v>3501</v>
      </c>
      <c r="K46" s="36">
        <v>3404</v>
      </c>
      <c r="L46" s="37">
        <v>3009</v>
      </c>
      <c r="M46" s="36">
        <v>3598</v>
      </c>
      <c r="N46" s="37">
        <v>3575</v>
      </c>
      <c r="O46" s="36">
        <v>3108</v>
      </c>
      <c r="P46" s="37">
        <v>3390</v>
      </c>
      <c r="Q46" s="36">
        <v>3540</v>
      </c>
      <c r="R46" s="37">
        <v>3225</v>
      </c>
      <c r="S46" s="36">
        <v>3443</v>
      </c>
      <c r="T46" s="37">
        <v>3473</v>
      </c>
      <c r="U46" s="36">
        <v>2901</v>
      </c>
      <c r="V46" s="37">
        <v>3160</v>
      </c>
      <c r="W46" s="36">
        <v>3173</v>
      </c>
      <c r="X46" s="37">
        <v>3170</v>
      </c>
      <c r="Y46" s="36">
        <v>3403</v>
      </c>
    </row>
    <row r="47" spans="2:25" x14ac:dyDescent="0.2">
      <c r="B47" s="35" t="s">
        <v>136</v>
      </c>
      <c r="C47" s="36">
        <v>3768</v>
      </c>
      <c r="D47" s="37">
        <v>3733</v>
      </c>
      <c r="E47" s="36">
        <v>3256</v>
      </c>
      <c r="F47" s="37">
        <v>3367</v>
      </c>
      <c r="G47" s="36">
        <v>3253</v>
      </c>
      <c r="H47" s="37">
        <v>3368</v>
      </c>
      <c r="I47" s="36">
        <v>3482</v>
      </c>
      <c r="J47" s="37">
        <v>3499</v>
      </c>
      <c r="K47" s="36">
        <v>3400</v>
      </c>
      <c r="L47" s="37">
        <v>3037</v>
      </c>
      <c r="M47" s="36">
        <v>3600</v>
      </c>
      <c r="N47" s="37">
        <v>3579</v>
      </c>
      <c r="O47" s="36">
        <v>3174</v>
      </c>
      <c r="P47" s="37">
        <v>3417</v>
      </c>
      <c r="Q47" s="36">
        <v>3539</v>
      </c>
      <c r="R47" s="37">
        <v>3228</v>
      </c>
      <c r="S47" s="36">
        <v>3451</v>
      </c>
      <c r="T47" s="37">
        <v>3477</v>
      </c>
      <c r="U47" s="36">
        <v>2944</v>
      </c>
      <c r="V47" s="37">
        <v>3168</v>
      </c>
      <c r="W47" s="36">
        <v>3174</v>
      </c>
      <c r="X47" s="37">
        <v>3179</v>
      </c>
      <c r="Y47" s="36">
        <v>3424</v>
      </c>
    </row>
  </sheetData>
  <hyperlinks>
    <hyperlink ref="J2" r:id="rId1" display="http://stats.oecd.org/OECDStat_Metadata/ShowMetadata.ashx?Dataset=HEALTH_LVNG&amp;Coords=[COU].[DEU]&amp;ShowOnWeb=true&amp;Lang=en" xr:uid="{ABC6CCE3-D964-BA43-BA12-3C16112B29E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77566-B738-5345-B673-4898F480FD78}">
  <dimension ref="A1:Y470"/>
  <sheetViews>
    <sheetView workbookViewId="0">
      <selection activeCell="M67" sqref="M67"/>
    </sheetView>
  </sheetViews>
  <sheetFormatPr baseColWidth="10" defaultRowHeight="16" x14ac:dyDescent="0.2"/>
  <sheetData>
    <row r="1" spans="1:25" x14ac:dyDescent="0.2">
      <c r="A1" t="s">
        <v>142</v>
      </c>
      <c r="B1" t="s">
        <v>143</v>
      </c>
      <c r="E1" t="s">
        <v>144</v>
      </c>
    </row>
    <row r="2" spans="1:25" ht="24" x14ac:dyDescent="0.2">
      <c r="B2" s="31"/>
      <c r="C2" s="32" t="s">
        <v>2</v>
      </c>
      <c r="D2" s="32" t="s">
        <v>3</v>
      </c>
      <c r="E2" s="32" t="s">
        <v>33</v>
      </c>
      <c r="F2" s="32" t="s">
        <v>8</v>
      </c>
      <c r="G2" s="32" t="s">
        <v>9</v>
      </c>
      <c r="H2" s="32" t="s">
        <v>10</v>
      </c>
      <c r="I2" s="32" t="s">
        <v>11</v>
      </c>
      <c r="J2" s="33" t="s">
        <v>12</v>
      </c>
      <c r="K2" s="32" t="s">
        <v>13</v>
      </c>
      <c r="L2" s="32" t="s">
        <v>14</v>
      </c>
      <c r="M2" s="32" t="s">
        <v>15</v>
      </c>
      <c r="N2" s="32" t="s">
        <v>16</v>
      </c>
      <c r="O2" s="32" t="s">
        <v>17</v>
      </c>
      <c r="P2" s="32" t="s">
        <v>18</v>
      </c>
      <c r="Q2" s="32" t="s">
        <v>19</v>
      </c>
      <c r="R2" s="32" t="s">
        <v>21</v>
      </c>
      <c r="S2" s="32" t="s">
        <v>22</v>
      </c>
      <c r="T2" s="32" t="s">
        <v>23</v>
      </c>
      <c r="U2" s="32" t="s">
        <v>40</v>
      </c>
      <c r="V2" s="32" t="s">
        <v>26</v>
      </c>
      <c r="W2" s="32" t="s">
        <v>28</v>
      </c>
      <c r="X2" s="32" t="s">
        <v>27</v>
      </c>
      <c r="Y2" s="32" t="s">
        <v>43</v>
      </c>
    </row>
    <row r="3" spans="1:25" x14ac:dyDescent="0.2">
      <c r="B3" s="34" t="s">
        <v>92</v>
      </c>
      <c r="C3" s="34" t="s">
        <v>92</v>
      </c>
      <c r="D3" s="34" t="s">
        <v>92</v>
      </c>
      <c r="E3" s="34" t="s">
        <v>92</v>
      </c>
      <c r="F3" s="34" t="s">
        <v>92</v>
      </c>
      <c r="G3" s="34" t="s">
        <v>92</v>
      </c>
      <c r="H3" s="34" t="s">
        <v>92</v>
      </c>
      <c r="I3" s="34" t="s">
        <v>92</v>
      </c>
      <c r="J3" s="34" t="s">
        <v>92</v>
      </c>
      <c r="K3" s="34" t="s">
        <v>92</v>
      </c>
      <c r="L3" s="34" t="s">
        <v>92</v>
      </c>
      <c r="M3" s="34" t="s">
        <v>92</v>
      </c>
      <c r="N3" s="34" t="s">
        <v>92</v>
      </c>
      <c r="O3" s="34" t="s">
        <v>92</v>
      </c>
      <c r="P3" s="34" t="s">
        <v>92</v>
      </c>
      <c r="Q3" s="34" t="s">
        <v>92</v>
      </c>
      <c r="R3" s="34" t="s">
        <v>92</v>
      </c>
      <c r="S3" s="34" t="s">
        <v>92</v>
      </c>
      <c r="T3" s="34" t="s">
        <v>92</v>
      </c>
      <c r="U3" s="34" t="s">
        <v>92</v>
      </c>
      <c r="V3" s="34" t="s">
        <v>92</v>
      </c>
      <c r="W3" s="34" t="s">
        <v>92</v>
      </c>
      <c r="X3" s="34" t="s">
        <v>92</v>
      </c>
      <c r="Y3" s="34" t="s">
        <v>92</v>
      </c>
    </row>
    <row r="4" spans="1:25" hidden="1" x14ac:dyDescent="0.2">
      <c r="B4" s="35" t="s">
        <v>93</v>
      </c>
      <c r="C4" s="36">
        <v>124.7</v>
      </c>
      <c r="D4" s="37" t="s">
        <v>31</v>
      </c>
      <c r="E4" s="36" t="s">
        <v>31</v>
      </c>
      <c r="F4" s="37">
        <v>140.6</v>
      </c>
      <c r="G4" s="36" t="s">
        <v>31</v>
      </c>
      <c r="H4" s="37">
        <v>123.6</v>
      </c>
      <c r="I4" s="36">
        <v>126.5</v>
      </c>
      <c r="J4" s="37">
        <v>124.4</v>
      </c>
      <c r="K4" s="36">
        <v>107.9</v>
      </c>
      <c r="L4" s="37">
        <v>107.6</v>
      </c>
      <c r="M4" s="36">
        <v>124.5</v>
      </c>
      <c r="N4" s="37">
        <v>112.4</v>
      </c>
      <c r="O4" s="36" t="s">
        <v>31</v>
      </c>
      <c r="P4" s="37" t="s">
        <v>31</v>
      </c>
      <c r="Q4" s="36" t="s">
        <v>31</v>
      </c>
      <c r="R4" s="37">
        <v>128.69999999999999</v>
      </c>
      <c r="S4" s="36">
        <v>104</v>
      </c>
      <c r="T4" s="37">
        <v>78.2</v>
      </c>
      <c r="U4" s="36" t="s">
        <v>31</v>
      </c>
      <c r="V4" s="37" t="s">
        <v>31</v>
      </c>
      <c r="W4" s="36">
        <v>88.6</v>
      </c>
      <c r="X4" s="37">
        <v>116.7</v>
      </c>
      <c r="Y4" s="36">
        <v>141.69999999999999</v>
      </c>
    </row>
    <row r="5" spans="1:25" hidden="1" x14ac:dyDescent="0.2">
      <c r="B5" s="35" t="s">
        <v>94</v>
      </c>
      <c r="C5" s="36">
        <v>127.2</v>
      </c>
      <c r="D5" s="37" t="s">
        <v>31</v>
      </c>
      <c r="E5" s="36" t="s">
        <v>31</v>
      </c>
      <c r="F5" s="37">
        <v>145.6</v>
      </c>
      <c r="G5" s="36" t="s">
        <v>31</v>
      </c>
      <c r="H5" s="37">
        <v>127.9</v>
      </c>
      <c r="I5" s="36">
        <v>127.5</v>
      </c>
      <c r="J5" s="37">
        <v>124.8</v>
      </c>
      <c r="K5" s="36">
        <v>118.1</v>
      </c>
      <c r="L5" s="37">
        <v>107.6</v>
      </c>
      <c r="M5" s="36">
        <v>126.4</v>
      </c>
      <c r="N5" s="37">
        <v>113.5</v>
      </c>
      <c r="O5" s="36" t="s">
        <v>31</v>
      </c>
      <c r="P5" s="37" t="s">
        <v>31</v>
      </c>
      <c r="Q5" s="36" t="s">
        <v>31</v>
      </c>
      <c r="R5" s="37">
        <v>127.2</v>
      </c>
      <c r="S5" s="36">
        <v>106</v>
      </c>
      <c r="T5" s="37">
        <v>79.2</v>
      </c>
      <c r="U5" s="36" t="s">
        <v>31</v>
      </c>
      <c r="V5" s="37" t="s">
        <v>31</v>
      </c>
      <c r="W5" s="36">
        <v>91.1</v>
      </c>
      <c r="X5" s="37">
        <v>116.2</v>
      </c>
      <c r="Y5" s="36">
        <v>140.9</v>
      </c>
    </row>
    <row r="6" spans="1:25" hidden="1" x14ac:dyDescent="0.2">
      <c r="B6" s="35" t="s">
        <v>95</v>
      </c>
      <c r="C6" s="36">
        <v>129.1</v>
      </c>
      <c r="D6" s="37" t="s">
        <v>31</v>
      </c>
      <c r="E6" s="36" t="s">
        <v>31</v>
      </c>
      <c r="F6" s="37">
        <v>138.1</v>
      </c>
      <c r="G6" s="36" t="s">
        <v>31</v>
      </c>
      <c r="H6" s="37">
        <v>128.6</v>
      </c>
      <c r="I6" s="36">
        <v>128.6</v>
      </c>
      <c r="J6" s="37">
        <v>129.1</v>
      </c>
      <c r="K6" s="36">
        <v>113</v>
      </c>
      <c r="L6" s="37">
        <v>105.5</v>
      </c>
      <c r="M6" s="36">
        <v>126.5</v>
      </c>
      <c r="N6" s="37">
        <v>117.1</v>
      </c>
      <c r="O6" s="36" t="s">
        <v>31</v>
      </c>
      <c r="P6" s="37" t="s">
        <v>31</v>
      </c>
      <c r="Q6" s="36" t="s">
        <v>31</v>
      </c>
      <c r="R6" s="37">
        <v>126.8</v>
      </c>
      <c r="S6" s="36">
        <v>108.3</v>
      </c>
      <c r="T6" s="37">
        <v>82.6</v>
      </c>
      <c r="U6" s="36" t="s">
        <v>31</v>
      </c>
      <c r="V6" s="37" t="s">
        <v>31</v>
      </c>
      <c r="W6" s="36">
        <v>94.8</v>
      </c>
      <c r="X6" s="37">
        <v>114.4</v>
      </c>
      <c r="Y6" s="36">
        <v>139.30000000000001</v>
      </c>
    </row>
    <row r="7" spans="1:25" hidden="1" x14ac:dyDescent="0.2">
      <c r="B7" s="35" t="s">
        <v>96</v>
      </c>
      <c r="C7" s="36">
        <v>132.30000000000001</v>
      </c>
      <c r="D7" s="37" t="s">
        <v>31</v>
      </c>
      <c r="E7" s="36" t="s">
        <v>31</v>
      </c>
      <c r="F7" s="37">
        <v>129.30000000000001</v>
      </c>
      <c r="G7" s="36" t="s">
        <v>31</v>
      </c>
      <c r="H7" s="37">
        <v>131</v>
      </c>
      <c r="I7" s="36">
        <v>128.1</v>
      </c>
      <c r="J7" s="37">
        <v>126.2</v>
      </c>
      <c r="K7" s="36">
        <v>126.6</v>
      </c>
      <c r="L7" s="37">
        <v>109.6</v>
      </c>
      <c r="M7" s="36">
        <v>125.3</v>
      </c>
      <c r="N7" s="37">
        <v>116.9</v>
      </c>
      <c r="O7" s="36" t="s">
        <v>31</v>
      </c>
      <c r="P7" s="37" t="s">
        <v>31</v>
      </c>
      <c r="Q7" s="36" t="s">
        <v>31</v>
      </c>
      <c r="R7" s="37">
        <v>126.8</v>
      </c>
      <c r="S7" s="36">
        <v>111.7</v>
      </c>
      <c r="T7" s="37">
        <v>81.900000000000006</v>
      </c>
      <c r="U7" s="36" t="s">
        <v>31</v>
      </c>
      <c r="V7" s="37" t="s">
        <v>31</v>
      </c>
      <c r="W7" s="36">
        <v>91</v>
      </c>
      <c r="X7" s="37">
        <v>113.8</v>
      </c>
      <c r="Y7" s="36">
        <v>137.6</v>
      </c>
    </row>
    <row r="8" spans="1:25" hidden="1" x14ac:dyDescent="0.2">
      <c r="B8" s="35" t="s">
        <v>97</v>
      </c>
      <c r="C8" s="36">
        <v>128.19999999999999</v>
      </c>
      <c r="D8" s="37" t="s">
        <v>31</v>
      </c>
      <c r="E8" s="36" t="s">
        <v>31</v>
      </c>
      <c r="F8" s="37">
        <v>129.19999999999999</v>
      </c>
      <c r="G8" s="36" t="s">
        <v>31</v>
      </c>
      <c r="H8" s="37">
        <v>128.5</v>
      </c>
      <c r="I8" s="36">
        <v>129.5</v>
      </c>
      <c r="J8" s="37">
        <v>124.5</v>
      </c>
      <c r="K8" s="36">
        <v>118.7</v>
      </c>
      <c r="L8" s="37">
        <v>114</v>
      </c>
      <c r="M8" s="36">
        <v>126.8</v>
      </c>
      <c r="N8" s="37">
        <v>117.2</v>
      </c>
      <c r="O8" s="36" t="s">
        <v>31</v>
      </c>
      <c r="P8" s="37" t="s">
        <v>31</v>
      </c>
      <c r="Q8" s="36" t="s">
        <v>31</v>
      </c>
      <c r="R8" s="37">
        <v>128.30000000000001</v>
      </c>
      <c r="S8" s="36">
        <v>113.2</v>
      </c>
      <c r="T8" s="37">
        <v>86.5</v>
      </c>
      <c r="U8" s="36" t="s">
        <v>31</v>
      </c>
      <c r="V8" s="37" t="s">
        <v>31</v>
      </c>
      <c r="W8" s="36">
        <v>109.2</v>
      </c>
      <c r="X8" s="37">
        <v>115.6</v>
      </c>
      <c r="Y8" s="36">
        <v>136.30000000000001</v>
      </c>
    </row>
    <row r="9" spans="1:25" hidden="1" x14ac:dyDescent="0.2">
      <c r="B9" s="35" t="s">
        <v>98</v>
      </c>
      <c r="C9" s="36">
        <v>128.6</v>
      </c>
      <c r="D9" s="37" t="s">
        <v>31</v>
      </c>
      <c r="E9" s="36" t="s">
        <v>31</v>
      </c>
      <c r="F9" s="37">
        <v>128.4</v>
      </c>
      <c r="G9" s="36" t="s">
        <v>31</v>
      </c>
      <c r="H9" s="37">
        <v>136.19999999999999</v>
      </c>
      <c r="I9" s="36">
        <v>130.30000000000001</v>
      </c>
      <c r="J9" s="37">
        <v>125.4</v>
      </c>
      <c r="K9" s="36">
        <v>121.2</v>
      </c>
      <c r="L9" s="37">
        <v>116.5</v>
      </c>
      <c r="M9" s="36">
        <v>124.5</v>
      </c>
      <c r="N9" s="37">
        <v>115.3</v>
      </c>
      <c r="O9" s="36" t="s">
        <v>31</v>
      </c>
      <c r="P9" s="37" t="s">
        <v>31</v>
      </c>
      <c r="Q9" s="36" t="s">
        <v>31</v>
      </c>
      <c r="R9" s="37">
        <v>119.5</v>
      </c>
      <c r="S9" s="36">
        <v>116.4</v>
      </c>
      <c r="T9" s="37">
        <v>86.3</v>
      </c>
      <c r="U9" s="36" t="s">
        <v>31</v>
      </c>
      <c r="V9" s="37" t="s">
        <v>31</v>
      </c>
      <c r="W9" s="36">
        <v>113.4</v>
      </c>
      <c r="X9" s="37">
        <v>118.7</v>
      </c>
      <c r="Y9" s="36">
        <v>132.6</v>
      </c>
    </row>
    <row r="10" spans="1:25" hidden="1" x14ac:dyDescent="0.2">
      <c r="B10" s="35" t="s">
        <v>99</v>
      </c>
      <c r="C10" s="36">
        <v>136.80000000000001</v>
      </c>
      <c r="D10" s="37" t="s">
        <v>31</v>
      </c>
      <c r="E10" s="36" t="s">
        <v>31</v>
      </c>
      <c r="F10" s="37">
        <v>122.8</v>
      </c>
      <c r="G10" s="36" t="s">
        <v>31</v>
      </c>
      <c r="H10" s="37">
        <v>134.4</v>
      </c>
      <c r="I10" s="36">
        <v>134.9</v>
      </c>
      <c r="J10" s="37">
        <v>129.9</v>
      </c>
      <c r="K10" s="36">
        <v>121</v>
      </c>
      <c r="L10" s="37">
        <v>115.5</v>
      </c>
      <c r="M10" s="36">
        <v>125.3</v>
      </c>
      <c r="N10" s="37">
        <v>115.4</v>
      </c>
      <c r="O10" s="36" t="s">
        <v>31</v>
      </c>
      <c r="P10" s="37" t="s">
        <v>31</v>
      </c>
      <c r="Q10" s="36" t="s">
        <v>31</v>
      </c>
      <c r="R10" s="37">
        <v>123.4</v>
      </c>
      <c r="S10" s="36">
        <v>116.7</v>
      </c>
      <c r="T10" s="37">
        <v>88.1</v>
      </c>
      <c r="U10" s="36" t="s">
        <v>31</v>
      </c>
      <c r="V10" s="37" t="s">
        <v>31</v>
      </c>
      <c r="W10" s="36">
        <v>109.4</v>
      </c>
      <c r="X10" s="37">
        <v>121.3</v>
      </c>
      <c r="Y10" s="36">
        <v>135.6</v>
      </c>
    </row>
    <row r="11" spans="1:25" hidden="1" x14ac:dyDescent="0.2">
      <c r="B11" s="35" t="s">
        <v>100</v>
      </c>
      <c r="C11" s="36">
        <v>135.69999999999999</v>
      </c>
      <c r="D11" s="37" t="s">
        <v>31</v>
      </c>
      <c r="E11" s="36" t="s">
        <v>31</v>
      </c>
      <c r="F11" s="37">
        <v>129.5</v>
      </c>
      <c r="G11" s="36" t="s">
        <v>31</v>
      </c>
      <c r="H11" s="37">
        <v>130.69999999999999</v>
      </c>
      <c r="I11" s="36">
        <v>138.6</v>
      </c>
      <c r="J11" s="37">
        <v>128.19999999999999</v>
      </c>
      <c r="K11" s="36">
        <v>123.4</v>
      </c>
      <c r="L11" s="37">
        <v>112.8</v>
      </c>
      <c r="M11" s="36">
        <v>126.9</v>
      </c>
      <c r="N11" s="37">
        <v>110.8</v>
      </c>
      <c r="O11" s="36" t="s">
        <v>31</v>
      </c>
      <c r="P11" s="37" t="s">
        <v>31</v>
      </c>
      <c r="Q11" s="36" t="s">
        <v>31</v>
      </c>
      <c r="R11" s="37">
        <v>128.1</v>
      </c>
      <c r="S11" s="36">
        <v>118.5</v>
      </c>
      <c r="T11" s="37">
        <v>92</v>
      </c>
      <c r="U11" s="36" t="s">
        <v>31</v>
      </c>
      <c r="V11" s="37" t="s">
        <v>31</v>
      </c>
      <c r="W11" s="36">
        <v>106.8</v>
      </c>
      <c r="X11" s="37">
        <v>122.1</v>
      </c>
      <c r="Y11" s="36">
        <v>130.69999999999999</v>
      </c>
    </row>
    <row r="12" spans="1:25" hidden="1" x14ac:dyDescent="0.2">
      <c r="B12" s="35" t="s">
        <v>101</v>
      </c>
      <c r="C12" s="36">
        <v>137.69999999999999</v>
      </c>
      <c r="D12" s="37" t="s">
        <v>31</v>
      </c>
      <c r="E12" s="36" t="s">
        <v>31</v>
      </c>
      <c r="F12" s="37">
        <v>128.6</v>
      </c>
      <c r="G12" s="36" t="s">
        <v>31</v>
      </c>
      <c r="H12" s="37">
        <v>127.5</v>
      </c>
      <c r="I12" s="36">
        <v>143.30000000000001</v>
      </c>
      <c r="J12" s="37">
        <v>132.80000000000001</v>
      </c>
      <c r="K12" s="36">
        <v>123.1</v>
      </c>
      <c r="L12" s="37">
        <v>111.7</v>
      </c>
      <c r="M12" s="36">
        <v>133.19999999999999</v>
      </c>
      <c r="N12" s="37">
        <v>125.1</v>
      </c>
      <c r="O12" s="36" t="s">
        <v>31</v>
      </c>
      <c r="P12" s="37" t="s">
        <v>31</v>
      </c>
      <c r="Q12" s="36" t="s">
        <v>31</v>
      </c>
      <c r="R12" s="37">
        <v>128.80000000000001</v>
      </c>
      <c r="S12" s="36">
        <v>119.3</v>
      </c>
      <c r="T12" s="37">
        <v>89</v>
      </c>
      <c r="U12" s="36" t="s">
        <v>31</v>
      </c>
      <c r="V12" s="37" t="s">
        <v>31</v>
      </c>
      <c r="W12" s="36">
        <v>107</v>
      </c>
      <c r="X12" s="37">
        <v>123.2</v>
      </c>
      <c r="Y12" s="36">
        <v>133.5</v>
      </c>
    </row>
    <row r="13" spans="1:25" hidden="1" x14ac:dyDescent="0.2">
      <c r="B13" s="35" t="s">
        <v>102</v>
      </c>
      <c r="C13" s="36">
        <v>142.1</v>
      </c>
      <c r="D13" s="37" t="s">
        <v>31</v>
      </c>
      <c r="E13" s="36" t="s">
        <v>31</v>
      </c>
      <c r="F13" s="37">
        <v>133.6</v>
      </c>
      <c r="G13" s="36" t="s">
        <v>31</v>
      </c>
      <c r="H13" s="37">
        <v>129</v>
      </c>
      <c r="I13" s="36">
        <v>145.69999999999999</v>
      </c>
      <c r="J13" s="37">
        <v>134.1</v>
      </c>
      <c r="K13" s="36">
        <v>123.5</v>
      </c>
      <c r="L13" s="37">
        <v>119.1</v>
      </c>
      <c r="M13" s="36">
        <v>130.69999999999999</v>
      </c>
      <c r="N13" s="37">
        <v>128.9</v>
      </c>
      <c r="O13" s="36" t="s">
        <v>31</v>
      </c>
      <c r="P13" s="37" t="s">
        <v>31</v>
      </c>
      <c r="Q13" s="36" t="s">
        <v>31</v>
      </c>
      <c r="R13" s="37">
        <v>128.69999999999999</v>
      </c>
      <c r="S13" s="36">
        <v>119.3</v>
      </c>
      <c r="T13" s="37">
        <v>88.3</v>
      </c>
      <c r="U13" s="36" t="s">
        <v>31</v>
      </c>
      <c r="V13" s="37" t="s">
        <v>31</v>
      </c>
      <c r="W13" s="36">
        <v>106.1</v>
      </c>
      <c r="X13" s="37">
        <v>122.7</v>
      </c>
      <c r="Y13" s="36">
        <v>136.1</v>
      </c>
    </row>
    <row r="14" spans="1:25" hidden="1" x14ac:dyDescent="0.2">
      <c r="B14" s="35" t="s">
        <v>103</v>
      </c>
      <c r="C14" s="36">
        <v>147.5</v>
      </c>
      <c r="D14" s="37" t="s">
        <v>31</v>
      </c>
      <c r="E14" s="36" t="s">
        <v>31</v>
      </c>
      <c r="F14" s="37">
        <v>137.69999999999999</v>
      </c>
      <c r="G14" s="36" t="s">
        <v>31</v>
      </c>
      <c r="H14" s="37">
        <v>130.9</v>
      </c>
      <c r="I14" s="36">
        <v>147.80000000000001</v>
      </c>
      <c r="J14" s="37">
        <v>133.1</v>
      </c>
      <c r="K14" s="36">
        <v>121.8</v>
      </c>
      <c r="L14" s="37">
        <v>119.4</v>
      </c>
      <c r="M14" s="36">
        <v>138.4</v>
      </c>
      <c r="N14" s="37">
        <v>129.30000000000001</v>
      </c>
      <c r="O14" s="36" t="s">
        <v>31</v>
      </c>
      <c r="P14" s="37" t="s">
        <v>31</v>
      </c>
      <c r="Q14" s="36" t="s">
        <v>31</v>
      </c>
      <c r="R14" s="37">
        <v>130.69999999999999</v>
      </c>
      <c r="S14" s="36">
        <v>116.5</v>
      </c>
      <c r="T14" s="37">
        <v>85.8</v>
      </c>
      <c r="U14" s="36" t="s">
        <v>31</v>
      </c>
      <c r="V14" s="37" t="s">
        <v>31</v>
      </c>
      <c r="W14" s="36">
        <v>117.7</v>
      </c>
      <c r="X14" s="37">
        <v>123.7</v>
      </c>
      <c r="Y14" s="36">
        <v>134.9</v>
      </c>
    </row>
    <row r="15" spans="1:25" hidden="1" x14ac:dyDescent="0.2">
      <c r="B15" s="35" t="s">
        <v>104</v>
      </c>
      <c r="C15" s="36">
        <v>149.6</v>
      </c>
      <c r="D15" s="37" t="s">
        <v>31</v>
      </c>
      <c r="E15" s="36" t="s">
        <v>31</v>
      </c>
      <c r="F15" s="37">
        <v>134.5</v>
      </c>
      <c r="G15" s="36" t="s">
        <v>31</v>
      </c>
      <c r="H15" s="37">
        <v>128.1</v>
      </c>
      <c r="I15" s="36">
        <v>150.69999999999999</v>
      </c>
      <c r="J15" s="37">
        <v>134.1</v>
      </c>
      <c r="K15" s="36">
        <v>123.2</v>
      </c>
      <c r="L15" s="37">
        <v>125.3</v>
      </c>
      <c r="M15" s="36">
        <v>140.19999999999999</v>
      </c>
      <c r="N15" s="37">
        <v>129</v>
      </c>
      <c r="O15" s="36" t="s">
        <v>31</v>
      </c>
      <c r="P15" s="37" t="s">
        <v>31</v>
      </c>
      <c r="Q15" s="36" t="s">
        <v>31</v>
      </c>
      <c r="R15" s="37">
        <v>130.5</v>
      </c>
      <c r="S15" s="36">
        <v>113.9</v>
      </c>
      <c r="T15" s="37">
        <v>86.7</v>
      </c>
      <c r="U15" s="36" t="s">
        <v>31</v>
      </c>
      <c r="V15" s="37" t="s">
        <v>31</v>
      </c>
      <c r="W15" s="36">
        <v>113.2</v>
      </c>
      <c r="X15" s="37">
        <v>124.8</v>
      </c>
      <c r="Y15" s="36">
        <v>134.19999999999999</v>
      </c>
    </row>
    <row r="16" spans="1:25" hidden="1" x14ac:dyDescent="0.2">
      <c r="B16" s="35" t="s">
        <v>105</v>
      </c>
      <c r="C16" s="36">
        <v>152.19999999999999</v>
      </c>
      <c r="D16" s="37" t="s">
        <v>31</v>
      </c>
      <c r="E16" s="36" t="s">
        <v>31</v>
      </c>
      <c r="F16" s="37">
        <v>129</v>
      </c>
      <c r="G16" s="36" t="s">
        <v>31</v>
      </c>
      <c r="H16" s="37">
        <v>134.9</v>
      </c>
      <c r="I16" s="36">
        <v>148.5</v>
      </c>
      <c r="J16" s="37">
        <v>136</v>
      </c>
      <c r="K16" s="36">
        <v>126.4</v>
      </c>
      <c r="L16" s="37">
        <v>128.1</v>
      </c>
      <c r="M16" s="36">
        <v>141.30000000000001</v>
      </c>
      <c r="N16" s="37">
        <v>128.80000000000001</v>
      </c>
      <c r="O16" s="36" t="s">
        <v>31</v>
      </c>
      <c r="P16" s="37" t="s">
        <v>31</v>
      </c>
      <c r="Q16" s="36" t="s">
        <v>31</v>
      </c>
      <c r="R16" s="37">
        <v>132</v>
      </c>
      <c r="S16" s="36">
        <v>102.2</v>
      </c>
      <c r="T16" s="37">
        <v>90.3</v>
      </c>
      <c r="U16" s="36" t="s">
        <v>31</v>
      </c>
      <c r="V16" s="37" t="s">
        <v>31</v>
      </c>
      <c r="W16" s="36">
        <v>118.5</v>
      </c>
      <c r="X16" s="37">
        <v>122.9</v>
      </c>
      <c r="Y16" s="36">
        <v>133.9</v>
      </c>
    </row>
    <row r="17" spans="2:25" hidden="1" x14ac:dyDescent="0.2">
      <c r="B17" s="35" t="s">
        <v>106</v>
      </c>
      <c r="C17" s="36">
        <v>151.80000000000001</v>
      </c>
      <c r="D17" s="37" t="s">
        <v>31</v>
      </c>
      <c r="E17" s="36" t="s">
        <v>31</v>
      </c>
      <c r="F17" s="37">
        <v>123.7</v>
      </c>
      <c r="G17" s="36" t="s">
        <v>31</v>
      </c>
      <c r="H17" s="37">
        <v>128.9</v>
      </c>
      <c r="I17" s="36">
        <v>150</v>
      </c>
      <c r="J17" s="37">
        <v>139.69999999999999</v>
      </c>
      <c r="K17" s="36">
        <v>130.1</v>
      </c>
      <c r="L17" s="37">
        <v>132.30000000000001</v>
      </c>
      <c r="M17" s="36">
        <v>136.4</v>
      </c>
      <c r="N17" s="37">
        <v>130.4</v>
      </c>
      <c r="O17" s="36" t="s">
        <v>31</v>
      </c>
      <c r="P17" s="37" t="s">
        <v>31</v>
      </c>
      <c r="Q17" s="36" t="s">
        <v>31</v>
      </c>
      <c r="R17" s="37">
        <v>129.30000000000001</v>
      </c>
      <c r="S17" s="36">
        <v>106.8</v>
      </c>
      <c r="T17" s="37">
        <v>90</v>
      </c>
      <c r="U17" s="36" t="s">
        <v>31</v>
      </c>
      <c r="V17" s="37" t="s">
        <v>31</v>
      </c>
      <c r="W17" s="36">
        <v>118.4</v>
      </c>
      <c r="X17" s="37">
        <v>122.8</v>
      </c>
      <c r="Y17" s="36">
        <v>135.30000000000001</v>
      </c>
    </row>
    <row r="18" spans="2:25" hidden="1" x14ac:dyDescent="0.2">
      <c r="B18" s="35" t="s">
        <v>107</v>
      </c>
      <c r="C18" s="36">
        <v>151.6</v>
      </c>
      <c r="D18" s="37" t="s">
        <v>31</v>
      </c>
      <c r="E18" s="36" t="s">
        <v>31</v>
      </c>
      <c r="F18" s="37">
        <v>122.9</v>
      </c>
      <c r="G18" s="36" t="s">
        <v>31</v>
      </c>
      <c r="H18" s="37">
        <v>125.2</v>
      </c>
      <c r="I18" s="36">
        <v>151</v>
      </c>
      <c r="J18" s="37">
        <v>139.5</v>
      </c>
      <c r="K18" s="36">
        <v>135.6</v>
      </c>
      <c r="L18" s="37">
        <v>124.9</v>
      </c>
      <c r="M18" s="36">
        <v>136.80000000000001</v>
      </c>
      <c r="N18" s="37">
        <v>131.30000000000001</v>
      </c>
      <c r="O18" s="36" t="s">
        <v>31</v>
      </c>
      <c r="P18" s="37" t="s">
        <v>31</v>
      </c>
      <c r="Q18" s="36" t="s">
        <v>31</v>
      </c>
      <c r="R18" s="37">
        <v>133.19999999999999</v>
      </c>
      <c r="S18" s="36">
        <v>108.2</v>
      </c>
      <c r="T18" s="37">
        <v>89.8</v>
      </c>
      <c r="U18" s="36" t="s">
        <v>31</v>
      </c>
      <c r="V18" s="37" t="s">
        <v>31</v>
      </c>
      <c r="W18" s="36">
        <v>117.1</v>
      </c>
      <c r="X18" s="37">
        <v>124.6</v>
      </c>
      <c r="Y18" s="36">
        <v>133.9</v>
      </c>
    </row>
    <row r="19" spans="2:25" hidden="1" x14ac:dyDescent="0.2">
      <c r="B19" s="35" t="s">
        <v>108</v>
      </c>
      <c r="C19" s="36">
        <v>154.4</v>
      </c>
      <c r="D19" s="37" t="s">
        <v>31</v>
      </c>
      <c r="E19" s="36" t="s">
        <v>31</v>
      </c>
      <c r="F19" s="37">
        <v>130.5</v>
      </c>
      <c r="G19" s="36" t="s">
        <v>31</v>
      </c>
      <c r="H19" s="37">
        <v>123.5</v>
      </c>
      <c r="I19" s="36">
        <v>154</v>
      </c>
      <c r="J19" s="37">
        <v>141.19999999999999</v>
      </c>
      <c r="K19" s="36">
        <v>138</v>
      </c>
      <c r="L19" s="37">
        <v>132.19999999999999</v>
      </c>
      <c r="M19" s="36">
        <v>137.9</v>
      </c>
      <c r="N19" s="37">
        <v>137.5</v>
      </c>
      <c r="O19" s="36" t="s">
        <v>31</v>
      </c>
      <c r="P19" s="37" t="s">
        <v>31</v>
      </c>
      <c r="Q19" s="36" t="s">
        <v>31</v>
      </c>
      <c r="R19" s="37">
        <v>132.6</v>
      </c>
      <c r="S19" s="36">
        <v>112.5</v>
      </c>
      <c r="T19" s="37">
        <v>93.9</v>
      </c>
      <c r="U19" s="36" t="s">
        <v>31</v>
      </c>
      <c r="V19" s="37" t="s">
        <v>31</v>
      </c>
      <c r="W19" s="36">
        <v>121.6</v>
      </c>
      <c r="X19" s="37">
        <v>122.5</v>
      </c>
      <c r="Y19" s="36">
        <v>136.19999999999999</v>
      </c>
    </row>
    <row r="20" spans="2:25" hidden="1" x14ac:dyDescent="0.2">
      <c r="B20" s="35" t="s">
        <v>109</v>
      </c>
      <c r="C20" s="36">
        <v>154.9</v>
      </c>
      <c r="D20" s="37" t="s">
        <v>31</v>
      </c>
      <c r="E20" s="36" t="s">
        <v>31</v>
      </c>
      <c r="F20" s="37">
        <v>125.5</v>
      </c>
      <c r="G20" s="36" t="s">
        <v>31</v>
      </c>
      <c r="H20" s="37">
        <v>127.1</v>
      </c>
      <c r="I20" s="36">
        <v>153.9</v>
      </c>
      <c r="J20" s="37">
        <v>136.1</v>
      </c>
      <c r="K20" s="36">
        <v>130.5</v>
      </c>
      <c r="L20" s="37">
        <v>134.69999999999999</v>
      </c>
      <c r="M20" s="36">
        <v>138.6</v>
      </c>
      <c r="N20" s="37">
        <v>142.69999999999999</v>
      </c>
      <c r="O20" s="36" t="s">
        <v>31</v>
      </c>
      <c r="P20" s="37" t="s">
        <v>31</v>
      </c>
      <c r="Q20" s="36" t="s">
        <v>31</v>
      </c>
      <c r="R20" s="37">
        <v>132.6</v>
      </c>
      <c r="S20" s="36">
        <v>116.4</v>
      </c>
      <c r="T20" s="37">
        <v>95.8</v>
      </c>
      <c r="U20" s="36" t="s">
        <v>31</v>
      </c>
      <c r="V20" s="37" t="s">
        <v>31</v>
      </c>
      <c r="W20" s="36">
        <v>127.8</v>
      </c>
      <c r="X20" s="37">
        <v>126</v>
      </c>
      <c r="Y20" s="36">
        <v>138.1</v>
      </c>
    </row>
    <row r="21" spans="2:25" hidden="1" x14ac:dyDescent="0.2">
      <c r="B21" s="35" t="s">
        <v>110</v>
      </c>
      <c r="C21" s="36">
        <v>154.5</v>
      </c>
      <c r="D21" s="37" t="s">
        <v>31</v>
      </c>
      <c r="E21" s="36" t="s">
        <v>31</v>
      </c>
      <c r="F21" s="37">
        <v>129.30000000000001</v>
      </c>
      <c r="G21" s="36" t="s">
        <v>31</v>
      </c>
      <c r="H21" s="37">
        <v>122.9</v>
      </c>
      <c r="I21" s="36">
        <v>160.5</v>
      </c>
      <c r="J21" s="37">
        <v>134.9</v>
      </c>
      <c r="K21" s="36">
        <v>134.4</v>
      </c>
      <c r="L21" s="37">
        <v>144.1</v>
      </c>
      <c r="M21" s="36">
        <v>140.19999999999999</v>
      </c>
      <c r="N21" s="37">
        <v>147.19999999999999</v>
      </c>
      <c r="O21" s="36" t="s">
        <v>31</v>
      </c>
      <c r="P21" s="37" t="s">
        <v>31</v>
      </c>
      <c r="Q21" s="36" t="s">
        <v>31</v>
      </c>
      <c r="R21" s="37">
        <v>134.69999999999999</v>
      </c>
      <c r="S21" s="36">
        <v>116.9</v>
      </c>
      <c r="T21" s="37">
        <v>105</v>
      </c>
      <c r="U21" s="36" t="s">
        <v>31</v>
      </c>
      <c r="V21" s="37" t="s">
        <v>31</v>
      </c>
      <c r="W21" s="36">
        <v>127.3</v>
      </c>
      <c r="X21" s="37">
        <v>122.5</v>
      </c>
      <c r="Y21" s="36">
        <v>138.30000000000001</v>
      </c>
    </row>
    <row r="22" spans="2:25" hidden="1" x14ac:dyDescent="0.2">
      <c r="B22" s="35" t="s">
        <v>111</v>
      </c>
      <c r="C22" s="36">
        <v>150.69999999999999</v>
      </c>
      <c r="D22" s="37" t="s">
        <v>31</v>
      </c>
      <c r="E22" s="36" t="s">
        <v>31</v>
      </c>
      <c r="F22" s="37">
        <v>135.80000000000001</v>
      </c>
      <c r="G22" s="36" t="s">
        <v>31</v>
      </c>
      <c r="H22" s="37">
        <v>125.2</v>
      </c>
      <c r="I22" s="36">
        <v>161.80000000000001</v>
      </c>
      <c r="J22" s="37">
        <v>134.80000000000001</v>
      </c>
      <c r="K22" s="36">
        <v>138</v>
      </c>
      <c r="L22" s="37">
        <v>139.6</v>
      </c>
      <c r="M22" s="36">
        <v>139</v>
      </c>
      <c r="N22" s="37">
        <v>147.6</v>
      </c>
      <c r="O22" s="36" t="s">
        <v>31</v>
      </c>
      <c r="P22" s="37" t="s">
        <v>31</v>
      </c>
      <c r="Q22" s="36" t="s">
        <v>31</v>
      </c>
      <c r="R22" s="37">
        <v>135</v>
      </c>
      <c r="S22" s="36">
        <v>117.5</v>
      </c>
      <c r="T22" s="37">
        <v>112.6</v>
      </c>
      <c r="U22" s="36" t="s">
        <v>31</v>
      </c>
      <c r="V22" s="37" t="s">
        <v>31</v>
      </c>
      <c r="W22" s="36">
        <v>133.80000000000001</v>
      </c>
      <c r="X22" s="37">
        <v>123.1</v>
      </c>
      <c r="Y22" s="36">
        <v>136.69999999999999</v>
      </c>
    </row>
    <row r="23" spans="2:25" hidden="1" x14ac:dyDescent="0.2">
      <c r="B23" s="35" t="s">
        <v>112</v>
      </c>
      <c r="C23" s="36">
        <v>155.6</v>
      </c>
      <c r="D23" s="37" t="s">
        <v>31</v>
      </c>
      <c r="E23" s="36" t="s">
        <v>31</v>
      </c>
      <c r="F23" s="37">
        <v>133.4</v>
      </c>
      <c r="G23" s="36" t="s">
        <v>31</v>
      </c>
      <c r="H23" s="37">
        <v>131.5</v>
      </c>
      <c r="I23" s="36">
        <v>163.80000000000001</v>
      </c>
      <c r="J23" s="37">
        <v>137.80000000000001</v>
      </c>
      <c r="K23" s="36">
        <v>141.69999999999999</v>
      </c>
      <c r="L23" s="37">
        <v>142</v>
      </c>
      <c r="M23" s="36">
        <v>140.1</v>
      </c>
      <c r="N23" s="37">
        <v>148.19999999999999</v>
      </c>
      <c r="O23" s="36" t="s">
        <v>31</v>
      </c>
      <c r="P23" s="37" t="s">
        <v>31</v>
      </c>
      <c r="Q23" s="36" t="s">
        <v>31</v>
      </c>
      <c r="R23" s="37">
        <v>130.6</v>
      </c>
      <c r="S23" s="36">
        <v>119.1</v>
      </c>
      <c r="T23" s="37">
        <v>114</v>
      </c>
      <c r="U23" s="36" t="s">
        <v>31</v>
      </c>
      <c r="V23" s="37" t="s">
        <v>31</v>
      </c>
      <c r="W23" s="36">
        <v>135.80000000000001</v>
      </c>
      <c r="X23" s="37">
        <v>123.5</v>
      </c>
      <c r="Y23" s="36">
        <v>135.30000000000001</v>
      </c>
    </row>
    <row r="24" spans="2:25" hidden="1" x14ac:dyDescent="0.2">
      <c r="B24" s="35" t="s">
        <v>113</v>
      </c>
      <c r="C24" s="36">
        <v>156.19999999999999</v>
      </c>
      <c r="D24" s="37" t="s">
        <v>31</v>
      </c>
      <c r="E24" s="36" t="s">
        <v>31</v>
      </c>
      <c r="F24" s="37">
        <v>130</v>
      </c>
      <c r="G24" s="36" t="s">
        <v>31</v>
      </c>
      <c r="H24" s="37">
        <v>124</v>
      </c>
      <c r="I24" s="36">
        <v>161</v>
      </c>
      <c r="J24" s="37">
        <v>140.5</v>
      </c>
      <c r="K24" s="36">
        <v>138.80000000000001</v>
      </c>
      <c r="L24" s="37">
        <v>135.9</v>
      </c>
      <c r="M24" s="36">
        <v>135.69999999999999</v>
      </c>
      <c r="N24" s="37">
        <v>150.80000000000001</v>
      </c>
      <c r="O24" s="36" t="s">
        <v>31</v>
      </c>
      <c r="P24" s="37" t="s">
        <v>31</v>
      </c>
      <c r="Q24" s="36" t="s">
        <v>31</v>
      </c>
      <c r="R24" s="37">
        <v>141.30000000000001</v>
      </c>
      <c r="S24" s="36">
        <v>110.6</v>
      </c>
      <c r="T24" s="37">
        <v>123.2</v>
      </c>
      <c r="U24" s="36" t="s">
        <v>31</v>
      </c>
      <c r="V24" s="37" t="s">
        <v>31</v>
      </c>
      <c r="W24" s="36">
        <v>136</v>
      </c>
      <c r="X24" s="37">
        <v>122.4</v>
      </c>
      <c r="Y24" s="36">
        <v>136.80000000000001</v>
      </c>
    </row>
    <row r="25" spans="2:25" hidden="1" x14ac:dyDescent="0.2">
      <c r="B25" s="35" t="s">
        <v>114</v>
      </c>
      <c r="C25" s="36">
        <v>159.19999999999999</v>
      </c>
      <c r="D25" s="37" t="s">
        <v>31</v>
      </c>
      <c r="E25" s="36" t="s">
        <v>31</v>
      </c>
      <c r="F25" s="37">
        <v>129.1</v>
      </c>
      <c r="G25" s="36" t="s">
        <v>31</v>
      </c>
      <c r="H25" s="37">
        <v>124.3</v>
      </c>
      <c r="I25" s="36">
        <v>163.5</v>
      </c>
      <c r="J25" s="37">
        <v>141</v>
      </c>
      <c r="K25" s="36">
        <v>141.1</v>
      </c>
      <c r="L25" s="37">
        <v>125.4</v>
      </c>
      <c r="M25" s="36">
        <v>131.9</v>
      </c>
      <c r="N25" s="37">
        <v>152.4</v>
      </c>
      <c r="O25" s="36" t="s">
        <v>31</v>
      </c>
      <c r="P25" s="37" t="s">
        <v>31</v>
      </c>
      <c r="Q25" s="36" t="s">
        <v>31</v>
      </c>
      <c r="R25" s="37">
        <v>139</v>
      </c>
      <c r="S25" s="36">
        <v>111</v>
      </c>
      <c r="T25" s="37">
        <v>121.1</v>
      </c>
      <c r="U25" s="36" t="s">
        <v>31</v>
      </c>
      <c r="V25" s="37" t="s">
        <v>31</v>
      </c>
      <c r="W25" s="36">
        <v>152.1</v>
      </c>
      <c r="X25" s="37">
        <v>122.4</v>
      </c>
      <c r="Y25" s="36">
        <v>136.4</v>
      </c>
    </row>
    <row r="26" spans="2:25" hidden="1" x14ac:dyDescent="0.2">
      <c r="B26" s="35" t="s">
        <v>115</v>
      </c>
      <c r="C26" s="36">
        <v>161.4</v>
      </c>
      <c r="D26" s="37" t="s">
        <v>31</v>
      </c>
      <c r="E26" s="36" t="s">
        <v>31</v>
      </c>
      <c r="F26" s="37">
        <v>141</v>
      </c>
      <c r="G26" s="36">
        <v>76.5</v>
      </c>
      <c r="H26" s="37">
        <v>129.69999999999999</v>
      </c>
      <c r="I26" s="36">
        <v>164.6</v>
      </c>
      <c r="J26" s="37">
        <v>146.1</v>
      </c>
      <c r="K26" s="36">
        <v>146.30000000000001</v>
      </c>
      <c r="L26" s="37">
        <v>134.19999999999999</v>
      </c>
      <c r="M26" s="36">
        <v>131.80000000000001</v>
      </c>
      <c r="N26" s="37">
        <v>144.80000000000001</v>
      </c>
      <c r="O26" s="36">
        <v>94</v>
      </c>
      <c r="P26" s="37">
        <v>84.4</v>
      </c>
      <c r="Q26" s="36" t="s">
        <v>31</v>
      </c>
      <c r="R26" s="37">
        <v>136.30000000000001</v>
      </c>
      <c r="S26" s="36">
        <v>115.3</v>
      </c>
      <c r="T26" s="37">
        <v>120.1</v>
      </c>
      <c r="U26" s="36" t="s">
        <v>31</v>
      </c>
      <c r="V26" s="37">
        <v>91.5</v>
      </c>
      <c r="W26" s="36">
        <v>151.30000000000001</v>
      </c>
      <c r="X26" s="37">
        <v>123.7</v>
      </c>
      <c r="Y26" s="36">
        <v>145</v>
      </c>
    </row>
    <row r="27" spans="2:25" hidden="1" x14ac:dyDescent="0.2">
      <c r="B27" s="35" t="s">
        <v>116</v>
      </c>
      <c r="C27" s="36">
        <v>159.4</v>
      </c>
      <c r="D27" s="37" t="s">
        <v>31</v>
      </c>
      <c r="E27" s="36">
        <v>115.2</v>
      </c>
      <c r="F27" s="37">
        <v>137</v>
      </c>
      <c r="G27" s="36">
        <v>80.2</v>
      </c>
      <c r="H27" s="37">
        <v>125.2</v>
      </c>
      <c r="I27" s="36">
        <v>163.80000000000001</v>
      </c>
      <c r="J27" s="37">
        <v>137.80000000000001</v>
      </c>
      <c r="K27" s="36">
        <v>140.30000000000001</v>
      </c>
      <c r="L27" s="37">
        <v>132.9</v>
      </c>
      <c r="M27" s="36">
        <v>122.3</v>
      </c>
      <c r="N27" s="37">
        <v>144.4</v>
      </c>
      <c r="O27" s="36">
        <v>89.1</v>
      </c>
      <c r="P27" s="37">
        <v>76.599999999999994</v>
      </c>
      <c r="Q27" s="36" t="s">
        <v>31</v>
      </c>
      <c r="R27" s="37">
        <v>148.69999999999999</v>
      </c>
      <c r="S27" s="36">
        <v>113.2</v>
      </c>
      <c r="T27" s="37">
        <v>122.8</v>
      </c>
      <c r="U27" s="36">
        <v>100.1</v>
      </c>
      <c r="V27" s="37">
        <v>100.6</v>
      </c>
      <c r="W27" s="36">
        <v>144.69999999999999</v>
      </c>
      <c r="X27" s="37">
        <v>128.9</v>
      </c>
      <c r="Y27" s="36">
        <v>141.4</v>
      </c>
    </row>
    <row r="28" spans="2:25" hidden="1" x14ac:dyDescent="0.2">
      <c r="B28" s="35" t="s">
        <v>117</v>
      </c>
      <c r="C28" s="36">
        <v>158.69999999999999</v>
      </c>
      <c r="D28" s="37" t="s">
        <v>31</v>
      </c>
      <c r="E28" s="36">
        <v>102.2</v>
      </c>
      <c r="F28" s="37">
        <v>134.1</v>
      </c>
      <c r="G28" s="36">
        <v>83.4</v>
      </c>
      <c r="H28" s="37">
        <v>121.9</v>
      </c>
      <c r="I28" s="36">
        <v>163.5</v>
      </c>
      <c r="J28" s="37">
        <v>137.9</v>
      </c>
      <c r="K28" s="36">
        <v>145.6</v>
      </c>
      <c r="L28" s="37">
        <v>128</v>
      </c>
      <c r="M28" s="36">
        <v>128.4</v>
      </c>
      <c r="N28" s="37">
        <v>147.1</v>
      </c>
      <c r="O28" s="36">
        <v>89.6</v>
      </c>
      <c r="P28" s="37">
        <v>69.2</v>
      </c>
      <c r="Q28" s="36" t="s">
        <v>31</v>
      </c>
      <c r="R28" s="37">
        <v>136.9</v>
      </c>
      <c r="S28" s="36">
        <v>109</v>
      </c>
      <c r="T28" s="37">
        <v>124.4</v>
      </c>
      <c r="U28" s="36">
        <v>103.3</v>
      </c>
      <c r="V28" s="37">
        <v>103.4</v>
      </c>
      <c r="W28" s="36">
        <v>145.5</v>
      </c>
      <c r="X28" s="37">
        <v>125.6</v>
      </c>
      <c r="Y28" s="36">
        <v>138.69999999999999</v>
      </c>
    </row>
    <row r="29" spans="2:25" hidden="1" x14ac:dyDescent="0.2">
      <c r="B29" s="35" t="s">
        <v>118</v>
      </c>
      <c r="C29" s="36">
        <v>152.80000000000001</v>
      </c>
      <c r="D29" s="37" t="s">
        <v>31</v>
      </c>
      <c r="E29" s="36">
        <v>107.1</v>
      </c>
      <c r="F29" s="37">
        <v>140.30000000000001</v>
      </c>
      <c r="G29" s="36">
        <v>90.3</v>
      </c>
      <c r="H29" s="37">
        <v>127.9</v>
      </c>
      <c r="I29" s="36">
        <v>164.4</v>
      </c>
      <c r="J29" s="37">
        <v>138.19999999999999</v>
      </c>
      <c r="K29" s="36">
        <v>145.69999999999999</v>
      </c>
      <c r="L29" s="37">
        <v>125.3</v>
      </c>
      <c r="M29" s="36">
        <v>126.3</v>
      </c>
      <c r="N29" s="37">
        <v>146.80000000000001</v>
      </c>
      <c r="O29" s="36">
        <v>100.7</v>
      </c>
      <c r="P29" s="37">
        <v>61.7</v>
      </c>
      <c r="Q29" s="36" t="s">
        <v>31</v>
      </c>
      <c r="R29" s="37">
        <v>145.9</v>
      </c>
      <c r="S29" s="36">
        <v>111.1</v>
      </c>
      <c r="T29" s="37">
        <v>123.3</v>
      </c>
      <c r="U29" s="36">
        <v>102.6</v>
      </c>
      <c r="V29" s="37">
        <v>100.5</v>
      </c>
      <c r="W29" s="36">
        <v>141</v>
      </c>
      <c r="X29" s="37">
        <v>132.9</v>
      </c>
      <c r="Y29" s="36">
        <v>137.19999999999999</v>
      </c>
    </row>
    <row r="30" spans="2:25" hidden="1" x14ac:dyDescent="0.2">
      <c r="B30" s="35" t="s">
        <v>119</v>
      </c>
      <c r="C30" s="36">
        <v>155.9</v>
      </c>
      <c r="D30" s="37" t="s">
        <v>31</v>
      </c>
      <c r="E30" s="36">
        <v>111.2</v>
      </c>
      <c r="F30" s="37">
        <v>133.69999999999999</v>
      </c>
      <c r="G30" s="36">
        <v>91.4</v>
      </c>
      <c r="H30" s="37">
        <v>124.2</v>
      </c>
      <c r="I30" s="36">
        <v>162.4</v>
      </c>
      <c r="J30" s="37">
        <v>144.4</v>
      </c>
      <c r="K30" s="36">
        <v>145.4</v>
      </c>
      <c r="L30" s="37">
        <v>124.3</v>
      </c>
      <c r="M30" s="36">
        <v>129.80000000000001</v>
      </c>
      <c r="N30" s="37">
        <v>148.69999999999999</v>
      </c>
      <c r="O30" s="36">
        <v>95</v>
      </c>
      <c r="P30" s="37">
        <v>69.599999999999994</v>
      </c>
      <c r="Q30" s="36" t="s">
        <v>31</v>
      </c>
      <c r="R30" s="37">
        <v>148.80000000000001</v>
      </c>
      <c r="S30" s="36">
        <v>111.7</v>
      </c>
      <c r="T30" s="37">
        <v>127.6</v>
      </c>
      <c r="U30" s="36">
        <v>97.6</v>
      </c>
      <c r="V30" s="37">
        <v>106.2</v>
      </c>
      <c r="W30" s="36">
        <v>151.5</v>
      </c>
      <c r="X30" s="37">
        <v>123.8</v>
      </c>
      <c r="Y30" s="36">
        <v>140.4</v>
      </c>
    </row>
    <row r="31" spans="2:25" hidden="1" x14ac:dyDescent="0.2">
      <c r="B31" s="35" t="s">
        <v>120</v>
      </c>
      <c r="C31" s="36">
        <v>156.69999999999999</v>
      </c>
      <c r="D31" s="37" t="s">
        <v>31</v>
      </c>
      <c r="E31" s="36">
        <v>110.4</v>
      </c>
      <c r="F31" s="37">
        <v>128.9</v>
      </c>
      <c r="G31" s="36">
        <v>91.6</v>
      </c>
      <c r="H31" s="37">
        <v>130</v>
      </c>
      <c r="I31" s="36">
        <v>166</v>
      </c>
      <c r="J31" s="37">
        <v>143.19999999999999</v>
      </c>
      <c r="K31" s="36">
        <v>146.9</v>
      </c>
      <c r="L31" s="37">
        <v>123.2</v>
      </c>
      <c r="M31" s="36">
        <v>140.6</v>
      </c>
      <c r="N31" s="37">
        <v>149.80000000000001</v>
      </c>
      <c r="O31" s="36">
        <v>90.4</v>
      </c>
      <c r="P31" s="37">
        <v>75.900000000000006</v>
      </c>
      <c r="Q31" s="36" t="s">
        <v>31</v>
      </c>
      <c r="R31" s="37">
        <v>146.80000000000001</v>
      </c>
      <c r="S31" s="36">
        <v>110.3</v>
      </c>
      <c r="T31" s="37">
        <v>124</v>
      </c>
      <c r="U31" s="36">
        <v>99.3</v>
      </c>
      <c r="V31" s="37">
        <v>104.6</v>
      </c>
      <c r="W31" s="36">
        <v>146.1</v>
      </c>
      <c r="X31" s="37">
        <v>129</v>
      </c>
      <c r="Y31" s="36">
        <v>140.9</v>
      </c>
    </row>
    <row r="32" spans="2:25" hidden="1" x14ac:dyDescent="0.2">
      <c r="B32" s="35" t="s">
        <v>121</v>
      </c>
      <c r="C32" s="36">
        <v>156.30000000000001</v>
      </c>
      <c r="D32" s="37" t="s">
        <v>31</v>
      </c>
      <c r="E32" s="36">
        <v>116.2</v>
      </c>
      <c r="F32" s="37">
        <v>134.1</v>
      </c>
      <c r="G32" s="36">
        <v>95</v>
      </c>
      <c r="H32" s="37">
        <v>133.69999999999999</v>
      </c>
      <c r="I32" s="36">
        <v>167.9</v>
      </c>
      <c r="J32" s="37">
        <v>143.6</v>
      </c>
      <c r="K32" s="36">
        <v>147.69999999999999</v>
      </c>
      <c r="L32" s="37">
        <v>126.3</v>
      </c>
      <c r="M32" s="36">
        <v>140.1</v>
      </c>
      <c r="N32" s="37">
        <v>156.9</v>
      </c>
      <c r="O32" s="36">
        <v>89.1</v>
      </c>
      <c r="P32" s="37">
        <v>75.2</v>
      </c>
      <c r="Q32" s="36" t="s">
        <v>31</v>
      </c>
      <c r="R32" s="37">
        <v>156.4</v>
      </c>
      <c r="S32" s="36">
        <v>113.8</v>
      </c>
      <c r="T32" s="37">
        <v>125.7</v>
      </c>
      <c r="U32" s="36">
        <v>105.5</v>
      </c>
      <c r="V32" s="37">
        <v>98.1</v>
      </c>
      <c r="W32" s="36">
        <v>151.1</v>
      </c>
      <c r="X32" s="37">
        <v>123.8</v>
      </c>
      <c r="Y32" s="36">
        <v>141.5</v>
      </c>
    </row>
    <row r="33" spans="2:25" hidden="1" x14ac:dyDescent="0.2">
      <c r="B33" s="35" t="s">
        <v>122</v>
      </c>
      <c r="C33" s="36">
        <v>157.19999999999999</v>
      </c>
      <c r="D33" s="37" t="s">
        <v>31</v>
      </c>
      <c r="E33" s="36">
        <v>114</v>
      </c>
      <c r="F33" s="37">
        <v>131.69999999999999</v>
      </c>
      <c r="G33" s="36">
        <v>102.4</v>
      </c>
      <c r="H33" s="37">
        <v>128.1</v>
      </c>
      <c r="I33" s="36">
        <v>168.4</v>
      </c>
      <c r="J33" s="37">
        <v>140.69999999999999</v>
      </c>
      <c r="K33" s="36">
        <v>148</v>
      </c>
      <c r="L33" s="37">
        <v>123.9</v>
      </c>
      <c r="M33" s="36">
        <v>139.4</v>
      </c>
      <c r="N33" s="37">
        <v>159.19999999999999</v>
      </c>
      <c r="O33" s="36">
        <v>89.2</v>
      </c>
      <c r="P33" s="37">
        <v>79.400000000000006</v>
      </c>
      <c r="Q33" s="36" t="s">
        <v>31</v>
      </c>
      <c r="R33" s="37">
        <v>148</v>
      </c>
      <c r="S33" s="36">
        <v>114.3</v>
      </c>
      <c r="T33" s="37">
        <v>133.19999999999999</v>
      </c>
      <c r="U33" s="36">
        <v>105.7</v>
      </c>
      <c r="V33" s="37">
        <v>105.8</v>
      </c>
      <c r="W33" s="36">
        <v>149.4</v>
      </c>
      <c r="X33" s="37">
        <v>124.6</v>
      </c>
      <c r="Y33" s="36">
        <v>142.5</v>
      </c>
    </row>
    <row r="34" spans="2:25" x14ac:dyDescent="0.2">
      <c r="B34" s="35" t="s">
        <v>123</v>
      </c>
      <c r="C34" s="36">
        <v>159</v>
      </c>
      <c r="D34" s="37">
        <v>161.5</v>
      </c>
      <c r="E34" s="36">
        <v>111.5</v>
      </c>
      <c r="F34" s="37">
        <v>134</v>
      </c>
      <c r="G34" s="36">
        <v>86.5</v>
      </c>
      <c r="H34" s="37">
        <v>122.9</v>
      </c>
      <c r="I34" s="36">
        <v>169.9</v>
      </c>
      <c r="J34" s="37">
        <v>142.80000000000001</v>
      </c>
      <c r="K34" s="36">
        <v>141.5</v>
      </c>
      <c r="L34" s="37">
        <v>134.5</v>
      </c>
      <c r="M34" s="36">
        <v>139.80000000000001</v>
      </c>
      <c r="N34" s="37">
        <v>153.69999999999999</v>
      </c>
      <c r="O34" s="36">
        <v>92.4</v>
      </c>
      <c r="P34" s="37">
        <v>75.400000000000006</v>
      </c>
      <c r="Q34" s="36">
        <v>144.5</v>
      </c>
      <c r="R34" s="37">
        <v>146.19999999999999</v>
      </c>
      <c r="S34" s="36">
        <v>113.4</v>
      </c>
      <c r="T34" s="37">
        <v>133.80000000000001</v>
      </c>
      <c r="U34" s="36">
        <v>97.2</v>
      </c>
      <c r="V34" s="37">
        <v>107.8</v>
      </c>
      <c r="W34" s="36">
        <v>155.1</v>
      </c>
      <c r="X34" s="37">
        <v>123</v>
      </c>
      <c r="Y34" s="36">
        <v>140.80000000000001</v>
      </c>
    </row>
    <row r="35" spans="2:25" x14ac:dyDescent="0.2">
      <c r="B35" s="35" t="s">
        <v>124</v>
      </c>
      <c r="C35" s="36">
        <v>160.69999999999999</v>
      </c>
      <c r="D35" s="37">
        <v>164.9</v>
      </c>
      <c r="E35" s="36">
        <v>114.1</v>
      </c>
      <c r="F35" s="37">
        <v>135.5</v>
      </c>
      <c r="G35" s="36">
        <v>89.2</v>
      </c>
      <c r="H35" s="37">
        <v>126.5</v>
      </c>
      <c r="I35" s="36">
        <v>171.4</v>
      </c>
      <c r="J35" s="37">
        <v>137.1</v>
      </c>
      <c r="K35" s="36">
        <v>142.19999999999999</v>
      </c>
      <c r="L35" s="37">
        <v>129.4</v>
      </c>
      <c r="M35" s="36">
        <v>135.9</v>
      </c>
      <c r="N35" s="37">
        <v>155.19999999999999</v>
      </c>
      <c r="O35" s="36">
        <v>100.9</v>
      </c>
      <c r="P35" s="37">
        <v>84.4</v>
      </c>
      <c r="Q35" s="36">
        <v>152.69999999999999</v>
      </c>
      <c r="R35" s="37">
        <v>143.69999999999999</v>
      </c>
      <c r="S35" s="36">
        <v>114</v>
      </c>
      <c r="T35" s="37">
        <v>133.1</v>
      </c>
      <c r="U35" s="36">
        <v>105.3</v>
      </c>
      <c r="V35" s="37">
        <v>115.4</v>
      </c>
      <c r="W35" s="36">
        <v>152.6</v>
      </c>
      <c r="X35" s="37">
        <v>124.6</v>
      </c>
      <c r="Y35" s="36">
        <v>141.80000000000001</v>
      </c>
    </row>
    <row r="36" spans="2:25" x14ac:dyDescent="0.2">
      <c r="B36" s="35" t="s">
        <v>125</v>
      </c>
      <c r="C36" s="36">
        <v>154.30000000000001</v>
      </c>
      <c r="D36" s="37">
        <v>165.8</v>
      </c>
      <c r="E36" s="36">
        <v>115.5</v>
      </c>
      <c r="F36" s="37">
        <v>130.6</v>
      </c>
      <c r="G36" s="36">
        <v>99.1</v>
      </c>
      <c r="H36" s="37">
        <v>127.5</v>
      </c>
      <c r="I36" s="36">
        <v>171.1</v>
      </c>
      <c r="J36" s="37">
        <v>139</v>
      </c>
      <c r="K36" s="36">
        <v>146.9</v>
      </c>
      <c r="L36" s="37">
        <v>136</v>
      </c>
      <c r="M36" s="36">
        <v>133.9</v>
      </c>
      <c r="N36" s="37">
        <v>155.4</v>
      </c>
      <c r="O36" s="36">
        <v>109.4</v>
      </c>
      <c r="P36" s="37">
        <v>90</v>
      </c>
      <c r="Q36" s="36">
        <v>151</v>
      </c>
      <c r="R36" s="37">
        <v>144</v>
      </c>
      <c r="S36" s="36">
        <v>116.3</v>
      </c>
      <c r="T36" s="37">
        <v>134.9</v>
      </c>
      <c r="U36" s="36">
        <v>105.3</v>
      </c>
      <c r="V36" s="37">
        <v>115.9</v>
      </c>
      <c r="W36" s="36">
        <v>153.80000000000001</v>
      </c>
      <c r="X36" s="37">
        <v>125</v>
      </c>
      <c r="Y36" s="36">
        <v>135.4</v>
      </c>
    </row>
    <row r="37" spans="2:25" x14ac:dyDescent="0.2">
      <c r="B37" s="35" t="s">
        <v>126</v>
      </c>
      <c r="C37" s="36">
        <v>151.30000000000001</v>
      </c>
      <c r="D37" s="37">
        <v>162.1</v>
      </c>
      <c r="E37" s="36">
        <v>120.4</v>
      </c>
      <c r="F37" s="37">
        <v>130.1</v>
      </c>
      <c r="G37" s="36">
        <v>101.6</v>
      </c>
      <c r="H37" s="37">
        <v>126</v>
      </c>
      <c r="I37" s="36">
        <v>168.4</v>
      </c>
      <c r="J37" s="37">
        <v>139.19999999999999</v>
      </c>
      <c r="K37" s="36">
        <v>147</v>
      </c>
      <c r="L37" s="37">
        <v>129.19999999999999</v>
      </c>
      <c r="M37" s="36">
        <v>133.69999999999999</v>
      </c>
      <c r="N37" s="37">
        <v>152.5</v>
      </c>
      <c r="O37" s="36">
        <v>111.8</v>
      </c>
      <c r="P37" s="37">
        <v>93.8</v>
      </c>
      <c r="Q37" s="36">
        <v>152.30000000000001</v>
      </c>
      <c r="R37" s="37">
        <v>130.4</v>
      </c>
      <c r="S37" s="36">
        <v>114.7</v>
      </c>
      <c r="T37" s="37">
        <v>134.19999999999999</v>
      </c>
      <c r="U37" s="36">
        <v>105.6</v>
      </c>
      <c r="V37" s="37">
        <v>120.3</v>
      </c>
      <c r="W37" s="36">
        <v>149.30000000000001</v>
      </c>
      <c r="X37" s="37">
        <v>123.6</v>
      </c>
      <c r="Y37" s="36">
        <v>133.4</v>
      </c>
    </row>
    <row r="38" spans="2:25" x14ac:dyDescent="0.2">
      <c r="B38" s="35" t="s">
        <v>127</v>
      </c>
      <c r="C38" s="36">
        <v>155.6</v>
      </c>
      <c r="D38" s="37">
        <v>160.80000000000001</v>
      </c>
      <c r="E38" s="36">
        <v>116.8</v>
      </c>
      <c r="F38" s="37">
        <v>133.4</v>
      </c>
      <c r="G38" s="36">
        <v>97.8</v>
      </c>
      <c r="H38" s="37">
        <v>126.1</v>
      </c>
      <c r="I38" s="36">
        <v>161.80000000000001</v>
      </c>
      <c r="J38" s="37">
        <v>138.6</v>
      </c>
      <c r="K38" s="36">
        <v>148.5</v>
      </c>
      <c r="L38" s="37">
        <v>133.69999999999999</v>
      </c>
      <c r="M38" s="36">
        <v>134.5</v>
      </c>
      <c r="N38" s="37">
        <v>150.1</v>
      </c>
      <c r="O38" s="36">
        <v>119.5</v>
      </c>
      <c r="P38" s="37">
        <v>94.9</v>
      </c>
      <c r="Q38" s="36">
        <v>155.69999999999999</v>
      </c>
      <c r="R38" s="37">
        <v>133.4</v>
      </c>
      <c r="S38" s="36">
        <v>113.2</v>
      </c>
      <c r="T38" s="37">
        <v>132.4</v>
      </c>
      <c r="U38" s="36">
        <v>104.6</v>
      </c>
      <c r="V38" s="37">
        <v>120.7</v>
      </c>
      <c r="W38" s="36">
        <v>145.4</v>
      </c>
      <c r="X38" s="37">
        <v>125.2</v>
      </c>
      <c r="Y38" s="36">
        <v>137.6</v>
      </c>
    </row>
    <row r="39" spans="2:25" x14ac:dyDescent="0.2">
      <c r="B39" s="35" t="s">
        <v>128</v>
      </c>
      <c r="C39" s="36">
        <v>152.30000000000001</v>
      </c>
      <c r="D39" s="37">
        <v>163.30000000000001</v>
      </c>
      <c r="E39" s="36">
        <v>128.1</v>
      </c>
      <c r="F39" s="37">
        <v>137.5</v>
      </c>
      <c r="G39" s="36">
        <v>91.8</v>
      </c>
      <c r="H39" s="37">
        <v>127.5</v>
      </c>
      <c r="I39" s="36">
        <v>162.9</v>
      </c>
      <c r="J39" s="37">
        <v>139</v>
      </c>
      <c r="K39" s="36">
        <v>149.19999999999999</v>
      </c>
      <c r="L39" s="37">
        <v>138.4</v>
      </c>
      <c r="M39" s="36">
        <v>134.1</v>
      </c>
      <c r="N39" s="37">
        <v>147.9</v>
      </c>
      <c r="O39" s="36">
        <v>118.7</v>
      </c>
      <c r="P39" s="37">
        <v>100.8</v>
      </c>
      <c r="Q39" s="36">
        <v>151.9</v>
      </c>
      <c r="R39" s="37">
        <v>140.1</v>
      </c>
      <c r="S39" s="36">
        <v>113.3</v>
      </c>
      <c r="T39" s="37">
        <v>136</v>
      </c>
      <c r="U39" s="36">
        <v>101.3</v>
      </c>
      <c r="V39" s="37">
        <v>117.6</v>
      </c>
      <c r="W39" s="36">
        <v>146</v>
      </c>
      <c r="X39" s="37">
        <v>124.3</v>
      </c>
      <c r="Y39" s="36">
        <v>139.4</v>
      </c>
    </row>
    <row r="40" spans="2:25" x14ac:dyDescent="0.2">
      <c r="B40" s="35" t="s">
        <v>129</v>
      </c>
      <c r="C40" s="36">
        <v>162.30000000000001</v>
      </c>
      <c r="D40" s="37">
        <v>163.6</v>
      </c>
      <c r="E40" s="36">
        <v>137.69999999999999</v>
      </c>
      <c r="F40" s="37">
        <v>130.9</v>
      </c>
      <c r="G40" s="36">
        <v>95</v>
      </c>
      <c r="H40" s="37">
        <v>129.1</v>
      </c>
      <c r="I40" s="36">
        <v>162.9</v>
      </c>
      <c r="J40" s="37">
        <v>140.69999999999999</v>
      </c>
      <c r="K40" s="36">
        <v>148.19999999999999</v>
      </c>
      <c r="L40" s="37">
        <v>139.1</v>
      </c>
      <c r="M40" s="36">
        <v>125.4</v>
      </c>
      <c r="N40" s="37">
        <v>156.5</v>
      </c>
      <c r="O40" s="36">
        <v>128.19999999999999</v>
      </c>
      <c r="P40" s="37">
        <v>101.3</v>
      </c>
      <c r="Q40" s="36">
        <v>146.6</v>
      </c>
      <c r="R40" s="37">
        <v>132.4</v>
      </c>
      <c r="S40" s="36">
        <v>112.4</v>
      </c>
      <c r="T40" s="37">
        <v>136.5</v>
      </c>
      <c r="U40" s="36">
        <v>104.9</v>
      </c>
      <c r="V40" s="37">
        <v>118.9</v>
      </c>
      <c r="W40" s="36">
        <v>144.9</v>
      </c>
      <c r="X40" s="37">
        <v>122</v>
      </c>
      <c r="Y40" s="36">
        <v>147.19999999999999</v>
      </c>
    </row>
    <row r="41" spans="2:25" x14ac:dyDescent="0.2">
      <c r="B41" s="35" t="s">
        <v>130</v>
      </c>
      <c r="C41" s="36">
        <v>162.80000000000001</v>
      </c>
      <c r="D41" s="37">
        <v>165.2</v>
      </c>
      <c r="E41" s="36">
        <v>134.30000000000001</v>
      </c>
      <c r="F41" s="37">
        <v>130.4</v>
      </c>
      <c r="G41" s="36">
        <v>93.5</v>
      </c>
      <c r="H41" s="37">
        <v>131.69999999999999</v>
      </c>
      <c r="I41" s="36">
        <v>160.4</v>
      </c>
      <c r="J41" s="37">
        <v>146</v>
      </c>
      <c r="K41" s="36">
        <v>149.30000000000001</v>
      </c>
      <c r="L41" s="37">
        <v>139.6</v>
      </c>
      <c r="M41" s="36">
        <v>129.5</v>
      </c>
      <c r="N41" s="37">
        <v>156.4</v>
      </c>
      <c r="O41" s="36">
        <v>124.2</v>
      </c>
      <c r="P41" s="37">
        <v>103.2</v>
      </c>
      <c r="Q41" s="36">
        <v>145.1</v>
      </c>
      <c r="R41" s="37">
        <v>131.6</v>
      </c>
      <c r="S41" s="36">
        <v>111.9</v>
      </c>
      <c r="T41" s="37">
        <v>139.5</v>
      </c>
      <c r="U41" s="36">
        <v>101.1</v>
      </c>
      <c r="V41" s="37">
        <v>119.6</v>
      </c>
      <c r="W41" s="36">
        <v>147.30000000000001</v>
      </c>
      <c r="X41" s="37">
        <v>121.9</v>
      </c>
      <c r="Y41" s="36">
        <v>140.80000000000001</v>
      </c>
    </row>
    <row r="42" spans="2:25" x14ac:dyDescent="0.2">
      <c r="B42" s="35" t="s">
        <v>131</v>
      </c>
      <c r="C42" s="36">
        <v>161.9</v>
      </c>
      <c r="D42" s="37">
        <v>162.4</v>
      </c>
      <c r="E42" s="36">
        <v>137.69999999999999</v>
      </c>
      <c r="F42" s="37">
        <v>127.2</v>
      </c>
      <c r="G42" s="36">
        <v>93.8</v>
      </c>
      <c r="H42" s="37">
        <v>131.69999999999999</v>
      </c>
      <c r="I42" s="36">
        <v>167.3</v>
      </c>
      <c r="J42" s="37">
        <v>144.1</v>
      </c>
      <c r="K42" s="36">
        <v>152.5</v>
      </c>
      <c r="L42" s="37">
        <v>139.1</v>
      </c>
      <c r="M42" s="36">
        <v>133.19999999999999</v>
      </c>
      <c r="N42" s="37">
        <v>155.9</v>
      </c>
      <c r="O42" s="36">
        <v>120.4</v>
      </c>
      <c r="P42" s="37">
        <v>102.6</v>
      </c>
      <c r="Q42" s="36">
        <v>146.19999999999999</v>
      </c>
      <c r="R42" s="37">
        <v>132.69999999999999</v>
      </c>
      <c r="S42" s="36">
        <v>112.2</v>
      </c>
      <c r="T42" s="37">
        <v>143.80000000000001</v>
      </c>
      <c r="U42" s="36">
        <v>97.3</v>
      </c>
      <c r="V42" s="37">
        <v>121.9</v>
      </c>
      <c r="W42" s="36">
        <v>144.19999999999999</v>
      </c>
      <c r="X42" s="37">
        <v>125.6</v>
      </c>
      <c r="Y42" s="36">
        <v>140.1</v>
      </c>
    </row>
    <row r="43" spans="2:25" x14ac:dyDescent="0.2">
      <c r="B43" s="35" t="s">
        <v>132</v>
      </c>
      <c r="C43" s="36">
        <v>167.8</v>
      </c>
      <c r="D43" s="37">
        <v>159.4</v>
      </c>
      <c r="E43" s="36">
        <v>136.19999999999999</v>
      </c>
      <c r="F43" s="37">
        <v>131.30000000000001</v>
      </c>
      <c r="G43" s="36">
        <v>95.6</v>
      </c>
      <c r="H43" s="37">
        <v>131.1</v>
      </c>
      <c r="I43" s="36">
        <v>165.1</v>
      </c>
      <c r="J43" s="37">
        <v>142.80000000000001</v>
      </c>
      <c r="K43" s="36">
        <v>153.9</v>
      </c>
      <c r="L43" s="37">
        <v>136.69999999999999</v>
      </c>
      <c r="M43" s="36">
        <v>130.19999999999999</v>
      </c>
      <c r="N43" s="37">
        <v>152.69999999999999</v>
      </c>
      <c r="O43" s="36">
        <v>121</v>
      </c>
      <c r="P43" s="37">
        <v>99</v>
      </c>
      <c r="Q43" s="36">
        <v>143.80000000000001</v>
      </c>
      <c r="R43" s="37">
        <v>127</v>
      </c>
      <c r="S43" s="36">
        <v>116.5</v>
      </c>
      <c r="T43" s="37">
        <v>142.30000000000001</v>
      </c>
      <c r="U43" s="36">
        <v>108.2</v>
      </c>
      <c r="V43" s="37">
        <v>121.9</v>
      </c>
      <c r="W43" s="36">
        <v>144.30000000000001</v>
      </c>
      <c r="X43" s="37">
        <v>127.3</v>
      </c>
      <c r="Y43" s="36">
        <v>139.69999999999999</v>
      </c>
    </row>
    <row r="44" spans="2:25" x14ac:dyDescent="0.2">
      <c r="B44" s="35" t="s">
        <v>133</v>
      </c>
      <c r="C44" s="36">
        <v>170.3</v>
      </c>
      <c r="D44" s="37">
        <v>161.30000000000001</v>
      </c>
      <c r="E44" s="36">
        <v>137.69999999999999</v>
      </c>
      <c r="F44" s="37">
        <v>130.30000000000001</v>
      </c>
      <c r="G44" s="36">
        <v>92</v>
      </c>
      <c r="H44" s="37">
        <v>134.4</v>
      </c>
      <c r="I44" s="36">
        <v>163.5</v>
      </c>
      <c r="J44" s="37">
        <v>144.1</v>
      </c>
      <c r="K44" s="36">
        <v>152.30000000000001</v>
      </c>
      <c r="L44" s="37">
        <v>136.69999999999999</v>
      </c>
      <c r="M44" s="36">
        <v>130.4</v>
      </c>
      <c r="N44" s="37">
        <v>156.5</v>
      </c>
      <c r="O44" s="36">
        <v>120</v>
      </c>
      <c r="P44" s="37">
        <v>99.8</v>
      </c>
      <c r="Q44" s="36">
        <v>140.30000000000001</v>
      </c>
      <c r="R44" s="37">
        <v>125.1</v>
      </c>
      <c r="S44" s="36">
        <v>117.2</v>
      </c>
      <c r="T44" s="37">
        <v>139.9</v>
      </c>
      <c r="U44" s="36">
        <v>111.1</v>
      </c>
      <c r="V44" s="37">
        <v>121.8</v>
      </c>
      <c r="W44" s="36">
        <v>144</v>
      </c>
      <c r="X44" s="37">
        <v>130</v>
      </c>
      <c r="Y44" s="36">
        <v>142.30000000000001</v>
      </c>
    </row>
    <row r="45" spans="2:25" x14ac:dyDescent="0.2">
      <c r="B45" s="35" t="s">
        <v>134</v>
      </c>
      <c r="C45" s="36">
        <v>166.2</v>
      </c>
      <c r="D45" s="37">
        <v>167.7</v>
      </c>
      <c r="E45" s="36">
        <v>133.30000000000001</v>
      </c>
      <c r="F45" s="37">
        <v>131.30000000000001</v>
      </c>
      <c r="G45" s="36">
        <v>89.1</v>
      </c>
      <c r="H45" s="37">
        <v>138</v>
      </c>
      <c r="I45" s="36">
        <v>161.4</v>
      </c>
      <c r="J45" s="37">
        <v>145.69999999999999</v>
      </c>
      <c r="K45" s="36">
        <v>153.9</v>
      </c>
      <c r="L45" s="37">
        <v>136</v>
      </c>
      <c r="M45" s="36">
        <v>129.80000000000001</v>
      </c>
      <c r="N45" s="37">
        <v>157.5</v>
      </c>
      <c r="O45" s="36">
        <v>119.9</v>
      </c>
      <c r="P45" s="37">
        <v>100.6</v>
      </c>
      <c r="Q45" s="36">
        <v>137.6</v>
      </c>
      <c r="R45" s="37">
        <v>122.5</v>
      </c>
      <c r="S45" s="36">
        <v>118.1</v>
      </c>
      <c r="T45" s="37">
        <v>139.80000000000001</v>
      </c>
      <c r="U45" s="36">
        <v>111.8</v>
      </c>
      <c r="V45" s="37">
        <v>119.4</v>
      </c>
      <c r="W45" s="36">
        <v>144.30000000000001</v>
      </c>
      <c r="X45" s="37">
        <v>132.1</v>
      </c>
      <c r="Y45" s="36">
        <v>138.1</v>
      </c>
    </row>
    <row r="46" spans="2:25" x14ac:dyDescent="0.2">
      <c r="B46" s="35" t="s">
        <v>135</v>
      </c>
      <c r="C46" s="36">
        <v>167.7</v>
      </c>
      <c r="D46" s="37">
        <v>161.6</v>
      </c>
      <c r="E46" s="36">
        <v>137</v>
      </c>
      <c r="F46" s="37">
        <v>134.1</v>
      </c>
      <c r="G46" s="36">
        <v>94.1</v>
      </c>
      <c r="H46" s="37">
        <v>137.5</v>
      </c>
      <c r="I46" s="36">
        <v>157.69999999999999</v>
      </c>
      <c r="J46" s="37">
        <v>144.30000000000001</v>
      </c>
      <c r="K46" s="36">
        <v>148.69999999999999</v>
      </c>
      <c r="L46" s="37">
        <v>132.69999999999999</v>
      </c>
      <c r="M46" s="36">
        <v>130</v>
      </c>
      <c r="N46" s="37">
        <v>157.9</v>
      </c>
      <c r="O46" s="36">
        <v>118</v>
      </c>
      <c r="P46" s="37">
        <v>94.5</v>
      </c>
      <c r="Q46" s="36">
        <v>140.30000000000001</v>
      </c>
      <c r="R46" s="37">
        <v>124.3</v>
      </c>
      <c r="S46" s="36">
        <v>117.8</v>
      </c>
      <c r="T46" s="37">
        <v>142.1</v>
      </c>
      <c r="U46" s="36">
        <v>115</v>
      </c>
      <c r="V46" s="37">
        <v>118.9</v>
      </c>
      <c r="W46" s="36">
        <v>143.80000000000001</v>
      </c>
      <c r="X46" s="37">
        <v>134.5</v>
      </c>
      <c r="Y46" s="36">
        <v>138.5</v>
      </c>
    </row>
    <row r="47" spans="2:25" x14ac:dyDescent="0.2">
      <c r="B47" s="35" t="s">
        <v>136</v>
      </c>
      <c r="C47" s="36">
        <v>170.4</v>
      </c>
      <c r="D47" s="37">
        <v>162.30000000000001</v>
      </c>
      <c r="E47" s="36">
        <v>137.1</v>
      </c>
      <c r="F47" s="37">
        <v>134.5</v>
      </c>
      <c r="G47" s="36">
        <v>90.7</v>
      </c>
      <c r="H47" s="37">
        <v>140.30000000000001</v>
      </c>
      <c r="I47" s="36">
        <v>159.19999999999999</v>
      </c>
      <c r="J47" s="37">
        <v>141.9</v>
      </c>
      <c r="K47" s="36">
        <v>146.69999999999999</v>
      </c>
      <c r="L47" s="37">
        <v>137.69999999999999</v>
      </c>
      <c r="M47" s="36">
        <v>125.8</v>
      </c>
      <c r="N47" s="37">
        <v>154.69999999999999</v>
      </c>
      <c r="O47" s="36">
        <v>119.5</v>
      </c>
      <c r="P47" s="37">
        <v>94.6</v>
      </c>
      <c r="Q47" s="36">
        <v>141.80000000000001</v>
      </c>
      <c r="R47" s="37">
        <v>125.6</v>
      </c>
      <c r="S47" s="36">
        <v>119.6</v>
      </c>
      <c r="T47" s="37">
        <v>140.30000000000001</v>
      </c>
      <c r="U47" s="36">
        <v>113</v>
      </c>
      <c r="V47" s="37">
        <v>119.5</v>
      </c>
      <c r="W47" s="36">
        <v>143.69999999999999</v>
      </c>
      <c r="X47" s="37">
        <v>130.19999999999999</v>
      </c>
      <c r="Y47" s="36">
        <v>138.4</v>
      </c>
    </row>
    <row r="48" spans="2:25" x14ac:dyDescent="0.2">
      <c r="C48" s="30" t="s">
        <v>31</v>
      </c>
      <c r="D48" s="30" t="s">
        <v>31</v>
      </c>
      <c r="E48" s="30" t="s">
        <v>31</v>
      </c>
      <c r="F48" s="30" t="s">
        <v>31</v>
      </c>
      <c r="G48" s="30" t="s">
        <v>31</v>
      </c>
      <c r="H48" s="30" t="s">
        <v>31</v>
      </c>
      <c r="I48" s="30" t="s">
        <v>31</v>
      </c>
      <c r="J48" s="30" t="s">
        <v>31</v>
      </c>
      <c r="K48" s="30" t="s">
        <v>31</v>
      </c>
      <c r="L48" s="30" t="s">
        <v>31</v>
      </c>
      <c r="M48" s="30" t="s">
        <v>31</v>
      </c>
      <c r="N48" s="30" t="s">
        <v>31</v>
      </c>
      <c r="O48" s="30" t="s">
        <v>31</v>
      </c>
      <c r="P48" s="30" t="s">
        <v>31</v>
      </c>
      <c r="Q48" s="30" t="s">
        <v>31</v>
      </c>
      <c r="R48" s="30" t="s">
        <v>31</v>
      </c>
      <c r="S48" s="30" t="s">
        <v>31</v>
      </c>
      <c r="T48" s="30" t="s">
        <v>31</v>
      </c>
      <c r="U48" s="30" t="s">
        <v>31</v>
      </c>
      <c r="V48" s="30" t="s">
        <v>31</v>
      </c>
      <c r="W48" s="30" t="s">
        <v>31</v>
      </c>
      <c r="X48" s="30" t="s">
        <v>31</v>
      </c>
      <c r="Y48" s="30" t="s">
        <v>31</v>
      </c>
    </row>
    <row r="49" spans="3:25" x14ac:dyDescent="0.2">
      <c r="C49" s="30" t="s">
        <v>31</v>
      </c>
      <c r="D49" s="30" t="s">
        <v>31</v>
      </c>
      <c r="E49" s="30" t="s">
        <v>31</v>
      </c>
      <c r="F49" s="30" t="s">
        <v>31</v>
      </c>
      <c r="G49" s="30" t="s">
        <v>31</v>
      </c>
      <c r="H49" s="30" t="s">
        <v>31</v>
      </c>
      <c r="I49" s="30" t="s">
        <v>31</v>
      </c>
      <c r="J49" s="30" t="s">
        <v>31</v>
      </c>
      <c r="K49" s="30" t="s">
        <v>31</v>
      </c>
      <c r="L49" s="30" t="s">
        <v>31</v>
      </c>
      <c r="M49" s="30" t="s">
        <v>31</v>
      </c>
      <c r="N49" s="30" t="s">
        <v>31</v>
      </c>
      <c r="O49" s="30" t="s">
        <v>31</v>
      </c>
      <c r="P49" s="30" t="s">
        <v>31</v>
      </c>
      <c r="Q49" s="30" t="s">
        <v>31</v>
      </c>
      <c r="R49" s="30" t="s">
        <v>31</v>
      </c>
      <c r="S49" s="30" t="s">
        <v>31</v>
      </c>
      <c r="T49" s="30" t="s">
        <v>31</v>
      </c>
      <c r="U49" s="30" t="s">
        <v>31</v>
      </c>
      <c r="V49" s="30" t="s">
        <v>31</v>
      </c>
      <c r="W49" s="30" t="s">
        <v>31</v>
      </c>
      <c r="X49" s="30" t="s">
        <v>31</v>
      </c>
      <c r="Y49" s="30" t="s">
        <v>31</v>
      </c>
    </row>
    <row r="50" spans="3:25" x14ac:dyDescent="0.2">
      <c r="C50" s="30" t="s">
        <v>31</v>
      </c>
      <c r="D50" s="30" t="s">
        <v>31</v>
      </c>
      <c r="E50" s="30" t="s">
        <v>31</v>
      </c>
      <c r="F50" s="30" t="s">
        <v>31</v>
      </c>
      <c r="G50" s="30" t="s">
        <v>31</v>
      </c>
      <c r="H50" s="30" t="s">
        <v>31</v>
      </c>
      <c r="I50" s="30" t="s">
        <v>31</v>
      </c>
      <c r="J50" s="30" t="s">
        <v>31</v>
      </c>
      <c r="K50" s="30" t="s">
        <v>31</v>
      </c>
      <c r="L50" s="30" t="s">
        <v>31</v>
      </c>
      <c r="M50" s="30" t="s">
        <v>31</v>
      </c>
      <c r="N50" s="30" t="s">
        <v>31</v>
      </c>
      <c r="O50" s="30" t="s">
        <v>31</v>
      </c>
      <c r="P50" s="30" t="s">
        <v>31</v>
      </c>
      <c r="Q50" s="30" t="s">
        <v>31</v>
      </c>
      <c r="R50" s="30" t="s">
        <v>31</v>
      </c>
      <c r="S50" s="30" t="s">
        <v>31</v>
      </c>
      <c r="T50" s="30" t="s">
        <v>31</v>
      </c>
      <c r="U50" s="30" t="s">
        <v>31</v>
      </c>
      <c r="V50" s="30" t="s">
        <v>31</v>
      </c>
      <c r="W50" s="30" t="s">
        <v>31</v>
      </c>
      <c r="X50" s="30" t="s">
        <v>31</v>
      </c>
      <c r="Y50" s="30" t="s">
        <v>31</v>
      </c>
    </row>
    <row r="51" spans="3:25" x14ac:dyDescent="0.2">
      <c r="C51" s="30" t="s">
        <v>31</v>
      </c>
      <c r="D51" s="30" t="s">
        <v>31</v>
      </c>
      <c r="E51" s="30" t="s">
        <v>31</v>
      </c>
      <c r="F51" s="30" t="s">
        <v>31</v>
      </c>
      <c r="G51" s="30" t="s">
        <v>31</v>
      </c>
      <c r="H51" s="30" t="s">
        <v>31</v>
      </c>
      <c r="I51" s="30" t="s">
        <v>31</v>
      </c>
      <c r="J51" s="30" t="s">
        <v>31</v>
      </c>
      <c r="K51" s="30" t="s">
        <v>31</v>
      </c>
      <c r="L51" s="30" t="s">
        <v>31</v>
      </c>
      <c r="M51" s="30" t="s">
        <v>31</v>
      </c>
      <c r="N51" s="30" t="s">
        <v>31</v>
      </c>
      <c r="O51" s="30" t="s">
        <v>31</v>
      </c>
      <c r="P51" s="30" t="s">
        <v>31</v>
      </c>
      <c r="Q51" s="30" t="s">
        <v>31</v>
      </c>
      <c r="R51" s="30" t="s">
        <v>31</v>
      </c>
      <c r="S51" s="30" t="s">
        <v>31</v>
      </c>
      <c r="T51" s="30" t="s">
        <v>31</v>
      </c>
      <c r="U51" s="30" t="s">
        <v>31</v>
      </c>
      <c r="V51" s="30" t="s">
        <v>31</v>
      </c>
      <c r="W51" s="30" t="s">
        <v>31</v>
      </c>
      <c r="X51" s="30" t="s">
        <v>31</v>
      </c>
      <c r="Y51" s="30" t="s">
        <v>31</v>
      </c>
    </row>
    <row r="52" spans="3:25" x14ac:dyDescent="0.2">
      <c r="C52" s="30" t="s">
        <v>31</v>
      </c>
      <c r="D52" s="30" t="s">
        <v>31</v>
      </c>
      <c r="E52" s="30" t="s">
        <v>31</v>
      </c>
      <c r="F52" s="30" t="s">
        <v>31</v>
      </c>
      <c r="G52" s="30" t="s">
        <v>31</v>
      </c>
      <c r="H52" s="30" t="s">
        <v>31</v>
      </c>
      <c r="I52" s="30" t="s">
        <v>31</v>
      </c>
      <c r="J52" s="30" t="s">
        <v>31</v>
      </c>
      <c r="K52" s="30" t="s">
        <v>31</v>
      </c>
      <c r="L52" s="30" t="s">
        <v>31</v>
      </c>
      <c r="M52" s="30" t="s">
        <v>31</v>
      </c>
      <c r="N52" s="30" t="s">
        <v>31</v>
      </c>
      <c r="O52" s="30" t="s">
        <v>31</v>
      </c>
      <c r="P52" s="30" t="s">
        <v>31</v>
      </c>
      <c r="Q52" s="30" t="s">
        <v>31</v>
      </c>
      <c r="R52" s="30" t="s">
        <v>31</v>
      </c>
      <c r="S52" s="30" t="s">
        <v>31</v>
      </c>
      <c r="T52" s="30" t="s">
        <v>31</v>
      </c>
      <c r="U52" s="30" t="s">
        <v>31</v>
      </c>
      <c r="V52" s="30" t="s">
        <v>31</v>
      </c>
      <c r="W52" s="30" t="s">
        <v>31</v>
      </c>
      <c r="X52" s="30" t="s">
        <v>31</v>
      </c>
      <c r="Y52" s="30" t="s">
        <v>31</v>
      </c>
    </row>
    <row r="53" spans="3:25" x14ac:dyDescent="0.2">
      <c r="C53" s="37">
        <v>161.5</v>
      </c>
    </row>
    <row r="54" spans="3:25" x14ac:dyDescent="0.2">
      <c r="C54" s="37">
        <v>164.9</v>
      </c>
      <c r="N54" s="37"/>
    </row>
    <row r="55" spans="3:25" x14ac:dyDescent="0.2">
      <c r="C55" s="37">
        <v>165.8</v>
      </c>
      <c r="N55" s="37"/>
    </row>
    <row r="56" spans="3:25" x14ac:dyDescent="0.2">
      <c r="C56" s="37">
        <v>162.1</v>
      </c>
      <c r="N56" s="37"/>
    </row>
    <row r="57" spans="3:25" x14ac:dyDescent="0.2">
      <c r="C57" s="37">
        <v>160.80000000000001</v>
      </c>
      <c r="N57" s="37"/>
    </row>
    <row r="58" spans="3:25" x14ac:dyDescent="0.2">
      <c r="C58" s="37">
        <v>163.30000000000001</v>
      </c>
      <c r="N58" s="37"/>
    </row>
    <row r="59" spans="3:25" x14ac:dyDescent="0.2">
      <c r="C59" s="37">
        <v>163.6</v>
      </c>
      <c r="N59" s="37"/>
    </row>
    <row r="60" spans="3:25" x14ac:dyDescent="0.2">
      <c r="C60" s="37">
        <v>165.2</v>
      </c>
      <c r="N60" s="37"/>
    </row>
    <row r="61" spans="3:25" x14ac:dyDescent="0.2">
      <c r="C61" s="37">
        <v>162.4</v>
      </c>
      <c r="N61" s="37"/>
    </row>
    <row r="62" spans="3:25" x14ac:dyDescent="0.2">
      <c r="C62" s="37">
        <v>159.4</v>
      </c>
      <c r="N62" s="37"/>
    </row>
    <row r="63" spans="3:25" x14ac:dyDescent="0.2">
      <c r="C63" s="37">
        <v>161.30000000000001</v>
      </c>
      <c r="N63" s="37"/>
    </row>
    <row r="64" spans="3:25" x14ac:dyDescent="0.2">
      <c r="C64" s="37">
        <v>167.7</v>
      </c>
      <c r="N64" s="37"/>
    </row>
    <row r="65" spans="3:14" x14ac:dyDescent="0.2">
      <c r="C65" s="37">
        <v>161.6</v>
      </c>
      <c r="N65" s="37"/>
    </row>
    <row r="66" spans="3:14" x14ac:dyDescent="0.2">
      <c r="C66" s="37">
        <v>162.30000000000001</v>
      </c>
      <c r="N66" s="37"/>
    </row>
    <row r="67" spans="3:14" x14ac:dyDescent="0.2">
      <c r="C67" s="30" t="s">
        <v>31</v>
      </c>
      <c r="N67" s="37"/>
    </row>
    <row r="68" spans="3:14" x14ac:dyDescent="0.2">
      <c r="C68" s="30" t="s">
        <v>31</v>
      </c>
      <c r="N68" s="30"/>
    </row>
    <row r="69" spans="3:14" x14ac:dyDescent="0.2">
      <c r="C69" s="30" t="s">
        <v>31</v>
      </c>
      <c r="N69" s="30"/>
    </row>
    <row r="70" spans="3:14" x14ac:dyDescent="0.2">
      <c r="C70" s="30" t="s">
        <v>31</v>
      </c>
      <c r="N70" s="30"/>
    </row>
    <row r="71" spans="3:14" x14ac:dyDescent="0.2">
      <c r="C71" s="30" t="s">
        <v>31</v>
      </c>
      <c r="N71" s="30"/>
    </row>
    <row r="72" spans="3:14" x14ac:dyDescent="0.2">
      <c r="C72" s="36">
        <v>111.5</v>
      </c>
      <c r="N72" s="30"/>
    </row>
    <row r="73" spans="3:14" x14ac:dyDescent="0.2">
      <c r="C73" s="36">
        <v>114.1</v>
      </c>
      <c r="N73" s="36"/>
    </row>
    <row r="74" spans="3:14" x14ac:dyDescent="0.2">
      <c r="C74" s="36">
        <v>115.5</v>
      </c>
      <c r="N74" s="36"/>
    </row>
    <row r="75" spans="3:14" x14ac:dyDescent="0.2">
      <c r="C75" s="36">
        <v>120.4</v>
      </c>
      <c r="N75" s="36"/>
    </row>
    <row r="76" spans="3:14" x14ac:dyDescent="0.2">
      <c r="C76" s="36">
        <v>116.8</v>
      </c>
      <c r="N76" s="36"/>
    </row>
    <row r="77" spans="3:14" x14ac:dyDescent="0.2">
      <c r="C77" s="36">
        <v>128.1</v>
      </c>
      <c r="N77" s="36"/>
    </row>
    <row r="78" spans="3:14" x14ac:dyDescent="0.2">
      <c r="C78" s="36">
        <v>137.69999999999999</v>
      </c>
      <c r="N78" s="36"/>
    </row>
    <row r="79" spans="3:14" x14ac:dyDescent="0.2">
      <c r="C79" s="36">
        <v>134.30000000000001</v>
      </c>
      <c r="N79" s="36"/>
    </row>
    <row r="80" spans="3:14" x14ac:dyDescent="0.2">
      <c r="C80" s="36">
        <v>137.69999999999999</v>
      </c>
      <c r="N80" s="36"/>
    </row>
    <row r="81" spans="3:14" x14ac:dyDescent="0.2">
      <c r="C81" s="36">
        <v>136.19999999999999</v>
      </c>
      <c r="N81" s="36"/>
    </row>
    <row r="82" spans="3:14" x14ac:dyDescent="0.2">
      <c r="C82" s="36">
        <v>137.69999999999999</v>
      </c>
      <c r="N82" s="36"/>
    </row>
    <row r="83" spans="3:14" x14ac:dyDescent="0.2">
      <c r="C83" s="36">
        <v>133.30000000000001</v>
      </c>
      <c r="N83" s="36"/>
    </row>
    <row r="84" spans="3:14" x14ac:dyDescent="0.2">
      <c r="C84" s="36">
        <v>137</v>
      </c>
      <c r="N84" s="36"/>
    </row>
    <row r="85" spans="3:14" x14ac:dyDescent="0.2">
      <c r="C85" s="36">
        <v>137.1</v>
      </c>
      <c r="N85" s="36"/>
    </row>
    <row r="86" spans="3:14" x14ac:dyDescent="0.2">
      <c r="C86" s="30" t="s">
        <v>31</v>
      </c>
      <c r="N86" s="36"/>
    </row>
    <row r="87" spans="3:14" x14ac:dyDescent="0.2">
      <c r="C87" s="30" t="s">
        <v>31</v>
      </c>
      <c r="N87" s="30"/>
    </row>
    <row r="88" spans="3:14" x14ac:dyDescent="0.2">
      <c r="C88" s="30" t="s">
        <v>31</v>
      </c>
      <c r="N88" s="30"/>
    </row>
    <row r="89" spans="3:14" x14ac:dyDescent="0.2">
      <c r="C89" s="30" t="s">
        <v>31</v>
      </c>
      <c r="N89" s="30"/>
    </row>
    <row r="90" spans="3:14" x14ac:dyDescent="0.2">
      <c r="C90" s="30" t="s">
        <v>31</v>
      </c>
      <c r="N90" s="30"/>
    </row>
    <row r="91" spans="3:14" x14ac:dyDescent="0.2">
      <c r="C91" s="37">
        <v>134</v>
      </c>
      <c r="N91" s="30"/>
    </row>
    <row r="92" spans="3:14" x14ac:dyDescent="0.2">
      <c r="C92" s="37">
        <v>135.5</v>
      </c>
      <c r="N92" s="37"/>
    </row>
    <row r="93" spans="3:14" x14ac:dyDescent="0.2">
      <c r="C93" s="37">
        <v>130.6</v>
      </c>
      <c r="N93" s="37"/>
    </row>
    <row r="94" spans="3:14" x14ac:dyDescent="0.2">
      <c r="C94" s="37">
        <v>130.1</v>
      </c>
      <c r="N94" s="37"/>
    </row>
    <row r="95" spans="3:14" x14ac:dyDescent="0.2">
      <c r="C95" s="37">
        <v>133.4</v>
      </c>
      <c r="N95" s="37"/>
    </row>
    <row r="96" spans="3:14" x14ac:dyDescent="0.2">
      <c r="C96" s="37">
        <v>137.5</v>
      </c>
      <c r="N96" s="37"/>
    </row>
    <row r="97" spans="3:14" x14ac:dyDescent="0.2">
      <c r="C97" s="37">
        <v>130.9</v>
      </c>
      <c r="N97" s="37"/>
    </row>
    <row r="98" spans="3:14" x14ac:dyDescent="0.2">
      <c r="C98" s="37">
        <v>130.4</v>
      </c>
      <c r="N98" s="37"/>
    </row>
    <row r="99" spans="3:14" x14ac:dyDescent="0.2">
      <c r="C99" s="37">
        <v>127.2</v>
      </c>
      <c r="N99" s="37"/>
    </row>
    <row r="100" spans="3:14" x14ac:dyDescent="0.2">
      <c r="C100" s="37">
        <v>131.30000000000001</v>
      </c>
      <c r="N100" s="37"/>
    </row>
    <row r="101" spans="3:14" x14ac:dyDescent="0.2">
      <c r="C101" s="37">
        <v>130.30000000000001</v>
      </c>
      <c r="N101" s="37"/>
    </row>
    <row r="102" spans="3:14" x14ac:dyDescent="0.2">
      <c r="C102" s="37">
        <v>131.30000000000001</v>
      </c>
      <c r="N102" s="37"/>
    </row>
    <row r="103" spans="3:14" x14ac:dyDescent="0.2">
      <c r="C103" s="37">
        <v>134.1</v>
      </c>
      <c r="N103" s="37"/>
    </row>
    <row r="104" spans="3:14" x14ac:dyDescent="0.2">
      <c r="C104" s="37">
        <v>134.5</v>
      </c>
      <c r="N104" s="37"/>
    </row>
    <row r="105" spans="3:14" x14ac:dyDescent="0.2">
      <c r="C105" s="30" t="s">
        <v>31</v>
      </c>
      <c r="N105" s="37"/>
    </row>
    <row r="106" spans="3:14" x14ac:dyDescent="0.2">
      <c r="C106" s="30" t="s">
        <v>31</v>
      </c>
      <c r="N106" s="30"/>
    </row>
    <row r="107" spans="3:14" x14ac:dyDescent="0.2">
      <c r="C107" s="30" t="s">
        <v>31</v>
      </c>
      <c r="N107" s="30"/>
    </row>
    <row r="108" spans="3:14" x14ac:dyDescent="0.2">
      <c r="C108" s="30" t="s">
        <v>31</v>
      </c>
      <c r="N108" s="30"/>
    </row>
    <row r="109" spans="3:14" x14ac:dyDescent="0.2">
      <c r="C109" s="30" t="s">
        <v>31</v>
      </c>
      <c r="N109" s="30"/>
    </row>
    <row r="110" spans="3:14" x14ac:dyDescent="0.2">
      <c r="C110" s="36">
        <v>86.5</v>
      </c>
      <c r="N110" s="30"/>
    </row>
    <row r="111" spans="3:14" x14ac:dyDescent="0.2">
      <c r="C111" s="36">
        <v>89.2</v>
      </c>
      <c r="N111" s="36"/>
    </row>
    <row r="112" spans="3:14" x14ac:dyDescent="0.2">
      <c r="C112" s="36">
        <v>99.1</v>
      </c>
      <c r="N112" s="36"/>
    </row>
    <row r="113" spans="3:14" x14ac:dyDescent="0.2">
      <c r="C113" s="36">
        <v>101.6</v>
      </c>
      <c r="N113" s="36"/>
    </row>
    <row r="114" spans="3:14" x14ac:dyDescent="0.2">
      <c r="C114" s="36">
        <v>97.8</v>
      </c>
      <c r="N114" s="36"/>
    </row>
    <row r="115" spans="3:14" x14ac:dyDescent="0.2">
      <c r="C115" s="36">
        <v>91.8</v>
      </c>
      <c r="N115" s="36"/>
    </row>
    <row r="116" spans="3:14" x14ac:dyDescent="0.2">
      <c r="C116" s="36">
        <v>95</v>
      </c>
      <c r="N116" s="36"/>
    </row>
    <row r="117" spans="3:14" x14ac:dyDescent="0.2">
      <c r="C117" s="36">
        <v>93.5</v>
      </c>
      <c r="N117" s="36"/>
    </row>
    <row r="118" spans="3:14" x14ac:dyDescent="0.2">
      <c r="C118" s="36">
        <v>93.8</v>
      </c>
      <c r="N118" s="36"/>
    </row>
    <row r="119" spans="3:14" x14ac:dyDescent="0.2">
      <c r="C119" s="36">
        <v>95.6</v>
      </c>
      <c r="N119" s="36"/>
    </row>
    <row r="120" spans="3:14" x14ac:dyDescent="0.2">
      <c r="C120" s="36">
        <v>92</v>
      </c>
      <c r="N120" s="36"/>
    </row>
    <row r="121" spans="3:14" x14ac:dyDescent="0.2">
      <c r="C121" s="36">
        <v>89.1</v>
      </c>
      <c r="N121" s="36"/>
    </row>
    <row r="122" spans="3:14" x14ac:dyDescent="0.2">
      <c r="C122" s="36">
        <v>94.1</v>
      </c>
      <c r="N122" s="36"/>
    </row>
    <row r="123" spans="3:14" x14ac:dyDescent="0.2">
      <c r="C123" s="36">
        <v>90.7</v>
      </c>
      <c r="N123" s="36"/>
    </row>
    <row r="124" spans="3:14" x14ac:dyDescent="0.2">
      <c r="C124" s="30" t="s">
        <v>31</v>
      </c>
      <c r="N124" s="36"/>
    </row>
    <row r="125" spans="3:14" x14ac:dyDescent="0.2">
      <c r="C125" s="30" t="s">
        <v>31</v>
      </c>
      <c r="N125" s="30"/>
    </row>
    <row r="126" spans="3:14" x14ac:dyDescent="0.2">
      <c r="C126" s="30" t="s">
        <v>31</v>
      </c>
      <c r="N126" s="30"/>
    </row>
    <row r="127" spans="3:14" x14ac:dyDescent="0.2">
      <c r="C127" s="30" t="s">
        <v>31</v>
      </c>
      <c r="N127" s="30"/>
    </row>
    <row r="128" spans="3:14" x14ac:dyDescent="0.2">
      <c r="C128" s="30" t="s">
        <v>31</v>
      </c>
      <c r="N128" s="30"/>
    </row>
    <row r="129" spans="3:14" x14ac:dyDescent="0.2">
      <c r="C129" s="37">
        <v>122.9</v>
      </c>
      <c r="N129" s="30"/>
    </row>
    <row r="130" spans="3:14" x14ac:dyDescent="0.2">
      <c r="C130" s="37">
        <v>126.5</v>
      </c>
      <c r="N130" s="37"/>
    </row>
    <row r="131" spans="3:14" x14ac:dyDescent="0.2">
      <c r="C131" s="37">
        <v>127.5</v>
      </c>
      <c r="N131" s="37"/>
    </row>
    <row r="132" spans="3:14" x14ac:dyDescent="0.2">
      <c r="C132" s="37">
        <v>126</v>
      </c>
      <c r="N132" s="37"/>
    </row>
    <row r="133" spans="3:14" x14ac:dyDescent="0.2">
      <c r="C133" s="37">
        <v>126.1</v>
      </c>
      <c r="N133" s="37"/>
    </row>
    <row r="134" spans="3:14" x14ac:dyDescent="0.2">
      <c r="C134" s="37">
        <v>127.5</v>
      </c>
      <c r="N134" s="37"/>
    </row>
    <row r="135" spans="3:14" x14ac:dyDescent="0.2">
      <c r="C135" s="37">
        <v>129.1</v>
      </c>
      <c r="N135" s="37"/>
    </row>
    <row r="136" spans="3:14" x14ac:dyDescent="0.2">
      <c r="C136" s="37">
        <v>131.69999999999999</v>
      </c>
      <c r="N136" s="37"/>
    </row>
    <row r="137" spans="3:14" x14ac:dyDescent="0.2">
      <c r="C137" s="37">
        <v>131.69999999999999</v>
      </c>
      <c r="N137" s="37"/>
    </row>
    <row r="138" spans="3:14" x14ac:dyDescent="0.2">
      <c r="C138" s="37">
        <v>131.1</v>
      </c>
      <c r="N138" s="37"/>
    </row>
    <row r="139" spans="3:14" x14ac:dyDescent="0.2">
      <c r="C139" s="37">
        <v>134.4</v>
      </c>
      <c r="N139" s="37"/>
    </row>
    <row r="140" spans="3:14" x14ac:dyDescent="0.2">
      <c r="C140" s="37">
        <v>138</v>
      </c>
      <c r="N140" s="37"/>
    </row>
    <row r="141" spans="3:14" x14ac:dyDescent="0.2">
      <c r="C141" s="37">
        <v>137.5</v>
      </c>
      <c r="N141" s="37"/>
    </row>
    <row r="142" spans="3:14" x14ac:dyDescent="0.2">
      <c r="C142" s="37">
        <v>140.30000000000001</v>
      </c>
      <c r="N142" s="37"/>
    </row>
    <row r="143" spans="3:14" x14ac:dyDescent="0.2">
      <c r="C143" s="30" t="s">
        <v>31</v>
      </c>
      <c r="N143" s="37"/>
    </row>
    <row r="144" spans="3:14" x14ac:dyDescent="0.2">
      <c r="C144" s="30" t="s">
        <v>31</v>
      </c>
      <c r="N144" s="30"/>
    </row>
    <row r="145" spans="3:14" x14ac:dyDescent="0.2">
      <c r="C145" s="30" t="s">
        <v>31</v>
      </c>
      <c r="N145" s="30"/>
    </row>
    <row r="146" spans="3:14" x14ac:dyDescent="0.2">
      <c r="C146" s="30" t="s">
        <v>31</v>
      </c>
      <c r="N146" s="30"/>
    </row>
    <row r="147" spans="3:14" x14ac:dyDescent="0.2">
      <c r="C147" s="30" t="s">
        <v>31</v>
      </c>
      <c r="N147" s="30"/>
    </row>
    <row r="148" spans="3:14" x14ac:dyDescent="0.2">
      <c r="C148" s="36">
        <v>169.9</v>
      </c>
      <c r="N148" s="30"/>
    </row>
    <row r="149" spans="3:14" x14ac:dyDescent="0.2">
      <c r="C149" s="36">
        <v>171.4</v>
      </c>
      <c r="N149" s="36"/>
    </row>
    <row r="150" spans="3:14" x14ac:dyDescent="0.2">
      <c r="C150" s="36">
        <v>171.1</v>
      </c>
      <c r="N150" s="36"/>
    </row>
    <row r="151" spans="3:14" x14ac:dyDescent="0.2">
      <c r="C151" s="36">
        <v>168.4</v>
      </c>
      <c r="N151" s="36"/>
    </row>
    <row r="152" spans="3:14" x14ac:dyDescent="0.2">
      <c r="C152" s="36">
        <v>161.80000000000001</v>
      </c>
      <c r="N152" s="36"/>
    </row>
    <row r="153" spans="3:14" x14ac:dyDescent="0.2">
      <c r="C153" s="36">
        <v>162.9</v>
      </c>
      <c r="N153" s="36"/>
    </row>
    <row r="154" spans="3:14" x14ac:dyDescent="0.2">
      <c r="C154" s="36">
        <v>162.9</v>
      </c>
      <c r="N154" s="36"/>
    </row>
    <row r="155" spans="3:14" x14ac:dyDescent="0.2">
      <c r="C155" s="36">
        <v>160.4</v>
      </c>
      <c r="N155" s="36"/>
    </row>
    <row r="156" spans="3:14" x14ac:dyDescent="0.2">
      <c r="C156" s="36">
        <v>167.3</v>
      </c>
      <c r="N156" s="36"/>
    </row>
    <row r="157" spans="3:14" x14ac:dyDescent="0.2">
      <c r="C157" s="36">
        <v>165.1</v>
      </c>
      <c r="N157" s="36"/>
    </row>
    <row r="158" spans="3:14" x14ac:dyDescent="0.2">
      <c r="C158" s="36">
        <v>163.5</v>
      </c>
      <c r="N158" s="36"/>
    </row>
    <row r="159" spans="3:14" x14ac:dyDescent="0.2">
      <c r="C159" s="36">
        <v>161.4</v>
      </c>
      <c r="N159" s="36"/>
    </row>
    <row r="160" spans="3:14" x14ac:dyDescent="0.2">
      <c r="C160" s="36">
        <v>157.69999999999999</v>
      </c>
      <c r="N160" s="36"/>
    </row>
    <row r="161" spans="3:14" x14ac:dyDescent="0.2">
      <c r="C161" s="36">
        <v>159.19999999999999</v>
      </c>
      <c r="N161" s="36"/>
    </row>
    <row r="162" spans="3:14" x14ac:dyDescent="0.2">
      <c r="C162" s="30" t="s">
        <v>31</v>
      </c>
      <c r="N162" s="36"/>
    </row>
    <row r="163" spans="3:14" x14ac:dyDescent="0.2">
      <c r="C163" s="30" t="s">
        <v>31</v>
      </c>
      <c r="N163" s="30"/>
    </row>
    <row r="164" spans="3:14" x14ac:dyDescent="0.2">
      <c r="C164" s="30" t="s">
        <v>31</v>
      </c>
      <c r="N164" s="30"/>
    </row>
    <row r="165" spans="3:14" x14ac:dyDescent="0.2">
      <c r="C165" s="30" t="s">
        <v>31</v>
      </c>
      <c r="N165" s="30"/>
    </row>
    <row r="166" spans="3:14" x14ac:dyDescent="0.2">
      <c r="C166" s="30" t="s">
        <v>31</v>
      </c>
      <c r="N166" s="30"/>
    </row>
    <row r="167" spans="3:14" x14ac:dyDescent="0.2">
      <c r="C167" s="37">
        <v>142.80000000000001</v>
      </c>
      <c r="N167" s="30"/>
    </row>
    <row r="168" spans="3:14" x14ac:dyDescent="0.2">
      <c r="C168" s="37">
        <v>137.1</v>
      </c>
      <c r="N168" s="37"/>
    </row>
    <row r="169" spans="3:14" x14ac:dyDescent="0.2">
      <c r="C169" s="37">
        <v>139</v>
      </c>
      <c r="N169" s="37"/>
    </row>
    <row r="170" spans="3:14" x14ac:dyDescent="0.2">
      <c r="C170" s="37">
        <v>139.19999999999999</v>
      </c>
      <c r="N170" s="37"/>
    </row>
    <row r="171" spans="3:14" x14ac:dyDescent="0.2">
      <c r="C171" s="37">
        <v>138.6</v>
      </c>
      <c r="N171" s="37"/>
    </row>
    <row r="172" spans="3:14" x14ac:dyDescent="0.2">
      <c r="C172" s="37">
        <v>139</v>
      </c>
      <c r="N172" s="37"/>
    </row>
    <row r="173" spans="3:14" x14ac:dyDescent="0.2">
      <c r="C173" s="37">
        <v>140.69999999999999</v>
      </c>
      <c r="N173" s="37"/>
    </row>
    <row r="174" spans="3:14" x14ac:dyDescent="0.2">
      <c r="C174" s="37">
        <v>146</v>
      </c>
      <c r="N174" s="37"/>
    </row>
    <row r="175" spans="3:14" x14ac:dyDescent="0.2">
      <c r="C175" s="37">
        <v>144.1</v>
      </c>
      <c r="N175" s="37"/>
    </row>
    <row r="176" spans="3:14" x14ac:dyDescent="0.2">
      <c r="C176" s="37">
        <v>142.80000000000001</v>
      </c>
      <c r="N176" s="37"/>
    </row>
    <row r="177" spans="3:14" x14ac:dyDescent="0.2">
      <c r="C177" s="37">
        <v>144.1</v>
      </c>
      <c r="N177" s="37"/>
    </row>
    <row r="178" spans="3:14" x14ac:dyDescent="0.2">
      <c r="C178" s="37">
        <v>145.69999999999999</v>
      </c>
      <c r="N178" s="37"/>
    </row>
    <row r="179" spans="3:14" x14ac:dyDescent="0.2">
      <c r="C179" s="37">
        <v>144.30000000000001</v>
      </c>
      <c r="N179" s="37"/>
    </row>
    <row r="180" spans="3:14" x14ac:dyDescent="0.2">
      <c r="C180" s="37">
        <v>141.9</v>
      </c>
      <c r="N180" s="37"/>
    </row>
    <row r="181" spans="3:14" x14ac:dyDescent="0.2">
      <c r="C181" s="30" t="s">
        <v>31</v>
      </c>
      <c r="N181" s="37"/>
    </row>
    <row r="182" spans="3:14" x14ac:dyDescent="0.2">
      <c r="C182" s="30" t="s">
        <v>31</v>
      </c>
      <c r="N182" s="30"/>
    </row>
    <row r="183" spans="3:14" x14ac:dyDescent="0.2">
      <c r="C183" s="30" t="s">
        <v>31</v>
      </c>
      <c r="N183" s="30"/>
    </row>
    <row r="184" spans="3:14" x14ac:dyDescent="0.2">
      <c r="C184" s="30" t="s">
        <v>31</v>
      </c>
      <c r="N184" s="30"/>
    </row>
    <row r="185" spans="3:14" x14ac:dyDescent="0.2">
      <c r="C185" s="30" t="s">
        <v>31</v>
      </c>
      <c r="N185" s="30"/>
    </row>
    <row r="186" spans="3:14" x14ac:dyDescent="0.2">
      <c r="C186" s="36">
        <v>141.5</v>
      </c>
      <c r="N186" s="30"/>
    </row>
    <row r="187" spans="3:14" x14ac:dyDescent="0.2">
      <c r="C187" s="36">
        <v>142.19999999999999</v>
      </c>
      <c r="N187" s="36"/>
    </row>
    <row r="188" spans="3:14" x14ac:dyDescent="0.2">
      <c r="C188" s="36">
        <v>146.9</v>
      </c>
      <c r="N188" s="36"/>
    </row>
    <row r="189" spans="3:14" x14ac:dyDescent="0.2">
      <c r="C189" s="36">
        <v>147</v>
      </c>
      <c r="N189" s="36"/>
    </row>
    <row r="190" spans="3:14" x14ac:dyDescent="0.2">
      <c r="C190" s="36">
        <v>148.5</v>
      </c>
      <c r="N190" s="36"/>
    </row>
    <row r="191" spans="3:14" x14ac:dyDescent="0.2">
      <c r="C191" s="36">
        <v>149.19999999999999</v>
      </c>
      <c r="N191" s="36"/>
    </row>
    <row r="192" spans="3:14" x14ac:dyDescent="0.2">
      <c r="C192" s="36">
        <v>148.19999999999999</v>
      </c>
      <c r="N192" s="36"/>
    </row>
    <row r="193" spans="3:14" x14ac:dyDescent="0.2">
      <c r="C193" s="36">
        <v>149.30000000000001</v>
      </c>
      <c r="N193" s="36"/>
    </row>
    <row r="194" spans="3:14" x14ac:dyDescent="0.2">
      <c r="C194" s="36">
        <v>152.5</v>
      </c>
      <c r="N194" s="36"/>
    </row>
    <row r="195" spans="3:14" x14ac:dyDescent="0.2">
      <c r="C195" s="36">
        <v>153.9</v>
      </c>
      <c r="N195" s="36"/>
    </row>
    <row r="196" spans="3:14" x14ac:dyDescent="0.2">
      <c r="C196" s="36">
        <v>152.30000000000001</v>
      </c>
      <c r="N196" s="36"/>
    </row>
    <row r="197" spans="3:14" x14ac:dyDescent="0.2">
      <c r="C197" s="36">
        <v>153.9</v>
      </c>
      <c r="N197" s="36"/>
    </row>
    <row r="198" spans="3:14" x14ac:dyDescent="0.2">
      <c r="C198" s="36">
        <v>148.69999999999999</v>
      </c>
      <c r="N198" s="36"/>
    </row>
    <row r="199" spans="3:14" x14ac:dyDescent="0.2">
      <c r="C199" s="36">
        <v>146.69999999999999</v>
      </c>
      <c r="N199" s="36"/>
    </row>
    <row r="200" spans="3:14" x14ac:dyDescent="0.2">
      <c r="C200" s="30" t="s">
        <v>31</v>
      </c>
      <c r="N200" s="36"/>
    </row>
    <row r="201" spans="3:14" x14ac:dyDescent="0.2">
      <c r="C201" s="30" t="s">
        <v>31</v>
      </c>
      <c r="N201" s="30"/>
    </row>
    <row r="202" spans="3:14" x14ac:dyDescent="0.2">
      <c r="C202" s="30" t="s">
        <v>31</v>
      </c>
      <c r="N202" s="30"/>
    </row>
    <row r="203" spans="3:14" x14ac:dyDescent="0.2">
      <c r="C203" s="30" t="s">
        <v>31</v>
      </c>
      <c r="N203" s="30"/>
    </row>
    <row r="204" spans="3:14" x14ac:dyDescent="0.2">
      <c r="C204" s="30" t="s">
        <v>31</v>
      </c>
      <c r="N204" s="30"/>
    </row>
    <row r="205" spans="3:14" x14ac:dyDescent="0.2">
      <c r="C205" s="37">
        <v>134.5</v>
      </c>
      <c r="N205" s="30"/>
    </row>
    <row r="206" spans="3:14" x14ac:dyDescent="0.2">
      <c r="C206" s="37">
        <v>129.4</v>
      </c>
      <c r="N206" s="37"/>
    </row>
    <row r="207" spans="3:14" x14ac:dyDescent="0.2">
      <c r="C207" s="37">
        <v>136</v>
      </c>
      <c r="N207" s="37"/>
    </row>
    <row r="208" spans="3:14" x14ac:dyDescent="0.2">
      <c r="C208" s="37">
        <v>129.19999999999999</v>
      </c>
      <c r="N208" s="37"/>
    </row>
    <row r="209" spans="3:14" x14ac:dyDescent="0.2">
      <c r="C209" s="37">
        <v>133.69999999999999</v>
      </c>
      <c r="N209" s="37"/>
    </row>
    <row r="210" spans="3:14" x14ac:dyDescent="0.2">
      <c r="C210" s="37">
        <v>138.4</v>
      </c>
      <c r="N210" s="37"/>
    </row>
    <row r="211" spans="3:14" x14ac:dyDescent="0.2">
      <c r="C211" s="37">
        <v>139.1</v>
      </c>
      <c r="N211" s="37"/>
    </row>
    <row r="212" spans="3:14" x14ac:dyDescent="0.2">
      <c r="C212" s="37">
        <v>139.6</v>
      </c>
      <c r="N212" s="37"/>
    </row>
    <row r="213" spans="3:14" x14ac:dyDescent="0.2">
      <c r="C213" s="37">
        <v>139.1</v>
      </c>
      <c r="N213" s="37"/>
    </row>
    <row r="214" spans="3:14" x14ac:dyDescent="0.2">
      <c r="C214" s="37">
        <v>136.69999999999999</v>
      </c>
      <c r="N214" s="37"/>
    </row>
    <row r="215" spans="3:14" x14ac:dyDescent="0.2">
      <c r="C215" s="37">
        <v>136.69999999999999</v>
      </c>
      <c r="N215" s="37"/>
    </row>
    <row r="216" spans="3:14" x14ac:dyDescent="0.2">
      <c r="C216" s="37">
        <v>136</v>
      </c>
      <c r="N216" s="37"/>
    </row>
    <row r="217" spans="3:14" x14ac:dyDescent="0.2">
      <c r="C217" s="37">
        <v>132.69999999999999</v>
      </c>
      <c r="N217" s="37"/>
    </row>
    <row r="218" spans="3:14" x14ac:dyDescent="0.2">
      <c r="C218" s="37">
        <v>137.69999999999999</v>
      </c>
      <c r="N218" s="37"/>
    </row>
    <row r="219" spans="3:14" x14ac:dyDescent="0.2">
      <c r="C219" s="30" t="s">
        <v>31</v>
      </c>
      <c r="N219" s="37"/>
    </row>
    <row r="220" spans="3:14" x14ac:dyDescent="0.2">
      <c r="C220" s="30" t="s">
        <v>31</v>
      </c>
      <c r="N220" s="30"/>
    </row>
    <row r="221" spans="3:14" x14ac:dyDescent="0.2">
      <c r="C221" s="30" t="s">
        <v>31</v>
      </c>
      <c r="N221" s="30"/>
    </row>
    <row r="222" spans="3:14" x14ac:dyDescent="0.2">
      <c r="C222" s="30" t="s">
        <v>31</v>
      </c>
      <c r="N222" s="30"/>
    </row>
    <row r="223" spans="3:14" x14ac:dyDescent="0.2">
      <c r="C223" s="30" t="s">
        <v>31</v>
      </c>
      <c r="N223" s="30"/>
    </row>
    <row r="224" spans="3:14" x14ac:dyDescent="0.2">
      <c r="C224" s="36">
        <v>139.80000000000001</v>
      </c>
      <c r="N224" s="30"/>
    </row>
    <row r="225" spans="3:14" x14ac:dyDescent="0.2">
      <c r="C225" s="36">
        <v>135.9</v>
      </c>
      <c r="N225" s="36"/>
    </row>
    <row r="226" spans="3:14" x14ac:dyDescent="0.2">
      <c r="C226" s="36">
        <v>133.9</v>
      </c>
      <c r="N226" s="36"/>
    </row>
    <row r="227" spans="3:14" x14ac:dyDescent="0.2">
      <c r="C227" s="36">
        <v>133.69999999999999</v>
      </c>
      <c r="N227" s="36"/>
    </row>
    <row r="228" spans="3:14" x14ac:dyDescent="0.2">
      <c r="C228" s="36">
        <v>134.5</v>
      </c>
      <c r="N228" s="36"/>
    </row>
    <row r="229" spans="3:14" x14ac:dyDescent="0.2">
      <c r="C229" s="36">
        <v>134.1</v>
      </c>
      <c r="N229" s="36"/>
    </row>
    <row r="230" spans="3:14" x14ac:dyDescent="0.2">
      <c r="C230" s="36">
        <v>125.4</v>
      </c>
      <c r="N230" s="36"/>
    </row>
    <row r="231" spans="3:14" x14ac:dyDescent="0.2">
      <c r="C231" s="36">
        <v>129.5</v>
      </c>
      <c r="N231" s="36"/>
    </row>
    <row r="232" spans="3:14" x14ac:dyDescent="0.2">
      <c r="C232" s="36">
        <v>133.19999999999999</v>
      </c>
      <c r="N232" s="36"/>
    </row>
    <row r="233" spans="3:14" x14ac:dyDescent="0.2">
      <c r="C233" s="36">
        <v>130.19999999999999</v>
      </c>
      <c r="N233" s="36"/>
    </row>
    <row r="234" spans="3:14" x14ac:dyDescent="0.2">
      <c r="C234" s="36">
        <v>130.4</v>
      </c>
      <c r="N234" s="36"/>
    </row>
    <row r="235" spans="3:14" x14ac:dyDescent="0.2">
      <c r="C235" s="36">
        <v>129.80000000000001</v>
      </c>
      <c r="N235" s="36"/>
    </row>
    <row r="236" spans="3:14" x14ac:dyDescent="0.2">
      <c r="C236" s="36">
        <v>130</v>
      </c>
      <c r="N236" s="36"/>
    </row>
    <row r="237" spans="3:14" x14ac:dyDescent="0.2">
      <c r="C237" s="36">
        <v>125.8</v>
      </c>
      <c r="N237" s="36"/>
    </row>
    <row r="238" spans="3:14" x14ac:dyDescent="0.2">
      <c r="C238" s="30" t="s">
        <v>31</v>
      </c>
      <c r="N238" s="36"/>
    </row>
    <row r="239" spans="3:14" x14ac:dyDescent="0.2">
      <c r="C239" s="30" t="s">
        <v>31</v>
      </c>
      <c r="N239" s="30"/>
    </row>
    <row r="240" spans="3:14" x14ac:dyDescent="0.2">
      <c r="C240" s="30" t="s">
        <v>31</v>
      </c>
      <c r="N240" s="30"/>
    </row>
    <row r="241" spans="3:14" x14ac:dyDescent="0.2">
      <c r="C241" s="30" t="s">
        <v>31</v>
      </c>
      <c r="N241" s="30"/>
    </row>
    <row r="242" spans="3:14" x14ac:dyDescent="0.2">
      <c r="C242" s="30" t="s">
        <v>31</v>
      </c>
      <c r="N242" s="30"/>
    </row>
    <row r="243" spans="3:14" x14ac:dyDescent="0.2">
      <c r="C243" s="37">
        <v>153.69999999999999</v>
      </c>
      <c r="N243" s="30"/>
    </row>
    <row r="244" spans="3:14" x14ac:dyDescent="0.2">
      <c r="C244" s="37">
        <v>155.19999999999999</v>
      </c>
      <c r="N244" s="37"/>
    </row>
    <row r="245" spans="3:14" x14ac:dyDescent="0.2">
      <c r="C245" s="37">
        <v>155.4</v>
      </c>
      <c r="N245" s="37"/>
    </row>
    <row r="246" spans="3:14" x14ac:dyDescent="0.2">
      <c r="C246" s="37">
        <v>152.5</v>
      </c>
      <c r="N246" s="37"/>
    </row>
    <row r="247" spans="3:14" x14ac:dyDescent="0.2">
      <c r="C247" s="37">
        <v>150.1</v>
      </c>
      <c r="N247" s="37"/>
    </row>
    <row r="248" spans="3:14" x14ac:dyDescent="0.2">
      <c r="C248" s="37">
        <v>147.9</v>
      </c>
      <c r="N248" s="37"/>
    </row>
    <row r="249" spans="3:14" x14ac:dyDescent="0.2">
      <c r="C249" s="37">
        <v>156.5</v>
      </c>
      <c r="N249" s="37"/>
    </row>
    <row r="250" spans="3:14" x14ac:dyDescent="0.2">
      <c r="C250" s="37">
        <v>156.4</v>
      </c>
      <c r="N250" s="37"/>
    </row>
    <row r="251" spans="3:14" x14ac:dyDescent="0.2">
      <c r="C251" s="37">
        <v>155.9</v>
      </c>
      <c r="N251" s="37"/>
    </row>
    <row r="252" spans="3:14" x14ac:dyDescent="0.2">
      <c r="C252" s="37">
        <v>152.69999999999999</v>
      </c>
      <c r="N252" s="37"/>
    </row>
    <row r="253" spans="3:14" x14ac:dyDescent="0.2">
      <c r="C253" s="37">
        <v>156.5</v>
      </c>
      <c r="N253" s="37"/>
    </row>
    <row r="254" spans="3:14" x14ac:dyDescent="0.2">
      <c r="C254" s="37">
        <v>157.5</v>
      </c>
      <c r="N254" s="37"/>
    </row>
    <row r="255" spans="3:14" x14ac:dyDescent="0.2">
      <c r="C255" s="37">
        <v>157.9</v>
      </c>
      <c r="N255" s="37"/>
    </row>
    <row r="256" spans="3:14" x14ac:dyDescent="0.2">
      <c r="C256" s="37">
        <v>154.69999999999999</v>
      </c>
      <c r="N256" s="37"/>
    </row>
    <row r="257" spans="3:14" x14ac:dyDescent="0.2">
      <c r="C257" s="30" t="s">
        <v>31</v>
      </c>
      <c r="N257" s="37"/>
    </row>
    <row r="258" spans="3:14" x14ac:dyDescent="0.2">
      <c r="C258" s="30" t="s">
        <v>31</v>
      </c>
      <c r="N258" s="30"/>
    </row>
    <row r="259" spans="3:14" x14ac:dyDescent="0.2">
      <c r="C259" s="30" t="s">
        <v>31</v>
      </c>
      <c r="N259" s="30"/>
    </row>
    <row r="260" spans="3:14" x14ac:dyDescent="0.2">
      <c r="C260" s="30" t="s">
        <v>31</v>
      </c>
      <c r="N260" s="30"/>
    </row>
    <row r="261" spans="3:14" x14ac:dyDescent="0.2">
      <c r="C261" s="30" t="s">
        <v>31</v>
      </c>
      <c r="N261" s="30"/>
    </row>
    <row r="262" spans="3:14" x14ac:dyDescent="0.2">
      <c r="C262" s="36">
        <v>92.4</v>
      </c>
      <c r="N262" s="30"/>
    </row>
    <row r="263" spans="3:14" x14ac:dyDescent="0.2">
      <c r="C263" s="36">
        <v>100.9</v>
      </c>
      <c r="N263" s="36"/>
    </row>
    <row r="264" spans="3:14" x14ac:dyDescent="0.2">
      <c r="C264" s="36">
        <v>109.4</v>
      </c>
      <c r="N264" s="36"/>
    </row>
    <row r="265" spans="3:14" x14ac:dyDescent="0.2">
      <c r="C265" s="36">
        <v>111.8</v>
      </c>
      <c r="N265" s="36"/>
    </row>
    <row r="266" spans="3:14" x14ac:dyDescent="0.2">
      <c r="C266" s="36">
        <v>119.5</v>
      </c>
      <c r="N266" s="36"/>
    </row>
    <row r="267" spans="3:14" x14ac:dyDescent="0.2">
      <c r="C267" s="36">
        <v>118.7</v>
      </c>
      <c r="N267" s="36"/>
    </row>
    <row r="268" spans="3:14" x14ac:dyDescent="0.2">
      <c r="C268" s="36">
        <v>128.19999999999999</v>
      </c>
      <c r="N268" s="36"/>
    </row>
    <row r="269" spans="3:14" x14ac:dyDescent="0.2">
      <c r="C269" s="36">
        <v>124.2</v>
      </c>
      <c r="N269" s="36"/>
    </row>
    <row r="270" spans="3:14" x14ac:dyDescent="0.2">
      <c r="C270" s="36">
        <v>120.4</v>
      </c>
      <c r="N270" s="36"/>
    </row>
    <row r="271" spans="3:14" x14ac:dyDescent="0.2">
      <c r="C271" s="36">
        <v>121</v>
      </c>
      <c r="N271" s="36"/>
    </row>
    <row r="272" spans="3:14" x14ac:dyDescent="0.2">
      <c r="C272" s="36">
        <v>120</v>
      </c>
      <c r="N272" s="36"/>
    </row>
    <row r="273" spans="3:14" x14ac:dyDescent="0.2">
      <c r="C273" s="36">
        <v>119.9</v>
      </c>
      <c r="N273" s="36"/>
    </row>
    <row r="274" spans="3:14" x14ac:dyDescent="0.2">
      <c r="C274" s="36">
        <v>118</v>
      </c>
      <c r="N274" s="36"/>
    </row>
    <row r="275" spans="3:14" x14ac:dyDescent="0.2">
      <c r="C275" s="36">
        <v>119.5</v>
      </c>
      <c r="N275" s="36"/>
    </row>
    <row r="276" spans="3:14" x14ac:dyDescent="0.2">
      <c r="C276" s="30" t="s">
        <v>31</v>
      </c>
      <c r="N276" s="36"/>
    </row>
    <row r="277" spans="3:14" x14ac:dyDescent="0.2">
      <c r="C277" s="30" t="s">
        <v>31</v>
      </c>
      <c r="N277" s="30"/>
    </row>
    <row r="278" spans="3:14" x14ac:dyDescent="0.2">
      <c r="C278" s="30" t="s">
        <v>31</v>
      </c>
      <c r="N278" s="30"/>
    </row>
    <row r="279" spans="3:14" x14ac:dyDescent="0.2">
      <c r="C279" s="30" t="s">
        <v>31</v>
      </c>
      <c r="N279" s="30"/>
    </row>
    <row r="280" spans="3:14" x14ac:dyDescent="0.2">
      <c r="C280" s="30" t="s">
        <v>31</v>
      </c>
      <c r="N280" s="30"/>
    </row>
    <row r="281" spans="3:14" x14ac:dyDescent="0.2">
      <c r="C281" s="37">
        <v>75.400000000000006</v>
      </c>
      <c r="N281" s="30"/>
    </row>
    <row r="282" spans="3:14" x14ac:dyDescent="0.2">
      <c r="C282" s="37">
        <v>84.4</v>
      </c>
    </row>
    <row r="283" spans="3:14" x14ac:dyDescent="0.2">
      <c r="C283" s="37">
        <v>90</v>
      </c>
    </row>
    <row r="284" spans="3:14" x14ac:dyDescent="0.2">
      <c r="C284" s="37">
        <v>93.8</v>
      </c>
    </row>
    <row r="285" spans="3:14" x14ac:dyDescent="0.2">
      <c r="C285" s="37">
        <v>94.9</v>
      </c>
    </row>
    <row r="286" spans="3:14" x14ac:dyDescent="0.2">
      <c r="C286" s="37">
        <v>100.8</v>
      </c>
    </row>
    <row r="287" spans="3:14" x14ac:dyDescent="0.2">
      <c r="C287" s="37">
        <v>101.3</v>
      </c>
    </row>
    <row r="288" spans="3:14" x14ac:dyDescent="0.2">
      <c r="C288" s="37">
        <v>103.2</v>
      </c>
    </row>
    <row r="289" spans="3:3" x14ac:dyDescent="0.2">
      <c r="C289" s="37">
        <v>102.6</v>
      </c>
    </row>
    <row r="290" spans="3:3" x14ac:dyDescent="0.2">
      <c r="C290" s="37">
        <v>99</v>
      </c>
    </row>
    <row r="291" spans="3:3" x14ac:dyDescent="0.2">
      <c r="C291" s="37">
        <v>99.8</v>
      </c>
    </row>
    <row r="292" spans="3:3" x14ac:dyDescent="0.2">
      <c r="C292" s="37">
        <v>100.6</v>
      </c>
    </row>
    <row r="293" spans="3:3" x14ac:dyDescent="0.2">
      <c r="C293" s="37">
        <v>94.5</v>
      </c>
    </row>
    <row r="294" spans="3:3" x14ac:dyDescent="0.2">
      <c r="C294" s="37">
        <v>94.6</v>
      </c>
    </row>
    <row r="295" spans="3:3" x14ac:dyDescent="0.2">
      <c r="C295" s="30" t="s">
        <v>31</v>
      </c>
    </row>
    <row r="296" spans="3:3" x14ac:dyDescent="0.2">
      <c r="C296" s="30" t="s">
        <v>31</v>
      </c>
    </row>
    <row r="297" spans="3:3" x14ac:dyDescent="0.2">
      <c r="C297" s="30" t="s">
        <v>31</v>
      </c>
    </row>
    <row r="298" spans="3:3" x14ac:dyDescent="0.2">
      <c r="C298" s="30" t="s">
        <v>31</v>
      </c>
    </row>
    <row r="299" spans="3:3" x14ac:dyDescent="0.2">
      <c r="C299" s="30" t="s">
        <v>31</v>
      </c>
    </row>
    <row r="300" spans="3:3" x14ac:dyDescent="0.2">
      <c r="C300" s="36">
        <v>144.5</v>
      </c>
    </row>
    <row r="301" spans="3:3" x14ac:dyDescent="0.2">
      <c r="C301" s="36">
        <v>152.69999999999999</v>
      </c>
    </row>
    <row r="302" spans="3:3" x14ac:dyDescent="0.2">
      <c r="C302" s="36">
        <v>151</v>
      </c>
    </row>
    <row r="303" spans="3:3" x14ac:dyDescent="0.2">
      <c r="C303" s="36">
        <v>152.30000000000001</v>
      </c>
    </row>
    <row r="304" spans="3:3" x14ac:dyDescent="0.2">
      <c r="C304" s="36">
        <v>155.69999999999999</v>
      </c>
    </row>
    <row r="305" spans="3:3" x14ac:dyDescent="0.2">
      <c r="C305" s="36">
        <v>151.9</v>
      </c>
    </row>
    <row r="306" spans="3:3" x14ac:dyDescent="0.2">
      <c r="C306" s="36">
        <v>146.6</v>
      </c>
    </row>
    <row r="307" spans="3:3" x14ac:dyDescent="0.2">
      <c r="C307" s="36">
        <v>145.1</v>
      </c>
    </row>
    <row r="308" spans="3:3" x14ac:dyDescent="0.2">
      <c r="C308" s="36">
        <v>146.19999999999999</v>
      </c>
    </row>
    <row r="309" spans="3:3" x14ac:dyDescent="0.2">
      <c r="C309" s="36">
        <v>143.80000000000001</v>
      </c>
    </row>
    <row r="310" spans="3:3" x14ac:dyDescent="0.2">
      <c r="C310" s="36">
        <v>140.30000000000001</v>
      </c>
    </row>
    <row r="311" spans="3:3" x14ac:dyDescent="0.2">
      <c r="C311" s="36">
        <v>137.6</v>
      </c>
    </row>
    <row r="312" spans="3:3" x14ac:dyDescent="0.2">
      <c r="C312" s="36">
        <v>140.30000000000001</v>
      </c>
    </row>
    <row r="313" spans="3:3" x14ac:dyDescent="0.2">
      <c r="C313" s="36">
        <v>141.80000000000001</v>
      </c>
    </row>
    <row r="314" spans="3:3" x14ac:dyDescent="0.2">
      <c r="C314" s="30" t="s">
        <v>31</v>
      </c>
    </row>
    <row r="315" spans="3:3" x14ac:dyDescent="0.2">
      <c r="C315" s="30" t="s">
        <v>31</v>
      </c>
    </row>
    <row r="316" spans="3:3" x14ac:dyDescent="0.2">
      <c r="C316" s="30" t="s">
        <v>31</v>
      </c>
    </row>
    <row r="317" spans="3:3" x14ac:dyDescent="0.2">
      <c r="C317" s="30" t="s">
        <v>31</v>
      </c>
    </row>
    <row r="318" spans="3:3" x14ac:dyDescent="0.2">
      <c r="C318" s="30" t="s">
        <v>31</v>
      </c>
    </row>
    <row r="319" spans="3:3" x14ac:dyDescent="0.2">
      <c r="C319" s="37">
        <v>146.19999999999999</v>
      </c>
    </row>
    <row r="320" spans="3:3" x14ac:dyDescent="0.2">
      <c r="C320" s="37">
        <v>143.69999999999999</v>
      </c>
    </row>
    <row r="321" spans="3:3" x14ac:dyDescent="0.2">
      <c r="C321" s="37">
        <v>144</v>
      </c>
    </row>
    <row r="322" spans="3:3" x14ac:dyDescent="0.2">
      <c r="C322" s="37">
        <v>130.4</v>
      </c>
    </row>
    <row r="323" spans="3:3" x14ac:dyDescent="0.2">
      <c r="C323" s="37">
        <v>133.4</v>
      </c>
    </row>
    <row r="324" spans="3:3" x14ac:dyDescent="0.2">
      <c r="C324" s="37">
        <v>140.1</v>
      </c>
    </row>
    <row r="325" spans="3:3" x14ac:dyDescent="0.2">
      <c r="C325" s="37">
        <v>132.4</v>
      </c>
    </row>
    <row r="326" spans="3:3" x14ac:dyDescent="0.2">
      <c r="C326" s="37">
        <v>131.6</v>
      </c>
    </row>
    <row r="327" spans="3:3" x14ac:dyDescent="0.2">
      <c r="C327" s="37">
        <v>132.69999999999999</v>
      </c>
    </row>
    <row r="328" spans="3:3" x14ac:dyDescent="0.2">
      <c r="C328" s="37">
        <v>127</v>
      </c>
    </row>
    <row r="329" spans="3:3" x14ac:dyDescent="0.2">
      <c r="C329" s="37">
        <v>125.1</v>
      </c>
    </row>
    <row r="330" spans="3:3" x14ac:dyDescent="0.2">
      <c r="C330" s="37">
        <v>122.5</v>
      </c>
    </row>
    <row r="331" spans="3:3" x14ac:dyDescent="0.2">
      <c r="C331" s="37">
        <v>124.3</v>
      </c>
    </row>
    <row r="332" spans="3:3" x14ac:dyDescent="0.2">
      <c r="C332" s="37">
        <v>125.6</v>
      </c>
    </row>
    <row r="333" spans="3:3" x14ac:dyDescent="0.2">
      <c r="C333" s="30" t="s">
        <v>31</v>
      </c>
    </row>
    <row r="334" spans="3:3" x14ac:dyDescent="0.2">
      <c r="C334" s="30" t="s">
        <v>31</v>
      </c>
    </row>
    <row r="335" spans="3:3" x14ac:dyDescent="0.2">
      <c r="C335" s="30" t="s">
        <v>31</v>
      </c>
    </row>
    <row r="336" spans="3:3" x14ac:dyDescent="0.2">
      <c r="C336" s="30" t="s">
        <v>31</v>
      </c>
    </row>
    <row r="337" spans="3:3" x14ac:dyDescent="0.2">
      <c r="C337" s="30" t="s">
        <v>31</v>
      </c>
    </row>
    <row r="338" spans="3:3" x14ac:dyDescent="0.2">
      <c r="C338" s="36">
        <v>113.4</v>
      </c>
    </row>
    <row r="339" spans="3:3" x14ac:dyDescent="0.2">
      <c r="C339" s="36">
        <v>114</v>
      </c>
    </row>
    <row r="340" spans="3:3" x14ac:dyDescent="0.2">
      <c r="C340" s="36">
        <v>116.3</v>
      </c>
    </row>
    <row r="341" spans="3:3" x14ac:dyDescent="0.2">
      <c r="C341" s="36">
        <v>114.7</v>
      </c>
    </row>
    <row r="342" spans="3:3" x14ac:dyDescent="0.2">
      <c r="C342" s="36">
        <v>113.2</v>
      </c>
    </row>
    <row r="343" spans="3:3" x14ac:dyDescent="0.2">
      <c r="C343" s="36">
        <v>113.3</v>
      </c>
    </row>
    <row r="344" spans="3:3" x14ac:dyDescent="0.2">
      <c r="C344" s="36">
        <v>112.4</v>
      </c>
    </row>
    <row r="345" spans="3:3" x14ac:dyDescent="0.2">
      <c r="C345" s="36">
        <v>111.9</v>
      </c>
    </row>
    <row r="346" spans="3:3" x14ac:dyDescent="0.2">
      <c r="C346" s="36">
        <v>112.2</v>
      </c>
    </row>
    <row r="347" spans="3:3" x14ac:dyDescent="0.2">
      <c r="C347" s="36">
        <v>116.5</v>
      </c>
    </row>
    <row r="348" spans="3:3" x14ac:dyDescent="0.2">
      <c r="C348" s="36">
        <v>117.2</v>
      </c>
    </row>
    <row r="349" spans="3:3" x14ac:dyDescent="0.2">
      <c r="C349" s="36">
        <v>118.1</v>
      </c>
    </row>
    <row r="350" spans="3:3" x14ac:dyDescent="0.2">
      <c r="C350" s="36">
        <v>117.8</v>
      </c>
    </row>
    <row r="351" spans="3:3" x14ac:dyDescent="0.2">
      <c r="C351" s="36">
        <v>119.6</v>
      </c>
    </row>
    <row r="352" spans="3:3" x14ac:dyDescent="0.2">
      <c r="C352" s="30" t="s">
        <v>31</v>
      </c>
    </row>
    <row r="353" spans="3:3" x14ac:dyDescent="0.2">
      <c r="C353" s="30" t="s">
        <v>31</v>
      </c>
    </row>
    <row r="354" spans="3:3" x14ac:dyDescent="0.2">
      <c r="C354" s="30" t="s">
        <v>31</v>
      </c>
    </row>
    <row r="355" spans="3:3" x14ac:dyDescent="0.2">
      <c r="C355" s="30" t="s">
        <v>31</v>
      </c>
    </row>
    <row r="356" spans="3:3" x14ac:dyDescent="0.2">
      <c r="C356" s="30" t="s">
        <v>31</v>
      </c>
    </row>
    <row r="357" spans="3:3" x14ac:dyDescent="0.2">
      <c r="C357" s="37">
        <v>133.80000000000001</v>
      </c>
    </row>
    <row r="358" spans="3:3" x14ac:dyDescent="0.2">
      <c r="C358" s="37">
        <v>133.1</v>
      </c>
    </row>
    <row r="359" spans="3:3" x14ac:dyDescent="0.2">
      <c r="C359" s="37">
        <v>134.9</v>
      </c>
    </row>
    <row r="360" spans="3:3" x14ac:dyDescent="0.2">
      <c r="C360" s="37">
        <v>134.19999999999999</v>
      </c>
    </row>
    <row r="361" spans="3:3" x14ac:dyDescent="0.2">
      <c r="C361" s="37">
        <v>132.4</v>
      </c>
    </row>
    <row r="362" spans="3:3" x14ac:dyDescent="0.2">
      <c r="C362" s="37">
        <v>136</v>
      </c>
    </row>
    <row r="363" spans="3:3" x14ac:dyDescent="0.2">
      <c r="C363" s="37">
        <v>136.5</v>
      </c>
    </row>
    <row r="364" spans="3:3" x14ac:dyDescent="0.2">
      <c r="C364" s="37">
        <v>139.5</v>
      </c>
    </row>
    <row r="365" spans="3:3" x14ac:dyDescent="0.2">
      <c r="C365" s="37">
        <v>143.80000000000001</v>
      </c>
    </row>
    <row r="366" spans="3:3" x14ac:dyDescent="0.2">
      <c r="C366" s="37">
        <v>142.30000000000001</v>
      </c>
    </row>
    <row r="367" spans="3:3" x14ac:dyDescent="0.2">
      <c r="C367" s="37">
        <v>139.9</v>
      </c>
    </row>
    <row r="368" spans="3:3" x14ac:dyDescent="0.2">
      <c r="C368" s="37">
        <v>139.80000000000001</v>
      </c>
    </row>
    <row r="369" spans="3:3" x14ac:dyDescent="0.2">
      <c r="C369" s="37">
        <v>142.1</v>
      </c>
    </row>
    <row r="370" spans="3:3" x14ac:dyDescent="0.2">
      <c r="C370" s="37">
        <v>140.30000000000001</v>
      </c>
    </row>
    <row r="371" spans="3:3" x14ac:dyDescent="0.2">
      <c r="C371" s="30" t="s">
        <v>31</v>
      </c>
    </row>
    <row r="372" spans="3:3" x14ac:dyDescent="0.2">
      <c r="C372" s="30" t="s">
        <v>31</v>
      </c>
    </row>
    <row r="373" spans="3:3" x14ac:dyDescent="0.2">
      <c r="C373" s="30" t="s">
        <v>31</v>
      </c>
    </row>
    <row r="374" spans="3:3" x14ac:dyDescent="0.2">
      <c r="C374" s="30" t="s">
        <v>31</v>
      </c>
    </row>
    <row r="375" spans="3:3" x14ac:dyDescent="0.2">
      <c r="C375" s="30" t="s">
        <v>31</v>
      </c>
    </row>
    <row r="376" spans="3:3" x14ac:dyDescent="0.2">
      <c r="C376" s="36">
        <v>97.2</v>
      </c>
    </row>
    <row r="377" spans="3:3" x14ac:dyDescent="0.2">
      <c r="C377" s="36">
        <v>105.3</v>
      </c>
    </row>
    <row r="378" spans="3:3" x14ac:dyDescent="0.2">
      <c r="C378" s="36">
        <v>105.3</v>
      </c>
    </row>
    <row r="379" spans="3:3" x14ac:dyDescent="0.2">
      <c r="C379" s="36">
        <v>105.6</v>
      </c>
    </row>
    <row r="380" spans="3:3" x14ac:dyDescent="0.2">
      <c r="C380" s="36">
        <v>104.6</v>
      </c>
    </row>
    <row r="381" spans="3:3" x14ac:dyDescent="0.2">
      <c r="C381" s="36">
        <v>101.3</v>
      </c>
    </row>
    <row r="382" spans="3:3" x14ac:dyDescent="0.2">
      <c r="C382" s="36">
        <v>104.9</v>
      </c>
    </row>
    <row r="383" spans="3:3" x14ac:dyDescent="0.2">
      <c r="C383" s="36">
        <v>101.1</v>
      </c>
    </row>
    <row r="384" spans="3:3" x14ac:dyDescent="0.2">
      <c r="C384" s="36">
        <v>97.3</v>
      </c>
    </row>
    <row r="385" spans="3:3" x14ac:dyDescent="0.2">
      <c r="C385" s="36">
        <v>108.2</v>
      </c>
    </row>
    <row r="386" spans="3:3" x14ac:dyDescent="0.2">
      <c r="C386" s="36">
        <v>111.1</v>
      </c>
    </row>
    <row r="387" spans="3:3" x14ac:dyDescent="0.2">
      <c r="C387" s="36">
        <v>111.8</v>
      </c>
    </row>
    <row r="388" spans="3:3" x14ac:dyDescent="0.2">
      <c r="C388" s="36">
        <v>115</v>
      </c>
    </row>
    <row r="389" spans="3:3" x14ac:dyDescent="0.2">
      <c r="C389" s="36">
        <v>113</v>
      </c>
    </row>
    <row r="390" spans="3:3" x14ac:dyDescent="0.2">
      <c r="C390" s="30" t="s">
        <v>31</v>
      </c>
    </row>
    <row r="391" spans="3:3" x14ac:dyDescent="0.2">
      <c r="C391" s="30" t="s">
        <v>31</v>
      </c>
    </row>
    <row r="392" spans="3:3" x14ac:dyDescent="0.2">
      <c r="C392" s="30" t="s">
        <v>31</v>
      </c>
    </row>
    <row r="393" spans="3:3" x14ac:dyDescent="0.2">
      <c r="C393" s="30" t="s">
        <v>31</v>
      </c>
    </row>
    <row r="394" spans="3:3" x14ac:dyDescent="0.2">
      <c r="C394" s="30" t="s">
        <v>31</v>
      </c>
    </row>
    <row r="395" spans="3:3" x14ac:dyDescent="0.2">
      <c r="C395" s="37">
        <v>107.8</v>
      </c>
    </row>
    <row r="396" spans="3:3" x14ac:dyDescent="0.2">
      <c r="C396" s="37">
        <v>115.4</v>
      </c>
    </row>
    <row r="397" spans="3:3" x14ac:dyDescent="0.2">
      <c r="C397" s="37">
        <v>115.9</v>
      </c>
    </row>
    <row r="398" spans="3:3" x14ac:dyDescent="0.2">
      <c r="C398" s="37">
        <v>120.3</v>
      </c>
    </row>
    <row r="399" spans="3:3" x14ac:dyDescent="0.2">
      <c r="C399" s="37">
        <v>120.7</v>
      </c>
    </row>
    <row r="400" spans="3:3" x14ac:dyDescent="0.2">
      <c r="C400" s="37">
        <v>117.6</v>
      </c>
    </row>
    <row r="401" spans="3:3" x14ac:dyDescent="0.2">
      <c r="C401" s="37">
        <v>118.9</v>
      </c>
    </row>
    <row r="402" spans="3:3" x14ac:dyDescent="0.2">
      <c r="C402" s="37">
        <v>119.6</v>
      </c>
    </row>
    <row r="403" spans="3:3" x14ac:dyDescent="0.2">
      <c r="C403" s="37">
        <v>121.9</v>
      </c>
    </row>
    <row r="404" spans="3:3" x14ac:dyDescent="0.2">
      <c r="C404" s="37">
        <v>121.9</v>
      </c>
    </row>
    <row r="405" spans="3:3" x14ac:dyDescent="0.2">
      <c r="C405" s="37">
        <v>121.8</v>
      </c>
    </row>
    <row r="406" spans="3:3" x14ac:dyDescent="0.2">
      <c r="C406" s="37">
        <v>119.4</v>
      </c>
    </row>
    <row r="407" spans="3:3" x14ac:dyDescent="0.2">
      <c r="C407" s="37">
        <v>118.9</v>
      </c>
    </row>
    <row r="408" spans="3:3" x14ac:dyDescent="0.2">
      <c r="C408" s="37">
        <v>119.5</v>
      </c>
    </row>
    <row r="409" spans="3:3" x14ac:dyDescent="0.2">
      <c r="C409" s="30" t="s">
        <v>31</v>
      </c>
    </row>
    <row r="410" spans="3:3" x14ac:dyDescent="0.2">
      <c r="C410" s="30" t="s">
        <v>31</v>
      </c>
    </row>
    <row r="411" spans="3:3" x14ac:dyDescent="0.2">
      <c r="C411" s="30" t="s">
        <v>31</v>
      </c>
    </row>
    <row r="412" spans="3:3" x14ac:dyDescent="0.2">
      <c r="C412" s="30" t="s">
        <v>31</v>
      </c>
    </row>
    <row r="413" spans="3:3" x14ac:dyDescent="0.2">
      <c r="C413" s="30" t="s">
        <v>31</v>
      </c>
    </row>
    <row r="414" spans="3:3" x14ac:dyDescent="0.2">
      <c r="C414" s="36">
        <v>155.1</v>
      </c>
    </row>
    <row r="415" spans="3:3" x14ac:dyDescent="0.2">
      <c r="C415" s="36">
        <v>152.6</v>
      </c>
    </row>
    <row r="416" spans="3:3" x14ac:dyDescent="0.2">
      <c r="C416" s="36">
        <v>153.80000000000001</v>
      </c>
    </row>
    <row r="417" spans="3:3" x14ac:dyDescent="0.2">
      <c r="C417" s="36">
        <v>149.30000000000001</v>
      </c>
    </row>
    <row r="418" spans="3:3" x14ac:dyDescent="0.2">
      <c r="C418" s="36">
        <v>145.4</v>
      </c>
    </row>
    <row r="419" spans="3:3" x14ac:dyDescent="0.2">
      <c r="C419" s="36">
        <v>146</v>
      </c>
    </row>
    <row r="420" spans="3:3" x14ac:dyDescent="0.2">
      <c r="C420" s="36">
        <v>144.9</v>
      </c>
    </row>
    <row r="421" spans="3:3" x14ac:dyDescent="0.2">
      <c r="C421" s="36">
        <v>147.30000000000001</v>
      </c>
    </row>
    <row r="422" spans="3:3" x14ac:dyDescent="0.2">
      <c r="C422" s="36">
        <v>144.19999999999999</v>
      </c>
    </row>
    <row r="423" spans="3:3" x14ac:dyDescent="0.2">
      <c r="C423" s="36">
        <v>144.30000000000001</v>
      </c>
    </row>
    <row r="424" spans="3:3" x14ac:dyDescent="0.2">
      <c r="C424" s="36">
        <v>144</v>
      </c>
    </row>
    <row r="425" spans="3:3" x14ac:dyDescent="0.2">
      <c r="C425" s="36">
        <v>144.30000000000001</v>
      </c>
    </row>
    <row r="426" spans="3:3" x14ac:dyDescent="0.2">
      <c r="C426" s="36">
        <v>143.80000000000001</v>
      </c>
    </row>
    <row r="427" spans="3:3" x14ac:dyDescent="0.2">
      <c r="C427" s="36">
        <v>143.69999999999999</v>
      </c>
    </row>
    <row r="428" spans="3:3" x14ac:dyDescent="0.2">
      <c r="C428" s="30" t="s">
        <v>31</v>
      </c>
    </row>
    <row r="429" spans="3:3" x14ac:dyDescent="0.2">
      <c r="C429" s="30" t="s">
        <v>31</v>
      </c>
    </row>
    <row r="430" spans="3:3" x14ac:dyDescent="0.2">
      <c r="C430" s="30" t="s">
        <v>31</v>
      </c>
    </row>
    <row r="431" spans="3:3" x14ac:dyDescent="0.2">
      <c r="C431" s="30" t="s">
        <v>31</v>
      </c>
    </row>
    <row r="432" spans="3:3" x14ac:dyDescent="0.2">
      <c r="C432" s="30" t="s">
        <v>31</v>
      </c>
    </row>
    <row r="433" spans="3:3" x14ac:dyDescent="0.2">
      <c r="C433" s="37">
        <v>123</v>
      </c>
    </row>
    <row r="434" spans="3:3" x14ac:dyDescent="0.2">
      <c r="C434" s="37">
        <v>124.6</v>
      </c>
    </row>
    <row r="435" spans="3:3" x14ac:dyDescent="0.2">
      <c r="C435" s="37">
        <v>125</v>
      </c>
    </row>
    <row r="436" spans="3:3" x14ac:dyDescent="0.2">
      <c r="C436" s="37">
        <v>123.6</v>
      </c>
    </row>
    <row r="437" spans="3:3" x14ac:dyDescent="0.2">
      <c r="C437" s="37">
        <v>125.2</v>
      </c>
    </row>
    <row r="438" spans="3:3" x14ac:dyDescent="0.2">
      <c r="C438" s="37">
        <v>124.3</v>
      </c>
    </row>
    <row r="439" spans="3:3" x14ac:dyDescent="0.2">
      <c r="C439" s="37">
        <v>122</v>
      </c>
    </row>
    <row r="440" spans="3:3" x14ac:dyDescent="0.2">
      <c r="C440" s="37">
        <v>121.9</v>
      </c>
    </row>
    <row r="441" spans="3:3" x14ac:dyDescent="0.2">
      <c r="C441" s="37">
        <v>125.6</v>
      </c>
    </row>
    <row r="442" spans="3:3" x14ac:dyDescent="0.2">
      <c r="C442" s="37">
        <v>127.3</v>
      </c>
    </row>
    <row r="443" spans="3:3" x14ac:dyDescent="0.2">
      <c r="C443" s="37">
        <v>130</v>
      </c>
    </row>
    <row r="444" spans="3:3" x14ac:dyDescent="0.2">
      <c r="C444" s="37">
        <v>132.1</v>
      </c>
    </row>
    <row r="445" spans="3:3" x14ac:dyDescent="0.2">
      <c r="C445" s="37">
        <v>134.5</v>
      </c>
    </row>
    <row r="446" spans="3:3" x14ac:dyDescent="0.2">
      <c r="C446" s="37">
        <v>130.19999999999999</v>
      </c>
    </row>
    <row r="447" spans="3:3" x14ac:dyDescent="0.2">
      <c r="C447" s="30" t="s">
        <v>31</v>
      </c>
    </row>
    <row r="448" spans="3:3" x14ac:dyDescent="0.2">
      <c r="C448" s="30" t="s">
        <v>31</v>
      </c>
    </row>
    <row r="449" spans="3:3" x14ac:dyDescent="0.2">
      <c r="C449" s="30" t="s">
        <v>31</v>
      </c>
    </row>
    <row r="450" spans="3:3" x14ac:dyDescent="0.2">
      <c r="C450" s="30" t="s">
        <v>31</v>
      </c>
    </row>
    <row r="451" spans="3:3" x14ac:dyDescent="0.2">
      <c r="C451" s="30" t="s">
        <v>31</v>
      </c>
    </row>
    <row r="452" spans="3:3" x14ac:dyDescent="0.2">
      <c r="C452" s="36">
        <v>140.80000000000001</v>
      </c>
    </row>
    <row r="453" spans="3:3" x14ac:dyDescent="0.2">
      <c r="C453" s="36">
        <v>141.80000000000001</v>
      </c>
    </row>
    <row r="454" spans="3:3" x14ac:dyDescent="0.2">
      <c r="C454" s="36">
        <v>135.4</v>
      </c>
    </row>
    <row r="455" spans="3:3" x14ac:dyDescent="0.2">
      <c r="C455" s="36">
        <v>133.4</v>
      </c>
    </row>
    <row r="456" spans="3:3" x14ac:dyDescent="0.2">
      <c r="C456" s="36">
        <v>137.6</v>
      </c>
    </row>
    <row r="457" spans="3:3" x14ac:dyDescent="0.2">
      <c r="C457" s="36">
        <v>139.4</v>
      </c>
    </row>
    <row r="458" spans="3:3" x14ac:dyDescent="0.2">
      <c r="C458" s="36">
        <v>147.19999999999999</v>
      </c>
    </row>
    <row r="459" spans="3:3" x14ac:dyDescent="0.2">
      <c r="C459" s="36">
        <v>140.80000000000001</v>
      </c>
    </row>
    <row r="460" spans="3:3" x14ac:dyDescent="0.2">
      <c r="C460" s="36">
        <v>140.1</v>
      </c>
    </row>
    <row r="461" spans="3:3" x14ac:dyDescent="0.2">
      <c r="C461" s="36">
        <v>139.69999999999999</v>
      </c>
    </row>
    <row r="462" spans="3:3" x14ac:dyDescent="0.2">
      <c r="C462" s="36">
        <v>142.30000000000001</v>
      </c>
    </row>
    <row r="463" spans="3:3" x14ac:dyDescent="0.2">
      <c r="C463" s="36">
        <v>138.1</v>
      </c>
    </row>
    <row r="464" spans="3:3" x14ac:dyDescent="0.2">
      <c r="C464" s="36">
        <v>138.5</v>
      </c>
    </row>
    <row r="465" spans="3:3" x14ac:dyDescent="0.2">
      <c r="C465" s="36">
        <v>138.4</v>
      </c>
    </row>
    <row r="466" spans="3:3" x14ac:dyDescent="0.2">
      <c r="C466" s="30" t="s">
        <v>31</v>
      </c>
    </row>
    <row r="467" spans="3:3" x14ac:dyDescent="0.2">
      <c r="C467" s="30" t="s">
        <v>31</v>
      </c>
    </row>
    <row r="468" spans="3:3" x14ac:dyDescent="0.2">
      <c r="C468" s="30" t="s">
        <v>31</v>
      </c>
    </row>
    <row r="469" spans="3:3" x14ac:dyDescent="0.2">
      <c r="C469" s="30" t="s">
        <v>31</v>
      </c>
    </row>
    <row r="470" spans="3:3" x14ac:dyDescent="0.2">
      <c r="C470" s="30" t="s">
        <v>31</v>
      </c>
    </row>
  </sheetData>
  <hyperlinks>
    <hyperlink ref="J2" r:id="rId1" display="http://stats.oecd.org/OECDStat_Metadata/ShowMetadata.ashx?Dataset=HEALTH_LVNG&amp;Coords=[COU].[DEU]&amp;ShowOnWeb=true&amp;Lang=en" xr:uid="{56901D6F-5F38-F143-8FE6-33C3DE70EADA}"/>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0989-3FB7-5E44-B1AE-044340B640B7}">
  <dimension ref="B2:S52"/>
  <sheetViews>
    <sheetView topLeftCell="B27" workbookViewId="0">
      <selection activeCell="B2" sqref="B2:S52"/>
    </sheetView>
  </sheetViews>
  <sheetFormatPr baseColWidth="10" defaultRowHeight="16" x14ac:dyDescent="0.2"/>
  <sheetData>
    <row r="2" spans="2:19" ht="24" x14ac:dyDescent="0.2">
      <c r="B2" s="31"/>
      <c r="C2" s="32" t="s">
        <v>2</v>
      </c>
      <c r="D2" s="32" t="s">
        <v>3</v>
      </c>
      <c r="E2" s="32" t="s">
        <v>33</v>
      </c>
      <c r="F2" s="32" t="s">
        <v>8</v>
      </c>
      <c r="G2" s="32" t="s">
        <v>10</v>
      </c>
      <c r="H2" s="32" t="s">
        <v>11</v>
      </c>
      <c r="I2" s="33" t="s">
        <v>12</v>
      </c>
      <c r="J2" s="32" t="s">
        <v>13</v>
      </c>
      <c r="K2" s="32" t="s">
        <v>14</v>
      </c>
      <c r="L2" s="32" t="s">
        <v>15</v>
      </c>
      <c r="M2" s="32" t="s">
        <v>16</v>
      </c>
      <c r="N2" s="32" t="s">
        <v>21</v>
      </c>
      <c r="O2" s="32" t="s">
        <v>22</v>
      </c>
      <c r="P2" s="32" t="s">
        <v>23</v>
      </c>
      <c r="Q2" s="32" t="s">
        <v>28</v>
      </c>
      <c r="R2" s="32" t="s">
        <v>27</v>
      </c>
      <c r="S2" s="32" t="s">
        <v>43</v>
      </c>
    </row>
    <row r="3" spans="2:19" x14ac:dyDescent="0.2">
      <c r="B3" s="34" t="s">
        <v>92</v>
      </c>
      <c r="C3" s="34" t="s">
        <v>92</v>
      </c>
      <c r="D3" s="34" t="s">
        <v>92</v>
      </c>
      <c r="E3" s="34" t="s">
        <v>92</v>
      </c>
      <c r="F3" s="34" t="s">
        <v>92</v>
      </c>
      <c r="G3" s="34" t="s">
        <v>92</v>
      </c>
      <c r="H3" s="34" t="s">
        <v>92</v>
      </c>
      <c r="I3" s="34" t="s">
        <v>92</v>
      </c>
      <c r="J3" s="34" t="s">
        <v>92</v>
      </c>
      <c r="K3" s="34" t="s">
        <v>92</v>
      </c>
      <c r="L3" s="34" t="s">
        <v>92</v>
      </c>
      <c r="M3" s="34" t="s">
        <v>92</v>
      </c>
      <c r="N3" s="34" t="s">
        <v>92</v>
      </c>
      <c r="O3" s="34" t="s">
        <v>92</v>
      </c>
      <c r="P3" s="34" t="s">
        <v>92</v>
      </c>
      <c r="Q3" s="34" t="s">
        <v>92</v>
      </c>
      <c r="R3" s="34" t="s">
        <v>92</v>
      </c>
      <c r="S3" s="34" t="s">
        <v>92</v>
      </c>
    </row>
    <row r="4" spans="2:19" x14ac:dyDescent="0.2">
      <c r="B4" s="35" t="s">
        <v>93</v>
      </c>
      <c r="C4" s="36">
        <v>2509</v>
      </c>
      <c r="D4" s="37">
        <v>3555</v>
      </c>
      <c r="E4" s="36" t="s">
        <v>31</v>
      </c>
      <c r="F4" s="37">
        <v>2227</v>
      </c>
      <c r="G4" s="36">
        <v>1660</v>
      </c>
      <c r="H4" s="37">
        <v>2411</v>
      </c>
      <c r="I4" s="36">
        <v>2676</v>
      </c>
      <c r="J4" s="37" t="s">
        <v>31</v>
      </c>
      <c r="K4" s="36">
        <v>2780</v>
      </c>
      <c r="L4" s="37" t="s">
        <v>31</v>
      </c>
      <c r="M4" s="36">
        <v>2093</v>
      </c>
      <c r="N4" s="37">
        <v>2963</v>
      </c>
      <c r="O4" s="36" t="s">
        <v>31</v>
      </c>
      <c r="P4" s="37">
        <v>2481</v>
      </c>
      <c r="Q4" s="36" t="s">
        <v>31</v>
      </c>
      <c r="R4" s="37">
        <v>2180</v>
      </c>
      <c r="S4" s="36">
        <v>2680</v>
      </c>
    </row>
    <row r="5" spans="2:19" x14ac:dyDescent="0.2">
      <c r="B5" s="35" t="s">
        <v>94</v>
      </c>
      <c r="C5" s="36">
        <v>2567</v>
      </c>
      <c r="D5" s="37">
        <v>3649</v>
      </c>
      <c r="E5" s="36" t="s">
        <v>31</v>
      </c>
      <c r="F5" s="37">
        <v>2166</v>
      </c>
      <c r="G5" s="36">
        <v>1698</v>
      </c>
      <c r="H5" s="37">
        <v>2422</v>
      </c>
      <c r="I5" s="36">
        <v>2791</v>
      </c>
      <c r="J5" s="37" t="s">
        <v>31</v>
      </c>
      <c r="K5" s="36">
        <v>2885</v>
      </c>
      <c r="L5" s="37" t="s">
        <v>31</v>
      </c>
      <c r="M5" s="36">
        <v>2093</v>
      </c>
      <c r="N5" s="37">
        <v>2963</v>
      </c>
      <c r="O5" s="36" t="s">
        <v>31</v>
      </c>
      <c r="P5" s="37" t="s">
        <v>31</v>
      </c>
      <c r="Q5" s="36" t="s">
        <v>31</v>
      </c>
      <c r="R5" s="37">
        <v>2310</v>
      </c>
      <c r="S5" s="36">
        <v>2540</v>
      </c>
    </row>
    <row r="6" spans="2:19" x14ac:dyDescent="0.2">
      <c r="B6" s="35" t="s">
        <v>95</v>
      </c>
      <c r="C6" s="36">
        <v>2512</v>
      </c>
      <c r="D6" s="37">
        <v>3713</v>
      </c>
      <c r="E6" s="36" t="s">
        <v>31</v>
      </c>
      <c r="F6" s="37">
        <v>2177</v>
      </c>
      <c r="G6" s="36">
        <v>1784</v>
      </c>
      <c r="H6" s="37">
        <v>2361</v>
      </c>
      <c r="I6" s="36">
        <v>2759</v>
      </c>
      <c r="J6" s="37" t="s">
        <v>31</v>
      </c>
      <c r="K6" s="36">
        <v>2880</v>
      </c>
      <c r="L6" s="37" t="s">
        <v>31</v>
      </c>
      <c r="M6" s="36">
        <v>2199</v>
      </c>
      <c r="N6" s="37">
        <v>3245</v>
      </c>
      <c r="O6" s="36" t="s">
        <v>31</v>
      </c>
      <c r="P6" s="37" t="s">
        <v>31</v>
      </c>
      <c r="Q6" s="36" t="s">
        <v>31</v>
      </c>
      <c r="R6" s="37">
        <v>1970</v>
      </c>
      <c r="S6" s="36">
        <v>2680</v>
      </c>
    </row>
    <row r="7" spans="2:19" x14ac:dyDescent="0.2">
      <c r="B7" s="35" t="s">
        <v>96</v>
      </c>
      <c r="C7" s="36">
        <v>2671</v>
      </c>
      <c r="D7" s="37">
        <v>3787</v>
      </c>
      <c r="E7" s="36" t="s">
        <v>31</v>
      </c>
      <c r="F7" s="37">
        <v>2249</v>
      </c>
      <c r="G7" s="36">
        <v>1720</v>
      </c>
      <c r="H7" s="37">
        <v>2389</v>
      </c>
      <c r="I7" s="36">
        <v>2710</v>
      </c>
      <c r="J7" s="37" t="s">
        <v>31</v>
      </c>
      <c r="K7" s="36">
        <v>2750</v>
      </c>
      <c r="L7" s="37" t="s">
        <v>31</v>
      </c>
      <c r="M7" s="36">
        <v>2349</v>
      </c>
      <c r="N7" s="37">
        <v>3280</v>
      </c>
      <c r="O7" s="36" t="s">
        <v>31</v>
      </c>
      <c r="P7" s="37" t="s">
        <v>31</v>
      </c>
      <c r="Q7" s="36" t="s">
        <v>31</v>
      </c>
      <c r="R7" s="37">
        <v>1920</v>
      </c>
      <c r="S7" s="36">
        <v>2810</v>
      </c>
    </row>
    <row r="8" spans="2:19" x14ac:dyDescent="0.2">
      <c r="B8" s="35" t="s">
        <v>97</v>
      </c>
      <c r="C8" s="36">
        <v>2631</v>
      </c>
      <c r="D8" s="37">
        <v>3728</v>
      </c>
      <c r="E8" s="36" t="s">
        <v>31</v>
      </c>
      <c r="F8" s="37">
        <v>2265</v>
      </c>
      <c r="G8" s="36">
        <v>1773</v>
      </c>
      <c r="H8" s="37">
        <v>2484</v>
      </c>
      <c r="I8" s="36">
        <v>2744</v>
      </c>
      <c r="J8" s="37" t="s">
        <v>31</v>
      </c>
      <c r="K8" s="36">
        <v>2750</v>
      </c>
      <c r="L8" s="37" t="s">
        <v>31</v>
      </c>
      <c r="M8" s="36">
        <v>2537</v>
      </c>
      <c r="N8" s="37">
        <v>3322</v>
      </c>
      <c r="O8" s="36" t="s">
        <v>31</v>
      </c>
      <c r="P8" s="37" t="s">
        <v>31</v>
      </c>
      <c r="Q8" s="36" t="s">
        <v>31</v>
      </c>
      <c r="R8" s="37">
        <v>2020</v>
      </c>
      <c r="S8" s="36">
        <v>2770</v>
      </c>
    </row>
    <row r="9" spans="2:19" x14ac:dyDescent="0.2">
      <c r="B9" s="35" t="s">
        <v>98</v>
      </c>
      <c r="C9" s="36">
        <v>2536</v>
      </c>
      <c r="D9" s="37">
        <v>3541</v>
      </c>
      <c r="E9" s="36" t="s">
        <v>31</v>
      </c>
      <c r="F9" s="37">
        <v>2179</v>
      </c>
      <c r="G9" s="36">
        <v>1746</v>
      </c>
      <c r="H9" s="37">
        <v>2560</v>
      </c>
      <c r="I9" s="36">
        <v>2673</v>
      </c>
      <c r="J9" s="37" t="s">
        <v>31</v>
      </c>
      <c r="K9" s="36">
        <v>2890</v>
      </c>
      <c r="L9" s="37" t="s">
        <v>31</v>
      </c>
      <c r="M9" s="36">
        <v>2517</v>
      </c>
      <c r="N9" s="37">
        <v>3294</v>
      </c>
      <c r="O9" s="36" t="s">
        <v>31</v>
      </c>
      <c r="P9" s="37">
        <v>2255</v>
      </c>
      <c r="Q9" s="36" t="s">
        <v>31</v>
      </c>
      <c r="R9" s="37">
        <v>2040</v>
      </c>
      <c r="S9" s="36">
        <v>2600</v>
      </c>
    </row>
    <row r="10" spans="2:19" x14ac:dyDescent="0.2">
      <c r="B10" s="35" t="s">
        <v>99</v>
      </c>
      <c r="C10" s="36">
        <v>2592</v>
      </c>
      <c r="D10" s="37">
        <v>3483</v>
      </c>
      <c r="E10" s="36" t="s">
        <v>31</v>
      </c>
      <c r="F10" s="37">
        <v>2163</v>
      </c>
      <c r="G10" s="36">
        <v>1537</v>
      </c>
      <c r="H10" s="37">
        <v>2489</v>
      </c>
      <c r="I10" s="36">
        <v>2756</v>
      </c>
      <c r="J10" s="37" t="s">
        <v>31</v>
      </c>
      <c r="K10" s="36">
        <v>2900</v>
      </c>
      <c r="L10" s="37" t="s">
        <v>31</v>
      </c>
      <c r="M10" s="36">
        <v>2517</v>
      </c>
      <c r="N10" s="37">
        <v>3294</v>
      </c>
      <c r="O10" s="36" t="s">
        <v>31</v>
      </c>
      <c r="P10" s="37" t="s">
        <v>31</v>
      </c>
      <c r="Q10" s="36" t="s">
        <v>31</v>
      </c>
      <c r="R10" s="37">
        <v>2090</v>
      </c>
      <c r="S10" s="36">
        <v>2560</v>
      </c>
    </row>
    <row r="11" spans="2:19" x14ac:dyDescent="0.2">
      <c r="B11" s="35" t="s">
        <v>100</v>
      </c>
      <c r="C11" s="36">
        <v>2618</v>
      </c>
      <c r="D11" s="37">
        <v>3361</v>
      </c>
      <c r="E11" s="36" t="s">
        <v>31</v>
      </c>
      <c r="F11" s="37">
        <v>2159</v>
      </c>
      <c r="G11" s="36">
        <v>1563</v>
      </c>
      <c r="H11" s="37">
        <v>2517</v>
      </c>
      <c r="I11" s="36">
        <v>2464</v>
      </c>
      <c r="J11" s="37" t="s">
        <v>31</v>
      </c>
      <c r="K11" s="36">
        <v>2910</v>
      </c>
      <c r="L11" s="37" t="s">
        <v>31</v>
      </c>
      <c r="M11" s="36">
        <v>2517</v>
      </c>
      <c r="N11" s="37">
        <v>3170</v>
      </c>
      <c r="O11" s="36" t="s">
        <v>31</v>
      </c>
      <c r="P11" s="37" t="s">
        <v>31</v>
      </c>
      <c r="Q11" s="36" t="s">
        <v>31</v>
      </c>
      <c r="R11" s="37">
        <v>1990</v>
      </c>
      <c r="S11" s="36">
        <v>3198</v>
      </c>
    </row>
    <row r="12" spans="2:19" x14ac:dyDescent="0.2">
      <c r="B12" s="35" t="s">
        <v>101</v>
      </c>
      <c r="C12" s="36">
        <v>2668</v>
      </c>
      <c r="D12" s="37">
        <v>3035</v>
      </c>
      <c r="E12" s="36" t="s">
        <v>31</v>
      </c>
      <c r="F12" s="37">
        <v>2056</v>
      </c>
      <c r="G12" s="36">
        <v>1526</v>
      </c>
      <c r="H12" s="37">
        <v>2418</v>
      </c>
      <c r="I12" s="36">
        <v>2586</v>
      </c>
      <c r="J12" s="37" t="s">
        <v>31</v>
      </c>
      <c r="K12" s="36">
        <v>3050</v>
      </c>
      <c r="L12" s="37" t="s">
        <v>31</v>
      </c>
      <c r="M12" s="36">
        <v>2436</v>
      </c>
      <c r="N12" s="37">
        <v>3182</v>
      </c>
      <c r="O12" s="36" t="s">
        <v>31</v>
      </c>
      <c r="P12" s="37" t="s">
        <v>31</v>
      </c>
      <c r="Q12" s="36" t="s">
        <v>31</v>
      </c>
      <c r="R12" s="37">
        <v>1990</v>
      </c>
      <c r="S12" s="36">
        <v>3238</v>
      </c>
    </row>
    <row r="13" spans="2:19" x14ac:dyDescent="0.2">
      <c r="B13" s="35" t="s">
        <v>102</v>
      </c>
      <c r="C13" s="36">
        <v>2738</v>
      </c>
      <c r="D13" s="37">
        <v>3115</v>
      </c>
      <c r="E13" s="36" t="s">
        <v>31</v>
      </c>
      <c r="F13" s="37">
        <v>2028</v>
      </c>
      <c r="G13" s="36">
        <v>1572</v>
      </c>
      <c r="H13" s="37">
        <v>2440</v>
      </c>
      <c r="I13" s="36">
        <v>2589</v>
      </c>
      <c r="J13" s="37" t="s">
        <v>31</v>
      </c>
      <c r="K13" s="36">
        <v>2935</v>
      </c>
      <c r="L13" s="37" t="s">
        <v>31</v>
      </c>
      <c r="M13" s="36">
        <v>2643</v>
      </c>
      <c r="N13" s="37">
        <v>3508</v>
      </c>
      <c r="O13" s="36" t="s">
        <v>31</v>
      </c>
      <c r="P13" s="37">
        <v>2319</v>
      </c>
      <c r="Q13" s="36" t="s">
        <v>31</v>
      </c>
      <c r="R13" s="37">
        <v>2010</v>
      </c>
      <c r="S13" s="36">
        <v>3171</v>
      </c>
    </row>
    <row r="14" spans="2:19" x14ac:dyDescent="0.2">
      <c r="B14" s="35" t="s">
        <v>103</v>
      </c>
      <c r="C14" s="36">
        <v>2691</v>
      </c>
      <c r="D14" s="37">
        <v>3077</v>
      </c>
      <c r="E14" s="36" t="s">
        <v>31</v>
      </c>
      <c r="F14" s="37">
        <v>2022</v>
      </c>
      <c r="G14" s="36">
        <v>1492</v>
      </c>
      <c r="H14" s="37">
        <v>2397</v>
      </c>
      <c r="I14" s="36">
        <v>2631</v>
      </c>
      <c r="J14" s="37" t="s">
        <v>31</v>
      </c>
      <c r="K14" s="36">
        <v>3005</v>
      </c>
      <c r="L14" s="37" t="s">
        <v>31</v>
      </c>
      <c r="M14" s="36" t="s">
        <v>31</v>
      </c>
      <c r="N14" s="37">
        <v>3588</v>
      </c>
      <c r="O14" s="36" t="s">
        <v>31</v>
      </c>
      <c r="P14" s="37">
        <v>2079</v>
      </c>
      <c r="Q14" s="36" t="s">
        <v>31</v>
      </c>
      <c r="R14" s="37">
        <v>1990</v>
      </c>
      <c r="S14" s="36">
        <v>2954</v>
      </c>
    </row>
    <row r="15" spans="2:19" x14ac:dyDescent="0.2">
      <c r="B15" s="35" t="s">
        <v>104</v>
      </c>
      <c r="C15" s="36">
        <v>2688</v>
      </c>
      <c r="D15" s="37">
        <v>3036</v>
      </c>
      <c r="E15" s="36" t="s">
        <v>31</v>
      </c>
      <c r="F15" s="37">
        <v>2046</v>
      </c>
      <c r="G15" s="36">
        <v>1406</v>
      </c>
      <c r="H15" s="37">
        <v>2327</v>
      </c>
      <c r="I15" s="36">
        <v>2616</v>
      </c>
      <c r="J15" s="37" t="s">
        <v>31</v>
      </c>
      <c r="K15" s="36">
        <v>2974</v>
      </c>
      <c r="L15" s="37" t="s">
        <v>31</v>
      </c>
      <c r="M15" s="36" t="s">
        <v>31</v>
      </c>
      <c r="N15" s="37">
        <v>3493</v>
      </c>
      <c r="O15" s="36" t="s">
        <v>31</v>
      </c>
      <c r="P15" s="37">
        <v>2090</v>
      </c>
      <c r="Q15" s="36" t="s">
        <v>31</v>
      </c>
      <c r="R15" s="37">
        <v>1980</v>
      </c>
      <c r="S15" s="36">
        <v>2718</v>
      </c>
    </row>
    <row r="16" spans="2:19" x14ac:dyDescent="0.2">
      <c r="B16" s="35" t="s">
        <v>105</v>
      </c>
      <c r="C16" s="36">
        <v>2636</v>
      </c>
      <c r="D16" s="37">
        <v>3327</v>
      </c>
      <c r="E16" s="36" t="s">
        <v>31</v>
      </c>
      <c r="F16" s="37">
        <v>2149</v>
      </c>
      <c r="G16" s="36">
        <v>1437</v>
      </c>
      <c r="H16" s="37">
        <v>2297</v>
      </c>
      <c r="I16" s="36">
        <v>2255</v>
      </c>
      <c r="J16" s="37" t="s">
        <v>31</v>
      </c>
      <c r="K16" s="36">
        <v>2833</v>
      </c>
      <c r="L16" s="37" t="s">
        <v>31</v>
      </c>
      <c r="M16" s="36" t="s">
        <v>31</v>
      </c>
      <c r="N16" s="37">
        <v>3524</v>
      </c>
      <c r="O16" s="36" t="s">
        <v>31</v>
      </c>
      <c r="P16" s="37" t="s">
        <v>31</v>
      </c>
      <c r="Q16" s="36" t="s">
        <v>31</v>
      </c>
      <c r="R16" s="37">
        <v>2050</v>
      </c>
      <c r="S16" s="36">
        <v>2484</v>
      </c>
    </row>
    <row r="17" spans="2:19" x14ac:dyDescent="0.2">
      <c r="B17" s="35" t="s">
        <v>106</v>
      </c>
      <c r="C17" s="36">
        <v>2682</v>
      </c>
      <c r="D17" s="37">
        <v>3288</v>
      </c>
      <c r="E17" s="36" t="s">
        <v>31</v>
      </c>
      <c r="F17" s="37">
        <v>1960</v>
      </c>
      <c r="G17" s="36">
        <v>1457</v>
      </c>
      <c r="H17" s="37">
        <v>2283</v>
      </c>
      <c r="I17" s="36">
        <v>2372</v>
      </c>
      <c r="J17" s="37">
        <v>3284</v>
      </c>
      <c r="K17" s="36">
        <v>2777</v>
      </c>
      <c r="L17" s="37" t="s">
        <v>31</v>
      </c>
      <c r="M17" s="36" t="s">
        <v>31</v>
      </c>
      <c r="N17" s="37">
        <v>3823</v>
      </c>
      <c r="O17" s="36" t="s">
        <v>31</v>
      </c>
      <c r="P17" s="37" t="s">
        <v>31</v>
      </c>
      <c r="Q17" s="36" t="s">
        <v>31</v>
      </c>
      <c r="R17" s="37">
        <v>2040</v>
      </c>
      <c r="S17" s="36">
        <v>2521</v>
      </c>
    </row>
    <row r="18" spans="2:19" x14ac:dyDescent="0.2">
      <c r="B18" s="35" t="s">
        <v>107</v>
      </c>
      <c r="C18" s="36">
        <v>2616</v>
      </c>
      <c r="D18" s="37">
        <v>3349</v>
      </c>
      <c r="E18" s="36" t="s">
        <v>31</v>
      </c>
      <c r="F18" s="37">
        <v>1988</v>
      </c>
      <c r="G18" s="36">
        <v>1514</v>
      </c>
      <c r="H18" s="37">
        <v>2273</v>
      </c>
      <c r="I18" s="36">
        <v>2379</v>
      </c>
      <c r="J18" s="37">
        <v>3469</v>
      </c>
      <c r="K18" s="36">
        <v>2802</v>
      </c>
      <c r="L18" s="37" t="s">
        <v>31</v>
      </c>
      <c r="M18" s="36" t="s">
        <v>31</v>
      </c>
      <c r="N18" s="37">
        <v>3166</v>
      </c>
      <c r="O18" s="36" t="s">
        <v>31</v>
      </c>
      <c r="P18" s="37" t="s">
        <v>31</v>
      </c>
      <c r="Q18" s="36" t="s">
        <v>31</v>
      </c>
      <c r="R18" s="37">
        <v>2080</v>
      </c>
      <c r="S18" s="36">
        <v>2535</v>
      </c>
    </row>
    <row r="19" spans="2:19" x14ac:dyDescent="0.2">
      <c r="B19" s="35" t="s">
        <v>108</v>
      </c>
      <c r="C19" s="36">
        <v>2614</v>
      </c>
      <c r="D19" s="37">
        <v>3156</v>
      </c>
      <c r="E19" s="36" t="s">
        <v>31</v>
      </c>
      <c r="F19" s="37">
        <v>2000</v>
      </c>
      <c r="G19" s="36">
        <v>1379</v>
      </c>
      <c r="H19" s="37">
        <v>2323</v>
      </c>
      <c r="I19" s="36">
        <v>2388</v>
      </c>
      <c r="J19" s="37">
        <v>3531</v>
      </c>
      <c r="K19" s="36">
        <v>2705</v>
      </c>
      <c r="L19" s="37" t="s">
        <v>31</v>
      </c>
      <c r="M19" s="36" t="s">
        <v>31</v>
      </c>
      <c r="N19" s="37">
        <v>3155</v>
      </c>
      <c r="O19" s="36" t="s">
        <v>31</v>
      </c>
      <c r="P19" s="37" t="s">
        <v>31</v>
      </c>
      <c r="Q19" s="36" t="s">
        <v>31</v>
      </c>
      <c r="R19" s="37">
        <v>2040</v>
      </c>
      <c r="S19" s="36">
        <v>2348</v>
      </c>
    </row>
    <row r="20" spans="2:19" x14ac:dyDescent="0.2">
      <c r="B20" s="35" t="s">
        <v>109</v>
      </c>
      <c r="C20" s="36">
        <v>2594</v>
      </c>
      <c r="D20" s="37">
        <v>2978</v>
      </c>
      <c r="E20" s="36" t="s">
        <v>31</v>
      </c>
      <c r="F20" s="37">
        <v>1965</v>
      </c>
      <c r="G20" s="36">
        <v>1424</v>
      </c>
      <c r="H20" s="37">
        <v>2232</v>
      </c>
      <c r="I20" s="36">
        <v>2319</v>
      </c>
      <c r="J20" s="37">
        <v>3600</v>
      </c>
      <c r="K20" s="36">
        <v>2775</v>
      </c>
      <c r="L20" s="37" t="s">
        <v>31</v>
      </c>
      <c r="M20" s="36" t="s">
        <v>31</v>
      </c>
      <c r="N20" s="37">
        <v>3137</v>
      </c>
      <c r="O20" s="36" t="s">
        <v>31</v>
      </c>
      <c r="P20" s="37" t="s">
        <v>31</v>
      </c>
      <c r="Q20" s="36" t="s">
        <v>31</v>
      </c>
      <c r="R20" s="37">
        <v>1970</v>
      </c>
      <c r="S20" s="36">
        <v>2224</v>
      </c>
    </row>
    <row r="21" spans="2:19" x14ac:dyDescent="0.2">
      <c r="B21" s="35" t="s">
        <v>110</v>
      </c>
      <c r="C21" s="36">
        <v>2519</v>
      </c>
      <c r="D21" s="37">
        <v>2777</v>
      </c>
      <c r="E21" s="36" t="s">
        <v>31</v>
      </c>
      <c r="F21" s="37">
        <v>1922</v>
      </c>
      <c r="G21" s="36">
        <v>1496</v>
      </c>
      <c r="H21" s="37">
        <v>2195</v>
      </c>
      <c r="I21" s="36">
        <v>2317</v>
      </c>
      <c r="J21" s="37">
        <v>3489</v>
      </c>
      <c r="K21" s="36">
        <v>2676</v>
      </c>
      <c r="L21" s="37">
        <v>2381</v>
      </c>
      <c r="M21" s="36" t="s">
        <v>31</v>
      </c>
      <c r="N21" s="37">
        <v>2954</v>
      </c>
      <c r="O21" s="36" t="s">
        <v>31</v>
      </c>
      <c r="P21" s="37" t="s">
        <v>31</v>
      </c>
      <c r="Q21" s="36" t="s">
        <v>31</v>
      </c>
      <c r="R21" s="37">
        <v>1920</v>
      </c>
      <c r="S21" s="36">
        <v>2305</v>
      </c>
    </row>
    <row r="22" spans="2:19" x14ac:dyDescent="0.2">
      <c r="B22" s="35" t="s">
        <v>111</v>
      </c>
      <c r="C22" s="36">
        <v>2387</v>
      </c>
      <c r="D22" s="37">
        <v>2780</v>
      </c>
      <c r="E22" s="36" t="s">
        <v>31</v>
      </c>
      <c r="F22" s="37">
        <v>1882</v>
      </c>
      <c r="G22" s="36">
        <v>1429</v>
      </c>
      <c r="H22" s="37">
        <v>2126</v>
      </c>
      <c r="I22" s="36">
        <v>2297</v>
      </c>
      <c r="J22" s="37">
        <v>3307</v>
      </c>
      <c r="K22" s="36">
        <v>2672</v>
      </c>
      <c r="L22" s="37">
        <v>2354</v>
      </c>
      <c r="M22" s="36" t="s">
        <v>31</v>
      </c>
      <c r="N22" s="37">
        <v>2931</v>
      </c>
      <c r="O22" s="36" t="s">
        <v>31</v>
      </c>
      <c r="P22" s="37" t="s">
        <v>31</v>
      </c>
      <c r="Q22" s="36" t="s">
        <v>31</v>
      </c>
      <c r="R22" s="37">
        <v>1930</v>
      </c>
      <c r="S22" s="36">
        <v>2222</v>
      </c>
    </row>
    <row r="23" spans="2:19" x14ac:dyDescent="0.2">
      <c r="B23" s="35" t="s">
        <v>112</v>
      </c>
      <c r="C23" s="36">
        <v>2308</v>
      </c>
      <c r="D23" s="37">
        <v>2596</v>
      </c>
      <c r="E23" s="36" t="s">
        <v>31</v>
      </c>
      <c r="F23" s="37">
        <v>1862</v>
      </c>
      <c r="G23" s="36">
        <v>1451</v>
      </c>
      <c r="H23" s="37">
        <v>2122</v>
      </c>
      <c r="I23" s="36">
        <v>2329</v>
      </c>
      <c r="J23" s="37">
        <v>3182</v>
      </c>
      <c r="K23" s="36">
        <v>2711</v>
      </c>
      <c r="L23" s="37">
        <v>2365</v>
      </c>
      <c r="M23" s="36" t="s">
        <v>31</v>
      </c>
      <c r="N23" s="37">
        <v>2909</v>
      </c>
      <c r="O23" s="36" t="s">
        <v>31</v>
      </c>
      <c r="P23" s="37" t="s">
        <v>31</v>
      </c>
      <c r="Q23" s="36" t="s">
        <v>31</v>
      </c>
      <c r="R23" s="37">
        <v>1910</v>
      </c>
      <c r="S23" s="36">
        <v>2339</v>
      </c>
    </row>
    <row r="24" spans="2:19" x14ac:dyDescent="0.2">
      <c r="B24" s="35" t="s">
        <v>113</v>
      </c>
      <c r="C24" s="36">
        <v>2329</v>
      </c>
      <c r="D24" s="37">
        <v>2462</v>
      </c>
      <c r="E24" s="36">
        <v>2740</v>
      </c>
      <c r="F24" s="37">
        <v>1854</v>
      </c>
      <c r="G24" s="36">
        <v>1375</v>
      </c>
      <c r="H24" s="37">
        <v>2250.9</v>
      </c>
      <c r="I24" s="36" t="s">
        <v>31</v>
      </c>
      <c r="J24" s="37">
        <v>3040</v>
      </c>
      <c r="K24" s="36">
        <v>2507</v>
      </c>
      <c r="L24" s="37">
        <v>2402</v>
      </c>
      <c r="M24" s="36" t="s">
        <v>31</v>
      </c>
      <c r="N24" s="37">
        <v>3043</v>
      </c>
      <c r="O24" s="36" t="s">
        <v>31</v>
      </c>
      <c r="P24" s="37" t="s">
        <v>31</v>
      </c>
      <c r="Q24" s="36" t="s">
        <v>31</v>
      </c>
      <c r="R24" s="37">
        <v>1850</v>
      </c>
      <c r="S24" s="36">
        <v>2298</v>
      </c>
    </row>
    <row r="25" spans="2:19" x14ac:dyDescent="0.2">
      <c r="B25" s="35" t="s">
        <v>114</v>
      </c>
      <c r="C25" s="36">
        <v>2350</v>
      </c>
      <c r="D25" s="37">
        <v>2468</v>
      </c>
      <c r="E25" s="36">
        <v>2558</v>
      </c>
      <c r="F25" s="37">
        <v>1821</v>
      </c>
      <c r="G25" s="36">
        <v>1355</v>
      </c>
      <c r="H25" s="37">
        <v>2260.6999999999998</v>
      </c>
      <c r="I25" s="36">
        <v>2474</v>
      </c>
      <c r="J25" s="37">
        <v>2937</v>
      </c>
      <c r="K25" s="36">
        <v>2242</v>
      </c>
      <c r="L25" s="37">
        <v>2557</v>
      </c>
      <c r="M25" s="36" t="s">
        <v>31</v>
      </c>
      <c r="N25" s="37">
        <v>3040</v>
      </c>
      <c r="O25" s="36" t="s">
        <v>31</v>
      </c>
      <c r="P25" s="37" t="s">
        <v>31</v>
      </c>
      <c r="Q25" s="36" t="s">
        <v>31</v>
      </c>
      <c r="R25" s="37">
        <v>1860</v>
      </c>
      <c r="S25" s="36">
        <v>2191</v>
      </c>
    </row>
    <row r="26" spans="2:19" x14ac:dyDescent="0.2">
      <c r="B26" s="35" t="s">
        <v>115</v>
      </c>
      <c r="C26" s="36">
        <v>2269</v>
      </c>
      <c r="D26" s="37">
        <v>2425</v>
      </c>
      <c r="E26" s="36">
        <v>2446</v>
      </c>
      <c r="F26" s="37">
        <v>1802</v>
      </c>
      <c r="G26" s="36">
        <v>1387</v>
      </c>
      <c r="H26" s="37">
        <v>2248.3000000000002</v>
      </c>
      <c r="I26" s="36">
        <v>2294</v>
      </c>
      <c r="J26" s="37">
        <v>2594</v>
      </c>
      <c r="K26" s="36">
        <v>2105</v>
      </c>
      <c r="L26" s="37">
        <v>2401</v>
      </c>
      <c r="M26" s="36" t="s">
        <v>31</v>
      </c>
      <c r="N26" s="37">
        <v>2839</v>
      </c>
      <c r="O26" s="36" t="s">
        <v>31</v>
      </c>
      <c r="P26" s="37" t="s">
        <v>31</v>
      </c>
      <c r="Q26" s="36" t="s">
        <v>31</v>
      </c>
      <c r="R26" s="37">
        <v>1927</v>
      </c>
      <c r="S26" s="36">
        <v>2194</v>
      </c>
    </row>
    <row r="27" spans="2:19" x14ac:dyDescent="0.2">
      <c r="B27" s="35" t="s">
        <v>116</v>
      </c>
      <c r="C27" s="36">
        <v>2157</v>
      </c>
      <c r="D27" s="37">
        <v>2253</v>
      </c>
      <c r="E27" s="36">
        <v>2382</v>
      </c>
      <c r="F27" s="37">
        <v>1756</v>
      </c>
      <c r="G27" s="36">
        <v>1241</v>
      </c>
      <c r="H27" s="37">
        <v>2171</v>
      </c>
      <c r="I27" s="36">
        <v>2204</v>
      </c>
      <c r="J27" s="37">
        <v>2440</v>
      </c>
      <c r="K27" s="36">
        <v>1971</v>
      </c>
      <c r="L27" s="37">
        <v>2273</v>
      </c>
      <c r="M27" s="36" t="s">
        <v>31</v>
      </c>
      <c r="N27" s="37">
        <v>2589</v>
      </c>
      <c r="O27" s="36" t="s">
        <v>31</v>
      </c>
      <c r="P27" s="37" t="s">
        <v>31</v>
      </c>
      <c r="Q27" s="36" t="s">
        <v>31</v>
      </c>
      <c r="R27" s="37">
        <v>1627</v>
      </c>
      <c r="S27" s="36">
        <v>1747</v>
      </c>
    </row>
    <row r="28" spans="2:19" x14ac:dyDescent="0.2">
      <c r="B28" s="35" t="s">
        <v>117</v>
      </c>
      <c r="C28" s="36" t="s">
        <v>31</v>
      </c>
      <c r="D28" s="37">
        <v>2243</v>
      </c>
      <c r="E28" s="36">
        <v>2523</v>
      </c>
      <c r="F28" s="37">
        <v>1720</v>
      </c>
      <c r="G28" s="36">
        <v>1185</v>
      </c>
      <c r="H28" s="37">
        <v>2118.8000000000002</v>
      </c>
      <c r="I28" s="36">
        <v>2263</v>
      </c>
      <c r="J28" s="37">
        <v>3406</v>
      </c>
      <c r="K28" s="36">
        <v>1963</v>
      </c>
      <c r="L28" s="37">
        <v>2324</v>
      </c>
      <c r="M28" s="36" t="s">
        <v>31</v>
      </c>
      <c r="N28" s="37">
        <v>2618</v>
      </c>
      <c r="O28" s="36" t="s">
        <v>31</v>
      </c>
      <c r="P28" s="37" t="s">
        <v>31</v>
      </c>
      <c r="Q28" s="36" t="s">
        <v>31</v>
      </c>
      <c r="R28" s="37">
        <v>1713</v>
      </c>
      <c r="S28" s="36">
        <v>1932</v>
      </c>
    </row>
    <row r="29" spans="2:19" x14ac:dyDescent="0.2">
      <c r="B29" s="35" t="s">
        <v>118</v>
      </c>
      <c r="C29" s="36" t="s">
        <v>31</v>
      </c>
      <c r="D29" s="37" t="s">
        <v>31</v>
      </c>
      <c r="E29" s="36">
        <v>2684</v>
      </c>
      <c r="F29" s="37">
        <v>1692</v>
      </c>
      <c r="G29" s="36">
        <v>1072</v>
      </c>
      <c r="H29" s="37">
        <v>2074.9</v>
      </c>
      <c r="I29" s="36">
        <v>2259</v>
      </c>
      <c r="J29" s="37">
        <v>3230</v>
      </c>
      <c r="K29" s="36">
        <v>1833</v>
      </c>
      <c r="L29" s="37">
        <v>2444</v>
      </c>
      <c r="M29" s="36" t="s">
        <v>31</v>
      </c>
      <c r="N29" s="37">
        <v>2659</v>
      </c>
      <c r="O29" s="36" t="s">
        <v>31</v>
      </c>
      <c r="P29" s="37" t="s">
        <v>31</v>
      </c>
      <c r="Q29" s="36" t="s">
        <v>31</v>
      </c>
      <c r="R29" s="37">
        <v>1675</v>
      </c>
      <c r="S29" s="36">
        <v>1871</v>
      </c>
    </row>
    <row r="30" spans="2:19" x14ac:dyDescent="0.2">
      <c r="B30" s="35" t="s">
        <v>119</v>
      </c>
      <c r="C30" s="36" t="s">
        <v>31</v>
      </c>
      <c r="D30" s="37" t="s">
        <v>31</v>
      </c>
      <c r="E30" s="36">
        <v>2644</v>
      </c>
      <c r="F30" s="37">
        <v>1089.9000000000001</v>
      </c>
      <c r="G30" s="36">
        <v>1001</v>
      </c>
      <c r="H30" s="37">
        <v>2031.2</v>
      </c>
      <c r="I30" s="36">
        <v>2253</v>
      </c>
      <c r="J30" s="37">
        <v>3308</v>
      </c>
      <c r="K30" s="36">
        <v>1704</v>
      </c>
      <c r="L30" s="37">
        <v>2311</v>
      </c>
      <c r="M30" s="36" t="s">
        <v>31</v>
      </c>
      <c r="N30" s="37">
        <v>2385</v>
      </c>
      <c r="O30" s="36">
        <v>2014</v>
      </c>
      <c r="P30" s="37" t="s">
        <v>31</v>
      </c>
      <c r="Q30" s="36" t="s">
        <v>31</v>
      </c>
      <c r="R30" s="37">
        <v>1710</v>
      </c>
      <c r="S30" s="36">
        <v>1797</v>
      </c>
    </row>
    <row r="31" spans="2:19" x14ac:dyDescent="0.2">
      <c r="B31" s="35" t="s">
        <v>120</v>
      </c>
      <c r="C31" s="36" t="s">
        <v>31</v>
      </c>
      <c r="D31" s="37" t="s">
        <v>31</v>
      </c>
      <c r="E31" s="36">
        <v>2855</v>
      </c>
      <c r="F31" s="37">
        <v>1103.7</v>
      </c>
      <c r="G31" s="36">
        <v>1010</v>
      </c>
      <c r="H31" s="37">
        <v>1958.5</v>
      </c>
      <c r="I31" s="36">
        <v>2279</v>
      </c>
      <c r="J31" s="37">
        <v>3400</v>
      </c>
      <c r="K31" s="36">
        <v>1820</v>
      </c>
      <c r="L31" s="37">
        <v>2318</v>
      </c>
      <c r="M31" s="36" t="s">
        <v>31</v>
      </c>
      <c r="N31" s="37">
        <v>2478</v>
      </c>
      <c r="O31" s="36" t="s">
        <v>31</v>
      </c>
      <c r="P31" s="37" t="s">
        <v>31</v>
      </c>
      <c r="Q31" s="36" t="s">
        <v>31</v>
      </c>
      <c r="R31" s="37">
        <v>1474</v>
      </c>
      <c r="S31" s="36">
        <v>1684</v>
      </c>
    </row>
    <row r="32" spans="2:19" x14ac:dyDescent="0.2">
      <c r="B32" s="35" t="s">
        <v>121</v>
      </c>
      <c r="C32" s="36" t="s">
        <v>31</v>
      </c>
      <c r="D32" s="37" t="s">
        <v>31</v>
      </c>
      <c r="E32" s="36">
        <v>2237</v>
      </c>
      <c r="F32" s="37">
        <v>1111.5999999999999</v>
      </c>
      <c r="G32" s="36">
        <v>1019</v>
      </c>
      <c r="H32" s="37">
        <v>1967.9</v>
      </c>
      <c r="I32" s="36">
        <v>2308</v>
      </c>
      <c r="J32" s="37">
        <v>3189</v>
      </c>
      <c r="K32" s="36">
        <v>1935</v>
      </c>
      <c r="L32" s="37">
        <v>2333</v>
      </c>
      <c r="M32" s="36" t="s">
        <v>31</v>
      </c>
      <c r="N32" s="37">
        <v>2474</v>
      </c>
      <c r="O32" s="36" t="s">
        <v>31</v>
      </c>
      <c r="P32" s="37" t="s">
        <v>31</v>
      </c>
      <c r="Q32" s="36" t="s">
        <v>31</v>
      </c>
      <c r="R32" s="37">
        <v>1427</v>
      </c>
      <c r="S32" s="36">
        <v>1535</v>
      </c>
    </row>
    <row r="33" spans="2:19" x14ac:dyDescent="0.2">
      <c r="B33" s="35" t="s">
        <v>122</v>
      </c>
      <c r="C33" s="36" t="s">
        <v>31</v>
      </c>
      <c r="D33" s="37" t="s">
        <v>31</v>
      </c>
      <c r="E33" s="36">
        <v>2512</v>
      </c>
      <c r="F33" s="37">
        <v>1140</v>
      </c>
      <c r="G33" s="36">
        <v>1048</v>
      </c>
      <c r="H33" s="37">
        <v>1956.7</v>
      </c>
      <c r="I33" s="36">
        <v>2403</v>
      </c>
      <c r="J33" s="37">
        <v>3462</v>
      </c>
      <c r="K33" s="36">
        <v>2050</v>
      </c>
      <c r="L33" s="37">
        <v>2453</v>
      </c>
      <c r="M33" s="36" t="s">
        <v>31</v>
      </c>
      <c r="N33" s="37">
        <v>2472</v>
      </c>
      <c r="O33" s="36" t="s">
        <v>31</v>
      </c>
      <c r="P33" s="37" t="s">
        <v>31</v>
      </c>
      <c r="Q33" s="36" t="s">
        <v>31</v>
      </c>
      <c r="R33" s="37">
        <v>1551</v>
      </c>
      <c r="S33" s="36">
        <v>1419</v>
      </c>
    </row>
    <row r="34" spans="2:19" x14ac:dyDescent="0.2">
      <c r="B34" s="35" t="s">
        <v>123</v>
      </c>
      <c r="C34" s="36" t="s">
        <v>31</v>
      </c>
      <c r="D34" s="37" t="s">
        <v>31</v>
      </c>
      <c r="E34" s="36">
        <v>2251</v>
      </c>
      <c r="F34" s="37">
        <v>1126.0999999999999</v>
      </c>
      <c r="G34" s="36">
        <v>957</v>
      </c>
      <c r="H34" s="37">
        <v>1915.5</v>
      </c>
      <c r="I34" s="36">
        <v>2332</v>
      </c>
      <c r="J34" s="37">
        <v>3488</v>
      </c>
      <c r="K34" s="36">
        <v>1802</v>
      </c>
      <c r="L34" s="37">
        <v>2402</v>
      </c>
      <c r="M34" s="36" t="s">
        <v>31</v>
      </c>
      <c r="N34" s="37">
        <v>2472</v>
      </c>
      <c r="O34" s="36" t="s">
        <v>31</v>
      </c>
      <c r="P34" s="37" t="s">
        <v>31</v>
      </c>
      <c r="Q34" s="36" t="s">
        <v>31</v>
      </c>
      <c r="R34" s="37">
        <v>1631</v>
      </c>
      <c r="S34" s="36">
        <v>1259</v>
      </c>
    </row>
    <row r="35" spans="2:19" x14ac:dyDescent="0.2">
      <c r="B35" s="35" t="s">
        <v>124</v>
      </c>
      <c r="C35" s="36" t="s">
        <v>31</v>
      </c>
      <c r="D35" s="37" t="s">
        <v>31</v>
      </c>
      <c r="E35" s="36">
        <v>1983</v>
      </c>
      <c r="F35" s="37">
        <v>1139</v>
      </c>
      <c r="G35" s="36">
        <v>1000</v>
      </c>
      <c r="H35" s="37">
        <v>1919.2</v>
      </c>
      <c r="I35" s="36">
        <v>2390</v>
      </c>
      <c r="J35" s="37">
        <v>3663</v>
      </c>
      <c r="K35" s="36">
        <v>1795</v>
      </c>
      <c r="L35" s="37">
        <v>2339</v>
      </c>
      <c r="M35" s="36" t="s">
        <v>31</v>
      </c>
      <c r="N35" s="37">
        <v>2319</v>
      </c>
      <c r="O35" s="36">
        <v>1711</v>
      </c>
      <c r="P35" s="37" t="s">
        <v>31</v>
      </c>
      <c r="Q35" s="36" t="s">
        <v>31</v>
      </c>
      <c r="R35" s="37">
        <v>1671</v>
      </c>
      <c r="S35" s="36">
        <v>1212</v>
      </c>
    </row>
    <row r="36" spans="2:19" x14ac:dyDescent="0.2">
      <c r="B36" s="35" t="s">
        <v>125</v>
      </c>
      <c r="C36" s="36" t="s">
        <v>31</v>
      </c>
      <c r="D36" s="37" t="s">
        <v>31</v>
      </c>
      <c r="E36" s="36">
        <v>2246</v>
      </c>
      <c r="F36" s="37">
        <v>1125.8</v>
      </c>
      <c r="G36" s="36">
        <v>1012</v>
      </c>
      <c r="H36" s="37">
        <v>1840</v>
      </c>
      <c r="I36" s="36">
        <v>2422</v>
      </c>
      <c r="J36" s="37">
        <v>3481</v>
      </c>
      <c r="K36" s="36">
        <v>1790</v>
      </c>
      <c r="L36" s="37">
        <v>2357</v>
      </c>
      <c r="M36" s="36" t="s">
        <v>31</v>
      </c>
      <c r="N36" s="37">
        <v>2334</v>
      </c>
      <c r="O36" s="36" t="s">
        <v>31</v>
      </c>
      <c r="P36" s="37" t="s">
        <v>31</v>
      </c>
      <c r="Q36" s="36" t="s">
        <v>31</v>
      </c>
      <c r="R36" s="37">
        <v>1713</v>
      </c>
      <c r="S36" s="36">
        <v>1224</v>
      </c>
    </row>
    <row r="37" spans="2:19" x14ac:dyDescent="0.2">
      <c r="B37" s="35" t="s">
        <v>126</v>
      </c>
      <c r="C37" s="36" t="s">
        <v>31</v>
      </c>
      <c r="D37" s="37" t="s">
        <v>31</v>
      </c>
      <c r="E37" s="36">
        <v>2591</v>
      </c>
      <c r="F37" s="37">
        <v>1225.4000000000001</v>
      </c>
      <c r="G37" s="36">
        <v>767</v>
      </c>
      <c r="H37" s="37">
        <v>1603.1</v>
      </c>
      <c r="I37" s="36">
        <v>2281</v>
      </c>
      <c r="J37" s="37">
        <v>3538</v>
      </c>
      <c r="K37" s="36">
        <v>1786</v>
      </c>
      <c r="L37" s="37">
        <v>2076</v>
      </c>
      <c r="M37" s="36" t="s">
        <v>31</v>
      </c>
      <c r="N37" s="37">
        <v>2324</v>
      </c>
      <c r="O37" s="36" t="s">
        <v>31</v>
      </c>
      <c r="P37" s="37" t="s">
        <v>31</v>
      </c>
      <c r="Q37" s="36" t="s">
        <v>31</v>
      </c>
      <c r="R37" s="37">
        <v>1679</v>
      </c>
      <c r="S37" s="36">
        <v>1209</v>
      </c>
    </row>
    <row r="38" spans="2:19" x14ac:dyDescent="0.2">
      <c r="B38" s="35" t="s">
        <v>127</v>
      </c>
      <c r="C38" s="36" t="s">
        <v>31</v>
      </c>
      <c r="D38" s="37" t="s">
        <v>31</v>
      </c>
      <c r="E38" s="36">
        <v>2641</v>
      </c>
      <c r="F38" s="37">
        <v>1265.7</v>
      </c>
      <c r="G38" s="36">
        <v>988</v>
      </c>
      <c r="H38" s="37">
        <v>1312.9</v>
      </c>
      <c r="I38" s="36">
        <v>2073</v>
      </c>
      <c r="J38" s="37">
        <v>3741</v>
      </c>
      <c r="K38" s="36">
        <v>1662</v>
      </c>
      <c r="L38" s="37">
        <v>1730</v>
      </c>
      <c r="M38" s="36" t="s">
        <v>31</v>
      </c>
      <c r="N38" s="37">
        <v>2032</v>
      </c>
      <c r="O38" s="36">
        <v>1596</v>
      </c>
      <c r="P38" s="37" t="s">
        <v>31</v>
      </c>
      <c r="Q38" s="36" t="s">
        <v>31</v>
      </c>
      <c r="R38" s="37">
        <v>1654</v>
      </c>
      <c r="S38" s="36">
        <v>1178</v>
      </c>
    </row>
    <row r="39" spans="2:19" x14ac:dyDescent="0.2">
      <c r="B39" s="35" t="s">
        <v>128</v>
      </c>
      <c r="C39" s="36" t="s">
        <v>31</v>
      </c>
      <c r="D39" s="37" t="s">
        <v>31</v>
      </c>
      <c r="E39" s="36">
        <v>2670</v>
      </c>
      <c r="F39" s="37">
        <v>1225.5</v>
      </c>
      <c r="G39" s="36">
        <v>761</v>
      </c>
      <c r="H39" s="37">
        <v>1297.0999999999999</v>
      </c>
      <c r="I39" s="36">
        <v>1978</v>
      </c>
      <c r="J39" s="37">
        <v>3639</v>
      </c>
      <c r="K39" s="36">
        <v>1657</v>
      </c>
      <c r="L39" s="37">
        <v>1737</v>
      </c>
      <c r="M39" s="36" t="s">
        <v>31</v>
      </c>
      <c r="N39" s="37">
        <v>1928</v>
      </c>
      <c r="O39" s="36" t="s">
        <v>31</v>
      </c>
      <c r="P39" s="37" t="s">
        <v>31</v>
      </c>
      <c r="Q39" s="36" t="s">
        <v>31</v>
      </c>
      <c r="R39" s="37" t="s">
        <v>31</v>
      </c>
      <c r="S39" s="36">
        <v>1134</v>
      </c>
    </row>
    <row r="40" spans="2:19" x14ac:dyDescent="0.2">
      <c r="B40" s="35" t="s">
        <v>129</v>
      </c>
      <c r="C40" s="36" t="s">
        <v>31</v>
      </c>
      <c r="D40" s="37" t="s">
        <v>31</v>
      </c>
      <c r="E40" s="36">
        <v>2735</v>
      </c>
      <c r="F40" s="37">
        <v>1256.8</v>
      </c>
      <c r="G40" s="36">
        <v>787</v>
      </c>
      <c r="H40" s="37">
        <v>1306.5</v>
      </c>
      <c r="I40" s="36">
        <v>1836</v>
      </c>
      <c r="J40" s="37">
        <v>3503</v>
      </c>
      <c r="K40" s="36">
        <v>1771</v>
      </c>
      <c r="L40" s="37">
        <v>1721</v>
      </c>
      <c r="M40" s="36" t="s">
        <v>31</v>
      </c>
      <c r="N40" s="37">
        <v>1970</v>
      </c>
      <c r="O40" s="36" t="s">
        <v>31</v>
      </c>
      <c r="P40" s="37" t="s">
        <v>31</v>
      </c>
      <c r="Q40" s="36" t="s">
        <v>31</v>
      </c>
      <c r="R40" s="37" t="s">
        <v>31</v>
      </c>
      <c r="S40" s="36">
        <v>1007</v>
      </c>
    </row>
    <row r="41" spans="2:19" x14ac:dyDescent="0.2">
      <c r="B41" s="35" t="s">
        <v>130</v>
      </c>
      <c r="C41" s="36" t="s">
        <v>31</v>
      </c>
      <c r="D41" s="37" t="s">
        <v>31</v>
      </c>
      <c r="E41" s="36">
        <v>2736</v>
      </c>
      <c r="F41" s="37">
        <v>1203.7</v>
      </c>
      <c r="G41" s="36">
        <v>952</v>
      </c>
      <c r="H41" s="37">
        <v>1277.8</v>
      </c>
      <c r="I41" s="36">
        <v>1841</v>
      </c>
      <c r="J41" s="37">
        <v>3674</v>
      </c>
      <c r="K41" s="36">
        <v>1767</v>
      </c>
      <c r="L41" s="37">
        <v>1604.8</v>
      </c>
      <c r="M41" s="36" t="s">
        <v>31</v>
      </c>
      <c r="N41" s="37">
        <v>2039</v>
      </c>
      <c r="O41" s="36" t="s">
        <v>31</v>
      </c>
      <c r="P41" s="37" t="s">
        <v>31</v>
      </c>
      <c r="Q41" s="36" t="s">
        <v>31</v>
      </c>
      <c r="R41" s="37" t="s">
        <v>31</v>
      </c>
      <c r="S41" s="36">
        <v>1004</v>
      </c>
    </row>
    <row r="42" spans="2:19" x14ac:dyDescent="0.2">
      <c r="B42" s="35" t="s">
        <v>131</v>
      </c>
      <c r="C42" s="36" t="s">
        <v>31</v>
      </c>
      <c r="D42" s="37" t="s">
        <v>31</v>
      </c>
      <c r="E42" s="36">
        <v>2455</v>
      </c>
      <c r="F42" s="37">
        <v>1187</v>
      </c>
      <c r="G42" s="36">
        <v>1257</v>
      </c>
      <c r="H42" s="37">
        <v>1245.8</v>
      </c>
      <c r="I42" s="36">
        <v>1745</v>
      </c>
      <c r="J42" s="37">
        <v>3144</v>
      </c>
      <c r="K42" s="36">
        <v>1881</v>
      </c>
      <c r="L42" s="37">
        <v>1438.8</v>
      </c>
      <c r="M42" s="36" t="s">
        <v>31</v>
      </c>
      <c r="N42" s="37">
        <v>2010</v>
      </c>
      <c r="O42" s="36" t="s">
        <v>31</v>
      </c>
      <c r="P42" s="37" t="s">
        <v>31</v>
      </c>
      <c r="Q42" s="36" t="s">
        <v>31</v>
      </c>
      <c r="R42" s="37" t="s">
        <v>31</v>
      </c>
      <c r="S42" s="36">
        <v>945.7</v>
      </c>
    </row>
    <row r="43" spans="2:19" x14ac:dyDescent="0.2">
      <c r="B43" s="35" t="s">
        <v>132</v>
      </c>
      <c r="C43" s="36" t="s">
        <v>31</v>
      </c>
      <c r="D43" s="37" t="s">
        <v>31</v>
      </c>
      <c r="E43" s="36">
        <v>2413</v>
      </c>
      <c r="F43" s="37">
        <v>1167.2</v>
      </c>
      <c r="G43" s="36">
        <v>567</v>
      </c>
      <c r="H43" s="37">
        <v>1265.0999999999999</v>
      </c>
      <c r="I43" s="36">
        <v>1715</v>
      </c>
      <c r="J43" s="37">
        <v>4612</v>
      </c>
      <c r="K43" s="36">
        <v>1878</v>
      </c>
      <c r="L43" s="37">
        <v>1360.3</v>
      </c>
      <c r="M43" s="36" t="s">
        <v>31</v>
      </c>
      <c r="N43" s="37">
        <v>1770</v>
      </c>
      <c r="O43" s="36">
        <v>1437</v>
      </c>
      <c r="P43" s="37" t="s">
        <v>31</v>
      </c>
      <c r="Q43" s="36">
        <v>2362.1</v>
      </c>
      <c r="R43" s="37" t="s">
        <v>31</v>
      </c>
      <c r="S43" s="36">
        <v>1086.4000000000001</v>
      </c>
    </row>
    <row r="44" spans="2:19" x14ac:dyDescent="0.2">
      <c r="B44" s="35" t="s">
        <v>133</v>
      </c>
      <c r="C44" s="36" t="s">
        <v>31</v>
      </c>
      <c r="D44" s="37" t="s">
        <v>31</v>
      </c>
      <c r="E44" s="36">
        <v>2367</v>
      </c>
      <c r="F44" s="37">
        <v>1133.9000000000001</v>
      </c>
      <c r="G44" s="36">
        <v>812</v>
      </c>
      <c r="H44" s="37">
        <v>1261.3</v>
      </c>
      <c r="I44" s="36">
        <v>1694</v>
      </c>
      <c r="J44" s="37">
        <v>4000</v>
      </c>
      <c r="K44" s="36">
        <v>1641</v>
      </c>
      <c r="L44" s="37">
        <v>1225.7</v>
      </c>
      <c r="M44" s="36" t="s">
        <v>31</v>
      </c>
      <c r="N44" s="37" t="s">
        <v>31</v>
      </c>
      <c r="O44" s="36" t="s">
        <v>31</v>
      </c>
      <c r="P44" s="37" t="s">
        <v>31</v>
      </c>
      <c r="Q44" s="36">
        <v>2142.8000000000002</v>
      </c>
      <c r="R44" s="37" t="s">
        <v>31</v>
      </c>
      <c r="S44" s="36">
        <v>1004.4</v>
      </c>
    </row>
    <row r="45" spans="2:19" x14ac:dyDescent="0.2">
      <c r="B45" s="35" t="s">
        <v>134</v>
      </c>
      <c r="C45" s="36" t="s">
        <v>31</v>
      </c>
      <c r="D45" s="37" t="s">
        <v>31</v>
      </c>
      <c r="E45" s="36">
        <v>2328</v>
      </c>
      <c r="F45" s="37">
        <v>1012.7</v>
      </c>
      <c r="G45" s="36">
        <v>1221</v>
      </c>
      <c r="H45" s="37">
        <v>1246.7</v>
      </c>
      <c r="I45" s="36">
        <v>1785</v>
      </c>
      <c r="J45" s="37">
        <v>3491</v>
      </c>
      <c r="K45" s="36">
        <v>1755</v>
      </c>
      <c r="L45" s="37">
        <v>1240.5999999999999</v>
      </c>
      <c r="M45" s="36" t="s">
        <v>31</v>
      </c>
      <c r="N45" s="37" t="s">
        <v>31</v>
      </c>
      <c r="O45" s="36" t="s">
        <v>31</v>
      </c>
      <c r="P45" s="37" t="s">
        <v>31</v>
      </c>
      <c r="Q45" s="36">
        <v>1855.6</v>
      </c>
      <c r="R45" s="37" t="s">
        <v>31</v>
      </c>
      <c r="S45" s="36">
        <v>955.3</v>
      </c>
    </row>
    <row r="46" spans="2:19" x14ac:dyDescent="0.2">
      <c r="B46" s="35" t="s">
        <v>135</v>
      </c>
      <c r="C46" s="36" t="s">
        <v>31</v>
      </c>
      <c r="D46" s="37" t="s">
        <v>31</v>
      </c>
      <c r="E46" s="36">
        <v>2284</v>
      </c>
      <c r="F46" s="37">
        <v>992.5</v>
      </c>
      <c r="G46" s="36">
        <v>544</v>
      </c>
      <c r="H46" s="37">
        <v>1198.8</v>
      </c>
      <c r="I46" s="36">
        <v>1692</v>
      </c>
      <c r="J46" s="37">
        <v>3174</v>
      </c>
      <c r="K46" s="36">
        <v>1754</v>
      </c>
      <c r="L46" s="37">
        <v>1157.5999999999999</v>
      </c>
      <c r="M46" s="36" t="s">
        <v>31</v>
      </c>
      <c r="N46" s="37" t="s">
        <v>31</v>
      </c>
      <c r="O46" s="36" t="s">
        <v>31</v>
      </c>
      <c r="P46" s="37" t="s">
        <v>31</v>
      </c>
      <c r="Q46" s="36">
        <v>1719.1</v>
      </c>
      <c r="R46" s="37" t="s">
        <v>31</v>
      </c>
      <c r="S46" s="36">
        <v>854.8</v>
      </c>
    </row>
    <row r="47" spans="2:19" x14ac:dyDescent="0.2">
      <c r="B47" s="35" t="s">
        <v>136</v>
      </c>
      <c r="C47" s="36" t="s">
        <v>31</v>
      </c>
      <c r="D47" s="37" t="s">
        <v>31</v>
      </c>
      <c r="E47" s="36">
        <v>2238</v>
      </c>
      <c r="F47" s="37">
        <v>1015.3</v>
      </c>
      <c r="G47" s="36">
        <v>1286</v>
      </c>
      <c r="H47" s="37">
        <v>1120.0999999999999</v>
      </c>
      <c r="I47" s="36">
        <v>1634</v>
      </c>
      <c r="J47" s="37">
        <v>3266</v>
      </c>
      <c r="K47" s="36">
        <v>1636</v>
      </c>
      <c r="L47" s="37">
        <v>1016.2</v>
      </c>
      <c r="M47" s="36" t="s">
        <v>31</v>
      </c>
      <c r="N47" s="37" t="s">
        <v>31</v>
      </c>
      <c r="O47" s="36" t="s">
        <v>31</v>
      </c>
      <c r="P47" s="37" t="s">
        <v>31</v>
      </c>
      <c r="Q47" s="36">
        <v>1577.8</v>
      </c>
      <c r="R47" s="37" t="s">
        <v>31</v>
      </c>
      <c r="S47" s="36">
        <v>804.8</v>
      </c>
    </row>
    <row r="48" spans="2:19" x14ac:dyDescent="0.2">
      <c r="B48" s="35" t="s">
        <v>137</v>
      </c>
      <c r="C48" s="36" t="s">
        <v>31</v>
      </c>
      <c r="D48" s="37" t="s">
        <v>31</v>
      </c>
      <c r="E48" s="36">
        <v>2297</v>
      </c>
      <c r="F48" s="37">
        <v>836.1</v>
      </c>
      <c r="G48" s="36">
        <v>824</v>
      </c>
      <c r="H48" s="37">
        <v>1028</v>
      </c>
      <c r="I48" s="36">
        <v>1625</v>
      </c>
      <c r="J48" s="37">
        <v>3032</v>
      </c>
      <c r="K48" s="36">
        <v>1520</v>
      </c>
      <c r="L48" s="37">
        <v>967.1</v>
      </c>
      <c r="M48" s="36" t="s">
        <v>31</v>
      </c>
      <c r="N48" s="37" t="s">
        <v>31</v>
      </c>
      <c r="O48" s="36">
        <v>1229</v>
      </c>
      <c r="P48" s="37" t="s">
        <v>31</v>
      </c>
      <c r="Q48" s="36">
        <v>1548</v>
      </c>
      <c r="R48" s="37" t="s">
        <v>31</v>
      </c>
      <c r="S48" s="36">
        <v>739.4</v>
      </c>
    </row>
    <row r="49" spans="2:19" x14ac:dyDescent="0.2">
      <c r="B49" s="35" t="s">
        <v>138</v>
      </c>
      <c r="C49" s="36" t="s">
        <v>31</v>
      </c>
      <c r="D49" s="37" t="s">
        <v>31</v>
      </c>
      <c r="E49" s="36">
        <v>2373</v>
      </c>
      <c r="F49" s="37">
        <v>832.9</v>
      </c>
      <c r="G49" s="36">
        <v>918</v>
      </c>
      <c r="H49" s="37">
        <v>1040</v>
      </c>
      <c r="I49" s="36">
        <v>1613</v>
      </c>
      <c r="J49" s="37">
        <v>2946</v>
      </c>
      <c r="K49" s="36">
        <v>1637</v>
      </c>
      <c r="L49" s="37">
        <v>1026.9000000000001</v>
      </c>
      <c r="M49" s="36" t="s">
        <v>31</v>
      </c>
      <c r="N49" s="37" t="s">
        <v>31</v>
      </c>
      <c r="O49" s="36" t="s">
        <v>31</v>
      </c>
      <c r="P49" s="37" t="s">
        <v>31</v>
      </c>
      <c r="Q49" s="36">
        <v>1537.5</v>
      </c>
      <c r="R49" s="37" t="s">
        <v>31</v>
      </c>
      <c r="S49" s="36">
        <v>702.4</v>
      </c>
    </row>
    <row r="50" spans="2:19" x14ac:dyDescent="0.2">
      <c r="B50" s="35" t="s">
        <v>139</v>
      </c>
      <c r="C50" s="36" t="s">
        <v>31</v>
      </c>
      <c r="D50" s="37" t="s">
        <v>31</v>
      </c>
      <c r="E50" s="36">
        <v>2350</v>
      </c>
      <c r="F50" s="37">
        <v>818.4</v>
      </c>
      <c r="G50" s="36">
        <v>663</v>
      </c>
      <c r="H50" s="37">
        <v>1022</v>
      </c>
      <c r="I50" s="36">
        <v>1524</v>
      </c>
      <c r="J50" s="37">
        <v>2611</v>
      </c>
      <c r="K50" s="36">
        <v>1521</v>
      </c>
      <c r="L50" s="37">
        <v>866.1</v>
      </c>
      <c r="M50" s="36" t="s">
        <v>31</v>
      </c>
      <c r="N50" s="37" t="s">
        <v>31</v>
      </c>
      <c r="O50" s="36" t="s">
        <v>31</v>
      </c>
      <c r="P50" s="37" t="s">
        <v>31</v>
      </c>
      <c r="Q50" s="36">
        <v>1533.5</v>
      </c>
      <c r="R50" s="37" t="s">
        <v>31</v>
      </c>
      <c r="S50" s="36">
        <v>643.9</v>
      </c>
    </row>
    <row r="51" spans="2:19" x14ac:dyDescent="0.2">
      <c r="B51" s="35" t="s">
        <v>140</v>
      </c>
      <c r="C51" s="36" t="s">
        <v>31</v>
      </c>
      <c r="D51" s="37" t="s">
        <v>31</v>
      </c>
      <c r="E51" s="36">
        <v>2345</v>
      </c>
      <c r="F51" s="37">
        <v>1017.4</v>
      </c>
      <c r="G51" s="36">
        <v>831</v>
      </c>
      <c r="H51" s="37">
        <v>994</v>
      </c>
      <c r="I51" s="36">
        <v>1523</v>
      </c>
      <c r="J51" s="37">
        <v>2470</v>
      </c>
      <c r="K51" s="36" t="s">
        <v>31</v>
      </c>
      <c r="L51" s="37">
        <v>1077</v>
      </c>
      <c r="M51" s="36" t="s">
        <v>31</v>
      </c>
      <c r="N51" s="37" t="s">
        <v>31</v>
      </c>
      <c r="O51" s="36" t="s">
        <v>31</v>
      </c>
      <c r="P51" s="37" t="s">
        <v>31</v>
      </c>
      <c r="Q51" s="36">
        <v>1477.5</v>
      </c>
      <c r="R51" s="37" t="s">
        <v>31</v>
      </c>
      <c r="S51" s="36">
        <v>591.20000000000005</v>
      </c>
    </row>
    <row r="52" spans="2:19" x14ac:dyDescent="0.2">
      <c r="B52" s="35" t="s">
        <v>141</v>
      </c>
      <c r="C52" s="36" t="s">
        <v>31</v>
      </c>
      <c r="D52" s="37" t="s">
        <v>31</v>
      </c>
      <c r="E52" s="36" t="s">
        <v>31</v>
      </c>
      <c r="F52" s="37" t="s">
        <v>31</v>
      </c>
      <c r="G52" s="36" t="s">
        <v>31</v>
      </c>
      <c r="H52" s="37">
        <v>905</v>
      </c>
      <c r="I52" s="36" t="s">
        <v>31</v>
      </c>
      <c r="J52" s="37" t="s">
        <v>31</v>
      </c>
      <c r="K52" s="36" t="s">
        <v>31</v>
      </c>
      <c r="L52" s="37" t="s">
        <v>31</v>
      </c>
      <c r="M52" s="36" t="s">
        <v>31</v>
      </c>
      <c r="N52" s="37" t="s">
        <v>31</v>
      </c>
      <c r="O52" s="36" t="s">
        <v>31</v>
      </c>
      <c r="P52" s="37" t="s">
        <v>31</v>
      </c>
      <c r="Q52" s="36">
        <v>1469.8</v>
      </c>
      <c r="R52" s="37" t="s">
        <v>31</v>
      </c>
      <c r="S52" s="36" t="s">
        <v>31</v>
      </c>
    </row>
  </sheetData>
  <hyperlinks>
    <hyperlink ref="I2" r:id="rId1" display="http://stats.oecd.org/OECDStat_Metadata/ShowMetadata.ashx?Dataset=HEALTH_LVNG&amp;Coords=[COU].[DEU]&amp;ShowOnWeb=true&amp;Lang=en" xr:uid="{CE19EC9E-DD12-7441-A5FF-D30B14EFC66C}"/>
  </hyperlinks>
  <pageMargins left="0.7" right="0.7" top="0.75" bottom="0.75" header="0.3" footer="0.3"/>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E5582-F1F1-E24B-9C39-E9688D572C29}">
  <dimension ref="A1:X20"/>
  <sheetViews>
    <sheetView topLeftCell="K1" workbookViewId="0">
      <selection activeCell="X2" sqref="X2:X20"/>
    </sheetView>
  </sheetViews>
  <sheetFormatPr baseColWidth="10" defaultRowHeight="16" x14ac:dyDescent="0.2"/>
  <sheetData>
    <row r="1" spans="1:24" ht="28" x14ac:dyDescent="0.2">
      <c r="A1" s="15"/>
      <c r="B1" s="16" t="s">
        <v>2</v>
      </c>
      <c r="C1" s="16" t="s">
        <v>3</v>
      </c>
      <c r="D1" s="16" t="s">
        <v>33</v>
      </c>
      <c r="E1" s="16" t="s">
        <v>8</v>
      </c>
      <c r="F1" s="16" t="s">
        <v>9</v>
      </c>
      <c r="G1" s="16" t="s">
        <v>10</v>
      </c>
      <c r="H1" s="16" t="s">
        <v>11</v>
      </c>
      <c r="I1" s="17" t="s">
        <v>12</v>
      </c>
      <c r="J1" s="16" t="s">
        <v>13</v>
      </c>
      <c r="K1" s="16" t="s">
        <v>14</v>
      </c>
      <c r="L1" s="16" t="s">
        <v>15</v>
      </c>
      <c r="M1" s="16" t="s">
        <v>16</v>
      </c>
      <c r="N1" s="16" t="s">
        <v>17</v>
      </c>
      <c r="O1" s="16" t="s">
        <v>18</v>
      </c>
      <c r="P1" s="16" t="s">
        <v>19</v>
      </c>
      <c r="Q1" s="16" t="s">
        <v>21</v>
      </c>
      <c r="R1" s="16" t="s">
        <v>22</v>
      </c>
      <c r="S1" s="16" t="s">
        <v>23</v>
      </c>
      <c r="T1" s="16" t="s">
        <v>40</v>
      </c>
      <c r="U1" s="16" t="s">
        <v>26</v>
      </c>
      <c r="V1" s="16" t="s">
        <v>28</v>
      </c>
      <c r="W1" s="16" t="s">
        <v>27</v>
      </c>
      <c r="X1" s="16" t="s">
        <v>43</v>
      </c>
    </row>
    <row r="2" spans="1:24" x14ac:dyDescent="0.2">
      <c r="A2" s="18">
        <v>2000</v>
      </c>
      <c r="B2" s="20" t="s">
        <v>31</v>
      </c>
      <c r="C2" s="19" t="s">
        <v>31</v>
      </c>
      <c r="D2" s="20" t="s">
        <v>31</v>
      </c>
      <c r="E2" s="19">
        <v>30.5</v>
      </c>
      <c r="F2" s="20">
        <v>30.3</v>
      </c>
      <c r="G2" s="19">
        <v>23.4</v>
      </c>
      <c r="H2" s="20">
        <v>27</v>
      </c>
      <c r="I2" s="19" t="s">
        <v>31</v>
      </c>
      <c r="J2" s="20">
        <v>35</v>
      </c>
      <c r="K2" s="19">
        <v>30.2</v>
      </c>
      <c r="L2" s="19" t="s">
        <v>31</v>
      </c>
      <c r="M2" s="19">
        <v>24.4</v>
      </c>
      <c r="N2" s="20" t="s">
        <v>31</v>
      </c>
      <c r="O2" s="19" t="s">
        <v>31</v>
      </c>
      <c r="P2" s="20" t="s">
        <v>31</v>
      </c>
      <c r="Q2" s="20">
        <v>32</v>
      </c>
      <c r="R2" s="19" t="s">
        <v>31</v>
      </c>
      <c r="S2" s="20" t="s">
        <v>31</v>
      </c>
      <c r="T2" s="19" t="s">
        <v>31</v>
      </c>
      <c r="U2" s="20" t="s">
        <v>31</v>
      </c>
      <c r="V2" s="19" t="s">
        <v>31</v>
      </c>
      <c r="W2" s="20">
        <v>18.899999999999999</v>
      </c>
      <c r="X2" s="19">
        <v>27</v>
      </c>
    </row>
    <row r="3" spans="1:24" x14ac:dyDescent="0.2">
      <c r="A3" s="18">
        <v>2001</v>
      </c>
      <c r="B3" s="20" t="s">
        <v>31</v>
      </c>
      <c r="C3" s="19">
        <v>24.1</v>
      </c>
      <c r="D3" s="20" t="s">
        <v>31</v>
      </c>
      <c r="E3" s="19">
        <v>29.5</v>
      </c>
      <c r="F3" s="20" t="s">
        <v>31</v>
      </c>
      <c r="G3" s="19">
        <v>23.8</v>
      </c>
      <c r="H3" s="20">
        <v>27</v>
      </c>
      <c r="I3" s="19" t="s">
        <v>31</v>
      </c>
      <c r="J3" s="20" t="s">
        <v>31</v>
      </c>
      <c r="K3" s="19" t="s">
        <v>31</v>
      </c>
      <c r="L3" s="19" t="s">
        <v>31</v>
      </c>
      <c r="M3" s="19">
        <v>24.1</v>
      </c>
      <c r="N3" s="20" t="s">
        <v>31</v>
      </c>
      <c r="O3" s="19" t="s">
        <v>31</v>
      </c>
      <c r="P3" s="20">
        <v>26</v>
      </c>
      <c r="Q3" s="20">
        <v>28.8</v>
      </c>
      <c r="R3" s="19">
        <v>27.6</v>
      </c>
      <c r="S3" s="20" t="s">
        <v>31</v>
      </c>
      <c r="T3" s="19" t="s">
        <v>31</v>
      </c>
      <c r="U3" s="20">
        <v>22.4</v>
      </c>
      <c r="V3" s="19">
        <v>31.7</v>
      </c>
      <c r="W3" s="20">
        <v>18.899999999999999</v>
      </c>
      <c r="X3" s="19">
        <v>27</v>
      </c>
    </row>
    <row r="4" spans="1:24" x14ac:dyDescent="0.2">
      <c r="A4" s="18">
        <v>2002</v>
      </c>
      <c r="B4" s="20" t="s">
        <v>31</v>
      </c>
      <c r="C4" s="19" t="s">
        <v>31</v>
      </c>
      <c r="D4" s="20">
        <v>24.1</v>
      </c>
      <c r="E4" s="19">
        <v>28</v>
      </c>
      <c r="F4" s="20">
        <v>28.3</v>
      </c>
      <c r="G4" s="19">
        <v>23.4</v>
      </c>
      <c r="H4" s="20">
        <v>26</v>
      </c>
      <c r="I4" s="19" t="s">
        <v>31</v>
      </c>
      <c r="J4" s="20" t="s">
        <v>31</v>
      </c>
      <c r="K4" s="19" t="s">
        <v>31</v>
      </c>
      <c r="L4" s="19">
        <v>27</v>
      </c>
      <c r="M4" s="19">
        <v>24</v>
      </c>
      <c r="N4" s="20" t="s">
        <v>31</v>
      </c>
      <c r="O4" s="19" t="s">
        <v>31</v>
      </c>
      <c r="P4" s="20">
        <v>26</v>
      </c>
      <c r="Q4" s="20">
        <v>27.6</v>
      </c>
      <c r="R4" s="19" t="s">
        <v>31</v>
      </c>
      <c r="S4" s="20" t="s">
        <v>31</v>
      </c>
      <c r="T4" s="19" t="s">
        <v>31</v>
      </c>
      <c r="U4" s="20" t="s">
        <v>31</v>
      </c>
      <c r="V4" s="19" t="s">
        <v>31</v>
      </c>
      <c r="W4" s="20">
        <v>17.5</v>
      </c>
      <c r="X4" s="19">
        <v>26</v>
      </c>
    </row>
    <row r="5" spans="1:24" x14ac:dyDescent="0.2">
      <c r="A5" s="18">
        <v>2003</v>
      </c>
      <c r="B5" s="20" t="s">
        <v>31</v>
      </c>
      <c r="C5" s="19" t="s">
        <v>31</v>
      </c>
      <c r="D5" s="20">
        <v>27.2</v>
      </c>
      <c r="E5" s="19">
        <v>28</v>
      </c>
      <c r="F5" s="20" t="s">
        <v>31</v>
      </c>
      <c r="G5" s="19">
        <v>22.2</v>
      </c>
      <c r="H5" s="20" t="s">
        <v>31</v>
      </c>
      <c r="I5" s="19">
        <v>24.3</v>
      </c>
      <c r="J5" s="20" t="s">
        <v>31</v>
      </c>
      <c r="K5" s="19">
        <v>30.4</v>
      </c>
      <c r="L5" s="19" t="s">
        <v>31</v>
      </c>
      <c r="M5" s="19">
        <v>24.2</v>
      </c>
      <c r="N5" s="20" t="s">
        <v>31</v>
      </c>
      <c r="O5" s="19" t="s">
        <v>31</v>
      </c>
      <c r="P5" s="20">
        <v>28</v>
      </c>
      <c r="Q5" s="20">
        <v>26.7</v>
      </c>
      <c r="R5" s="19" t="s">
        <v>31</v>
      </c>
      <c r="S5" s="20" t="s">
        <v>31</v>
      </c>
      <c r="T5" s="19">
        <v>22.1</v>
      </c>
      <c r="U5" s="20" t="s">
        <v>31</v>
      </c>
      <c r="V5" s="19">
        <v>28.1</v>
      </c>
      <c r="W5" s="20">
        <v>17.2</v>
      </c>
      <c r="X5" s="19">
        <v>26</v>
      </c>
    </row>
    <row r="6" spans="1:24" x14ac:dyDescent="0.2">
      <c r="A6" s="18">
        <v>2004</v>
      </c>
      <c r="B6" s="20" t="s">
        <v>31</v>
      </c>
      <c r="C6" s="19">
        <v>23.7</v>
      </c>
      <c r="D6" s="20">
        <v>25.4</v>
      </c>
      <c r="E6" s="19">
        <v>26</v>
      </c>
      <c r="F6" s="20">
        <v>32.799999999999997</v>
      </c>
      <c r="G6" s="19">
        <v>23</v>
      </c>
      <c r="H6" s="20" t="s">
        <v>31</v>
      </c>
      <c r="I6" s="19" t="s">
        <v>31</v>
      </c>
      <c r="J6" s="20">
        <v>38.6</v>
      </c>
      <c r="K6" s="19" t="s">
        <v>31</v>
      </c>
      <c r="L6" s="19" t="s">
        <v>31</v>
      </c>
      <c r="M6" s="19" t="s">
        <v>31</v>
      </c>
      <c r="N6" s="20" t="s">
        <v>31</v>
      </c>
      <c r="O6" s="19" t="s">
        <v>31</v>
      </c>
      <c r="P6" s="20">
        <v>27</v>
      </c>
      <c r="Q6" s="20">
        <v>25.4</v>
      </c>
      <c r="R6" s="19">
        <v>26.3</v>
      </c>
      <c r="S6" s="20" t="s">
        <v>31</v>
      </c>
      <c r="T6" s="19" t="s">
        <v>31</v>
      </c>
      <c r="U6" s="20" t="s">
        <v>31</v>
      </c>
      <c r="V6" s="19" t="s">
        <v>31</v>
      </c>
      <c r="W6" s="20">
        <v>15.9</v>
      </c>
      <c r="X6" s="19">
        <v>25</v>
      </c>
    </row>
    <row r="7" spans="1:24" x14ac:dyDescent="0.2">
      <c r="A7" s="18">
        <v>2005</v>
      </c>
      <c r="B7" s="20" t="s">
        <v>31</v>
      </c>
      <c r="C7" s="19" t="s">
        <v>31</v>
      </c>
      <c r="D7" s="20">
        <v>24.3</v>
      </c>
      <c r="E7" s="19">
        <v>26</v>
      </c>
      <c r="F7" s="20" t="s">
        <v>31</v>
      </c>
      <c r="G7" s="19">
        <v>21.8</v>
      </c>
      <c r="H7" s="20">
        <v>27</v>
      </c>
      <c r="I7" s="19">
        <v>23.2</v>
      </c>
      <c r="J7" s="20" t="s">
        <v>31</v>
      </c>
      <c r="K7" s="19" t="s">
        <v>31</v>
      </c>
      <c r="L7" s="19" t="s">
        <v>31</v>
      </c>
      <c r="M7" s="19">
        <v>22.3</v>
      </c>
      <c r="N7" s="20" t="s">
        <v>31</v>
      </c>
      <c r="O7" s="19">
        <v>24.5</v>
      </c>
      <c r="P7" s="20">
        <v>23</v>
      </c>
      <c r="Q7" s="20">
        <v>25.2</v>
      </c>
      <c r="R7" s="19" t="s">
        <v>31</v>
      </c>
      <c r="S7" s="20" t="s">
        <v>31</v>
      </c>
      <c r="T7" s="19" t="s">
        <v>31</v>
      </c>
      <c r="U7" s="20" t="s">
        <v>31</v>
      </c>
      <c r="V7" s="19" t="s">
        <v>31</v>
      </c>
      <c r="W7" s="20">
        <v>15.7</v>
      </c>
      <c r="X7" s="19">
        <v>24</v>
      </c>
    </row>
    <row r="8" spans="1:24" x14ac:dyDescent="0.2">
      <c r="A8" s="18">
        <v>2006</v>
      </c>
      <c r="B8" s="20">
        <v>23.2</v>
      </c>
      <c r="C8" s="19" t="s">
        <v>31</v>
      </c>
      <c r="D8" s="20">
        <v>23.4</v>
      </c>
      <c r="E8" s="19">
        <v>25</v>
      </c>
      <c r="F8" s="20">
        <v>27.8</v>
      </c>
      <c r="G8" s="19">
        <v>21.4</v>
      </c>
      <c r="H8" s="20" t="s">
        <v>31</v>
      </c>
      <c r="I8" s="19" t="s">
        <v>31</v>
      </c>
      <c r="J8" s="20">
        <v>40</v>
      </c>
      <c r="K8" s="19" t="s">
        <v>31</v>
      </c>
      <c r="L8" s="19" t="s">
        <v>31</v>
      </c>
      <c r="M8" s="19">
        <v>23</v>
      </c>
      <c r="N8" s="20" t="s">
        <v>31</v>
      </c>
      <c r="O8" s="19" t="s">
        <v>31</v>
      </c>
      <c r="P8" s="20">
        <v>21</v>
      </c>
      <c r="Q8" s="20">
        <v>25.2</v>
      </c>
      <c r="R8" s="19" t="s">
        <v>31</v>
      </c>
      <c r="S8" s="20">
        <v>18.600000000000001</v>
      </c>
      <c r="T8" s="19" t="s">
        <v>31</v>
      </c>
      <c r="U8" s="20" t="s">
        <v>31</v>
      </c>
      <c r="V8" s="19">
        <v>26.4</v>
      </c>
      <c r="W8" s="20">
        <v>15.2</v>
      </c>
      <c r="X8" s="19">
        <v>22</v>
      </c>
    </row>
    <row r="9" spans="1:24" x14ac:dyDescent="0.2">
      <c r="A9" s="18">
        <v>2007</v>
      </c>
      <c r="B9" s="20" t="s">
        <v>31</v>
      </c>
      <c r="C9" s="19" t="s">
        <v>31</v>
      </c>
      <c r="D9" s="20">
        <v>24</v>
      </c>
      <c r="E9" s="19">
        <v>24</v>
      </c>
      <c r="F9" s="20" t="s">
        <v>31</v>
      </c>
      <c r="G9" s="19">
        <v>20.6</v>
      </c>
      <c r="H9" s="20">
        <v>27.8</v>
      </c>
      <c r="I9" s="19" t="s">
        <v>31</v>
      </c>
      <c r="J9" s="20" t="s">
        <v>31</v>
      </c>
      <c r="K9" s="19" t="s">
        <v>31</v>
      </c>
      <c r="L9" s="19">
        <v>24</v>
      </c>
      <c r="M9" s="19">
        <v>22.4</v>
      </c>
      <c r="N9" s="20" t="s">
        <v>31</v>
      </c>
      <c r="O9" s="19" t="s">
        <v>31</v>
      </c>
      <c r="P9" s="20">
        <v>21</v>
      </c>
      <c r="Q9" s="20">
        <v>23.1</v>
      </c>
      <c r="R9" s="19" t="s">
        <v>31</v>
      </c>
      <c r="S9" s="20" t="s">
        <v>31</v>
      </c>
      <c r="T9" s="19" t="s">
        <v>31</v>
      </c>
      <c r="U9" s="20">
        <v>18.899999999999999</v>
      </c>
      <c r="V9" s="19" t="s">
        <v>31</v>
      </c>
      <c r="W9" s="20">
        <v>13.8</v>
      </c>
      <c r="X9" s="19">
        <v>21</v>
      </c>
    </row>
    <row r="10" spans="1:24" x14ac:dyDescent="0.2">
      <c r="A10" s="18">
        <v>2008</v>
      </c>
      <c r="B10" s="20" t="s">
        <v>31</v>
      </c>
      <c r="C10" s="19">
        <v>20.5</v>
      </c>
      <c r="D10" s="20">
        <v>21.8</v>
      </c>
      <c r="E10" s="19">
        <v>23</v>
      </c>
      <c r="F10" s="20">
        <v>26.2</v>
      </c>
      <c r="G10" s="19">
        <v>20.399999999999999</v>
      </c>
      <c r="H10" s="20" t="s">
        <v>31</v>
      </c>
      <c r="I10" s="19" t="s">
        <v>31</v>
      </c>
      <c r="J10" s="20">
        <v>39.700000000000003</v>
      </c>
      <c r="K10" s="19" t="s">
        <v>31</v>
      </c>
      <c r="L10" s="19" t="s">
        <v>31</v>
      </c>
      <c r="M10" s="19">
        <v>22.4</v>
      </c>
      <c r="N10" s="20">
        <v>27.9</v>
      </c>
      <c r="O10" s="19" t="s">
        <v>31</v>
      </c>
      <c r="P10" s="20">
        <v>20</v>
      </c>
      <c r="Q10" s="20">
        <v>23.3</v>
      </c>
      <c r="R10" s="19" t="s">
        <v>31</v>
      </c>
      <c r="S10" s="20" t="s">
        <v>31</v>
      </c>
      <c r="T10" s="19" t="s">
        <v>31</v>
      </c>
      <c r="U10" s="20" t="s">
        <v>31</v>
      </c>
      <c r="V10" s="19" t="s">
        <v>31</v>
      </c>
      <c r="W10" s="20">
        <v>14.6</v>
      </c>
      <c r="X10" s="19">
        <v>21</v>
      </c>
    </row>
    <row r="11" spans="1:24" x14ac:dyDescent="0.2">
      <c r="A11" s="18">
        <v>2009</v>
      </c>
      <c r="B11" s="20" t="s">
        <v>31</v>
      </c>
      <c r="C11" s="19" t="s">
        <v>31</v>
      </c>
      <c r="D11" s="20">
        <v>23.8</v>
      </c>
      <c r="E11" s="19">
        <v>19</v>
      </c>
      <c r="F11" s="20" t="s">
        <v>31</v>
      </c>
      <c r="G11" s="19">
        <v>18.600000000000001</v>
      </c>
      <c r="H11" s="20" t="s">
        <v>31</v>
      </c>
      <c r="I11" s="19">
        <v>21.9</v>
      </c>
      <c r="J11" s="20">
        <v>31.9</v>
      </c>
      <c r="K11" s="19">
        <v>26.5</v>
      </c>
      <c r="L11" s="19" t="s">
        <v>31</v>
      </c>
      <c r="M11" s="19">
        <v>23.3</v>
      </c>
      <c r="N11" s="20" t="s">
        <v>31</v>
      </c>
      <c r="O11" s="19" t="s">
        <v>31</v>
      </c>
      <c r="P11" s="20">
        <v>19</v>
      </c>
      <c r="Q11" s="20">
        <v>22.6</v>
      </c>
      <c r="R11" s="19">
        <v>23.8</v>
      </c>
      <c r="S11" s="20" t="s">
        <v>31</v>
      </c>
      <c r="T11" s="19">
        <v>19.5</v>
      </c>
      <c r="U11" s="20" t="s">
        <v>31</v>
      </c>
      <c r="V11" s="19">
        <v>26.2</v>
      </c>
      <c r="W11" s="20">
        <v>14</v>
      </c>
      <c r="X11" s="19">
        <v>21</v>
      </c>
    </row>
    <row r="12" spans="1:24" x14ac:dyDescent="0.2">
      <c r="A12" s="18">
        <v>2010</v>
      </c>
      <c r="B12" s="20" t="s">
        <v>31</v>
      </c>
      <c r="C12" s="19" t="s">
        <v>31</v>
      </c>
      <c r="D12" s="20">
        <v>22.8</v>
      </c>
      <c r="E12" s="19">
        <v>20.9</v>
      </c>
      <c r="F12" s="20">
        <v>26.2</v>
      </c>
      <c r="G12" s="19">
        <v>19</v>
      </c>
      <c r="H12" s="20">
        <v>29.1</v>
      </c>
      <c r="I12" s="19" t="s">
        <v>31</v>
      </c>
      <c r="J12" s="20" t="s">
        <v>31</v>
      </c>
      <c r="K12" s="19" t="s">
        <v>31</v>
      </c>
      <c r="L12" s="19" t="s">
        <v>31</v>
      </c>
      <c r="M12" s="19">
        <v>23.1</v>
      </c>
      <c r="N12" s="20" t="s">
        <v>31</v>
      </c>
      <c r="O12" s="19" t="s">
        <v>31</v>
      </c>
      <c r="P12" s="20">
        <v>18.3</v>
      </c>
      <c r="Q12" s="20">
        <v>20.9</v>
      </c>
      <c r="R12" s="19" t="s">
        <v>31</v>
      </c>
      <c r="S12" s="20" t="s">
        <v>31</v>
      </c>
      <c r="T12" s="19" t="s">
        <v>31</v>
      </c>
      <c r="U12" s="20" t="s">
        <v>31</v>
      </c>
      <c r="V12" s="19" t="s">
        <v>31</v>
      </c>
      <c r="W12" s="20">
        <v>13.6</v>
      </c>
      <c r="X12" s="19">
        <v>20</v>
      </c>
    </row>
    <row r="13" spans="1:24" x14ac:dyDescent="0.2">
      <c r="A13" s="18">
        <v>2011</v>
      </c>
      <c r="B13" s="20" t="s">
        <v>31</v>
      </c>
      <c r="C13" s="19" t="s">
        <v>31</v>
      </c>
      <c r="D13" s="20">
        <v>21.7</v>
      </c>
      <c r="E13" s="19" t="s">
        <v>31</v>
      </c>
      <c r="F13" s="20" t="s">
        <v>31</v>
      </c>
      <c r="G13" s="19">
        <v>17.8</v>
      </c>
      <c r="H13" s="20" t="s">
        <v>31</v>
      </c>
      <c r="I13" s="19" t="s">
        <v>31</v>
      </c>
      <c r="J13" s="20" t="s">
        <v>31</v>
      </c>
      <c r="K13" s="19" t="s">
        <v>31</v>
      </c>
      <c r="L13" s="19" t="s">
        <v>31</v>
      </c>
      <c r="M13" s="19">
        <v>22.5</v>
      </c>
      <c r="N13" s="20" t="s">
        <v>31</v>
      </c>
      <c r="O13" s="19" t="s">
        <v>31</v>
      </c>
      <c r="P13" s="20">
        <v>16.899999999999999</v>
      </c>
      <c r="Q13" s="20">
        <v>20.8</v>
      </c>
      <c r="R13" s="19" t="s">
        <v>31</v>
      </c>
      <c r="S13" s="20" t="s">
        <v>31</v>
      </c>
      <c r="T13" s="19" t="s">
        <v>31</v>
      </c>
      <c r="U13" s="20" t="s">
        <v>31</v>
      </c>
      <c r="V13" s="19">
        <v>23.9</v>
      </c>
      <c r="W13" s="20">
        <v>13.1</v>
      </c>
      <c r="X13" s="19">
        <v>20</v>
      </c>
    </row>
    <row r="14" spans="1:24" x14ac:dyDescent="0.2">
      <c r="A14" s="18">
        <v>2012</v>
      </c>
      <c r="B14" s="20" t="s">
        <v>31</v>
      </c>
      <c r="C14" s="19" t="s">
        <v>31</v>
      </c>
      <c r="D14" s="20">
        <v>22.9</v>
      </c>
      <c r="E14" s="19" t="s">
        <v>31</v>
      </c>
      <c r="F14" s="20">
        <v>26</v>
      </c>
      <c r="G14" s="19">
        <v>17</v>
      </c>
      <c r="H14" s="20" t="s">
        <v>31</v>
      </c>
      <c r="I14" s="19" t="s">
        <v>31</v>
      </c>
      <c r="J14" s="20" t="s">
        <v>31</v>
      </c>
      <c r="K14" s="19" t="s">
        <v>31</v>
      </c>
      <c r="L14" s="19" t="s">
        <v>31</v>
      </c>
      <c r="M14" s="19">
        <v>22.1</v>
      </c>
      <c r="N14" s="20" t="s">
        <v>31</v>
      </c>
      <c r="O14" s="19" t="s">
        <v>31</v>
      </c>
      <c r="P14" s="20">
        <v>16.8</v>
      </c>
      <c r="Q14" s="20">
        <v>18.399999999999999</v>
      </c>
      <c r="R14" s="19" t="s">
        <v>31</v>
      </c>
      <c r="S14" s="20" t="s">
        <v>31</v>
      </c>
      <c r="T14" s="19" t="s">
        <v>31</v>
      </c>
      <c r="U14" s="20" t="s">
        <v>31</v>
      </c>
      <c r="V14" s="19" t="s">
        <v>31</v>
      </c>
      <c r="W14" s="20">
        <v>12.8</v>
      </c>
      <c r="X14" s="19">
        <v>20</v>
      </c>
    </row>
    <row r="15" spans="1:24" x14ac:dyDescent="0.2">
      <c r="A15" s="18">
        <v>2013</v>
      </c>
      <c r="B15" s="20" t="s">
        <v>31</v>
      </c>
      <c r="C15" s="19">
        <v>18.899999999999999</v>
      </c>
      <c r="D15" s="20">
        <v>22.2</v>
      </c>
      <c r="E15" s="19">
        <v>17</v>
      </c>
      <c r="F15" s="20" t="s">
        <v>31</v>
      </c>
      <c r="G15" s="19">
        <v>15.8</v>
      </c>
      <c r="H15" s="20" t="s">
        <v>31</v>
      </c>
      <c r="I15" s="19">
        <v>20.9</v>
      </c>
      <c r="J15" s="20" t="s">
        <v>31</v>
      </c>
      <c r="K15" s="19" t="s">
        <v>31</v>
      </c>
      <c r="L15" s="19" t="s">
        <v>31</v>
      </c>
      <c r="M15" s="19">
        <v>21.1</v>
      </c>
      <c r="N15" s="20" t="s">
        <v>31</v>
      </c>
      <c r="O15" s="19" t="s">
        <v>31</v>
      </c>
      <c r="P15" s="20">
        <v>15.7</v>
      </c>
      <c r="Q15" s="20">
        <v>18.5</v>
      </c>
      <c r="R15" s="19" t="s">
        <v>31</v>
      </c>
      <c r="S15" s="20" t="s">
        <v>31</v>
      </c>
      <c r="T15" s="19" t="s">
        <v>31</v>
      </c>
      <c r="U15" s="20" t="s">
        <v>31</v>
      </c>
      <c r="V15" s="19" t="s">
        <v>31</v>
      </c>
      <c r="W15" s="20">
        <v>10.7</v>
      </c>
      <c r="X15" s="19">
        <v>19</v>
      </c>
    </row>
    <row r="16" spans="1:24" x14ac:dyDescent="0.2">
      <c r="A16" s="21">
        <v>2014</v>
      </c>
      <c r="B16" s="20">
        <v>24.3</v>
      </c>
      <c r="C16" s="19" t="s">
        <v>31</v>
      </c>
      <c r="D16" s="20">
        <v>22.3</v>
      </c>
      <c r="E16" s="19" t="s">
        <v>31</v>
      </c>
      <c r="F16" s="20">
        <v>22.1</v>
      </c>
      <c r="G16" s="19">
        <v>15.4</v>
      </c>
      <c r="H16" s="20" t="s">
        <v>31</v>
      </c>
      <c r="I16" s="19" t="s">
        <v>31</v>
      </c>
      <c r="J16" s="20">
        <v>27.3</v>
      </c>
      <c r="K16" s="19">
        <v>25.8</v>
      </c>
      <c r="L16" s="19" t="s">
        <v>31</v>
      </c>
      <c r="M16" s="19">
        <v>19.7</v>
      </c>
      <c r="N16" s="20">
        <v>24.1</v>
      </c>
      <c r="O16" s="19">
        <v>20.3</v>
      </c>
      <c r="P16" s="20">
        <v>15.3</v>
      </c>
      <c r="Q16" s="20">
        <v>19.100000000000001</v>
      </c>
      <c r="R16" s="19">
        <v>22.7</v>
      </c>
      <c r="S16" s="20">
        <v>16.8</v>
      </c>
      <c r="T16" s="19">
        <v>22.9</v>
      </c>
      <c r="U16" s="20">
        <v>18.899999999999999</v>
      </c>
      <c r="V16" s="19">
        <v>23</v>
      </c>
      <c r="W16" s="20">
        <v>11.9</v>
      </c>
      <c r="X16" s="19">
        <v>19</v>
      </c>
    </row>
    <row r="17" spans="1:24" x14ac:dyDescent="0.2">
      <c r="A17" s="21">
        <v>2015</v>
      </c>
      <c r="B17" s="20" t="s">
        <v>31</v>
      </c>
      <c r="C17" s="19" t="s">
        <v>31</v>
      </c>
      <c r="D17" s="20">
        <v>18.2</v>
      </c>
      <c r="E17" s="19" t="s">
        <v>31</v>
      </c>
      <c r="F17" s="20" t="s">
        <v>31</v>
      </c>
      <c r="G17" s="19">
        <v>17.399999999999999</v>
      </c>
      <c r="H17" s="20" t="s">
        <v>31</v>
      </c>
      <c r="I17" s="19" t="s">
        <v>31</v>
      </c>
      <c r="J17" s="20" t="s">
        <v>31</v>
      </c>
      <c r="K17" s="19" t="s">
        <v>31</v>
      </c>
      <c r="L17" s="19">
        <v>19</v>
      </c>
      <c r="M17" s="19">
        <v>19.8</v>
      </c>
      <c r="N17" s="20" t="s">
        <v>31</v>
      </c>
      <c r="O17" s="19" t="s">
        <v>31</v>
      </c>
      <c r="P17" s="20">
        <v>15</v>
      </c>
      <c r="Q17" s="20">
        <v>19</v>
      </c>
      <c r="R17" s="19" t="s">
        <v>31</v>
      </c>
      <c r="S17" s="20" t="s">
        <v>31</v>
      </c>
      <c r="T17" s="19" t="s">
        <v>31</v>
      </c>
      <c r="U17" s="20" t="s">
        <v>31</v>
      </c>
      <c r="V17" s="19" t="s">
        <v>31</v>
      </c>
      <c r="W17" s="20">
        <v>11.2</v>
      </c>
      <c r="X17" s="19">
        <v>17.8</v>
      </c>
    </row>
    <row r="18" spans="1:24" x14ac:dyDescent="0.2">
      <c r="A18" s="21">
        <v>2016</v>
      </c>
      <c r="B18" s="20" t="s">
        <v>31</v>
      </c>
      <c r="C18" s="19" t="s">
        <v>31</v>
      </c>
      <c r="D18" s="20">
        <v>19.600000000000001</v>
      </c>
      <c r="E18" s="19" t="s">
        <v>31</v>
      </c>
      <c r="F18" s="20">
        <v>21.3</v>
      </c>
      <c r="G18" s="19">
        <v>15</v>
      </c>
      <c r="H18" s="20" t="s">
        <v>31</v>
      </c>
      <c r="I18" s="19" t="s">
        <v>31</v>
      </c>
      <c r="J18" s="20" t="s">
        <v>31</v>
      </c>
      <c r="K18" s="19" t="s">
        <v>31</v>
      </c>
      <c r="L18" s="19">
        <v>19</v>
      </c>
      <c r="M18" s="19">
        <v>20</v>
      </c>
      <c r="N18" s="20" t="s">
        <v>31</v>
      </c>
      <c r="O18" s="19" t="s">
        <v>31</v>
      </c>
      <c r="P18" s="20">
        <v>14.9</v>
      </c>
      <c r="Q18" s="20">
        <v>18</v>
      </c>
      <c r="R18" s="19" t="s">
        <v>31</v>
      </c>
      <c r="S18" s="20" t="s">
        <v>31</v>
      </c>
      <c r="T18" s="19" t="s">
        <v>31</v>
      </c>
      <c r="U18" s="20" t="s">
        <v>31</v>
      </c>
      <c r="V18" s="19" t="s">
        <v>31</v>
      </c>
      <c r="W18" s="20">
        <v>10.9</v>
      </c>
      <c r="X18" s="19">
        <v>16.100000000000001</v>
      </c>
    </row>
    <row r="19" spans="1:24" x14ac:dyDescent="0.2">
      <c r="A19" s="21">
        <v>2017</v>
      </c>
      <c r="B19" s="20" t="s">
        <v>31</v>
      </c>
      <c r="C19" s="19" t="s">
        <v>31</v>
      </c>
      <c r="D19" s="20">
        <v>18.399999999999999</v>
      </c>
      <c r="E19" s="19">
        <v>16.899999999999999</v>
      </c>
      <c r="F19" s="20" t="s">
        <v>31</v>
      </c>
      <c r="G19" s="19">
        <v>13</v>
      </c>
      <c r="H19" s="20" t="s">
        <v>31</v>
      </c>
      <c r="I19" s="19">
        <v>18.8</v>
      </c>
      <c r="J19" s="20" t="s">
        <v>31</v>
      </c>
      <c r="K19" s="19" t="s">
        <v>31</v>
      </c>
      <c r="L19" s="19">
        <v>18</v>
      </c>
      <c r="M19" s="19">
        <v>19.899999999999999</v>
      </c>
      <c r="N19" s="20" t="s">
        <v>31</v>
      </c>
      <c r="O19" s="19" t="s">
        <v>31</v>
      </c>
      <c r="P19" s="20">
        <v>16</v>
      </c>
      <c r="Q19" s="20">
        <v>16.8</v>
      </c>
      <c r="R19" s="19" t="s">
        <v>31</v>
      </c>
      <c r="S19" s="20" t="s">
        <v>31</v>
      </c>
      <c r="T19" s="19" t="s">
        <v>31</v>
      </c>
      <c r="U19" s="20" t="s">
        <v>31</v>
      </c>
      <c r="V19" s="19">
        <v>22.1</v>
      </c>
      <c r="W19" s="20">
        <v>10.4</v>
      </c>
      <c r="X19" s="19">
        <v>17.2</v>
      </c>
    </row>
    <row r="20" spans="1:24" x14ac:dyDescent="0.2">
      <c r="A20" s="21">
        <v>2018</v>
      </c>
      <c r="B20" s="20" t="s">
        <v>31</v>
      </c>
      <c r="C20" s="19" t="s">
        <v>31</v>
      </c>
      <c r="D20" s="20" t="s">
        <v>31</v>
      </c>
      <c r="E20" s="19" t="s">
        <v>31</v>
      </c>
      <c r="F20" s="20">
        <v>17.2</v>
      </c>
      <c r="G20" s="19">
        <v>14</v>
      </c>
      <c r="H20" s="20">
        <v>25.4</v>
      </c>
      <c r="I20" s="19" t="s">
        <v>31</v>
      </c>
      <c r="J20" s="20" t="s">
        <v>31</v>
      </c>
      <c r="K20" s="19" t="s">
        <v>31</v>
      </c>
      <c r="L20" s="19">
        <v>17</v>
      </c>
      <c r="M20" s="19" t="s">
        <v>31</v>
      </c>
      <c r="N20" s="20" t="s">
        <v>31</v>
      </c>
      <c r="O20" s="19" t="s">
        <v>31</v>
      </c>
      <c r="P20" s="20">
        <v>14.5</v>
      </c>
      <c r="Q20" s="20" t="s">
        <v>31</v>
      </c>
      <c r="R20" s="19" t="s">
        <v>31</v>
      </c>
      <c r="S20" s="20" t="s">
        <v>31</v>
      </c>
      <c r="T20" s="19" t="s">
        <v>31</v>
      </c>
      <c r="U20" s="20" t="s">
        <v>31</v>
      </c>
      <c r="V20" s="19" t="s">
        <v>31</v>
      </c>
      <c r="W20" s="20" t="s">
        <v>31</v>
      </c>
      <c r="X20" s="19" t="s">
        <v>31</v>
      </c>
    </row>
  </sheetData>
  <hyperlinks>
    <hyperlink ref="I1" r:id="rId1" display="http://stats.oecd.org/OECDStat_Metadata/ShowMetadata.ashx?Dataset=HEALTH_LVNG&amp;Coords=[COU].[DEU]&amp;ShowOnWeb=true&amp;Lang=en" xr:uid="{B35B467D-0AE0-3645-9543-EAF2E878F894}"/>
  </hyperlinks>
  <pageMargins left="0.7" right="0.7" top="0.75" bottom="0.75" header="0.3" footer="0.3"/>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F8D0B-982D-AA4D-AEA4-A21BB925374E}">
  <dimension ref="A1:X20"/>
  <sheetViews>
    <sheetView topLeftCell="J1" workbookViewId="0">
      <selection activeCell="X2" sqref="X2:X20"/>
    </sheetView>
  </sheetViews>
  <sheetFormatPr baseColWidth="10" defaultRowHeight="16" x14ac:dyDescent="0.2"/>
  <sheetData>
    <row r="1" spans="1:24" ht="28" x14ac:dyDescent="0.2">
      <c r="A1" s="15"/>
      <c r="B1" s="16" t="s">
        <v>2</v>
      </c>
      <c r="C1" s="16" t="s">
        <v>3</v>
      </c>
      <c r="D1" s="16" t="s">
        <v>33</v>
      </c>
      <c r="E1" s="16" t="s">
        <v>8</v>
      </c>
      <c r="F1" s="16" t="s">
        <v>9</v>
      </c>
      <c r="G1" s="16" t="s">
        <v>10</v>
      </c>
      <c r="H1" s="16" t="s">
        <v>11</v>
      </c>
      <c r="I1" s="17" t="s">
        <v>12</v>
      </c>
      <c r="J1" s="16" t="s">
        <v>13</v>
      </c>
      <c r="K1" s="16" t="s">
        <v>14</v>
      </c>
      <c r="L1" s="16" t="s">
        <v>15</v>
      </c>
      <c r="M1" s="16" t="s">
        <v>16</v>
      </c>
      <c r="N1" s="16" t="s">
        <v>17</v>
      </c>
      <c r="O1" s="16" t="s">
        <v>18</v>
      </c>
      <c r="P1" s="16" t="s">
        <v>19</v>
      </c>
      <c r="Q1" s="16" t="s">
        <v>21</v>
      </c>
      <c r="R1" s="16" t="s">
        <v>22</v>
      </c>
      <c r="S1" s="16" t="s">
        <v>23</v>
      </c>
      <c r="T1" s="16" t="s">
        <v>40</v>
      </c>
      <c r="U1" s="16" t="s">
        <v>26</v>
      </c>
      <c r="V1" s="16" t="s">
        <v>28</v>
      </c>
      <c r="W1" s="16" t="s">
        <v>27</v>
      </c>
      <c r="X1" s="16" t="s">
        <v>43</v>
      </c>
    </row>
    <row r="2" spans="1:24" x14ac:dyDescent="0.2">
      <c r="A2" s="18">
        <v>2000</v>
      </c>
      <c r="B2" s="20">
        <v>13.7</v>
      </c>
      <c r="C2" s="19">
        <v>11.3</v>
      </c>
      <c r="D2" s="20">
        <v>11.8</v>
      </c>
      <c r="E2" s="19">
        <v>13.1</v>
      </c>
      <c r="F2" s="20">
        <v>7.9</v>
      </c>
      <c r="G2" s="19">
        <v>8.6</v>
      </c>
      <c r="H2" s="20">
        <v>13.9</v>
      </c>
      <c r="I2" s="19">
        <v>12.9</v>
      </c>
      <c r="J2" s="20">
        <v>9.1999999999999993</v>
      </c>
      <c r="K2" s="19">
        <v>12</v>
      </c>
      <c r="L2" s="19">
        <v>14.2</v>
      </c>
      <c r="M2" s="19">
        <v>9.8000000000000007</v>
      </c>
      <c r="N2" s="20">
        <v>7.1</v>
      </c>
      <c r="O2" s="19">
        <v>9.6999999999999993</v>
      </c>
      <c r="P2" s="20">
        <v>13.3</v>
      </c>
      <c r="Q2" s="20">
        <v>10.1</v>
      </c>
      <c r="R2" s="19">
        <v>8.4</v>
      </c>
      <c r="S2" s="20">
        <v>13.1</v>
      </c>
      <c r="T2" s="19">
        <v>11</v>
      </c>
      <c r="U2" s="20">
        <v>11.2</v>
      </c>
      <c r="V2" s="19">
        <v>11.8</v>
      </c>
      <c r="W2" s="20">
        <v>6.2</v>
      </c>
      <c r="X2" s="19">
        <v>10.4</v>
      </c>
    </row>
    <row r="3" spans="1:24" x14ac:dyDescent="0.2">
      <c r="A3" s="18">
        <v>2001</v>
      </c>
      <c r="B3" s="20">
        <v>12.8</v>
      </c>
      <c r="C3" s="19">
        <v>11.1</v>
      </c>
      <c r="D3" s="20">
        <v>11.8</v>
      </c>
      <c r="E3" s="19">
        <v>13.1</v>
      </c>
      <c r="F3" s="20">
        <v>9.1999999999999993</v>
      </c>
      <c r="G3" s="19">
        <v>9</v>
      </c>
      <c r="H3" s="20">
        <v>14.1</v>
      </c>
      <c r="I3" s="19">
        <v>12.5</v>
      </c>
      <c r="J3" s="20">
        <v>9.3000000000000007</v>
      </c>
      <c r="K3" s="19">
        <v>13.2</v>
      </c>
      <c r="L3" s="19">
        <v>14.5</v>
      </c>
      <c r="M3" s="19">
        <v>9.6999999999999993</v>
      </c>
      <c r="N3" s="20">
        <v>6.7</v>
      </c>
      <c r="O3" s="19">
        <v>10.5</v>
      </c>
      <c r="P3" s="20">
        <v>13.2</v>
      </c>
      <c r="Q3" s="20">
        <v>10</v>
      </c>
      <c r="R3" s="19">
        <v>7.8</v>
      </c>
      <c r="S3" s="20">
        <v>13.4</v>
      </c>
      <c r="T3" s="19">
        <v>10.8</v>
      </c>
      <c r="U3" s="20">
        <v>13</v>
      </c>
      <c r="V3" s="19">
        <v>12.4</v>
      </c>
      <c r="W3" s="20">
        <v>6.5</v>
      </c>
      <c r="X3" s="19">
        <v>10.8</v>
      </c>
    </row>
    <row r="4" spans="1:24" x14ac:dyDescent="0.2">
      <c r="A4" s="18">
        <v>2002</v>
      </c>
      <c r="B4" s="20">
        <v>12.5</v>
      </c>
      <c r="C4" s="19">
        <v>11.3</v>
      </c>
      <c r="D4" s="20">
        <v>11.9</v>
      </c>
      <c r="E4" s="19">
        <v>13.1</v>
      </c>
      <c r="F4" s="20">
        <v>12</v>
      </c>
      <c r="G4" s="19">
        <v>9.1999999999999993</v>
      </c>
      <c r="H4" s="20">
        <v>13.9</v>
      </c>
      <c r="I4" s="19">
        <v>12.3</v>
      </c>
      <c r="J4" s="20">
        <v>8.6999999999999993</v>
      </c>
      <c r="K4" s="19">
        <v>13.3</v>
      </c>
      <c r="L4" s="19">
        <v>14.3</v>
      </c>
      <c r="M4" s="19">
        <v>9.3000000000000007</v>
      </c>
      <c r="N4" s="20">
        <v>7.4</v>
      </c>
      <c r="O4" s="19">
        <v>11.1</v>
      </c>
      <c r="P4" s="20">
        <v>13</v>
      </c>
      <c r="Q4" s="20">
        <v>9.8000000000000007</v>
      </c>
      <c r="R4" s="19">
        <v>8.1</v>
      </c>
      <c r="S4" s="20">
        <v>13.2</v>
      </c>
      <c r="T4" s="19">
        <v>10.8</v>
      </c>
      <c r="U4" s="20">
        <v>11.6</v>
      </c>
      <c r="V4" s="19">
        <v>10.7</v>
      </c>
      <c r="W4" s="20">
        <v>6.9</v>
      </c>
      <c r="X4" s="19">
        <v>11.1</v>
      </c>
    </row>
    <row r="5" spans="1:24" x14ac:dyDescent="0.2">
      <c r="A5" s="18">
        <v>2003</v>
      </c>
      <c r="B5" s="20">
        <v>12.7</v>
      </c>
      <c r="C5" s="19">
        <v>11.3</v>
      </c>
      <c r="D5" s="20">
        <v>12.1</v>
      </c>
      <c r="E5" s="19">
        <v>13</v>
      </c>
      <c r="F5" s="20">
        <v>11.8</v>
      </c>
      <c r="G5" s="19">
        <v>9.3000000000000007</v>
      </c>
      <c r="H5" s="20">
        <v>13.4</v>
      </c>
      <c r="I5" s="19">
        <v>11.9</v>
      </c>
      <c r="J5" s="20">
        <v>9.5</v>
      </c>
      <c r="K5" s="19">
        <v>13.2</v>
      </c>
      <c r="L5" s="19">
        <v>13.5</v>
      </c>
      <c r="M5" s="19">
        <v>9.3000000000000007</v>
      </c>
      <c r="N5" s="20">
        <v>8.1999999999999993</v>
      </c>
      <c r="O5" s="19">
        <v>11.3</v>
      </c>
      <c r="P5" s="20">
        <v>12.7</v>
      </c>
      <c r="Q5" s="20">
        <v>9.6999999999999993</v>
      </c>
      <c r="R5" s="19">
        <v>9.1</v>
      </c>
      <c r="S5" s="20">
        <v>14.2</v>
      </c>
      <c r="T5" s="19">
        <v>9.9</v>
      </c>
      <c r="U5" s="20">
        <v>11.2</v>
      </c>
      <c r="V5" s="19">
        <v>11.4</v>
      </c>
      <c r="W5" s="20">
        <v>6.9</v>
      </c>
      <c r="X5" s="19">
        <v>11.3</v>
      </c>
    </row>
    <row r="6" spans="1:24" x14ac:dyDescent="0.2">
      <c r="A6" s="18">
        <v>2004</v>
      </c>
      <c r="B6" s="20">
        <v>12.5</v>
      </c>
      <c r="C6" s="19">
        <v>12.1</v>
      </c>
      <c r="D6" s="20">
        <v>11.5</v>
      </c>
      <c r="E6" s="19">
        <v>12.8</v>
      </c>
      <c r="F6" s="20">
        <v>11.5</v>
      </c>
      <c r="G6" s="19">
        <v>9.9</v>
      </c>
      <c r="H6" s="20">
        <v>13.1</v>
      </c>
      <c r="I6" s="19">
        <v>11.8</v>
      </c>
      <c r="J6" s="20">
        <v>9.6</v>
      </c>
      <c r="K6" s="19">
        <v>13.2</v>
      </c>
      <c r="L6" s="19">
        <v>13.6</v>
      </c>
      <c r="M6" s="19">
        <v>9</v>
      </c>
      <c r="N6" s="20">
        <v>8.8000000000000007</v>
      </c>
      <c r="O6" s="19">
        <v>12.2</v>
      </c>
      <c r="P6" s="20">
        <v>12.5</v>
      </c>
      <c r="Q6" s="20">
        <v>9.6</v>
      </c>
      <c r="R6" s="19">
        <v>9.1999999999999993</v>
      </c>
      <c r="S6" s="20">
        <v>13.5</v>
      </c>
      <c r="T6" s="19">
        <v>10.1</v>
      </c>
      <c r="U6" s="20">
        <v>13.5</v>
      </c>
      <c r="V6" s="19">
        <v>11.7</v>
      </c>
      <c r="W6" s="20">
        <v>6.5</v>
      </c>
      <c r="X6" s="19">
        <v>11.6</v>
      </c>
    </row>
    <row r="7" spans="1:24" x14ac:dyDescent="0.2">
      <c r="A7" s="18">
        <v>2005</v>
      </c>
      <c r="B7" s="20">
        <v>12.6</v>
      </c>
      <c r="C7" s="19">
        <v>12.2</v>
      </c>
      <c r="D7" s="20">
        <v>12</v>
      </c>
      <c r="E7" s="19">
        <v>12.7</v>
      </c>
      <c r="F7" s="20">
        <v>13</v>
      </c>
      <c r="G7" s="19">
        <v>10</v>
      </c>
      <c r="H7" s="20">
        <v>12.9</v>
      </c>
      <c r="I7" s="19">
        <v>12</v>
      </c>
      <c r="J7" s="20">
        <v>10</v>
      </c>
      <c r="K7" s="19">
        <v>13</v>
      </c>
      <c r="L7" s="19">
        <v>13.4</v>
      </c>
      <c r="M7" s="19">
        <v>7.4</v>
      </c>
      <c r="N7" s="20">
        <v>9.9</v>
      </c>
      <c r="O7" s="19">
        <v>12.5</v>
      </c>
      <c r="P7" s="20">
        <v>12.3</v>
      </c>
      <c r="Q7" s="20">
        <v>9.6</v>
      </c>
      <c r="R7" s="19">
        <v>9.1</v>
      </c>
      <c r="S7" s="20">
        <v>13.3</v>
      </c>
      <c r="T7" s="19">
        <v>11</v>
      </c>
      <c r="U7" s="20">
        <v>10.3</v>
      </c>
      <c r="V7" s="19">
        <v>11.9</v>
      </c>
      <c r="W7" s="20">
        <v>6.5</v>
      </c>
      <c r="X7" s="19">
        <v>11.4</v>
      </c>
    </row>
    <row r="8" spans="1:24" x14ac:dyDescent="0.2">
      <c r="A8" s="18">
        <v>2006</v>
      </c>
      <c r="B8" s="20">
        <v>12.9</v>
      </c>
      <c r="C8" s="19">
        <v>10.9</v>
      </c>
      <c r="D8" s="20">
        <v>11.9</v>
      </c>
      <c r="E8" s="19">
        <v>12.2</v>
      </c>
      <c r="F8" s="20">
        <v>13.4</v>
      </c>
      <c r="G8" s="19">
        <v>10.1</v>
      </c>
      <c r="H8" s="20">
        <v>13.1</v>
      </c>
      <c r="I8" s="19">
        <v>12.1</v>
      </c>
      <c r="J8" s="20">
        <v>9.5</v>
      </c>
      <c r="K8" s="19">
        <v>13.2</v>
      </c>
      <c r="L8" s="19">
        <v>13.4</v>
      </c>
      <c r="M8" s="19">
        <v>7.3</v>
      </c>
      <c r="N8" s="20">
        <v>10.4</v>
      </c>
      <c r="O8" s="19">
        <v>13.2</v>
      </c>
      <c r="P8" s="20">
        <v>12.3</v>
      </c>
      <c r="Q8" s="20">
        <v>9.6</v>
      </c>
      <c r="R8" s="19">
        <v>9.9</v>
      </c>
      <c r="S8" s="20">
        <v>13.1</v>
      </c>
      <c r="T8" s="19">
        <v>10.6</v>
      </c>
      <c r="U8" s="20">
        <v>12.2</v>
      </c>
      <c r="V8" s="19">
        <v>11.9</v>
      </c>
      <c r="W8" s="20">
        <v>6.8</v>
      </c>
      <c r="X8" s="19">
        <v>11</v>
      </c>
    </row>
    <row r="9" spans="1:24" x14ac:dyDescent="0.2">
      <c r="A9" s="18">
        <v>2007</v>
      </c>
      <c r="B9" s="20">
        <v>12.9</v>
      </c>
      <c r="C9" s="19">
        <v>10.3</v>
      </c>
      <c r="D9" s="20">
        <v>12.1</v>
      </c>
      <c r="E9" s="19">
        <v>12.1</v>
      </c>
      <c r="F9" s="20">
        <v>14.8</v>
      </c>
      <c r="G9" s="19">
        <v>10.5</v>
      </c>
      <c r="H9" s="20">
        <v>12.9</v>
      </c>
      <c r="I9" s="19">
        <v>11.9</v>
      </c>
      <c r="J9" s="20">
        <v>9.6999999999999993</v>
      </c>
      <c r="K9" s="19">
        <v>12.6</v>
      </c>
      <c r="L9" s="19">
        <v>13.2</v>
      </c>
      <c r="M9" s="19">
        <v>7.2</v>
      </c>
      <c r="N9" s="20">
        <v>12.1</v>
      </c>
      <c r="O9" s="19">
        <v>13.9</v>
      </c>
      <c r="P9" s="20">
        <v>12.2</v>
      </c>
      <c r="Q9" s="20">
        <v>9.6</v>
      </c>
      <c r="R9" s="19">
        <v>10.3</v>
      </c>
      <c r="S9" s="20">
        <v>12.6</v>
      </c>
      <c r="T9" s="19">
        <v>10.7</v>
      </c>
      <c r="U9" s="20">
        <v>11</v>
      </c>
      <c r="V9" s="19">
        <v>11.1</v>
      </c>
      <c r="W9" s="20">
        <v>7</v>
      </c>
      <c r="X9" s="19">
        <v>11.1</v>
      </c>
    </row>
    <row r="10" spans="1:24" x14ac:dyDescent="0.2">
      <c r="A10" s="18">
        <v>2008</v>
      </c>
      <c r="B10" s="20">
        <v>12.4</v>
      </c>
      <c r="C10" s="19">
        <v>10.5</v>
      </c>
      <c r="D10" s="20">
        <v>12.1</v>
      </c>
      <c r="E10" s="19">
        <v>10.9</v>
      </c>
      <c r="F10" s="20">
        <v>14.2</v>
      </c>
      <c r="G10" s="19">
        <v>10.3</v>
      </c>
      <c r="H10" s="20">
        <v>12.5</v>
      </c>
      <c r="I10" s="19">
        <v>11.8</v>
      </c>
      <c r="J10" s="20">
        <v>9.5</v>
      </c>
      <c r="K10" s="19">
        <v>11.8</v>
      </c>
      <c r="L10" s="19">
        <v>12.2</v>
      </c>
      <c r="M10" s="19">
        <v>6.8</v>
      </c>
      <c r="N10" s="20">
        <v>11.8</v>
      </c>
      <c r="O10" s="19">
        <v>13.9</v>
      </c>
      <c r="P10" s="20">
        <v>12</v>
      </c>
      <c r="Q10" s="20">
        <v>9.6999999999999993</v>
      </c>
      <c r="R10" s="19">
        <v>10.8</v>
      </c>
      <c r="S10" s="20">
        <v>12.4</v>
      </c>
      <c r="T10" s="19">
        <v>11.2</v>
      </c>
      <c r="U10" s="20">
        <v>11</v>
      </c>
      <c r="V10" s="19">
        <v>10.199999999999999</v>
      </c>
      <c r="W10" s="20">
        <v>7</v>
      </c>
      <c r="X10" s="19">
        <v>10.8</v>
      </c>
    </row>
    <row r="11" spans="1:24" x14ac:dyDescent="0.2">
      <c r="A11" s="18">
        <v>2009</v>
      </c>
      <c r="B11" s="20">
        <v>12.1</v>
      </c>
      <c r="C11" s="19">
        <v>10.1</v>
      </c>
      <c r="D11" s="20">
        <v>12.1</v>
      </c>
      <c r="E11" s="19">
        <v>10.1</v>
      </c>
      <c r="F11" s="20">
        <v>11.9</v>
      </c>
      <c r="G11" s="19">
        <v>10</v>
      </c>
      <c r="H11" s="20">
        <v>12.6</v>
      </c>
      <c r="I11" s="19">
        <v>11.6</v>
      </c>
      <c r="J11" s="20">
        <v>9.1</v>
      </c>
      <c r="K11" s="19">
        <v>11.5</v>
      </c>
      <c r="L11" s="19">
        <v>11</v>
      </c>
      <c r="M11" s="19">
        <v>6.4</v>
      </c>
      <c r="N11" s="20">
        <v>9.9</v>
      </c>
      <c r="O11" s="19">
        <v>13.1</v>
      </c>
      <c r="P11" s="20">
        <v>12</v>
      </c>
      <c r="Q11" s="20">
        <v>9.4</v>
      </c>
      <c r="R11" s="19">
        <v>10.199999999999999</v>
      </c>
      <c r="S11" s="20">
        <v>12</v>
      </c>
      <c r="T11" s="19">
        <v>10.7</v>
      </c>
      <c r="U11" s="20">
        <v>10.5</v>
      </c>
      <c r="V11" s="19">
        <v>10</v>
      </c>
      <c r="W11" s="20">
        <v>7.3</v>
      </c>
      <c r="X11" s="19">
        <v>10.1</v>
      </c>
    </row>
    <row r="12" spans="1:24" x14ac:dyDescent="0.2">
      <c r="A12" s="18">
        <v>2010</v>
      </c>
      <c r="B12" s="20">
        <v>12.5</v>
      </c>
      <c r="C12" s="19">
        <v>10.3</v>
      </c>
      <c r="D12" s="20">
        <v>11.4</v>
      </c>
      <c r="E12" s="19">
        <v>10.3</v>
      </c>
      <c r="F12" s="20">
        <v>11.4</v>
      </c>
      <c r="G12" s="19">
        <v>9.6999999999999993</v>
      </c>
      <c r="H12" s="20">
        <v>12.3</v>
      </c>
      <c r="I12" s="19">
        <v>11.4</v>
      </c>
      <c r="J12" s="20">
        <v>9</v>
      </c>
      <c r="K12" s="19">
        <v>10.8</v>
      </c>
      <c r="L12" s="19">
        <v>11.6</v>
      </c>
      <c r="M12" s="19">
        <v>7</v>
      </c>
      <c r="N12" s="20">
        <v>9.8000000000000007</v>
      </c>
      <c r="O12" s="19">
        <v>13.5</v>
      </c>
      <c r="P12" s="20">
        <v>11.8</v>
      </c>
      <c r="Q12" s="20">
        <v>9.1</v>
      </c>
      <c r="R12" s="19">
        <v>10</v>
      </c>
      <c r="S12" s="20">
        <v>12.2</v>
      </c>
      <c r="T12" s="19">
        <v>10.1</v>
      </c>
      <c r="U12" s="20">
        <v>10.3</v>
      </c>
      <c r="V12" s="19">
        <v>9.8000000000000007</v>
      </c>
      <c r="W12" s="20">
        <v>7.3</v>
      </c>
      <c r="X12" s="19">
        <v>10.1</v>
      </c>
    </row>
    <row r="13" spans="1:24" x14ac:dyDescent="0.2">
      <c r="A13" s="18">
        <v>2011</v>
      </c>
      <c r="B13" s="20">
        <v>12.2</v>
      </c>
      <c r="C13" s="19">
        <v>10.1</v>
      </c>
      <c r="D13" s="20">
        <v>11.5</v>
      </c>
      <c r="E13" s="19">
        <v>10.5</v>
      </c>
      <c r="F13" s="20">
        <v>12</v>
      </c>
      <c r="G13" s="19">
        <v>9.8000000000000007</v>
      </c>
      <c r="H13" s="20">
        <v>12.4</v>
      </c>
      <c r="I13" s="19">
        <v>11.9</v>
      </c>
      <c r="J13" s="20">
        <v>8</v>
      </c>
      <c r="K13" s="19">
        <v>11.4</v>
      </c>
      <c r="L13" s="19">
        <v>11.7</v>
      </c>
      <c r="M13" s="19">
        <v>7</v>
      </c>
      <c r="N13" s="20">
        <v>10.1</v>
      </c>
      <c r="O13" s="19">
        <v>14.7</v>
      </c>
      <c r="P13" s="20">
        <v>12.1</v>
      </c>
      <c r="Q13" s="20">
        <v>9</v>
      </c>
      <c r="R13" s="19">
        <v>10.3</v>
      </c>
      <c r="S13" s="20">
        <v>11.9</v>
      </c>
      <c r="T13" s="19">
        <v>10.199999999999999</v>
      </c>
      <c r="U13" s="20">
        <v>10.6</v>
      </c>
      <c r="V13" s="19">
        <v>9</v>
      </c>
      <c r="W13" s="20">
        <v>7.4</v>
      </c>
      <c r="X13" s="19">
        <v>9.9</v>
      </c>
    </row>
    <row r="14" spans="1:24" x14ac:dyDescent="0.2">
      <c r="A14" s="18">
        <v>2012</v>
      </c>
      <c r="B14" s="20">
        <v>12.4</v>
      </c>
      <c r="C14" s="19">
        <v>10.1</v>
      </c>
      <c r="D14" s="20">
        <v>11.6</v>
      </c>
      <c r="E14" s="19">
        <v>9.3000000000000007</v>
      </c>
      <c r="F14" s="20">
        <v>12.1</v>
      </c>
      <c r="G14" s="19">
        <v>9.3000000000000007</v>
      </c>
      <c r="H14" s="20">
        <v>12.2</v>
      </c>
      <c r="I14" s="19">
        <v>11.8</v>
      </c>
      <c r="J14" s="20">
        <v>7.6</v>
      </c>
      <c r="K14" s="19">
        <v>11.1</v>
      </c>
      <c r="L14" s="19">
        <v>11.5</v>
      </c>
      <c r="M14" s="19">
        <v>7.5</v>
      </c>
      <c r="N14" s="20">
        <v>10.199999999999999</v>
      </c>
      <c r="O14" s="19">
        <v>14.7</v>
      </c>
      <c r="P14" s="20">
        <v>12</v>
      </c>
      <c r="Q14" s="20">
        <v>9.1</v>
      </c>
      <c r="R14" s="19">
        <v>10.199999999999999</v>
      </c>
      <c r="S14" s="20">
        <v>10.9</v>
      </c>
      <c r="T14" s="19">
        <v>10.1</v>
      </c>
      <c r="U14" s="20">
        <v>11</v>
      </c>
      <c r="V14" s="19">
        <v>8.8000000000000007</v>
      </c>
      <c r="W14" s="20">
        <v>7.2</v>
      </c>
      <c r="X14" s="19">
        <v>9.6</v>
      </c>
    </row>
    <row r="15" spans="1:24" x14ac:dyDescent="0.2">
      <c r="A15" s="18">
        <v>2013</v>
      </c>
      <c r="B15" s="20">
        <v>12</v>
      </c>
      <c r="C15" s="19">
        <v>10.3</v>
      </c>
      <c r="D15" s="20">
        <v>11.5</v>
      </c>
      <c r="E15" s="19">
        <v>9.4</v>
      </c>
      <c r="F15" s="20">
        <v>11.9</v>
      </c>
      <c r="G15" s="19">
        <v>9.1</v>
      </c>
      <c r="H15" s="20">
        <v>11.6</v>
      </c>
      <c r="I15" s="19">
        <v>11.7</v>
      </c>
      <c r="J15" s="20">
        <v>7.5</v>
      </c>
      <c r="K15" s="19">
        <v>10.6</v>
      </c>
      <c r="L15" s="19">
        <v>10.6</v>
      </c>
      <c r="M15" s="19">
        <v>7.4</v>
      </c>
      <c r="N15" s="20">
        <v>10.4</v>
      </c>
      <c r="O15" s="19">
        <v>14.5</v>
      </c>
      <c r="P15" s="20">
        <v>11.7</v>
      </c>
      <c r="Q15" s="20">
        <v>8.6999999999999993</v>
      </c>
      <c r="R15" s="19">
        <v>10.8</v>
      </c>
      <c r="S15" s="20">
        <v>10.5</v>
      </c>
      <c r="T15" s="19">
        <v>9.9</v>
      </c>
      <c r="U15" s="20">
        <v>9.5</v>
      </c>
      <c r="V15" s="19">
        <v>8.8000000000000007</v>
      </c>
      <c r="W15" s="20">
        <v>7.3</v>
      </c>
      <c r="X15" s="19">
        <v>9.4</v>
      </c>
    </row>
    <row r="16" spans="1:24" x14ac:dyDescent="0.2">
      <c r="A16" s="18">
        <v>2014</v>
      </c>
      <c r="B16" s="20">
        <v>12.4</v>
      </c>
      <c r="C16" s="19">
        <v>10.6</v>
      </c>
      <c r="D16" s="20">
        <v>11.9</v>
      </c>
      <c r="E16" s="19">
        <v>9.5</v>
      </c>
      <c r="F16" s="20">
        <v>11.1</v>
      </c>
      <c r="G16" s="19">
        <v>8.8000000000000007</v>
      </c>
      <c r="H16" s="20">
        <v>12</v>
      </c>
      <c r="I16" s="19">
        <v>11.6</v>
      </c>
      <c r="J16" s="20">
        <v>7</v>
      </c>
      <c r="K16" s="19">
        <v>10.9</v>
      </c>
      <c r="L16" s="19">
        <v>10.8</v>
      </c>
      <c r="M16" s="19">
        <v>7.6</v>
      </c>
      <c r="N16" s="20">
        <v>10.6</v>
      </c>
      <c r="O16" s="19">
        <v>14.2</v>
      </c>
      <c r="P16" s="20">
        <v>11.8</v>
      </c>
      <c r="Q16" s="20">
        <v>8.4</v>
      </c>
      <c r="R16" s="19">
        <v>10.5</v>
      </c>
      <c r="S16" s="20">
        <v>10.4</v>
      </c>
      <c r="T16" s="19">
        <v>10.1</v>
      </c>
      <c r="U16" s="20">
        <v>10.9</v>
      </c>
      <c r="V16" s="19">
        <v>8.6999999999999993</v>
      </c>
      <c r="W16" s="20">
        <v>7.2</v>
      </c>
      <c r="X16" s="19">
        <v>9.4</v>
      </c>
    </row>
    <row r="17" spans="1:24" x14ac:dyDescent="0.2">
      <c r="A17" s="21">
        <v>2015</v>
      </c>
      <c r="B17" s="20">
        <v>11.6</v>
      </c>
      <c r="C17" s="19">
        <v>10.4</v>
      </c>
      <c r="D17" s="20">
        <v>11.5</v>
      </c>
      <c r="E17" s="19">
        <v>9.3000000000000007</v>
      </c>
      <c r="F17" s="20">
        <v>10.6</v>
      </c>
      <c r="G17" s="19">
        <v>8.5</v>
      </c>
      <c r="H17" s="20">
        <v>11.9</v>
      </c>
      <c r="I17" s="19">
        <v>12</v>
      </c>
      <c r="J17" s="20">
        <v>6.6</v>
      </c>
      <c r="K17" s="19">
        <v>10.8</v>
      </c>
      <c r="L17" s="19">
        <v>10.7</v>
      </c>
      <c r="M17" s="19">
        <v>7.1</v>
      </c>
      <c r="N17" s="20">
        <v>10.8</v>
      </c>
      <c r="O17" s="19">
        <v>14</v>
      </c>
      <c r="P17" s="20">
        <v>11.9</v>
      </c>
      <c r="Q17" s="20">
        <v>8.3000000000000007</v>
      </c>
      <c r="R17" s="19">
        <v>10.5</v>
      </c>
      <c r="S17" s="20">
        <v>10.5</v>
      </c>
      <c r="T17" s="19">
        <v>10.199999999999999</v>
      </c>
      <c r="U17" s="20">
        <v>11.5</v>
      </c>
      <c r="V17" s="19">
        <v>8.3000000000000007</v>
      </c>
      <c r="W17" s="20">
        <v>7.2</v>
      </c>
      <c r="X17" s="19">
        <v>9.5</v>
      </c>
    </row>
    <row r="18" spans="1:24" x14ac:dyDescent="0.2">
      <c r="A18" s="21">
        <v>2016</v>
      </c>
      <c r="B18" s="20">
        <v>11.8</v>
      </c>
      <c r="C18" s="19" t="s">
        <v>31</v>
      </c>
      <c r="D18" s="20">
        <v>11.7</v>
      </c>
      <c r="E18" s="19">
        <v>9.4</v>
      </c>
      <c r="F18" s="20">
        <v>10.199999999999999</v>
      </c>
      <c r="G18" s="19">
        <v>8.4</v>
      </c>
      <c r="H18" s="20">
        <v>11.7</v>
      </c>
      <c r="I18" s="19">
        <v>10.9</v>
      </c>
      <c r="J18" s="20">
        <v>6.5</v>
      </c>
      <c r="K18" s="19">
        <v>11.1</v>
      </c>
      <c r="L18" s="19">
        <v>11.2</v>
      </c>
      <c r="M18" s="19">
        <v>7.6</v>
      </c>
      <c r="N18" s="20">
        <v>11.2</v>
      </c>
      <c r="O18" s="19">
        <v>13.2</v>
      </c>
      <c r="P18" s="20">
        <v>11.3</v>
      </c>
      <c r="Q18" s="20">
        <v>8.1999999999999993</v>
      </c>
      <c r="R18" s="19">
        <v>10.5</v>
      </c>
      <c r="S18" s="20">
        <v>10.7</v>
      </c>
      <c r="T18" s="19">
        <v>9.9</v>
      </c>
      <c r="U18" s="20">
        <v>10.5</v>
      </c>
      <c r="V18" s="19">
        <v>8.6</v>
      </c>
      <c r="W18" s="20">
        <v>7.2</v>
      </c>
      <c r="X18" s="19">
        <v>9.5</v>
      </c>
    </row>
    <row r="19" spans="1:24" x14ac:dyDescent="0.2">
      <c r="A19" s="21">
        <v>2017</v>
      </c>
      <c r="B19" s="20" t="s">
        <v>31</v>
      </c>
      <c r="C19" s="19" t="s">
        <v>31</v>
      </c>
      <c r="D19" s="20">
        <v>11.6</v>
      </c>
      <c r="E19" s="19">
        <v>9.1</v>
      </c>
      <c r="F19" s="20">
        <v>10.3</v>
      </c>
      <c r="G19" s="19">
        <v>8.4</v>
      </c>
      <c r="H19" s="20">
        <v>11.7</v>
      </c>
      <c r="I19" s="19" t="s">
        <v>31</v>
      </c>
      <c r="J19" s="20" t="s">
        <v>31</v>
      </c>
      <c r="K19" s="19" t="s">
        <v>31</v>
      </c>
      <c r="L19" s="19">
        <v>11</v>
      </c>
      <c r="M19" s="19" t="s">
        <v>31</v>
      </c>
      <c r="N19" s="20" t="s">
        <v>31</v>
      </c>
      <c r="O19" s="19">
        <v>12.3</v>
      </c>
      <c r="P19" s="20" t="s">
        <v>31</v>
      </c>
      <c r="Q19" s="20">
        <v>8.3000000000000007</v>
      </c>
      <c r="R19" s="19">
        <v>10.6</v>
      </c>
      <c r="S19" s="20" t="s">
        <v>31</v>
      </c>
      <c r="T19" s="19">
        <v>9.6999999999999993</v>
      </c>
      <c r="U19" s="20">
        <v>10.1</v>
      </c>
      <c r="V19" s="19" t="s">
        <v>31</v>
      </c>
      <c r="W19" s="20">
        <v>7.1</v>
      </c>
      <c r="X19" s="19">
        <v>9.6999999999999993</v>
      </c>
    </row>
    <row r="20" spans="1:24" x14ac:dyDescent="0.2">
      <c r="A20" s="21">
        <v>2018</v>
      </c>
      <c r="B20" s="20" t="s">
        <v>31</v>
      </c>
      <c r="C20" s="19" t="s">
        <v>31</v>
      </c>
      <c r="D20" s="20" t="s">
        <v>31</v>
      </c>
      <c r="E20" s="19" t="s">
        <v>31</v>
      </c>
      <c r="F20" s="20" t="s">
        <v>31</v>
      </c>
      <c r="G20" s="19" t="s">
        <v>31</v>
      </c>
      <c r="H20" s="20" t="s">
        <v>31</v>
      </c>
      <c r="I20" s="19" t="s">
        <v>31</v>
      </c>
      <c r="J20" s="20" t="s">
        <v>31</v>
      </c>
      <c r="K20" s="19" t="s">
        <v>31</v>
      </c>
      <c r="L20" s="19" t="s">
        <v>31</v>
      </c>
      <c r="M20" s="19" t="s">
        <v>31</v>
      </c>
      <c r="N20" s="20" t="s">
        <v>31</v>
      </c>
      <c r="O20" s="19" t="s">
        <v>31</v>
      </c>
      <c r="P20" s="20" t="s">
        <v>31</v>
      </c>
      <c r="Q20" s="20" t="s">
        <v>31</v>
      </c>
      <c r="R20" s="19" t="s">
        <v>31</v>
      </c>
      <c r="S20" s="20" t="s">
        <v>31</v>
      </c>
      <c r="T20" s="19" t="s">
        <v>31</v>
      </c>
      <c r="U20" s="20" t="s">
        <v>31</v>
      </c>
      <c r="V20" s="19" t="s">
        <v>31</v>
      </c>
      <c r="W20" s="20" t="s">
        <v>31</v>
      </c>
      <c r="X20" s="19" t="s">
        <v>31</v>
      </c>
    </row>
  </sheetData>
  <hyperlinks>
    <hyperlink ref="I1" r:id="rId1" display="http://localhost/OECDStat_Metadata/ShowMetadata.ashx?Dataset=HEALTH_LVNG&amp;Coords=[COU].[DEU]&amp;ShowOnWeb=true&amp;Lang=en" xr:uid="{671280B3-4392-5244-A1C9-1E85C7975DAA}"/>
  </hyperlinks>
  <pageMargins left="0.7" right="0.7" top="0.75" bottom="0.75" header="0.3" footer="0.3"/>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F664-79EA-2142-906F-301262F5B8CF}">
  <dimension ref="A1:X20"/>
  <sheetViews>
    <sheetView topLeftCell="O1" workbookViewId="0">
      <selection activeCell="Z1" sqref="Z1"/>
    </sheetView>
  </sheetViews>
  <sheetFormatPr baseColWidth="10" defaultRowHeight="16" x14ac:dyDescent="0.2"/>
  <sheetData>
    <row r="1" spans="1:24" ht="30" x14ac:dyDescent="0.2">
      <c r="A1" s="14"/>
      <c r="B1" s="3" t="s">
        <v>2</v>
      </c>
      <c r="C1" s="1" t="s">
        <v>3</v>
      </c>
      <c r="D1" s="3" t="s">
        <v>33</v>
      </c>
      <c r="E1" s="1" t="s">
        <v>8</v>
      </c>
      <c r="F1" s="3" t="s">
        <v>9</v>
      </c>
      <c r="G1" s="1" t="s">
        <v>10</v>
      </c>
      <c r="H1" s="3" t="s">
        <v>11</v>
      </c>
      <c r="I1" s="1" t="s">
        <v>12</v>
      </c>
      <c r="J1" s="3" t="s">
        <v>13</v>
      </c>
      <c r="K1" s="1" t="s">
        <v>14</v>
      </c>
      <c r="L1" s="1" t="s">
        <v>15</v>
      </c>
      <c r="M1" s="1" t="s">
        <v>16</v>
      </c>
      <c r="N1" s="3" t="s">
        <v>17</v>
      </c>
      <c r="O1" s="1" t="s">
        <v>18</v>
      </c>
      <c r="P1" s="3" t="s">
        <v>19</v>
      </c>
      <c r="Q1" s="3" t="s">
        <v>21</v>
      </c>
      <c r="R1" s="1" t="s">
        <v>22</v>
      </c>
      <c r="S1" s="3" t="s">
        <v>23</v>
      </c>
      <c r="T1" s="1" t="s">
        <v>40</v>
      </c>
      <c r="U1" s="3" t="s">
        <v>26</v>
      </c>
      <c r="V1" s="1" t="s">
        <v>28</v>
      </c>
      <c r="W1" s="3" t="s">
        <v>27</v>
      </c>
      <c r="X1" s="1" t="s">
        <v>43</v>
      </c>
    </row>
    <row r="2" spans="1:24" x14ac:dyDescent="0.2">
      <c r="A2" s="14">
        <v>2000</v>
      </c>
      <c r="B2" s="4">
        <v>499.42500000000001</v>
      </c>
      <c r="C2" s="2" t="s">
        <v>31</v>
      </c>
      <c r="D2" s="4">
        <v>104.56699999999999</v>
      </c>
      <c r="E2" s="2">
        <v>360.00599999999997</v>
      </c>
      <c r="F2" s="4">
        <v>110.51900000000001</v>
      </c>
      <c r="G2" s="2">
        <v>418.745</v>
      </c>
      <c r="H2" s="4">
        <v>195.363</v>
      </c>
      <c r="I2" s="2">
        <v>351.75400000000002</v>
      </c>
      <c r="J2" s="4" t="s">
        <v>31</v>
      </c>
      <c r="K2" s="2">
        <v>247.67699999999999</v>
      </c>
      <c r="L2" s="2">
        <v>221.58699999999999</v>
      </c>
      <c r="M2" s="2">
        <v>537.05499999999995</v>
      </c>
      <c r="N2" s="4">
        <v>221.047</v>
      </c>
      <c r="O2" s="2">
        <v>155.827</v>
      </c>
      <c r="P2" s="4">
        <v>485.85899999999998</v>
      </c>
      <c r="Q2" s="4">
        <v>291.90800000000002</v>
      </c>
      <c r="R2" s="2">
        <v>187.899</v>
      </c>
      <c r="S2" s="4">
        <v>399.58100000000002</v>
      </c>
      <c r="T2" s="2">
        <v>74.796000000000006</v>
      </c>
      <c r="U2" s="4" t="s">
        <v>31</v>
      </c>
      <c r="V2" s="2">
        <v>370.50299999999999</v>
      </c>
      <c r="W2" s="4">
        <v>317.42399999999998</v>
      </c>
      <c r="X2" s="2">
        <v>181.08500000000001</v>
      </c>
    </row>
    <row r="3" spans="1:24" x14ac:dyDescent="0.2">
      <c r="A3" s="14">
        <v>2001</v>
      </c>
      <c r="B3" s="4">
        <v>527.63</v>
      </c>
      <c r="C3" s="2" t="s">
        <v>31</v>
      </c>
      <c r="D3" s="4">
        <v>123.432</v>
      </c>
      <c r="E3" s="2">
        <v>373.54399999999998</v>
      </c>
      <c r="F3" s="4">
        <v>104.881</v>
      </c>
      <c r="G3" s="2">
        <v>431.37700000000001</v>
      </c>
      <c r="H3" s="4">
        <v>210.828</v>
      </c>
      <c r="I3" s="2">
        <v>365.83499999999998</v>
      </c>
      <c r="J3" s="4" t="s">
        <v>31</v>
      </c>
      <c r="K3" s="2">
        <v>286.86799999999999</v>
      </c>
      <c r="L3" s="2">
        <v>227.14400000000001</v>
      </c>
      <c r="M3" s="2">
        <v>526.428</v>
      </c>
      <c r="N3" s="4">
        <v>269.755</v>
      </c>
      <c r="O3" s="2">
        <v>167.15899999999999</v>
      </c>
      <c r="P3" s="4">
        <v>507.13099999999997</v>
      </c>
      <c r="Q3" s="4">
        <v>301.61500000000001</v>
      </c>
      <c r="R3" s="2">
        <v>193.59299999999999</v>
      </c>
      <c r="S3" s="4">
        <v>407.24599999999998</v>
      </c>
      <c r="T3" s="2">
        <v>82.71</v>
      </c>
      <c r="U3" s="4" t="s">
        <v>31</v>
      </c>
      <c r="V3" s="2">
        <v>406.29599999999999</v>
      </c>
      <c r="W3" s="4">
        <v>413.36799999999999</v>
      </c>
      <c r="X3" s="2">
        <v>199.637</v>
      </c>
    </row>
    <row r="4" spans="1:24" x14ac:dyDescent="0.2">
      <c r="A4" s="14">
        <v>2002</v>
      </c>
      <c r="B4" s="4">
        <v>577.202</v>
      </c>
      <c r="C4" s="2" t="s">
        <v>31</v>
      </c>
      <c r="D4" s="4">
        <v>126.79</v>
      </c>
      <c r="E4" s="2">
        <v>399.38499999999999</v>
      </c>
      <c r="F4" s="4">
        <v>128.435</v>
      </c>
      <c r="G4" s="2">
        <v>466.14699999999999</v>
      </c>
      <c r="H4" s="4">
        <v>224.99</v>
      </c>
      <c r="I4" s="2">
        <v>403.53699999999998</v>
      </c>
      <c r="J4" s="4" t="s">
        <v>31</v>
      </c>
      <c r="K4" s="2">
        <v>321.13600000000002</v>
      </c>
      <c r="L4" s="2">
        <v>253.184</v>
      </c>
      <c r="M4" s="2">
        <v>553.12699999999995</v>
      </c>
      <c r="N4" s="4">
        <v>300.17</v>
      </c>
      <c r="O4" s="2">
        <v>182.25800000000001</v>
      </c>
      <c r="P4" s="4">
        <v>589.03700000000003</v>
      </c>
      <c r="Q4" s="4">
        <v>323.52800000000002</v>
      </c>
      <c r="R4" s="2">
        <v>204.739</v>
      </c>
      <c r="S4" s="4">
        <v>404.52600000000001</v>
      </c>
      <c r="T4" s="2">
        <v>95.695999999999998</v>
      </c>
      <c r="U4" s="4" t="s">
        <v>31</v>
      </c>
      <c r="V4" s="2">
        <v>443.65300000000002</v>
      </c>
      <c r="W4" s="4">
        <v>447.29899999999998</v>
      </c>
      <c r="X4" s="2">
        <v>219.971</v>
      </c>
    </row>
    <row r="5" spans="1:24" x14ac:dyDescent="0.2">
      <c r="A5" s="14">
        <v>2003</v>
      </c>
      <c r="B5" s="4">
        <v>604.05700000000002</v>
      </c>
      <c r="C5" s="2">
        <v>597.53099999999995</v>
      </c>
      <c r="D5" s="4">
        <v>144.50200000000001</v>
      </c>
      <c r="E5" s="2">
        <v>396.41199999999998</v>
      </c>
      <c r="F5" s="4">
        <v>143.61799999999999</v>
      </c>
      <c r="G5" s="2">
        <v>471.29700000000003</v>
      </c>
      <c r="H5" s="4">
        <v>225.45099999999999</v>
      </c>
      <c r="I5" s="2">
        <v>421.31400000000002</v>
      </c>
      <c r="J5" s="4" t="s">
        <v>31</v>
      </c>
      <c r="K5" s="2">
        <v>359.71600000000001</v>
      </c>
      <c r="L5" s="2">
        <v>339.072</v>
      </c>
      <c r="M5" s="2">
        <v>543.01400000000001</v>
      </c>
      <c r="N5" s="4">
        <v>309.64</v>
      </c>
      <c r="O5" s="2">
        <v>197.45</v>
      </c>
      <c r="P5" s="4">
        <v>584.89</v>
      </c>
      <c r="Q5" s="4">
        <v>317.79899999999998</v>
      </c>
      <c r="R5" s="2">
        <v>215.56899999999999</v>
      </c>
      <c r="S5" s="4">
        <v>435.99200000000002</v>
      </c>
      <c r="T5" s="2">
        <v>107.05500000000001</v>
      </c>
      <c r="U5" s="4">
        <v>222.78200000000001</v>
      </c>
      <c r="V5" s="2">
        <v>452.98399999999998</v>
      </c>
      <c r="W5" s="4">
        <v>441.74299999999999</v>
      </c>
      <c r="X5" s="2">
        <v>239.31700000000001</v>
      </c>
    </row>
    <row r="6" spans="1:24" x14ac:dyDescent="0.2">
      <c r="A6" s="14">
        <v>2004</v>
      </c>
      <c r="B6" s="4">
        <v>658.47900000000004</v>
      </c>
      <c r="C6" s="2">
        <v>567.39700000000005</v>
      </c>
      <c r="D6" s="4">
        <v>156.751</v>
      </c>
      <c r="E6" s="2">
        <v>434.39600000000002</v>
      </c>
      <c r="F6" s="4">
        <v>182.43600000000001</v>
      </c>
      <c r="G6" s="2">
        <v>502.43700000000001</v>
      </c>
      <c r="H6" s="4">
        <v>229.80799999999999</v>
      </c>
      <c r="I6" s="2">
        <v>468.161</v>
      </c>
      <c r="J6" s="4" t="s">
        <v>31</v>
      </c>
      <c r="K6" s="2">
        <v>356.91699999999997</v>
      </c>
      <c r="L6" s="2">
        <v>342.76299999999998</v>
      </c>
      <c r="M6" s="2">
        <v>559.72</v>
      </c>
      <c r="N6" s="4">
        <v>323.63499999999999</v>
      </c>
      <c r="O6" s="2">
        <v>259.90499999999997</v>
      </c>
      <c r="P6" s="4">
        <v>610.17899999999997</v>
      </c>
      <c r="Q6" s="4">
        <v>348.14299999999997</v>
      </c>
      <c r="R6" s="2">
        <v>246.63300000000001</v>
      </c>
      <c r="S6" s="4">
        <v>468.80500000000001</v>
      </c>
      <c r="T6" s="2">
        <v>230.21700000000001</v>
      </c>
      <c r="U6" s="4">
        <v>225.87299999999999</v>
      </c>
      <c r="V6" s="2">
        <v>472.77600000000001</v>
      </c>
      <c r="W6" s="4">
        <v>467.86</v>
      </c>
      <c r="X6" s="2">
        <v>236.29900000000001</v>
      </c>
    </row>
    <row r="7" spans="1:24" x14ac:dyDescent="0.2">
      <c r="A7" s="14">
        <v>2005</v>
      </c>
      <c r="B7" s="4">
        <v>666.78499999999997</v>
      </c>
      <c r="C7" s="2">
        <v>546.02099999999996</v>
      </c>
      <c r="D7" s="4">
        <v>168.988</v>
      </c>
      <c r="E7" s="2">
        <v>443.48</v>
      </c>
      <c r="F7" s="4">
        <v>201.25899999999999</v>
      </c>
      <c r="G7" s="2">
        <v>512.66999999999996</v>
      </c>
      <c r="H7" s="4">
        <v>240.565</v>
      </c>
      <c r="I7" s="2">
        <v>478.16699999999997</v>
      </c>
      <c r="J7" s="4" t="s">
        <v>31</v>
      </c>
      <c r="K7" s="2">
        <v>377.06900000000002</v>
      </c>
      <c r="L7" s="2">
        <v>419.245</v>
      </c>
      <c r="M7" s="2">
        <v>541.03099999999995</v>
      </c>
      <c r="N7" s="4">
        <v>350.09199999999998</v>
      </c>
      <c r="O7" s="2">
        <v>290.33</v>
      </c>
      <c r="P7" s="4">
        <v>630.94200000000001</v>
      </c>
      <c r="Q7" s="4">
        <v>354.22</v>
      </c>
      <c r="R7" s="2">
        <v>231.56700000000001</v>
      </c>
      <c r="S7" s="4">
        <v>497.73899999999998</v>
      </c>
      <c r="T7" s="2">
        <v>281.29500000000002</v>
      </c>
      <c r="U7" s="4">
        <v>247.369</v>
      </c>
      <c r="V7" s="2">
        <v>483.798</v>
      </c>
      <c r="W7" s="4">
        <v>484.51</v>
      </c>
      <c r="X7" s="2">
        <v>229.49299999999999</v>
      </c>
    </row>
    <row r="8" spans="1:24" x14ac:dyDescent="0.2">
      <c r="A8" s="14">
        <v>2006</v>
      </c>
      <c r="B8" s="4">
        <v>682.99699999999996</v>
      </c>
      <c r="C8" s="2">
        <v>584.19600000000003</v>
      </c>
      <c r="D8" s="4">
        <v>181.54</v>
      </c>
      <c r="E8" s="2">
        <v>477.38600000000002</v>
      </c>
      <c r="F8" s="4">
        <v>219.05199999999999</v>
      </c>
      <c r="G8" s="2">
        <v>523.55899999999997</v>
      </c>
      <c r="H8" s="4">
        <v>321.96699999999998</v>
      </c>
      <c r="I8" s="2">
        <v>511.23500000000001</v>
      </c>
      <c r="J8" s="4" t="s">
        <v>31</v>
      </c>
      <c r="K8" s="2">
        <v>377.69900000000001</v>
      </c>
      <c r="L8" s="2">
        <v>446.07900000000001</v>
      </c>
      <c r="M8" s="2">
        <v>567.077</v>
      </c>
      <c r="N8" s="4">
        <v>333.89699999999999</v>
      </c>
      <c r="O8" s="2">
        <v>321.76400000000001</v>
      </c>
      <c r="P8" s="4">
        <v>688.69200000000001</v>
      </c>
      <c r="Q8" s="4">
        <v>318.59500000000003</v>
      </c>
      <c r="R8" s="2">
        <v>244.65799999999999</v>
      </c>
      <c r="S8" s="4">
        <v>549.54899999999998</v>
      </c>
      <c r="T8" s="2">
        <v>356.67599999999999</v>
      </c>
      <c r="U8" s="4">
        <v>243.60900000000001</v>
      </c>
      <c r="V8" s="2">
        <v>506.03199999999998</v>
      </c>
      <c r="W8" s="4">
        <v>515.49300000000005</v>
      </c>
      <c r="X8" s="2">
        <v>252.47399999999999</v>
      </c>
    </row>
    <row r="9" spans="1:24" x14ac:dyDescent="0.2">
      <c r="A9" s="14">
        <v>2007</v>
      </c>
      <c r="B9" s="4">
        <v>713.56500000000005</v>
      </c>
      <c r="C9" s="2">
        <v>624.03399999999999</v>
      </c>
      <c r="D9" s="4">
        <v>226.26300000000001</v>
      </c>
      <c r="E9" s="2">
        <v>518.66899999999998</v>
      </c>
      <c r="F9" s="4">
        <v>257.66899999999998</v>
      </c>
      <c r="G9" s="2">
        <v>575.28399999999999</v>
      </c>
      <c r="H9" s="4">
        <v>341.63900000000001</v>
      </c>
      <c r="I9" s="2">
        <v>535.59299999999996</v>
      </c>
      <c r="J9" s="4" t="s">
        <v>31</v>
      </c>
      <c r="K9" s="2">
        <v>375.41699999999997</v>
      </c>
      <c r="L9" s="2">
        <v>391.46</v>
      </c>
      <c r="M9" s="2">
        <v>579.79399999999998</v>
      </c>
      <c r="N9" s="4">
        <v>399.209</v>
      </c>
      <c r="O9" s="2">
        <v>329.14100000000002</v>
      </c>
      <c r="P9" s="4">
        <v>524.15</v>
      </c>
      <c r="Q9" s="4">
        <v>321.524</v>
      </c>
      <c r="R9" s="2">
        <v>276.19799999999998</v>
      </c>
      <c r="S9" s="4">
        <v>578.40800000000002</v>
      </c>
      <c r="T9" s="2">
        <v>433.50900000000001</v>
      </c>
      <c r="U9" s="4">
        <v>281.52600000000001</v>
      </c>
      <c r="V9" s="2">
        <v>519.37900000000002</v>
      </c>
      <c r="W9" s="4">
        <v>547.82799999999997</v>
      </c>
      <c r="X9" s="2">
        <v>268.76100000000002</v>
      </c>
    </row>
    <row r="10" spans="1:24" x14ac:dyDescent="0.2">
      <c r="A10" s="14">
        <v>2008</v>
      </c>
      <c r="B10" s="4">
        <v>731.45500000000004</v>
      </c>
      <c r="C10" s="2">
        <v>639.99099999999999</v>
      </c>
      <c r="D10" s="4">
        <v>294.09399999999999</v>
      </c>
      <c r="E10" s="2">
        <v>533.32899999999995</v>
      </c>
      <c r="F10" s="4">
        <v>267.66199999999998</v>
      </c>
      <c r="G10" s="2">
        <v>613.04600000000005</v>
      </c>
      <c r="H10" s="4">
        <v>373.10500000000002</v>
      </c>
      <c r="I10" s="2">
        <v>551.90499999999997</v>
      </c>
      <c r="J10" s="4">
        <v>1115.693</v>
      </c>
      <c r="K10" s="2">
        <v>393.28699999999998</v>
      </c>
      <c r="L10" s="2">
        <v>432.20499999999998</v>
      </c>
      <c r="M10" s="2">
        <v>625.76599999999996</v>
      </c>
      <c r="N10" s="4">
        <v>417.21100000000001</v>
      </c>
      <c r="O10" s="2">
        <v>379.54700000000003</v>
      </c>
      <c r="P10" s="4">
        <v>546.49599999999998</v>
      </c>
      <c r="Q10" s="4">
        <v>434.48899999999998</v>
      </c>
      <c r="R10" s="2">
        <v>298.71899999999999</v>
      </c>
      <c r="S10" s="4">
        <v>616.05499999999995</v>
      </c>
      <c r="T10" s="2">
        <v>354.62200000000001</v>
      </c>
      <c r="U10" s="4">
        <v>290.40699999999998</v>
      </c>
      <c r="V10" s="2">
        <v>558.61</v>
      </c>
      <c r="W10" s="4">
        <v>580.98699999999997</v>
      </c>
      <c r="X10" s="2">
        <v>253.54400000000001</v>
      </c>
    </row>
    <row r="11" spans="1:24" x14ac:dyDescent="0.2">
      <c r="A11" s="14">
        <v>2009</v>
      </c>
      <c r="B11" s="4">
        <v>740.13900000000001</v>
      </c>
      <c r="C11" s="2">
        <v>667.89499999999998</v>
      </c>
      <c r="D11" s="4">
        <v>309.10500000000002</v>
      </c>
      <c r="E11" s="2">
        <v>550.93700000000001</v>
      </c>
      <c r="F11" s="4">
        <v>266.565</v>
      </c>
      <c r="G11" s="2">
        <v>615.74099999999999</v>
      </c>
      <c r="H11" s="4">
        <v>395.33</v>
      </c>
      <c r="I11" s="2">
        <v>573.81500000000005</v>
      </c>
      <c r="J11" s="4">
        <v>809.04899999999998</v>
      </c>
      <c r="K11" s="2">
        <v>392.53100000000001</v>
      </c>
      <c r="L11" s="2">
        <v>490.81599999999997</v>
      </c>
      <c r="M11" s="2">
        <v>608.476</v>
      </c>
      <c r="N11" s="4">
        <v>391.428</v>
      </c>
      <c r="O11" s="2">
        <v>355.68400000000003</v>
      </c>
      <c r="P11" s="4">
        <v>566.43200000000002</v>
      </c>
      <c r="Q11" s="4">
        <v>403.101</v>
      </c>
      <c r="R11" s="2">
        <v>320.488</v>
      </c>
      <c r="S11" s="4">
        <v>604.73900000000003</v>
      </c>
      <c r="T11" s="2">
        <v>406.55700000000002</v>
      </c>
      <c r="U11" s="4">
        <v>290.26600000000002</v>
      </c>
      <c r="V11" s="2">
        <v>533.91099999999994</v>
      </c>
      <c r="W11" s="4">
        <v>587.08199999999999</v>
      </c>
      <c r="X11" s="2">
        <v>261.36799999999999</v>
      </c>
    </row>
    <row r="12" spans="1:24" x14ac:dyDescent="0.2">
      <c r="A12" s="14">
        <v>2010</v>
      </c>
      <c r="B12" s="4">
        <v>791.91099999999994</v>
      </c>
      <c r="C12" s="2">
        <v>697.76599999999996</v>
      </c>
      <c r="D12" s="4">
        <v>305.18900000000002</v>
      </c>
      <c r="E12" s="2">
        <v>598.45299999999997</v>
      </c>
      <c r="F12" s="4">
        <v>298.8</v>
      </c>
      <c r="G12" s="2">
        <v>660.476</v>
      </c>
      <c r="H12" s="4">
        <v>413.75900000000001</v>
      </c>
      <c r="I12" s="2">
        <v>614.27700000000004</v>
      </c>
      <c r="J12" s="4">
        <v>736.29100000000005</v>
      </c>
      <c r="K12" s="2">
        <v>456.61700000000002</v>
      </c>
      <c r="L12" s="2">
        <v>558.62599999999998</v>
      </c>
      <c r="M12" s="2">
        <v>637.66800000000001</v>
      </c>
      <c r="N12" s="4">
        <v>400.01400000000001</v>
      </c>
      <c r="O12" s="2">
        <v>378.28300000000002</v>
      </c>
      <c r="P12" s="4">
        <v>575.38800000000003</v>
      </c>
      <c r="Q12" s="4">
        <v>406.81200000000001</v>
      </c>
      <c r="R12" s="2">
        <v>337.40899999999999</v>
      </c>
      <c r="S12" s="4">
        <v>620.95299999999997</v>
      </c>
      <c r="T12" s="2">
        <v>458.38799999999998</v>
      </c>
      <c r="U12" s="4">
        <v>293.06</v>
      </c>
      <c r="V12" s="2">
        <v>565.64200000000005</v>
      </c>
      <c r="W12" s="4">
        <v>583.79700000000003</v>
      </c>
      <c r="X12" s="2">
        <v>281.12799999999999</v>
      </c>
    </row>
    <row r="13" spans="1:24" x14ac:dyDescent="0.2">
      <c r="A13" s="14">
        <v>2011</v>
      </c>
      <c r="B13" s="4">
        <v>814.26400000000001</v>
      </c>
      <c r="C13" s="2">
        <v>726.55899999999997</v>
      </c>
      <c r="D13" s="4">
        <v>306.72300000000001</v>
      </c>
      <c r="E13" s="2">
        <v>606.73400000000004</v>
      </c>
      <c r="F13" s="4">
        <v>302.63</v>
      </c>
      <c r="G13" s="2">
        <v>671.94500000000005</v>
      </c>
      <c r="H13" s="4">
        <v>426.07499999999999</v>
      </c>
      <c r="I13" s="2">
        <v>634.71799999999996</v>
      </c>
      <c r="J13" s="4">
        <v>713.40200000000004</v>
      </c>
      <c r="K13" s="2">
        <v>495.346</v>
      </c>
      <c r="L13" s="2">
        <v>585.09699999999998</v>
      </c>
      <c r="M13" s="2">
        <v>682.45</v>
      </c>
      <c r="N13" s="4">
        <v>369.56700000000001</v>
      </c>
      <c r="O13" s="2">
        <v>419.02600000000001</v>
      </c>
      <c r="P13" s="4">
        <v>525.59100000000001</v>
      </c>
      <c r="Q13" s="4">
        <v>433.09399999999999</v>
      </c>
      <c r="R13" s="2">
        <v>358.51100000000002</v>
      </c>
      <c r="S13" s="4">
        <v>633.29200000000003</v>
      </c>
      <c r="T13" s="2">
        <v>465.483</v>
      </c>
      <c r="U13" s="4">
        <v>289.87</v>
      </c>
      <c r="V13" s="2">
        <v>575.11400000000003</v>
      </c>
      <c r="W13" s="4">
        <v>674.60799999999995</v>
      </c>
      <c r="X13" s="2">
        <v>287.59100000000001</v>
      </c>
    </row>
    <row r="14" spans="1:24" x14ac:dyDescent="0.2">
      <c r="A14" s="14">
        <v>2012</v>
      </c>
      <c r="B14" s="4">
        <v>856.83199999999999</v>
      </c>
      <c r="C14" s="2">
        <v>737.745</v>
      </c>
      <c r="D14" s="4">
        <v>319.666</v>
      </c>
      <c r="E14" s="2">
        <v>610.98099999999999</v>
      </c>
      <c r="F14" s="4">
        <v>326.01600000000002</v>
      </c>
      <c r="G14" s="2">
        <v>682.59900000000005</v>
      </c>
      <c r="H14" s="4">
        <v>434.99400000000003</v>
      </c>
      <c r="I14" s="2">
        <v>661.65800000000002</v>
      </c>
      <c r="J14" s="4">
        <v>653.29399999999998</v>
      </c>
      <c r="K14" s="2">
        <v>518.86099999999999</v>
      </c>
      <c r="L14" s="2">
        <v>607.404</v>
      </c>
      <c r="M14" s="2">
        <v>674.36099999999999</v>
      </c>
      <c r="N14" s="4">
        <v>437.31</v>
      </c>
      <c r="O14" s="2">
        <v>498.63799999999998</v>
      </c>
      <c r="P14" s="4">
        <v>543.41200000000003</v>
      </c>
      <c r="Q14" s="4">
        <v>482.56700000000001</v>
      </c>
      <c r="R14" s="2">
        <v>383.03199999999998</v>
      </c>
      <c r="S14" s="4">
        <v>660.90099999999995</v>
      </c>
      <c r="T14" s="2">
        <v>487.291</v>
      </c>
      <c r="U14" s="4">
        <v>302.90199999999999</v>
      </c>
      <c r="V14" s="2">
        <v>622.71400000000006</v>
      </c>
      <c r="W14" s="4">
        <v>723.06299999999999</v>
      </c>
      <c r="X14" s="2">
        <v>288.36399999999998</v>
      </c>
    </row>
    <row r="15" spans="1:24" x14ac:dyDescent="0.2">
      <c r="A15" s="14">
        <v>2013</v>
      </c>
      <c r="B15" s="4">
        <v>913.90899999999999</v>
      </c>
      <c r="C15" s="2">
        <v>784.16099999999994</v>
      </c>
      <c r="D15" s="4">
        <v>332.654</v>
      </c>
      <c r="E15" s="2">
        <v>615.34299999999996</v>
      </c>
      <c r="F15" s="4">
        <v>369.90499999999997</v>
      </c>
      <c r="G15" s="2">
        <v>718.33</v>
      </c>
      <c r="H15" s="4">
        <v>452.488</v>
      </c>
      <c r="I15" s="2">
        <v>649.34299999999996</v>
      </c>
      <c r="J15" s="4">
        <v>704.43200000000002</v>
      </c>
      <c r="K15" s="2">
        <v>516.60799999999995</v>
      </c>
      <c r="L15" s="2">
        <v>614.31100000000004</v>
      </c>
      <c r="M15" s="2">
        <v>672.16</v>
      </c>
      <c r="N15" s="4">
        <v>473.08100000000002</v>
      </c>
      <c r="O15" s="2">
        <v>545.66</v>
      </c>
      <c r="P15" s="4">
        <v>525.69600000000003</v>
      </c>
      <c r="Q15" s="4">
        <v>567.952</v>
      </c>
      <c r="R15" s="2">
        <v>395.06400000000002</v>
      </c>
      <c r="S15" s="4">
        <v>651.77599999999995</v>
      </c>
      <c r="T15" s="2">
        <v>502.27800000000002</v>
      </c>
      <c r="U15" s="4">
        <v>310.78399999999999</v>
      </c>
      <c r="V15" s="2">
        <v>662.96400000000006</v>
      </c>
      <c r="W15" s="4">
        <v>738.00800000000004</v>
      </c>
      <c r="X15" s="2">
        <v>537.29</v>
      </c>
    </row>
    <row r="16" spans="1:24" x14ac:dyDescent="0.2">
      <c r="A16" s="14">
        <v>2014</v>
      </c>
      <c r="B16" s="4">
        <v>927.90099999999995</v>
      </c>
      <c r="C16" s="2">
        <v>783.04399999999998</v>
      </c>
      <c r="D16" s="4">
        <v>361.14800000000002</v>
      </c>
      <c r="E16" s="2">
        <v>624.84699999999998</v>
      </c>
      <c r="F16" s="4">
        <v>396.36099999999999</v>
      </c>
      <c r="G16" s="2">
        <v>721.52200000000005</v>
      </c>
      <c r="H16" s="4">
        <v>456.95699999999999</v>
      </c>
      <c r="I16" s="2">
        <v>653.154</v>
      </c>
      <c r="J16" s="4">
        <v>748.11900000000003</v>
      </c>
      <c r="K16" s="2">
        <v>528.16200000000003</v>
      </c>
      <c r="L16" s="2">
        <v>596.60299999999995</v>
      </c>
      <c r="M16" s="2">
        <v>680.803</v>
      </c>
      <c r="N16" s="4">
        <v>503.089</v>
      </c>
      <c r="O16" s="2">
        <v>561.09199999999998</v>
      </c>
      <c r="P16" s="4">
        <v>529.83199999999999</v>
      </c>
      <c r="Q16" s="4">
        <v>571.774</v>
      </c>
      <c r="R16" s="2">
        <v>390.14100000000002</v>
      </c>
      <c r="S16" s="4">
        <v>678.89200000000005</v>
      </c>
      <c r="T16" s="2">
        <v>361.97899999999998</v>
      </c>
      <c r="U16" s="4">
        <v>324.47000000000003</v>
      </c>
      <c r="V16" s="2">
        <v>695.03700000000003</v>
      </c>
      <c r="W16" s="4">
        <v>757.26099999999997</v>
      </c>
      <c r="X16" s="2">
        <v>549.31799999999998</v>
      </c>
    </row>
    <row r="17" spans="1:24" x14ac:dyDescent="0.2">
      <c r="A17" s="14">
        <v>2015</v>
      </c>
      <c r="B17" s="4">
        <v>944.01099999999997</v>
      </c>
      <c r="C17" s="2">
        <v>793.80200000000002</v>
      </c>
      <c r="D17" s="4">
        <v>377.45800000000003</v>
      </c>
      <c r="E17" s="2">
        <v>639.226</v>
      </c>
      <c r="F17" s="4">
        <v>425.43400000000003</v>
      </c>
      <c r="G17" s="2">
        <v>789.27800000000002</v>
      </c>
      <c r="H17" s="4">
        <v>453.85599999999999</v>
      </c>
      <c r="I17" s="2">
        <v>678.71699999999998</v>
      </c>
      <c r="J17" s="4">
        <v>765.18100000000004</v>
      </c>
      <c r="K17" s="2">
        <v>519.59</v>
      </c>
      <c r="L17" s="2">
        <v>569.82799999999997</v>
      </c>
      <c r="M17" s="2">
        <v>724.05899999999997</v>
      </c>
      <c r="N17" s="4">
        <v>591.10400000000004</v>
      </c>
      <c r="O17" s="2">
        <v>610.53700000000003</v>
      </c>
      <c r="P17" s="4">
        <v>510.28399999999999</v>
      </c>
      <c r="Q17" s="4">
        <v>556.26099999999997</v>
      </c>
      <c r="R17" s="2">
        <v>419.13</v>
      </c>
      <c r="S17" s="4">
        <v>704.30700000000002</v>
      </c>
      <c r="T17" s="2">
        <v>379.87400000000002</v>
      </c>
      <c r="U17" s="4">
        <v>321.738</v>
      </c>
      <c r="V17" s="2">
        <v>719.47</v>
      </c>
      <c r="W17" s="4">
        <v>778.54600000000005</v>
      </c>
      <c r="X17" s="2">
        <v>560.03399999999999</v>
      </c>
    </row>
    <row r="18" spans="1:24" x14ac:dyDescent="0.2">
      <c r="A18" s="14">
        <v>2016</v>
      </c>
      <c r="B18" s="4">
        <v>992.06899999999996</v>
      </c>
      <c r="C18" s="2">
        <v>833.45100000000002</v>
      </c>
      <c r="D18" s="4">
        <v>394.78</v>
      </c>
      <c r="E18" s="2">
        <v>654.66499999999996</v>
      </c>
      <c r="F18" s="4">
        <v>456.65800000000002</v>
      </c>
      <c r="G18" s="2">
        <v>824.81200000000001</v>
      </c>
      <c r="H18" s="4">
        <v>462.66800000000001</v>
      </c>
      <c r="I18" s="2">
        <v>706.32399999999996</v>
      </c>
      <c r="J18" s="4">
        <v>760.62</v>
      </c>
      <c r="K18" s="2">
        <v>544.24300000000005</v>
      </c>
      <c r="L18" s="2">
        <v>571.18899999999996</v>
      </c>
      <c r="M18" s="2">
        <v>748.35900000000004</v>
      </c>
      <c r="N18" s="4">
        <v>705.31799999999998</v>
      </c>
      <c r="O18" s="2">
        <v>665.03300000000002</v>
      </c>
      <c r="P18" s="4">
        <v>510.005</v>
      </c>
      <c r="Q18" s="4">
        <v>567.10500000000002</v>
      </c>
      <c r="R18" s="2">
        <v>439.39699999999999</v>
      </c>
      <c r="S18" s="4">
        <v>741.41700000000003</v>
      </c>
      <c r="T18" s="2">
        <v>397.96600000000001</v>
      </c>
      <c r="U18" s="4">
        <v>322.01</v>
      </c>
      <c r="V18" s="2">
        <v>743.46900000000005</v>
      </c>
      <c r="W18" s="4">
        <v>774.26400000000001</v>
      </c>
      <c r="X18" s="2">
        <v>593.88900000000001</v>
      </c>
    </row>
    <row r="19" spans="1:24" x14ac:dyDescent="0.2">
      <c r="A19" s="14">
        <v>2017</v>
      </c>
      <c r="B19" s="4">
        <v>1012.016</v>
      </c>
      <c r="C19" s="2">
        <v>852.15499999999997</v>
      </c>
      <c r="D19" s="4">
        <v>422.12</v>
      </c>
      <c r="E19" s="2">
        <v>690.29200000000003</v>
      </c>
      <c r="F19" s="4">
        <v>500.37700000000001</v>
      </c>
      <c r="G19" s="2">
        <v>834.73</v>
      </c>
      <c r="H19" s="4">
        <v>462.72</v>
      </c>
      <c r="I19" s="2">
        <v>731.077</v>
      </c>
      <c r="J19" s="4">
        <v>766.99</v>
      </c>
      <c r="K19" s="2">
        <v>536.46</v>
      </c>
      <c r="L19" s="2">
        <v>568.75599999999997</v>
      </c>
      <c r="M19" s="2">
        <v>792.95500000000004</v>
      </c>
      <c r="N19" s="4">
        <v>689.20600000000002</v>
      </c>
      <c r="O19" s="2">
        <v>704.39700000000005</v>
      </c>
      <c r="P19" s="4">
        <v>526.94500000000005</v>
      </c>
      <c r="Q19" s="4">
        <v>571.54899999999998</v>
      </c>
      <c r="R19" s="2">
        <v>466.995</v>
      </c>
      <c r="S19" s="4">
        <v>759.51499999999999</v>
      </c>
      <c r="T19" s="2">
        <v>409.38299999999998</v>
      </c>
      <c r="U19" s="4">
        <v>345.18</v>
      </c>
      <c r="V19" s="2">
        <v>759.79899999999998</v>
      </c>
      <c r="W19" s="4">
        <v>791.37599999999998</v>
      </c>
      <c r="X19" s="2">
        <v>629.16700000000003</v>
      </c>
    </row>
    <row r="20" spans="1:24" x14ac:dyDescent="0.2">
      <c r="A20" s="14">
        <v>2018</v>
      </c>
      <c r="B20" s="4">
        <v>1362.521</v>
      </c>
      <c r="C20" s="2" t="s">
        <v>31</v>
      </c>
      <c r="D20" s="4" t="s">
        <v>31</v>
      </c>
      <c r="E20" s="2" t="s">
        <v>31</v>
      </c>
      <c r="F20" s="4">
        <v>516.65200000000004</v>
      </c>
      <c r="G20" s="2">
        <v>848.399</v>
      </c>
      <c r="H20" s="4" t="s">
        <v>31</v>
      </c>
      <c r="I20" s="2">
        <v>738.14700000000005</v>
      </c>
      <c r="J20" s="4" t="s">
        <v>31</v>
      </c>
      <c r="K20" s="2">
        <v>531.24699999999996</v>
      </c>
      <c r="L20" s="2" t="s">
        <v>31</v>
      </c>
      <c r="M20" s="2">
        <v>791.245</v>
      </c>
      <c r="N20" s="4" t="s">
        <v>31</v>
      </c>
      <c r="O20" s="2">
        <v>779.71199999999999</v>
      </c>
      <c r="P20" s="4" t="s">
        <v>31</v>
      </c>
      <c r="Q20" s="4">
        <v>570.19500000000005</v>
      </c>
      <c r="R20" s="2">
        <v>423.35700000000003</v>
      </c>
      <c r="S20" s="4">
        <v>782.70399999999995</v>
      </c>
      <c r="T20" s="2" t="s">
        <v>31</v>
      </c>
      <c r="U20" s="4">
        <v>344.19099999999997</v>
      </c>
      <c r="V20" s="2" t="s">
        <v>31</v>
      </c>
      <c r="W20" s="4">
        <v>806.83299999999997</v>
      </c>
      <c r="X20" s="2" t="s">
        <v>31</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A875-24A6-D348-A6C0-46B25C6F562F}">
  <dimension ref="A1:X20"/>
  <sheetViews>
    <sheetView topLeftCell="K1" workbookViewId="0">
      <selection activeCell="X2" sqref="X2:X20"/>
    </sheetView>
  </sheetViews>
  <sheetFormatPr baseColWidth="10" defaultRowHeight="16" x14ac:dyDescent="0.2"/>
  <sheetData>
    <row r="1" spans="1:24" ht="28" x14ac:dyDescent="0.2">
      <c r="A1" s="8"/>
      <c r="B1" s="10" t="s">
        <v>46</v>
      </c>
      <c r="C1" s="10" t="s">
        <v>47</v>
      </c>
      <c r="D1" s="10" t="s">
        <v>48</v>
      </c>
      <c r="E1" s="10" t="s">
        <v>49</v>
      </c>
      <c r="F1" s="10" t="s">
        <v>50</v>
      </c>
      <c r="G1" s="10" t="s">
        <v>51</v>
      </c>
      <c r="H1" s="10" t="s">
        <v>52</v>
      </c>
      <c r="I1" s="10" t="s">
        <v>53</v>
      </c>
      <c r="J1" s="10" t="s">
        <v>54</v>
      </c>
      <c r="K1" s="10" t="s">
        <v>55</v>
      </c>
      <c r="L1" s="10" t="s">
        <v>56</v>
      </c>
      <c r="M1" s="10" t="s">
        <v>57</v>
      </c>
      <c r="N1" s="10" t="s">
        <v>58</v>
      </c>
      <c r="O1" s="10" t="s">
        <v>59</v>
      </c>
      <c r="P1" s="10" t="s">
        <v>60</v>
      </c>
      <c r="Q1" s="10" t="s">
        <v>61</v>
      </c>
      <c r="R1" s="10" t="s">
        <v>62</v>
      </c>
      <c r="S1" s="10" t="s">
        <v>63</v>
      </c>
      <c r="T1" s="10" t="s">
        <v>64</v>
      </c>
      <c r="U1" s="10" t="s">
        <v>65</v>
      </c>
      <c r="V1" s="10" t="s">
        <v>66</v>
      </c>
      <c r="W1" s="10" t="s">
        <v>67</v>
      </c>
      <c r="X1" s="10" t="s">
        <v>68</v>
      </c>
    </row>
    <row r="2" spans="1:24" x14ac:dyDescent="0.2">
      <c r="A2" s="9">
        <v>2000</v>
      </c>
      <c r="B2" s="12">
        <v>3.9</v>
      </c>
      <c r="C2" s="11">
        <v>2.8</v>
      </c>
      <c r="D2" s="12">
        <v>3.4</v>
      </c>
      <c r="E2" s="11">
        <v>2.9</v>
      </c>
      <c r="F2" s="12">
        <v>3.1</v>
      </c>
      <c r="G2" s="11">
        <v>2.5</v>
      </c>
      <c r="H2" s="12">
        <v>3</v>
      </c>
      <c r="I2" s="11">
        <v>3.3</v>
      </c>
      <c r="J2" s="12">
        <v>4.4000000000000004</v>
      </c>
      <c r="K2" s="11">
        <v>2.7</v>
      </c>
      <c r="L2" s="11" t="s">
        <v>31</v>
      </c>
      <c r="M2" s="11">
        <v>3.4</v>
      </c>
      <c r="N2" s="12">
        <v>2.9</v>
      </c>
      <c r="O2" s="11">
        <v>3.6</v>
      </c>
      <c r="P2" s="12">
        <v>2.2000000000000002</v>
      </c>
      <c r="Q2" s="12" t="s">
        <v>31</v>
      </c>
      <c r="R2" s="11">
        <v>2.2000000000000002</v>
      </c>
      <c r="S2" s="12">
        <v>3.1</v>
      </c>
      <c r="T2" s="11">
        <v>3.4</v>
      </c>
      <c r="U2" s="12">
        <v>2.2000000000000002</v>
      </c>
      <c r="V2" s="11">
        <v>3.1</v>
      </c>
      <c r="W2" s="12">
        <v>3.1</v>
      </c>
      <c r="X2" s="11">
        <v>2</v>
      </c>
    </row>
    <row r="3" spans="1:24" x14ac:dyDescent="0.2">
      <c r="A3" s="9">
        <v>2001</v>
      </c>
      <c r="B3" s="12">
        <v>4</v>
      </c>
      <c r="C3" s="11">
        <v>2.9</v>
      </c>
      <c r="D3" s="12">
        <v>3.5</v>
      </c>
      <c r="E3" s="11">
        <v>2.9</v>
      </c>
      <c r="F3" s="12">
        <v>3.1</v>
      </c>
      <c r="G3" s="11">
        <v>2.5</v>
      </c>
      <c r="H3" s="12">
        <v>3.1</v>
      </c>
      <c r="I3" s="11">
        <v>3.3</v>
      </c>
      <c r="J3" s="12">
        <v>4.4000000000000004</v>
      </c>
      <c r="K3" s="11">
        <v>2.9</v>
      </c>
      <c r="L3" s="11" t="s">
        <v>31</v>
      </c>
      <c r="M3" s="11">
        <v>3.5</v>
      </c>
      <c r="N3" s="12">
        <v>2.7</v>
      </c>
      <c r="O3" s="11">
        <v>3.6</v>
      </c>
      <c r="P3" s="12">
        <v>2.2000000000000002</v>
      </c>
      <c r="Q3" s="12" t="s">
        <v>31</v>
      </c>
      <c r="R3" s="11">
        <v>2.2999999999999998</v>
      </c>
      <c r="S3" s="12">
        <v>3.1</v>
      </c>
      <c r="T3" s="11">
        <v>3.4</v>
      </c>
      <c r="U3" s="12">
        <v>2.2000000000000002</v>
      </c>
      <c r="V3" s="11">
        <v>3.1</v>
      </c>
      <c r="W3" s="12">
        <v>3.2</v>
      </c>
      <c r="X3" s="11">
        <v>2</v>
      </c>
    </row>
    <row r="4" spans="1:24" x14ac:dyDescent="0.2">
      <c r="A4" s="9">
        <v>2002</v>
      </c>
      <c r="B4" s="12">
        <v>4</v>
      </c>
      <c r="C4" s="11">
        <v>2.9</v>
      </c>
      <c r="D4" s="12">
        <v>3.5</v>
      </c>
      <c r="E4" s="11">
        <v>3</v>
      </c>
      <c r="F4" s="12">
        <v>3.1</v>
      </c>
      <c r="G4" s="11">
        <v>2.5</v>
      </c>
      <c r="H4" s="12">
        <v>3.1</v>
      </c>
      <c r="I4" s="11">
        <v>3.3</v>
      </c>
      <c r="J4" s="12">
        <v>4.5999999999999996</v>
      </c>
      <c r="K4" s="11">
        <v>3.2</v>
      </c>
      <c r="L4" s="11" t="s">
        <v>31</v>
      </c>
      <c r="M4" s="11">
        <v>3.6</v>
      </c>
      <c r="N4" s="12">
        <v>2.8</v>
      </c>
      <c r="O4" s="11">
        <v>3.7</v>
      </c>
      <c r="P4" s="12">
        <v>2.2999999999999998</v>
      </c>
      <c r="Q4" s="12" t="s">
        <v>31</v>
      </c>
      <c r="R4" s="11">
        <v>2.2999999999999998</v>
      </c>
      <c r="S4" s="12">
        <v>3.2</v>
      </c>
      <c r="T4" s="11">
        <v>3.3</v>
      </c>
      <c r="U4" s="12">
        <v>2.2000000000000002</v>
      </c>
      <c r="V4" s="11">
        <v>3.1</v>
      </c>
      <c r="W4" s="12">
        <v>3.3</v>
      </c>
      <c r="X4" s="11">
        <v>2.1</v>
      </c>
    </row>
    <row r="5" spans="1:24" x14ac:dyDescent="0.2">
      <c r="A5" s="9">
        <v>2003</v>
      </c>
      <c r="B5" s="12">
        <v>4.0999999999999996</v>
      </c>
      <c r="C5" s="11">
        <v>2.9</v>
      </c>
      <c r="D5" s="12">
        <v>3.5</v>
      </c>
      <c r="E5" s="11">
        <v>3.1</v>
      </c>
      <c r="F5" s="12">
        <v>3.1</v>
      </c>
      <c r="G5" s="11">
        <v>2.6</v>
      </c>
      <c r="H5" s="12">
        <v>3.1</v>
      </c>
      <c r="I5" s="11">
        <v>3.4</v>
      </c>
      <c r="J5" s="12">
        <v>4.8</v>
      </c>
      <c r="K5" s="11">
        <v>3.3</v>
      </c>
      <c r="L5" s="11" t="s">
        <v>31</v>
      </c>
      <c r="M5" s="11">
        <v>3.6</v>
      </c>
      <c r="N5" s="12">
        <v>2.8</v>
      </c>
      <c r="O5" s="11">
        <v>3.7</v>
      </c>
      <c r="P5" s="12">
        <v>2.4</v>
      </c>
      <c r="Q5" s="12" t="s">
        <v>31</v>
      </c>
      <c r="R5" s="11">
        <v>2.4</v>
      </c>
      <c r="S5" s="12">
        <v>3.2</v>
      </c>
      <c r="T5" s="11">
        <v>3.3</v>
      </c>
      <c r="U5" s="12">
        <v>2.2999999999999998</v>
      </c>
      <c r="V5" s="11">
        <v>3.2</v>
      </c>
      <c r="W5" s="12">
        <v>3.4</v>
      </c>
      <c r="X5" s="11">
        <v>2.2000000000000002</v>
      </c>
    </row>
    <row r="6" spans="1:24" x14ac:dyDescent="0.2">
      <c r="A6" s="9">
        <v>2004</v>
      </c>
      <c r="B6" s="12">
        <v>4.2</v>
      </c>
      <c r="C6" s="11">
        <v>2.9</v>
      </c>
      <c r="D6" s="12">
        <v>3.5</v>
      </c>
      <c r="E6" s="11">
        <v>3.2</v>
      </c>
      <c r="F6" s="12">
        <v>3.2</v>
      </c>
      <c r="G6" s="11">
        <v>2.6</v>
      </c>
      <c r="H6" s="12">
        <v>3.1</v>
      </c>
      <c r="I6" s="11">
        <v>3.4</v>
      </c>
      <c r="J6" s="12">
        <v>4.9000000000000004</v>
      </c>
      <c r="K6" s="11">
        <v>3.3</v>
      </c>
      <c r="L6" s="11" t="s">
        <v>31</v>
      </c>
      <c r="M6" s="11">
        <v>3.7</v>
      </c>
      <c r="N6" s="12">
        <v>2.9</v>
      </c>
      <c r="O6" s="11">
        <v>3.6</v>
      </c>
      <c r="P6" s="12">
        <v>2.4</v>
      </c>
      <c r="Q6" s="12" t="s">
        <v>31</v>
      </c>
      <c r="R6" s="11">
        <v>2.2999999999999998</v>
      </c>
      <c r="S6" s="12">
        <v>3.3</v>
      </c>
      <c r="T6" s="11">
        <v>3.3</v>
      </c>
      <c r="U6" s="12">
        <v>2.2999999999999998</v>
      </c>
      <c r="V6" s="11">
        <v>3.4</v>
      </c>
      <c r="W6" s="12">
        <v>3.4</v>
      </c>
      <c r="X6" s="11">
        <v>2.2999999999999998</v>
      </c>
    </row>
    <row r="7" spans="1:24" x14ac:dyDescent="0.2">
      <c r="A7" s="9">
        <v>2005</v>
      </c>
      <c r="B7" s="12">
        <v>4.3</v>
      </c>
      <c r="C7" s="11">
        <v>2.9</v>
      </c>
      <c r="D7" s="12">
        <v>3.6</v>
      </c>
      <c r="E7" s="11">
        <v>3.3</v>
      </c>
      <c r="F7" s="12">
        <v>3.2</v>
      </c>
      <c r="G7" s="11">
        <v>2.6</v>
      </c>
      <c r="H7" s="12">
        <v>3.1</v>
      </c>
      <c r="I7" s="11">
        <v>3.4</v>
      </c>
      <c r="J7" s="12">
        <v>5.0999999999999996</v>
      </c>
      <c r="K7" s="11">
        <v>2.8</v>
      </c>
      <c r="L7" s="11" t="s">
        <v>31</v>
      </c>
      <c r="M7" s="11">
        <v>3.7</v>
      </c>
      <c r="N7" s="12">
        <v>3</v>
      </c>
      <c r="O7" s="11">
        <v>3.7</v>
      </c>
      <c r="P7" s="12">
        <v>2.6</v>
      </c>
      <c r="Q7" s="12" t="s">
        <v>31</v>
      </c>
      <c r="R7" s="11">
        <v>2.1</v>
      </c>
      <c r="S7" s="12">
        <v>3.4</v>
      </c>
      <c r="T7" s="11">
        <v>3</v>
      </c>
      <c r="U7" s="12">
        <v>2.4</v>
      </c>
      <c r="V7" s="11">
        <v>3.6</v>
      </c>
      <c r="W7" s="12">
        <v>3.5</v>
      </c>
      <c r="X7" s="11">
        <v>2.4</v>
      </c>
    </row>
    <row r="8" spans="1:24" x14ac:dyDescent="0.2">
      <c r="A8" s="9">
        <v>2006</v>
      </c>
      <c r="B8" s="12">
        <v>4.5</v>
      </c>
      <c r="C8" s="11">
        <v>2.9</v>
      </c>
      <c r="D8" s="12">
        <v>3.6</v>
      </c>
      <c r="E8" s="11">
        <v>3.4</v>
      </c>
      <c r="F8" s="12">
        <v>3.2</v>
      </c>
      <c r="G8" s="11">
        <v>2.7</v>
      </c>
      <c r="H8" s="12">
        <v>3.1</v>
      </c>
      <c r="I8" s="11">
        <v>3.4</v>
      </c>
      <c r="J8" s="12">
        <v>5.4</v>
      </c>
      <c r="K8" s="11">
        <v>3</v>
      </c>
      <c r="L8" s="11" t="s">
        <v>31</v>
      </c>
      <c r="M8" s="11">
        <v>3.7</v>
      </c>
      <c r="N8" s="12">
        <v>3</v>
      </c>
      <c r="O8" s="11">
        <v>3.8</v>
      </c>
      <c r="P8" s="12">
        <v>2.6</v>
      </c>
      <c r="Q8" s="12" t="s">
        <v>31</v>
      </c>
      <c r="R8" s="11">
        <v>2.2000000000000002</v>
      </c>
      <c r="S8" s="12">
        <v>3.4</v>
      </c>
      <c r="T8" s="11">
        <v>3.2</v>
      </c>
      <c r="U8" s="12">
        <v>2.4</v>
      </c>
      <c r="V8" s="11">
        <v>3.6</v>
      </c>
      <c r="W8" s="12">
        <v>3.6</v>
      </c>
      <c r="X8" s="11">
        <v>2.5</v>
      </c>
    </row>
    <row r="9" spans="1:24" x14ac:dyDescent="0.2">
      <c r="A9" s="9">
        <v>2007</v>
      </c>
      <c r="B9" s="12">
        <v>4.5</v>
      </c>
      <c r="C9" s="11">
        <v>2.9</v>
      </c>
      <c r="D9" s="12">
        <v>3.6</v>
      </c>
      <c r="E9" s="11">
        <v>3.5</v>
      </c>
      <c r="F9" s="12">
        <v>3.3</v>
      </c>
      <c r="G9" s="11">
        <v>2.7</v>
      </c>
      <c r="H9" s="12">
        <v>3.1</v>
      </c>
      <c r="I9" s="11">
        <v>3.5</v>
      </c>
      <c r="J9" s="12">
        <v>5.6</v>
      </c>
      <c r="K9" s="11">
        <v>2.8</v>
      </c>
      <c r="L9" s="11" t="s">
        <v>31</v>
      </c>
      <c r="M9" s="11">
        <v>3.8</v>
      </c>
      <c r="N9" s="12">
        <v>3.1</v>
      </c>
      <c r="O9" s="11">
        <v>3.9</v>
      </c>
      <c r="P9" s="12">
        <v>2.7</v>
      </c>
      <c r="Q9" s="12" t="s">
        <v>31</v>
      </c>
      <c r="R9" s="11">
        <v>2.2000000000000002</v>
      </c>
      <c r="S9" s="12">
        <v>3.5</v>
      </c>
      <c r="T9" s="11">
        <v>3.4</v>
      </c>
      <c r="U9" s="12">
        <v>2.4</v>
      </c>
      <c r="V9" s="11">
        <v>3.6</v>
      </c>
      <c r="W9" s="12">
        <v>3.7</v>
      </c>
      <c r="X9" s="11">
        <v>2.5</v>
      </c>
    </row>
    <row r="10" spans="1:24" x14ac:dyDescent="0.2">
      <c r="A10" s="9">
        <v>2008</v>
      </c>
      <c r="B10" s="12">
        <v>4.5999999999999996</v>
      </c>
      <c r="C10" s="11">
        <v>2.9</v>
      </c>
      <c r="D10" s="12">
        <v>3.6</v>
      </c>
      <c r="E10" s="11">
        <v>3.6</v>
      </c>
      <c r="F10" s="12">
        <v>3.3</v>
      </c>
      <c r="G10" s="11">
        <v>2.7</v>
      </c>
      <c r="H10" s="12">
        <v>3.1</v>
      </c>
      <c r="I10" s="11">
        <v>3.5</v>
      </c>
      <c r="J10" s="12">
        <v>5.7</v>
      </c>
      <c r="K10" s="11">
        <v>3.1</v>
      </c>
      <c r="L10" s="11" t="s">
        <v>31</v>
      </c>
      <c r="M10" s="11">
        <v>3.8</v>
      </c>
      <c r="N10" s="12">
        <v>3.2</v>
      </c>
      <c r="O10" s="11">
        <v>3.9</v>
      </c>
      <c r="P10" s="12">
        <v>2.7</v>
      </c>
      <c r="Q10" s="12" t="s">
        <v>31</v>
      </c>
      <c r="R10" s="11">
        <v>2.2000000000000002</v>
      </c>
      <c r="S10" s="12">
        <v>3.6</v>
      </c>
      <c r="T10" s="11">
        <v>3.4</v>
      </c>
      <c r="U10" s="12">
        <v>2.4</v>
      </c>
      <c r="V10" s="11">
        <v>3.5</v>
      </c>
      <c r="W10" s="12">
        <v>3.7</v>
      </c>
      <c r="X10" s="11">
        <v>2.6</v>
      </c>
    </row>
    <row r="11" spans="1:24" x14ac:dyDescent="0.2">
      <c r="A11" s="9">
        <v>2009</v>
      </c>
      <c r="B11" s="12">
        <v>4.7</v>
      </c>
      <c r="C11" s="11">
        <v>2.9</v>
      </c>
      <c r="D11" s="12">
        <v>3.6</v>
      </c>
      <c r="E11" s="11">
        <v>3.7</v>
      </c>
      <c r="F11" s="12">
        <v>3.3</v>
      </c>
      <c r="G11" s="11">
        <v>2.8</v>
      </c>
      <c r="H11" s="12">
        <v>3</v>
      </c>
      <c r="I11" s="11">
        <v>3.6</v>
      </c>
      <c r="J11" s="12">
        <v>5.8</v>
      </c>
      <c r="K11" s="11">
        <v>3</v>
      </c>
      <c r="L11" s="11" t="s">
        <v>31</v>
      </c>
      <c r="M11" s="11">
        <v>3.8</v>
      </c>
      <c r="N11" s="12">
        <v>3.2</v>
      </c>
      <c r="O11" s="11">
        <v>3.9</v>
      </c>
      <c r="P11" s="12">
        <v>2.7</v>
      </c>
      <c r="Q11" s="12" t="s">
        <v>31</v>
      </c>
      <c r="R11" s="11">
        <v>2.2000000000000002</v>
      </c>
      <c r="S11" s="12">
        <v>3.7</v>
      </c>
      <c r="T11" s="11">
        <v>3.3</v>
      </c>
      <c r="U11" s="12">
        <v>2.4</v>
      </c>
      <c r="V11" s="11">
        <v>3.6</v>
      </c>
      <c r="W11" s="12">
        <v>3.8</v>
      </c>
      <c r="X11" s="11">
        <v>2.6</v>
      </c>
    </row>
    <row r="12" spans="1:24" x14ac:dyDescent="0.2">
      <c r="A12" s="9">
        <v>2010</v>
      </c>
      <c r="B12" s="12">
        <v>4.8</v>
      </c>
      <c r="C12" s="11">
        <v>2.9</v>
      </c>
      <c r="D12" s="12">
        <v>3.6</v>
      </c>
      <c r="E12" s="11">
        <v>3.7</v>
      </c>
      <c r="F12" s="12">
        <v>3.2</v>
      </c>
      <c r="G12" s="11">
        <v>3</v>
      </c>
      <c r="H12" s="12">
        <v>3</v>
      </c>
      <c r="I12" s="11">
        <v>3.7</v>
      </c>
      <c r="J12" s="12">
        <v>5.8</v>
      </c>
      <c r="K12" s="11">
        <v>2.9</v>
      </c>
      <c r="L12" s="11" t="s">
        <v>31</v>
      </c>
      <c r="M12" s="11">
        <v>3.8</v>
      </c>
      <c r="N12" s="12">
        <v>3.1</v>
      </c>
      <c r="O12" s="11">
        <v>4</v>
      </c>
      <c r="P12" s="12">
        <v>2.8</v>
      </c>
      <c r="Q12" s="12" t="s">
        <v>31</v>
      </c>
      <c r="R12" s="11">
        <v>2.2000000000000002</v>
      </c>
      <c r="S12" s="12">
        <v>3.9</v>
      </c>
      <c r="T12" s="11">
        <v>3.4</v>
      </c>
      <c r="U12" s="12">
        <v>2.4</v>
      </c>
      <c r="V12" s="11">
        <v>3.8</v>
      </c>
      <c r="W12" s="12">
        <v>3.9</v>
      </c>
      <c r="X12" s="11">
        <v>2.7</v>
      </c>
    </row>
    <row r="13" spans="1:24" x14ac:dyDescent="0.2">
      <c r="A13" s="9">
        <v>2011</v>
      </c>
      <c r="B13" s="12">
        <v>4.8</v>
      </c>
      <c r="C13" s="11">
        <v>2.9</v>
      </c>
      <c r="D13" s="12">
        <v>3.6</v>
      </c>
      <c r="E13" s="11">
        <v>3.8</v>
      </c>
      <c r="F13" s="12">
        <v>3.3</v>
      </c>
      <c r="G13" s="11">
        <v>3</v>
      </c>
      <c r="H13" s="12">
        <v>3.1</v>
      </c>
      <c r="I13" s="11">
        <v>3.9</v>
      </c>
      <c r="J13" s="12">
        <v>5.8</v>
      </c>
      <c r="K13" s="11">
        <v>3</v>
      </c>
      <c r="L13" s="11">
        <v>2.7</v>
      </c>
      <c r="M13" s="11">
        <v>3.9</v>
      </c>
      <c r="N13" s="12">
        <v>3.1</v>
      </c>
      <c r="O13" s="11">
        <v>4.0999999999999996</v>
      </c>
      <c r="P13" s="12">
        <v>2.8</v>
      </c>
      <c r="Q13" s="12" t="s">
        <v>31</v>
      </c>
      <c r="R13" s="11">
        <v>2.2000000000000002</v>
      </c>
      <c r="S13" s="12">
        <v>4</v>
      </c>
      <c r="T13" s="11">
        <v>3.3</v>
      </c>
      <c r="U13" s="12">
        <v>2.5</v>
      </c>
      <c r="V13" s="11">
        <v>3.8</v>
      </c>
      <c r="W13" s="12">
        <v>4</v>
      </c>
      <c r="X13" s="11">
        <v>2.7</v>
      </c>
    </row>
    <row r="14" spans="1:24" x14ac:dyDescent="0.2">
      <c r="A14" s="9">
        <v>2012</v>
      </c>
      <c r="B14" s="12">
        <v>4.9000000000000004</v>
      </c>
      <c r="C14" s="11">
        <v>2.9</v>
      </c>
      <c r="D14" s="12">
        <v>3.7</v>
      </c>
      <c r="E14" s="11">
        <v>3.8</v>
      </c>
      <c r="F14" s="12">
        <v>3.3</v>
      </c>
      <c r="G14" s="11">
        <v>3.1</v>
      </c>
      <c r="H14" s="12">
        <v>3.1</v>
      </c>
      <c r="I14" s="11">
        <v>4</v>
      </c>
      <c r="J14" s="12">
        <v>5.8</v>
      </c>
      <c r="K14" s="11">
        <v>3.1</v>
      </c>
      <c r="L14" s="11">
        <v>2.7</v>
      </c>
      <c r="M14" s="11">
        <v>3.9</v>
      </c>
      <c r="N14" s="12">
        <v>3.1</v>
      </c>
      <c r="O14" s="11">
        <v>4.2</v>
      </c>
      <c r="P14" s="12">
        <v>2.8</v>
      </c>
      <c r="Q14" s="12" t="s">
        <v>31</v>
      </c>
      <c r="R14" s="11">
        <v>2.2000000000000002</v>
      </c>
      <c r="S14" s="12">
        <v>4.0999999999999996</v>
      </c>
      <c r="T14" s="11">
        <v>3.4</v>
      </c>
      <c r="U14" s="12">
        <v>2.5</v>
      </c>
      <c r="V14" s="11">
        <v>3.8</v>
      </c>
      <c r="W14" s="12">
        <v>4.0999999999999996</v>
      </c>
      <c r="X14" s="11">
        <v>2.7</v>
      </c>
    </row>
    <row r="15" spans="1:24" x14ac:dyDescent="0.2">
      <c r="A15" s="9">
        <v>2013</v>
      </c>
      <c r="B15" s="12">
        <v>5</v>
      </c>
      <c r="C15" s="11">
        <v>3</v>
      </c>
      <c r="D15" s="12">
        <v>3.7</v>
      </c>
      <c r="E15" s="11">
        <v>3.9</v>
      </c>
      <c r="F15" s="12">
        <v>3.3</v>
      </c>
      <c r="G15" s="11">
        <v>3.2</v>
      </c>
      <c r="H15" s="12">
        <v>3.1</v>
      </c>
      <c r="I15" s="11">
        <v>4</v>
      </c>
      <c r="J15" s="12">
        <v>5.8</v>
      </c>
      <c r="K15" s="11">
        <v>3.2</v>
      </c>
      <c r="L15" s="11">
        <v>2.7</v>
      </c>
      <c r="M15" s="11">
        <v>3.9</v>
      </c>
      <c r="N15" s="12">
        <v>3.2</v>
      </c>
      <c r="O15" s="11">
        <v>4.3</v>
      </c>
      <c r="P15" s="12">
        <v>2.8</v>
      </c>
      <c r="Q15" s="12" t="s">
        <v>31</v>
      </c>
      <c r="R15" s="11">
        <v>2.2000000000000002</v>
      </c>
      <c r="S15" s="12">
        <v>4.3</v>
      </c>
      <c r="T15" s="11">
        <v>3.4</v>
      </c>
      <c r="U15" s="12">
        <v>2.6</v>
      </c>
      <c r="V15" s="11">
        <v>3.8</v>
      </c>
      <c r="W15" s="12">
        <v>4.0999999999999996</v>
      </c>
      <c r="X15" s="11">
        <v>2.7</v>
      </c>
    </row>
    <row r="16" spans="1:24" x14ac:dyDescent="0.2">
      <c r="A16" s="9">
        <v>2014</v>
      </c>
      <c r="B16" s="12">
        <v>5.0999999999999996</v>
      </c>
      <c r="C16" s="11">
        <v>3</v>
      </c>
      <c r="D16" s="12" t="s">
        <v>31</v>
      </c>
      <c r="E16" s="11">
        <v>3.9</v>
      </c>
      <c r="F16" s="12">
        <v>3.4</v>
      </c>
      <c r="G16" s="11">
        <v>3.2</v>
      </c>
      <c r="H16" s="12">
        <v>3.1</v>
      </c>
      <c r="I16" s="11">
        <v>4.0999999999999996</v>
      </c>
      <c r="J16" s="12">
        <v>5.9</v>
      </c>
      <c r="K16" s="11">
        <v>3.3</v>
      </c>
      <c r="L16" s="11">
        <v>2.8</v>
      </c>
      <c r="M16" s="11">
        <v>3.9</v>
      </c>
      <c r="N16" s="12">
        <v>3.2</v>
      </c>
      <c r="O16" s="11">
        <v>4.3</v>
      </c>
      <c r="P16" s="12">
        <v>2.9</v>
      </c>
      <c r="Q16" s="12">
        <v>3.4</v>
      </c>
      <c r="R16" s="11">
        <v>2.2999999999999998</v>
      </c>
      <c r="S16" s="12">
        <v>4.4000000000000004</v>
      </c>
      <c r="T16" s="11">
        <v>3.4</v>
      </c>
      <c r="U16" s="12">
        <v>2.8</v>
      </c>
      <c r="V16" s="11">
        <v>3.8</v>
      </c>
      <c r="W16" s="12">
        <v>4.2</v>
      </c>
      <c r="X16" s="11">
        <v>2.8</v>
      </c>
    </row>
    <row r="17" spans="1:24" x14ac:dyDescent="0.2">
      <c r="A17" s="9">
        <v>2015</v>
      </c>
      <c r="B17" s="12">
        <v>5.0999999999999996</v>
      </c>
      <c r="C17" s="11">
        <v>3</v>
      </c>
      <c r="D17" s="12" t="s">
        <v>31</v>
      </c>
      <c r="E17" s="11">
        <v>3.9</v>
      </c>
      <c r="F17" s="12">
        <v>3.4</v>
      </c>
      <c r="G17" s="11" t="s">
        <v>31</v>
      </c>
      <c r="H17" s="12">
        <v>3.1</v>
      </c>
      <c r="I17" s="11">
        <v>4.0999999999999996</v>
      </c>
      <c r="J17" s="12">
        <v>5.9</v>
      </c>
      <c r="K17" s="11">
        <v>3.1</v>
      </c>
      <c r="L17" s="11">
        <v>2.9</v>
      </c>
      <c r="M17" s="11">
        <v>3.8</v>
      </c>
      <c r="N17" s="12">
        <v>3.2</v>
      </c>
      <c r="O17" s="11">
        <v>4.3</v>
      </c>
      <c r="P17" s="12">
        <v>2.9</v>
      </c>
      <c r="Q17" s="12">
        <v>3.5</v>
      </c>
      <c r="R17" s="11">
        <v>2.2999999999999998</v>
      </c>
      <c r="S17" s="12">
        <v>4.5999999999999996</v>
      </c>
      <c r="T17" s="11">
        <v>3.5</v>
      </c>
      <c r="U17" s="12">
        <v>2.8</v>
      </c>
      <c r="V17" s="11">
        <v>3.9</v>
      </c>
      <c r="W17" s="12">
        <v>4.3</v>
      </c>
      <c r="X17" s="11">
        <v>2.8</v>
      </c>
    </row>
    <row r="18" spans="1:24" x14ac:dyDescent="0.2">
      <c r="A18" s="9">
        <v>2016</v>
      </c>
      <c r="B18" s="12">
        <v>5.0999999999999996</v>
      </c>
      <c r="C18" s="11">
        <v>3.1</v>
      </c>
      <c r="D18" s="12" t="s">
        <v>31</v>
      </c>
      <c r="E18" s="11">
        <v>4</v>
      </c>
      <c r="F18" s="12">
        <v>3.5</v>
      </c>
      <c r="G18" s="11" t="s">
        <v>31</v>
      </c>
      <c r="H18" s="12">
        <v>3.1</v>
      </c>
      <c r="I18" s="11">
        <v>4.2</v>
      </c>
      <c r="J18" s="12">
        <v>6.1</v>
      </c>
      <c r="K18" s="11">
        <v>3.2</v>
      </c>
      <c r="L18" s="11">
        <v>2.9</v>
      </c>
      <c r="M18" s="11">
        <v>4</v>
      </c>
      <c r="N18" s="12">
        <v>3.2</v>
      </c>
      <c r="O18" s="11">
        <v>4.5</v>
      </c>
      <c r="P18" s="12">
        <v>2.9</v>
      </c>
      <c r="Q18" s="12">
        <v>3.5</v>
      </c>
      <c r="R18" s="11">
        <v>2.4</v>
      </c>
      <c r="S18" s="12">
        <v>4.8</v>
      </c>
      <c r="T18" s="11">
        <v>3.5</v>
      </c>
      <c r="U18" s="12">
        <v>3</v>
      </c>
      <c r="V18" s="11">
        <v>3.8</v>
      </c>
      <c r="W18" s="12">
        <v>4.0999999999999996</v>
      </c>
      <c r="X18" s="11">
        <v>2.8</v>
      </c>
    </row>
    <row r="19" spans="1:24" x14ac:dyDescent="0.2">
      <c r="A19" s="9">
        <v>2017</v>
      </c>
      <c r="B19" s="12">
        <v>5.2</v>
      </c>
      <c r="C19" s="11">
        <v>3.1</v>
      </c>
      <c r="D19" s="12" t="s">
        <v>31</v>
      </c>
      <c r="E19" s="11" t="s">
        <v>31</v>
      </c>
      <c r="F19" s="12">
        <v>3.5</v>
      </c>
      <c r="G19" s="11" t="s">
        <v>31</v>
      </c>
      <c r="H19" s="12">
        <v>3.2</v>
      </c>
      <c r="I19" s="11">
        <v>4.3</v>
      </c>
      <c r="J19" s="12">
        <v>6.1</v>
      </c>
      <c r="K19" s="11">
        <v>3.3</v>
      </c>
      <c r="L19" s="11">
        <v>3.1</v>
      </c>
      <c r="M19" s="11">
        <v>4</v>
      </c>
      <c r="N19" s="12">
        <v>3.2</v>
      </c>
      <c r="O19" s="11">
        <v>4.5999999999999996</v>
      </c>
      <c r="P19" s="12">
        <v>3</v>
      </c>
      <c r="Q19" s="12">
        <v>3.6</v>
      </c>
      <c r="R19" s="11">
        <v>2.4</v>
      </c>
      <c r="S19" s="12">
        <v>5</v>
      </c>
      <c r="T19" s="11">
        <v>3.4</v>
      </c>
      <c r="U19" s="12">
        <v>3.1</v>
      </c>
      <c r="V19" s="11">
        <v>3.9</v>
      </c>
      <c r="W19" s="12" t="s">
        <v>31</v>
      </c>
      <c r="X19" s="11">
        <v>2.8</v>
      </c>
    </row>
    <row r="20" spans="1:24" x14ac:dyDescent="0.2">
      <c r="A20" s="9">
        <v>2018</v>
      </c>
      <c r="B20" s="12" t="s">
        <v>31</v>
      </c>
      <c r="C20" s="11" t="s">
        <v>31</v>
      </c>
      <c r="D20" s="12" t="s">
        <v>31</v>
      </c>
      <c r="E20" s="11" t="s">
        <v>31</v>
      </c>
      <c r="F20" s="12" t="s">
        <v>31</v>
      </c>
      <c r="G20" s="11" t="s">
        <v>31</v>
      </c>
      <c r="H20" s="12">
        <v>3.2</v>
      </c>
      <c r="I20" s="11" t="s">
        <v>31</v>
      </c>
      <c r="J20" s="12" t="s">
        <v>31</v>
      </c>
      <c r="K20" s="11" t="s">
        <v>31</v>
      </c>
      <c r="L20" s="11">
        <v>3.2</v>
      </c>
      <c r="M20" s="11">
        <v>4</v>
      </c>
      <c r="N20" s="12" t="s">
        <v>31</v>
      </c>
      <c r="O20" s="11" t="s">
        <v>31</v>
      </c>
      <c r="P20" s="12" t="s">
        <v>31</v>
      </c>
      <c r="Q20" s="12" t="s">
        <v>31</v>
      </c>
      <c r="R20" s="11" t="s">
        <v>31</v>
      </c>
      <c r="S20" s="12" t="s">
        <v>31</v>
      </c>
      <c r="T20" s="11" t="s">
        <v>31</v>
      </c>
      <c r="U20" s="12" t="s">
        <v>31</v>
      </c>
      <c r="V20" s="11" t="s">
        <v>31</v>
      </c>
      <c r="W20" s="12" t="s">
        <v>31</v>
      </c>
      <c r="X20" s="11">
        <v>2.9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CDD9-D5AD-114C-89BB-F19CC32FA75F}">
  <dimension ref="A1:AC57"/>
  <sheetViews>
    <sheetView workbookViewId="0">
      <selection activeCell="B33" sqref="B33"/>
    </sheetView>
  </sheetViews>
  <sheetFormatPr baseColWidth="10" defaultRowHeight="16" x14ac:dyDescent="0.2"/>
  <sheetData>
    <row r="1" spans="1:29" ht="30" x14ac:dyDescent="0.2">
      <c r="A1" t="s">
        <v>0</v>
      </c>
      <c r="B1" s="3" t="s">
        <v>2</v>
      </c>
      <c r="C1" s="1" t="s">
        <v>3</v>
      </c>
      <c r="D1" s="3" t="s">
        <v>33</v>
      </c>
      <c r="E1" s="1" t="s">
        <v>8</v>
      </c>
      <c r="F1" s="3" t="s">
        <v>9</v>
      </c>
      <c r="G1" s="1" t="s">
        <v>10</v>
      </c>
      <c r="H1" s="3" t="s">
        <v>11</v>
      </c>
      <c r="I1" s="1" t="s">
        <v>12</v>
      </c>
      <c r="J1" s="3" t="s">
        <v>13</v>
      </c>
      <c r="K1" s="1" t="s">
        <v>14</v>
      </c>
      <c r="L1" s="1" t="s">
        <v>15</v>
      </c>
      <c r="M1" s="1" t="s">
        <v>16</v>
      </c>
      <c r="N1" s="3" t="s">
        <v>17</v>
      </c>
      <c r="O1" s="1" t="s">
        <v>18</v>
      </c>
      <c r="P1" s="3" t="s">
        <v>19</v>
      </c>
      <c r="Q1" s="3" t="s">
        <v>21</v>
      </c>
      <c r="R1" s="1" t="s">
        <v>22</v>
      </c>
      <c r="S1" s="3" t="s">
        <v>23</v>
      </c>
      <c r="T1" s="1" t="s">
        <v>40</v>
      </c>
      <c r="U1" s="3" t="s">
        <v>26</v>
      </c>
      <c r="V1" s="1" t="s">
        <v>28</v>
      </c>
      <c r="W1" s="3" t="s">
        <v>27</v>
      </c>
      <c r="X1" s="1" t="s">
        <v>43</v>
      </c>
      <c r="Y1" s="5" t="s">
        <v>5</v>
      </c>
      <c r="Z1" s="5" t="s">
        <v>6</v>
      </c>
      <c r="AA1" s="5" t="s">
        <v>4</v>
      </c>
      <c r="AB1" s="5" t="s">
        <v>20</v>
      </c>
      <c r="AC1" s="5" t="s">
        <v>24</v>
      </c>
    </row>
    <row r="2" spans="1:29" x14ac:dyDescent="0.2">
      <c r="A2">
        <v>1970</v>
      </c>
      <c r="B2" s="4">
        <v>173.209</v>
      </c>
      <c r="C2" s="2">
        <v>149.416</v>
      </c>
      <c r="D2" s="4" t="s">
        <v>31</v>
      </c>
      <c r="E2" s="2" t="s">
        <v>31</v>
      </c>
      <c r="F2" s="4" t="s">
        <v>31</v>
      </c>
      <c r="G2" s="2">
        <v>152.31200000000001</v>
      </c>
      <c r="H2" s="4">
        <v>191.941</v>
      </c>
      <c r="I2" s="2">
        <v>265.76299999999998</v>
      </c>
      <c r="J2" s="4" t="s">
        <v>31</v>
      </c>
      <c r="K2" s="2" t="s">
        <v>31</v>
      </c>
      <c r="L2" s="2">
        <v>115.711</v>
      </c>
      <c r="M2" s="2" t="s">
        <v>31</v>
      </c>
      <c r="N2" s="4" t="s">
        <v>31</v>
      </c>
      <c r="O2" s="2" t="s">
        <v>31</v>
      </c>
      <c r="P2" s="4" t="s">
        <v>31</v>
      </c>
      <c r="Q2" s="4" t="s">
        <v>31</v>
      </c>
      <c r="R2" s="2" t="s">
        <v>31</v>
      </c>
      <c r="S2" s="4">
        <v>44.555999999999997</v>
      </c>
      <c r="T2" s="2" t="s">
        <v>31</v>
      </c>
      <c r="U2" s="4" t="s">
        <v>31</v>
      </c>
      <c r="V2" s="2">
        <v>82.866</v>
      </c>
      <c r="W2" s="4">
        <v>271.76799999999997</v>
      </c>
      <c r="X2" s="2">
        <v>123.968</v>
      </c>
    </row>
    <row r="3" spans="1:29" x14ac:dyDescent="0.2">
      <c r="A3">
        <v>1971</v>
      </c>
      <c r="B3" s="4">
        <v>189.072</v>
      </c>
      <c r="C3" s="2">
        <v>164.726</v>
      </c>
      <c r="D3" s="4" t="s">
        <v>31</v>
      </c>
      <c r="E3" s="2">
        <v>337.65899999999999</v>
      </c>
      <c r="F3" s="4" t="s">
        <v>31</v>
      </c>
      <c r="G3" s="2">
        <v>173.517</v>
      </c>
      <c r="H3" s="4" t="s">
        <v>31</v>
      </c>
      <c r="I3" s="2">
        <v>312.43099999999998</v>
      </c>
      <c r="J3" s="4" t="s">
        <v>31</v>
      </c>
      <c r="K3" s="2" t="s">
        <v>31</v>
      </c>
      <c r="L3" s="2">
        <v>148.16499999999999</v>
      </c>
      <c r="M3" s="2" t="s">
        <v>31</v>
      </c>
      <c r="N3" s="4" t="s">
        <v>31</v>
      </c>
      <c r="O3" s="2" t="s">
        <v>31</v>
      </c>
      <c r="P3" s="4" t="s">
        <v>31</v>
      </c>
      <c r="Q3" s="4" t="s">
        <v>31</v>
      </c>
      <c r="R3" s="2" t="s">
        <v>31</v>
      </c>
      <c r="S3" s="4">
        <v>54.302</v>
      </c>
      <c r="T3" s="2" t="s">
        <v>31</v>
      </c>
      <c r="U3" s="4" t="s">
        <v>31</v>
      </c>
      <c r="V3" s="2">
        <v>102.04900000000001</v>
      </c>
      <c r="W3" s="4">
        <v>306.17</v>
      </c>
      <c r="X3" s="2">
        <v>134.107</v>
      </c>
    </row>
    <row r="4" spans="1:29" x14ac:dyDescent="0.2">
      <c r="A4">
        <v>1972</v>
      </c>
      <c r="B4" s="4">
        <v>209.017</v>
      </c>
      <c r="C4" s="2">
        <v>186.107</v>
      </c>
      <c r="D4" s="4" t="s">
        <v>31</v>
      </c>
      <c r="E4" s="2">
        <v>369.00700000000001</v>
      </c>
      <c r="F4" s="4" t="s">
        <v>31</v>
      </c>
      <c r="G4" s="2">
        <v>195.53899999999999</v>
      </c>
      <c r="H4" s="4" t="s">
        <v>31</v>
      </c>
      <c r="I4" s="2">
        <v>351.21300000000002</v>
      </c>
      <c r="J4" s="4" t="s">
        <v>31</v>
      </c>
      <c r="K4" s="2" t="s">
        <v>31</v>
      </c>
      <c r="L4" s="2">
        <v>168.61099999999999</v>
      </c>
      <c r="M4" s="2" t="s">
        <v>31</v>
      </c>
      <c r="N4" s="4" t="s">
        <v>31</v>
      </c>
      <c r="O4" s="2" t="s">
        <v>31</v>
      </c>
      <c r="P4" s="4" t="s">
        <v>31</v>
      </c>
      <c r="Q4" s="4">
        <v>308.404</v>
      </c>
      <c r="R4" s="2" t="s">
        <v>31</v>
      </c>
      <c r="S4" s="4">
        <v>77.289000000000001</v>
      </c>
      <c r="T4" s="2" t="s">
        <v>31</v>
      </c>
      <c r="U4" s="4" t="s">
        <v>31</v>
      </c>
      <c r="V4" s="2">
        <v>120.122</v>
      </c>
      <c r="W4" s="4">
        <v>331.12099999999998</v>
      </c>
      <c r="X4" s="2">
        <v>147.63300000000001</v>
      </c>
    </row>
    <row r="5" spans="1:29" x14ac:dyDescent="0.2">
      <c r="A5">
        <v>1973</v>
      </c>
      <c r="B5" s="4">
        <v>237.59700000000001</v>
      </c>
      <c r="C5" s="2">
        <v>224.203</v>
      </c>
      <c r="D5" s="4" t="s">
        <v>31</v>
      </c>
      <c r="E5" s="2">
        <v>396.65</v>
      </c>
      <c r="F5" s="4" t="s">
        <v>31</v>
      </c>
      <c r="G5" s="2">
        <v>215.93100000000001</v>
      </c>
      <c r="H5" s="4" t="s">
        <v>31</v>
      </c>
      <c r="I5" s="2">
        <v>399.5</v>
      </c>
      <c r="J5" s="4" t="s">
        <v>31</v>
      </c>
      <c r="K5" s="2" t="s">
        <v>31</v>
      </c>
      <c r="L5" s="2">
        <v>193.709</v>
      </c>
      <c r="M5" s="2" t="s">
        <v>31</v>
      </c>
      <c r="N5" s="4" t="s">
        <v>31</v>
      </c>
      <c r="O5" s="2" t="s">
        <v>31</v>
      </c>
      <c r="P5" s="4" t="s">
        <v>31</v>
      </c>
      <c r="Q5" s="4">
        <v>341.57100000000003</v>
      </c>
      <c r="R5" s="2" t="s">
        <v>31</v>
      </c>
      <c r="S5" s="4">
        <v>97.344999999999999</v>
      </c>
      <c r="T5" s="2" t="s">
        <v>31</v>
      </c>
      <c r="U5" s="4" t="s">
        <v>31</v>
      </c>
      <c r="V5" s="2">
        <v>132.541</v>
      </c>
      <c r="W5" s="4">
        <v>359.11700000000002</v>
      </c>
      <c r="X5" s="2">
        <v>162.24199999999999</v>
      </c>
    </row>
    <row r="6" spans="1:29" x14ac:dyDescent="0.2">
      <c r="A6">
        <v>1974</v>
      </c>
      <c r="B6" s="4">
        <v>282.87299999999999</v>
      </c>
      <c r="C6" s="2">
        <v>257.12200000000001</v>
      </c>
      <c r="D6" s="4" t="s">
        <v>31</v>
      </c>
      <c r="E6" s="2">
        <v>458.3</v>
      </c>
      <c r="F6" s="4" t="s">
        <v>31</v>
      </c>
      <c r="G6" s="2">
        <v>245.50800000000001</v>
      </c>
      <c r="H6" s="4" t="s">
        <v>31</v>
      </c>
      <c r="I6" s="2">
        <v>470.88499999999999</v>
      </c>
      <c r="J6" s="4" t="s">
        <v>31</v>
      </c>
      <c r="K6" s="2" t="s">
        <v>31</v>
      </c>
      <c r="L6" s="2">
        <v>216.75700000000001</v>
      </c>
      <c r="M6" s="2" t="s">
        <v>31</v>
      </c>
      <c r="N6" s="4" t="s">
        <v>31</v>
      </c>
      <c r="O6" s="2" t="s">
        <v>31</v>
      </c>
      <c r="P6" s="4" t="s">
        <v>31</v>
      </c>
      <c r="Q6" s="4">
        <v>398.22500000000002</v>
      </c>
      <c r="R6" s="2" t="s">
        <v>31</v>
      </c>
      <c r="S6" s="4">
        <v>111.331</v>
      </c>
      <c r="T6" s="2" t="s">
        <v>31</v>
      </c>
      <c r="U6" s="4" t="s">
        <v>31</v>
      </c>
      <c r="V6" s="2">
        <v>163.68299999999999</v>
      </c>
      <c r="W6" s="4">
        <v>419.71199999999999</v>
      </c>
      <c r="X6" s="2">
        <v>196.54599999999999</v>
      </c>
    </row>
    <row r="7" spans="1:29" x14ac:dyDescent="0.2">
      <c r="A7">
        <v>1975</v>
      </c>
      <c r="B7" s="4">
        <v>386.66</v>
      </c>
      <c r="C7" s="2">
        <v>334.988</v>
      </c>
      <c r="D7" s="4" t="s">
        <v>31</v>
      </c>
      <c r="E7" s="2">
        <v>508.279</v>
      </c>
      <c r="F7" s="4" t="s">
        <v>31</v>
      </c>
      <c r="G7" s="2">
        <v>286.59199999999998</v>
      </c>
      <c r="H7" s="4">
        <v>363.22899999999998</v>
      </c>
      <c r="I7" s="2">
        <v>553.09699999999998</v>
      </c>
      <c r="J7" s="4" t="s">
        <v>31</v>
      </c>
      <c r="K7" s="2" t="s">
        <v>31</v>
      </c>
      <c r="L7" s="2">
        <v>251.94900000000001</v>
      </c>
      <c r="M7" s="2" t="s">
        <v>31</v>
      </c>
      <c r="N7" s="4" t="s">
        <v>31</v>
      </c>
      <c r="O7" s="2" t="s">
        <v>31</v>
      </c>
      <c r="P7" s="4" t="s">
        <v>31</v>
      </c>
      <c r="Q7" s="4">
        <v>452.39</v>
      </c>
      <c r="R7" s="2" t="s">
        <v>31</v>
      </c>
      <c r="S7" s="4">
        <v>149.452</v>
      </c>
      <c r="T7" s="2" t="s">
        <v>31</v>
      </c>
      <c r="U7" s="4" t="s">
        <v>31</v>
      </c>
      <c r="V7" s="2">
        <v>185.36199999999999</v>
      </c>
      <c r="W7" s="4">
        <v>501.41699999999997</v>
      </c>
      <c r="X7" s="2">
        <v>225.18299999999999</v>
      </c>
    </row>
    <row r="8" spans="1:29" x14ac:dyDescent="0.2">
      <c r="A8">
        <v>1976</v>
      </c>
      <c r="B8" s="4">
        <v>439.02800000000002</v>
      </c>
      <c r="C8" s="2">
        <v>384.28399999999999</v>
      </c>
      <c r="D8" s="4" t="s">
        <v>31</v>
      </c>
      <c r="E8" s="2">
        <v>559.1</v>
      </c>
      <c r="F8" s="4" t="s">
        <v>31</v>
      </c>
      <c r="G8" s="2">
        <v>322.51600000000002</v>
      </c>
      <c r="H8" s="4" t="s">
        <v>31</v>
      </c>
      <c r="I8" s="2">
        <v>613.80799999999999</v>
      </c>
      <c r="J8" s="4" t="s">
        <v>31</v>
      </c>
      <c r="K8" s="2" t="s">
        <v>31</v>
      </c>
      <c r="L8" s="2">
        <v>261.34699999999998</v>
      </c>
      <c r="M8" s="2" t="s">
        <v>31</v>
      </c>
      <c r="N8" s="4" t="s">
        <v>31</v>
      </c>
      <c r="O8" s="2" t="s">
        <v>31</v>
      </c>
      <c r="P8" s="4" t="s">
        <v>31</v>
      </c>
      <c r="Q8" s="4">
        <v>491.57400000000001</v>
      </c>
      <c r="R8" s="2" t="s">
        <v>31</v>
      </c>
      <c r="S8" s="4">
        <v>158.40700000000001</v>
      </c>
      <c r="T8" s="2" t="s">
        <v>31</v>
      </c>
      <c r="U8" s="4" t="s">
        <v>31</v>
      </c>
      <c r="V8" s="2">
        <v>221.95</v>
      </c>
      <c r="W8" s="4">
        <v>559.952</v>
      </c>
      <c r="X8" s="2">
        <v>244.32599999999999</v>
      </c>
    </row>
    <row r="9" spans="1:29" x14ac:dyDescent="0.2">
      <c r="A9">
        <v>1977</v>
      </c>
      <c r="B9" s="4">
        <v>485.661</v>
      </c>
      <c r="C9" s="2">
        <v>445.68</v>
      </c>
      <c r="D9" s="4" t="s">
        <v>31</v>
      </c>
      <c r="E9" s="2">
        <v>590.74599999999998</v>
      </c>
      <c r="F9" s="4" t="s">
        <v>31</v>
      </c>
      <c r="G9" s="2">
        <v>351.31799999999998</v>
      </c>
      <c r="H9" s="4" t="s">
        <v>31</v>
      </c>
      <c r="I9" s="2">
        <v>672.32600000000002</v>
      </c>
      <c r="J9" s="4" t="s">
        <v>31</v>
      </c>
      <c r="K9" s="2" t="s">
        <v>31</v>
      </c>
      <c r="L9" s="2">
        <v>281.07499999999999</v>
      </c>
      <c r="M9" s="2" t="s">
        <v>31</v>
      </c>
      <c r="N9" s="4" t="s">
        <v>31</v>
      </c>
      <c r="O9" s="2" t="s">
        <v>31</v>
      </c>
      <c r="P9" s="4" t="s">
        <v>31</v>
      </c>
      <c r="Q9" s="4">
        <v>540.89700000000005</v>
      </c>
      <c r="R9" s="2" t="s">
        <v>31</v>
      </c>
      <c r="S9" s="4">
        <v>157.88999999999999</v>
      </c>
      <c r="T9" s="2" t="s">
        <v>31</v>
      </c>
      <c r="U9" s="4" t="s">
        <v>31</v>
      </c>
      <c r="V9" s="2">
        <v>252.6</v>
      </c>
      <c r="W9" s="4">
        <v>648.11099999999999</v>
      </c>
      <c r="X9" s="2">
        <v>260.52</v>
      </c>
    </row>
    <row r="10" spans="1:29" x14ac:dyDescent="0.2">
      <c r="A10">
        <v>1978</v>
      </c>
      <c r="B10" s="4">
        <v>545.34799999999996</v>
      </c>
      <c r="C10" s="2">
        <v>502.18099999999998</v>
      </c>
      <c r="D10" s="4" t="s">
        <v>31</v>
      </c>
      <c r="E10" s="2">
        <v>659.15200000000004</v>
      </c>
      <c r="F10" s="4" t="s">
        <v>31</v>
      </c>
      <c r="G10" s="2">
        <v>381.65100000000001</v>
      </c>
      <c r="H10" s="4" t="s">
        <v>31</v>
      </c>
      <c r="I10" s="2">
        <v>757.45</v>
      </c>
      <c r="J10" s="4" t="s">
        <v>31</v>
      </c>
      <c r="K10" s="2" t="s">
        <v>31</v>
      </c>
      <c r="L10" s="2">
        <v>342.28300000000002</v>
      </c>
      <c r="M10" s="2" t="s">
        <v>31</v>
      </c>
      <c r="N10" s="4" t="s">
        <v>31</v>
      </c>
      <c r="O10" s="2" t="s">
        <v>31</v>
      </c>
      <c r="P10" s="4" t="s">
        <v>31</v>
      </c>
      <c r="Q10" s="4">
        <v>604.48400000000004</v>
      </c>
      <c r="R10" s="2" t="s">
        <v>31</v>
      </c>
      <c r="S10" s="4">
        <v>179.685</v>
      </c>
      <c r="T10" s="2" t="s">
        <v>31</v>
      </c>
      <c r="U10" s="4" t="s">
        <v>31</v>
      </c>
      <c r="V10" s="2">
        <v>276.56400000000002</v>
      </c>
      <c r="W10" s="4">
        <v>693.94399999999996</v>
      </c>
      <c r="X10" s="2">
        <v>291.59500000000003</v>
      </c>
    </row>
    <row r="11" spans="1:29" x14ac:dyDescent="0.2">
      <c r="A11">
        <v>1979</v>
      </c>
      <c r="B11" s="4">
        <v>623.97400000000005</v>
      </c>
      <c r="C11" s="2">
        <v>562.34900000000005</v>
      </c>
      <c r="D11" s="4" t="s">
        <v>31</v>
      </c>
      <c r="E11" s="2">
        <v>738.31899999999996</v>
      </c>
      <c r="F11" s="4" t="s">
        <v>31</v>
      </c>
      <c r="G11" s="2">
        <v>435.52699999999999</v>
      </c>
      <c r="H11" s="4" t="s">
        <v>31</v>
      </c>
      <c r="I11" s="2">
        <v>832.78599999999994</v>
      </c>
      <c r="J11" s="4" t="s">
        <v>31</v>
      </c>
      <c r="K11" s="2" t="s">
        <v>31</v>
      </c>
      <c r="L11" s="2">
        <v>394.59899999999999</v>
      </c>
      <c r="M11" s="2" t="s">
        <v>31</v>
      </c>
      <c r="N11" s="4" t="s">
        <v>31</v>
      </c>
      <c r="O11" s="2" t="s">
        <v>31</v>
      </c>
      <c r="P11" s="4" t="s">
        <v>31</v>
      </c>
      <c r="Q11" s="4">
        <v>673.60299999999995</v>
      </c>
      <c r="R11" s="2" t="s">
        <v>31</v>
      </c>
      <c r="S11" s="4">
        <v>190.982</v>
      </c>
      <c r="T11" s="2" t="s">
        <v>31</v>
      </c>
      <c r="U11" s="4" t="s">
        <v>31</v>
      </c>
      <c r="V11" s="2">
        <v>296.51799999999997</v>
      </c>
      <c r="W11" s="4">
        <v>771.80700000000002</v>
      </c>
      <c r="X11" s="2">
        <v>325.93200000000002</v>
      </c>
    </row>
    <row r="12" spans="1:29" x14ac:dyDescent="0.2">
      <c r="A12">
        <v>1980</v>
      </c>
      <c r="B12" s="4">
        <v>710.12800000000004</v>
      </c>
      <c r="C12" s="2">
        <v>591.81399999999996</v>
      </c>
      <c r="D12" s="4" t="s">
        <v>31</v>
      </c>
      <c r="E12" s="2">
        <v>796.25</v>
      </c>
      <c r="F12" s="4" t="s">
        <v>31</v>
      </c>
      <c r="G12" s="2">
        <v>494.37099999999998</v>
      </c>
      <c r="H12" s="4">
        <v>659.13400000000001</v>
      </c>
      <c r="I12" s="2">
        <v>944.67100000000005</v>
      </c>
      <c r="J12" s="4" t="s">
        <v>31</v>
      </c>
      <c r="K12" s="2" t="s">
        <v>31</v>
      </c>
      <c r="L12" s="2">
        <v>474.988</v>
      </c>
      <c r="M12" s="2" t="s">
        <v>31</v>
      </c>
      <c r="N12" s="4" t="s">
        <v>31</v>
      </c>
      <c r="O12" s="2" t="s">
        <v>31</v>
      </c>
      <c r="P12" s="4" t="s">
        <v>31</v>
      </c>
      <c r="Q12" s="4">
        <v>749.84199999999998</v>
      </c>
      <c r="R12" s="2" t="s">
        <v>31</v>
      </c>
      <c r="S12" s="4">
        <v>255.267</v>
      </c>
      <c r="T12" s="2" t="s">
        <v>31</v>
      </c>
      <c r="U12" s="4" t="s">
        <v>31</v>
      </c>
      <c r="V12" s="2">
        <v>329.95100000000002</v>
      </c>
      <c r="W12" s="4">
        <v>897.33100000000002</v>
      </c>
      <c r="X12" s="2">
        <v>384.80099999999999</v>
      </c>
    </row>
    <row r="13" spans="1:29" x14ac:dyDescent="0.2">
      <c r="A13">
        <v>1981</v>
      </c>
      <c r="B13" s="4">
        <v>659.02599999999995</v>
      </c>
      <c r="C13" s="2">
        <v>668.16200000000003</v>
      </c>
      <c r="D13" s="4" t="s">
        <v>31</v>
      </c>
      <c r="E13" s="2">
        <v>870.67700000000002</v>
      </c>
      <c r="F13" s="4" t="s">
        <v>31</v>
      </c>
      <c r="G13" s="2">
        <v>555.53399999999999</v>
      </c>
      <c r="H13" s="4" t="s">
        <v>31</v>
      </c>
      <c r="I13" s="2">
        <v>1055.502</v>
      </c>
      <c r="J13" s="4" t="s">
        <v>31</v>
      </c>
      <c r="K13" s="2" t="s">
        <v>31</v>
      </c>
      <c r="L13" s="2">
        <v>491.11</v>
      </c>
      <c r="M13" s="2" t="s">
        <v>31</v>
      </c>
      <c r="N13" s="4" t="s">
        <v>31</v>
      </c>
      <c r="O13" s="2" t="s">
        <v>31</v>
      </c>
      <c r="P13" s="4" t="s">
        <v>31</v>
      </c>
      <c r="Q13" s="4">
        <v>807.37599999999998</v>
      </c>
      <c r="R13" s="2" t="s">
        <v>31</v>
      </c>
      <c r="S13" s="4">
        <v>288.87</v>
      </c>
      <c r="T13" s="2" t="s">
        <v>31</v>
      </c>
      <c r="U13" s="4" t="s">
        <v>31</v>
      </c>
      <c r="V13" s="2">
        <v>360.38</v>
      </c>
      <c r="W13" s="4">
        <v>964.88800000000003</v>
      </c>
      <c r="X13" s="2">
        <v>433.68400000000003</v>
      </c>
    </row>
    <row r="14" spans="1:29" x14ac:dyDescent="0.2">
      <c r="A14">
        <v>1982</v>
      </c>
      <c r="B14" s="4">
        <v>703.34199999999998</v>
      </c>
      <c r="C14" s="2">
        <v>740.97</v>
      </c>
      <c r="D14" s="4" t="s">
        <v>31</v>
      </c>
      <c r="E14" s="2">
        <v>955.10500000000002</v>
      </c>
      <c r="F14" s="4" t="s">
        <v>31</v>
      </c>
      <c r="G14" s="2">
        <v>610.33900000000006</v>
      </c>
      <c r="H14" s="4" t="s">
        <v>31</v>
      </c>
      <c r="I14" s="2">
        <v>1085.587</v>
      </c>
      <c r="J14" s="4" t="s">
        <v>31</v>
      </c>
      <c r="K14" s="2" t="s">
        <v>31</v>
      </c>
      <c r="L14" s="2">
        <v>516.10500000000002</v>
      </c>
      <c r="M14" s="2" t="s">
        <v>31</v>
      </c>
      <c r="N14" s="4" t="s">
        <v>31</v>
      </c>
      <c r="O14" s="2" t="s">
        <v>31</v>
      </c>
      <c r="P14" s="4" t="s">
        <v>31</v>
      </c>
      <c r="Q14" s="4">
        <v>864.95100000000002</v>
      </c>
      <c r="R14" s="2" t="s">
        <v>31</v>
      </c>
      <c r="S14" s="4">
        <v>315.21600000000001</v>
      </c>
      <c r="T14" s="2" t="s">
        <v>31</v>
      </c>
      <c r="U14" s="4" t="s">
        <v>31</v>
      </c>
      <c r="V14" s="2">
        <v>388.64</v>
      </c>
      <c r="W14" s="4">
        <v>1022.674</v>
      </c>
      <c r="X14" s="2">
        <v>447.82499999999999</v>
      </c>
    </row>
    <row r="15" spans="1:29" x14ac:dyDescent="0.2">
      <c r="A15">
        <v>1983</v>
      </c>
      <c r="B15" s="4">
        <v>735.6</v>
      </c>
      <c r="C15" s="2">
        <v>785.32799999999997</v>
      </c>
      <c r="D15" s="4" t="s">
        <v>31</v>
      </c>
      <c r="E15" s="2">
        <v>1002.341</v>
      </c>
      <c r="F15" s="4" t="s">
        <v>31</v>
      </c>
      <c r="G15" s="2">
        <v>660.89099999999996</v>
      </c>
      <c r="H15" s="4" t="s">
        <v>31</v>
      </c>
      <c r="I15" s="2">
        <v>1147.4010000000001</v>
      </c>
      <c r="J15" s="4" t="s">
        <v>31</v>
      </c>
      <c r="K15" s="2" t="s">
        <v>31</v>
      </c>
      <c r="L15" s="2">
        <v>542.072</v>
      </c>
      <c r="M15" s="2" t="s">
        <v>31</v>
      </c>
      <c r="N15" s="4" t="s">
        <v>31</v>
      </c>
      <c r="O15" s="2" t="s">
        <v>31</v>
      </c>
      <c r="P15" s="4" t="s">
        <v>31</v>
      </c>
      <c r="Q15" s="4">
        <v>906.02499999999998</v>
      </c>
      <c r="R15" s="2" t="s">
        <v>31</v>
      </c>
      <c r="S15" s="4">
        <v>308.83800000000002</v>
      </c>
      <c r="T15" s="2" t="s">
        <v>31</v>
      </c>
      <c r="U15" s="4" t="s">
        <v>31</v>
      </c>
      <c r="V15" s="2">
        <v>420.16699999999997</v>
      </c>
      <c r="W15" s="4">
        <v>1061.472</v>
      </c>
      <c r="X15" s="2">
        <v>501.245</v>
      </c>
    </row>
    <row r="16" spans="1:29" x14ac:dyDescent="0.2">
      <c r="A16">
        <v>1984</v>
      </c>
      <c r="B16" s="4">
        <v>769.49300000000005</v>
      </c>
      <c r="C16" s="2">
        <v>812.68499999999995</v>
      </c>
      <c r="D16" s="4" t="s">
        <v>31</v>
      </c>
      <c r="E16" s="2">
        <v>1024.232</v>
      </c>
      <c r="F16" s="4" t="s">
        <v>31</v>
      </c>
      <c r="G16" s="2">
        <v>716.87900000000002</v>
      </c>
      <c r="H16" s="4" t="s">
        <v>31</v>
      </c>
      <c r="I16" s="2">
        <v>1242.693</v>
      </c>
      <c r="J16" s="4" t="s">
        <v>31</v>
      </c>
      <c r="K16" s="2" t="s">
        <v>31</v>
      </c>
      <c r="L16" s="2">
        <v>565.93299999999999</v>
      </c>
      <c r="M16" s="2" t="s">
        <v>31</v>
      </c>
      <c r="N16" s="4" t="s">
        <v>31</v>
      </c>
      <c r="O16" s="2" t="s">
        <v>31</v>
      </c>
      <c r="P16" s="4" t="s">
        <v>31</v>
      </c>
      <c r="Q16" s="4">
        <v>940.23900000000003</v>
      </c>
      <c r="R16" s="2" t="s">
        <v>31</v>
      </c>
      <c r="S16" s="4">
        <v>313.97300000000001</v>
      </c>
      <c r="T16" s="2" t="s">
        <v>31</v>
      </c>
      <c r="U16" s="4" t="s">
        <v>31</v>
      </c>
      <c r="V16" s="2">
        <v>428.91899999999998</v>
      </c>
      <c r="W16" s="4">
        <v>1121.557</v>
      </c>
      <c r="X16" s="2">
        <v>520.85699999999997</v>
      </c>
    </row>
    <row r="17" spans="1:24" x14ac:dyDescent="0.2">
      <c r="A17">
        <v>1985</v>
      </c>
      <c r="B17" s="4">
        <v>828.07899999999995</v>
      </c>
      <c r="C17" s="2">
        <v>864.95699999999999</v>
      </c>
      <c r="D17" s="4" t="s">
        <v>31</v>
      </c>
      <c r="E17" s="2">
        <v>1105.4870000000001</v>
      </c>
      <c r="F17" s="4" t="s">
        <v>31</v>
      </c>
      <c r="G17" s="2">
        <v>807.33500000000004</v>
      </c>
      <c r="H17" s="4">
        <v>1000.0940000000001</v>
      </c>
      <c r="I17" s="2">
        <v>1348.1489999999999</v>
      </c>
      <c r="J17" s="4" t="s">
        <v>31</v>
      </c>
      <c r="K17" s="2" t="s">
        <v>31</v>
      </c>
      <c r="L17" s="2">
        <v>605.93100000000004</v>
      </c>
      <c r="M17" s="2" t="s">
        <v>31</v>
      </c>
      <c r="N17" s="4" t="s">
        <v>31</v>
      </c>
      <c r="O17" s="2" t="s">
        <v>31</v>
      </c>
      <c r="P17" s="4" t="s">
        <v>31</v>
      </c>
      <c r="Q17" s="4">
        <v>976.41899999999998</v>
      </c>
      <c r="R17" s="2" t="s">
        <v>31</v>
      </c>
      <c r="S17" s="4">
        <v>371.27499999999998</v>
      </c>
      <c r="T17" s="2" t="s">
        <v>31</v>
      </c>
      <c r="U17" s="4" t="s">
        <v>31</v>
      </c>
      <c r="V17" s="2">
        <v>444.41</v>
      </c>
      <c r="W17" s="4">
        <v>1119.595</v>
      </c>
      <c r="X17" s="2">
        <v>549.06700000000001</v>
      </c>
    </row>
    <row r="18" spans="1:24" x14ac:dyDescent="0.2">
      <c r="A18">
        <v>1986</v>
      </c>
      <c r="B18" s="4">
        <v>888.41600000000005</v>
      </c>
      <c r="C18" s="2">
        <v>943.83299999999997</v>
      </c>
      <c r="D18" s="4" t="s">
        <v>31</v>
      </c>
      <c r="E18" s="2">
        <v>1166.3720000000001</v>
      </c>
      <c r="F18" s="4" t="s">
        <v>31</v>
      </c>
      <c r="G18" s="2">
        <v>864.60299999999995</v>
      </c>
      <c r="H18" s="4" t="s">
        <v>31</v>
      </c>
      <c r="I18" s="2">
        <v>1440.479</v>
      </c>
      <c r="J18" s="4" t="s">
        <v>31</v>
      </c>
      <c r="K18" s="2" t="s">
        <v>31</v>
      </c>
      <c r="L18" s="2">
        <v>619.66899999999998</v>
      </c>
      <c r="M18" s="2" t="s">
        <v>31</v>
      </c>
      <c r="N18" s="4" t="s">
        <v>31</v>
      </c>
      <c r="O18" s="2" t="s">
        <v>31</v>
      </c>
      <c r="P18" s="4" t="s">
        <v>31</v>
      </c>
      <c r="Q18" s="4">
        <v>1034.4059999999999</v>
      </c>
      <c r="R18" s="2" t="s">
        <v>31</v>
      </c>
      <c r="S18" s="4">
        <v>463.03</v>
      </c>
      <c r="T18" s="2" t="s">
        <v>31</v>
      </c>
      <c r="U18" s="4" t="s">
        <v>31</v>
      </c>
      <c r="V18" s="2">
        <v>471.36700000000002</v>
      </c>
      <c r="W18" s="4">
        <v>1153.9960000000001</v>
      </c>
      <c r="X18" s="2">
        <v>578.02800000000002</v>
      </c>
    </row>
    <row r="19" spans="1:24" x14ac:dyDescent="0.2">
      <c r="A19">
        <v>1987</v>
      </c>
      <c r="B19" s="4">
        <v>981.697</v>
      </c>
      <c r="C19" s="2">
        <v>1008.629</v>
      </c>
      <c r="D19" s="4" t="s">
        <v>31</v>
      </c>
      <c r="E19" s="2">
        <v>1249.8119999999999</v>
      </c>
      <c r="F19" s="4" t="s">
        <v>31</v>
      </c>
      <c r="G19" s="2">
        <v>947.64800000000002</v>
      </c>
      <c r="H19" s="4" t="s">
        <v>31</v>
      </c>
      <c r="I19" s="2">
        <v>1538.11</v>
      </c>
      <c r="J19" s="4" t="s">
        <v>31</v>
      </c>
      <c r="K19" s="2" t="s">
        <v>31</v>
      </c>
      <c r="L19" s="2">
        <v>638.84</v>
      </c>
      <c r="M19" s="2" t="s">
        <v>31</v>
      </c>
      <c r="N19" s="4" t="s">
        <v>31</v>
      </c>
      <c r="O19" s="2" t="s">
        <v>31</v>
      </c>
      <c r="P19" s="4" t="s">
        <v>31</v>
      </c>
      <c r="Q19" s="4">
        <v>1086.104</v>
      </c>
      <c r="R19" s="2" t="s">
        <v>31</v>
      </c>
      <c r="S19" s="4">
        <v>494.48</v>
      </c>
      <c r="T19" s="2" t="s">
        <v>31</v>
      </c>
      <c r="U19" s="4" t="s">
        <v>31</v>
      </c>
      <c r="V19" s="2">
        <v>521.35299999999995</v>
      </c>
      <c r="W19" s="4">
        <v>1234.701</v>
      </c>
      <c r="X19" s="2">
        <v>634.30799999999999</v>
      </c>
    </row>
    <row r="20" spans="1:24" x14ac:dyDescent="0.2">
      <c r="A20">
        <v>1988</v>
      </c>
      <c r="B20" s="4">
        <v>1050.0340000000001</v>
      </c>
      <c r="C20" s="2">
        <v>1110.6120000000001</v>
      </c>
      <c r="D20" s="4" t="s">
        <v>31</v>
      </c>
      <c r="E20" s="2">
        <v>1311.97</v>
      </c>
      <c r="F20" s="4" t="s">
        <v>31</v>
      </c>
      <c r="G20" s="2">
        <v>1029.7180000000001</v>
      </c>
      <c r="H20" s="4" t="s">
        <v>31</v>
      </c>
      <c r="I20" s="2">
        <v>1679.934</v>
      </c>
      <c r="J20" s="4">
        <v>616.577</v>
      </c>
      <c r="K20" s="2" t="s">
        <v>31</v>
      </c>
      <c r="L20" s="2">
        <v>663.24800000000005</v>
      </c>
      <c r="M20" s="2">
        <v>1051.6759999999999</v>
      </c>
      <c r="N20" s="4" t="s">
        <v>31</v>
      </c>
      <c r="O20" s="2" t="s">
        <v>31</v>
      </c>
      <c r="P20" s="4" t="s">
        <v>31</v>
      </c>
      <c r="Q20" s="4">
        <v>1145.17</v>
      </c>
      <c r="R20" s="2" t="s">
        <v>31</v>
      </c>
      <c r="S20" s="4">
        <v>574.91399999999999</v>
      </c>
      <c r="T20" s="2" t="s">
        <v>31</v>
      </c>
      <c r="U20" s="4" t="s">
        <v>31</v>
      </c>
      <c r="V20" s="2">
        <v>636.93600000000004</v>
      </c>
      <c r="W20" s="4">
        <v>1301.5940000000001</v>
      </c>
      <c r="X20" s="2">
        <v>687.18100000000004</v>
      </c>
    </row>
    <row r="21" spans="1:24" x14ac:dyDescent="0.2">
      <c r="A21">
        <v>1989</v>
      </c>
      <c r="B21" s="4">
        <v>1161.5409999999999</v>
      </c>
      <c r="C21" s="2">
        <v>1202.441</v>
      </c>
      <c r="D21" s="4" t="s">
        <v>31</v>
      </c>
      <c r="E21" s="2">
        <v>1357.8230000000001</v>
      </c>
      <c r="F21" s="4" t="s">
        <v>31</v>
      </c>
      <c r="G21" s="2">
        <v>1134.9380000000001</v>
      </c>
      <c r="H21" s="4" t="s">
        <v>31</v>
      </c>
      <c r="I21" s="2">
        <v>1661.104</v>
      </c>
      <c r="J21" s="4">
        <v>735.447</v>
      </c>
      <c r="K21" s="2" t="s">
        <v>31</v>
      </c>
      <c r="L21" s="2">
        <v>700.30799999999999</v>
      </c>
      <c r="M21" s="2">
        <v>1121.366</v>
      </c>
      <c r="N21" s="4" t="s">
        <v>31</v>
      </c>
      <c r="O21" s="2" t="s">
        <v>31</v>
      </c>
      <c r="P21" s="4" t="s">
        <v>31</v>
      </c>
      <c r="Q21" s="4">
        <v>1268.1890000000001</v>
      </c>
      <c r="R21" s="2" t="s">
        <v>31</v>
      </c>
      <c r="S21" s="4">
        <v>577.75900000000001</v>
      </c>
      <c r="T21" s="2" t="s">
        <v>31</v>
      </c>
      <c r="U21" s="4" t="s">
        <v>31</v>
      </c>
      <c r="V21" s="2">
        <v>712.45</v>
      </c>
      <c r="W21" s="4">
        <v>1411.721</v>
      </c>
      <c r="X21" s="2">
        <v>738.93100000000004</v>
      </c>
    </row>
    <row r="22" spans="1:24" x14ac:dyDescent="0.2">
      <c r="A22">
        <v>1990</v>
      </c>
      <c r="B22" s="4">
        <v>1480.721</v>
      </c>
      <c r="C22" s="2">
        <v>1300.537</v>
      </c>
      <c r="D22" s="4">
        <v>492.03899999999999</v>
      </c>
      <c r="E22" s="2">
        <v>1439.9960000000001</v>
      </c>
      <c r="F22" s="4" t="s">
        <v>31</v>
      </c>
      <c r="G22" s="2">
        <v>1262.239</v>
      </c>
      <c r="H22" s="4">
        <v>1457.5830000000001</v>
      </c>
      <c r="I22" s="2">
        <v>1795.8009999999999</v>
      </c>
      <c r="J22" s="4">
        <v>772.846</v>
      </c>
      <c r="K22" s="2" t="s">
        <v>31</v>
      </c>
      <c r="L22" s="2">
        <v>751.24099999999999</v>
      </c>
      <c r="M22" s="2">
        <v>1272.681</v>
      </c>
      <c r="N22" s="4" t="s">
        <v>31</v>
      </c>
      <c r="O22" s="2" t="s">
        <v>31</v>
      </c>
      <c r="P22" s="4" t="s">
        <v>31</v>
      </c>
      <c r="Q22" s="4">
        <v>1398.5150000000001</v>
      </c>
      <c r="R22" s="2">
        <v>302.685</v>
      </c>
      <c r="S22" s="4">
        <v>629.78499999999997</v>
      </c>
      <c r="T22" s="2" t="s">
        <v>31</v>
      </c>
      <c r="U22" s="4" t="s">
        <v>31</v>
      </c>
      <c r="V22" s="2">
        <v>820.83900000000006</v>
      </c>
      <c r="W22" s="4">
        <v>1488.2139999999999</v>
      </c>
      <c r="X22" s="2">
        <v>781.649</v>
      </c>
    </row>
    <row r="23" spans="1:24" x14ac:dyDescent="0.2">
      <c r="A23">
        <v>1991</v>
      </c>
      <c r="B23" s="4">
        <v>1584.106</v>
      </c>
      <c r="C23" s="2">
        <v>1419.511</v>
      </c>
      <c r="D23" s="4">
        <v>439.40800000000002</v>
      </c>
      <c r="E23" s="2">
        <v>1482.461</v>
      </c>
      <c r="F23" s="4" t="s">
        <v>31</v>
      </c>
      <c r="G23" s="2">
        <v>1349.6510000000001</v>
      </c>
      <c r="H23" s="4">
        <v>1556.393</v>
      </c>
      <c r="I23" s="2" t="s">
        <v>31</v>
      </c>
      <c r="J23" s="4">
        <v>795.25599999999997</v>
      </c>
      <c r="K23" s="2">
        <v>592.38300000000004</v>
      </c>
      <c r="L23" s="2">
        <v>838.82299999999998</v>
      </c>
      <c r="M23" s="2">
        <v>1386.01</v>
      </c>
      <c r="N23" s="4" t="s">
        <v>31</v>
      </c>
      <c r="O23" s="2" t="s">
        <v>31</v>
      </c>
      <c r="P23" s="4" t="s">
        <v>31</v>
      </c>
      <c r="Q23" s="4">
        <v>1499.1849999999999</v>
      </c>
      <c r="R23" s="2">
        <v>302.45100000000002</v>
      </c>
      <c r="S23" s="4">
        <v>733.39200000000005</v>
      </c>
      <c r="T23" s="2" t="s">
        <v>31</v>
      </c>
      <c r="U23" s="4" t="s">
        <v>31</v>
      </c>
      <c r="V23" s="2">
        <v>897.721</v>
      </c>
      <c r="W23" s="4">
        <v>1478.9490000000001</v>
      </c>
      <c r="X23" s="2">
        <v>842.11199999999997</v>
      </c>
    </row>
    <row r="24" spans="1:24" x14ac:dyDescent="0.2">
      <c r="A24">
        <v>1992</v>
      </c>
      <c r="B24" s="4">
        <v>1705.06</v>
      </c>
      <c r="C24" s="2">
        <v>1524.11</v>
      </c>
      <c r="D24" s="4">
        <v>463.67899999999997</v>
      </c>
      <c r="E24" s="2">
        <v>1552.7329999999999</v>
      </c>
      <c r="F24" s="4" t="s">
        <v>31</v>
      </c>
      <c r="G24" s="2">
        <v>1333.2619999999999</v>
      </c>
      <c r="H24" s="4">
        <v>1649.4010000000001</v>
      </c>
      <c r="I24" s="2">
        <v>2012.423</v>
      </c>
      <c r="J24" s="4">
        <v>886.76900000000001</v>
      </c>
      <c r="K24" s="2">
        <v>629.928</v>
      </c>
      <c r="L24" s="2">
        <v>918.45</v>
      </c>
      <c r="M24" s="2">
        <v>1402.1489999999999</v>
      </c>
      <c r="N24" s="4" t="s">
        <v>31</v>
      </c>
      <c r="O24" s="2" t="s">
        <v>31</v>
      </c>
      <c r="P24" s="4" t="s">
        <v>31</v>
      </c>
      <c r="Q24" s="4">
        <v>1586.297</v>
      </c>
      <c r="R24" s="2">
        <v>324.89999999999998</v>
      </c>
      <c r="S24" s="4">
        <v>789.96799999999996</v>
      </c>
      <c r="T24" s="2" t="s">
        <v>31</v>
      </c>
      <c r="U24" s="4" t="s">
        <v>31</v>
      </c>
      <c r="V24" s="2">
        <v>979.33399999999995</v>
      </c>
      <c r="W24" s="4">
        <v>1535.6659999999999</v>
      </c>
      <c r="X24" s="2">
        <v>929.78800000000001</v>
      </c>
    </row>
    <row r="25" spans="1:24" x14ac:dyDescent="0.2">
      <c r="A25">
        <v>1993</v>
      </c>
      <c r="B25" s="4">
        <v>1847.9549999999999</v>
      </c>
      <c r="C25" s="2">
        <v>1582.038</v>
      </c>
      <c r="D25" s="4">
        <v>659.72699999999998</v>
      </c>
      <c r="E25" s="2">
        <v>1645.1569999999999</v>
      </c>
      <c r="F25" s="4" t="s">
        <v>31</v>
      </c>
      <c r="G25" s="2">
        <v>1225.412</v>
      </c>
      <c r="H25" s="4">
        <v>1751.6369999999999</v>
      </c>
      <c r="I25" s="2">
        <v>2036.684</v>
      </c>
      <c r="J25" s="4">
        <v>1000.426</v>
      </c>
      <c r="K25" s="2">
        <v>650.577</v>
      </c>
      <c r="L25" s="2">
        <v>991.721</v>
      </c>
      <c r="M25" s="2">
        <v>1396.788</v>
      </c>
      <c r="N25" s="4" t="s">
        <v>31</v>
      </c>
      <c r="O25" s="2" t="s">
        <v>31</v>
      </c>
      <c r="P25" s="4" t="s">
        <v>31</v>
      </c>
      <c r="Q25" s="4">
        <v>1647.6959999999999</v>
      </c>
      <c r="R25" s="2">
        <v>349.49099999999999</v>
      </c>
      <c r="S25" s="4">
        <v>823.12300000000005</v>
      </c>
      <c r="T25" s="2" t="s">
        <v>31</v>
      </c>
      <c r="U25" s="4" t="s">
        <v>31</v>
      </c>
      <c r="V25" s="2">
        <v>1027.845</v>
      </c>
      <c r="W25" s="4">
        <v>1520.923</v>
      </c>
      <c r="X25" s="2">
        <v>994.59799999999996</v>
      </c>
    </row>
    <row r="26" spans="1:24" x14ac:dyDescent="0.2">
      <c r="A26">
        <v>1994</v>
      </c>
      <c r="B26" s="4">
        <v>2015.16</v>
      </c>
      <c r="C26" s="2">
        <v>1620.03</v>
      </c>
      <c r="D26" s="4">
        <v>726.66800000000001</v>
      </c>
      <c r="E26" s="2">
        <v>1706.7080000000001</v>
      </c>
      <c r="F26" s="4" t="s">
        <v>31</v>
      </c>
      <c r="G26" s="2">
        <v>1217.1120000000001</v>
      </c>
      <c r="H26" s="4">
        <v>1815.125</v>
      </c>
      <c r="I26" s="2">
        <v>2183.9250000000002</v>
      </c>
      <c r="J26" s="4">
        <v>1139.4000000000001</v>
      </c>
      <c r="K26" s="2">
        <v>730.82</v>
      </c>
      <c r="L26" s="2">
        <v>1039.7470000000001</v>
      </c>
      <c r="M26" s="2">
        <v>1411.5219999999999</v>
      </c>
      <c r="N26" s="4" t="s">
        <v>31</v>
      </c>
      <c r="O26" s="2" t="s">
        <v>31</v>
      </c>
      <c r="P26" s="4" t="s">
        <v>31</v>
      </c>
      <c r="Q26" s="4">
        <v>1688.242</v>
      </c>
      <c r="R26" s="2">
        <v>370.31700000000001</v>
      </c>
      <c r="S26" s="4">
        <v>861.77099999999996</v>
      </c>
      <c r="T26" s="2" t="s">
        <v>31</v>
      </c>
      <c r="U26" s="4" t="s">
        <v>31</v>
      </c>
      <c r="V26" s="2">
        <v>1051.74</v>
      </c>
      <c r="W26" s="4">
        <v>1517.2929999999999</v>
      </c>
      <c r="X26" s="2">
        <v>1057.499</v>
      </c>
    </row>
    <row r="27" spans="1:24" x14ac:dyDescent="0.2">
      <c r="A27">
        <v>1995</v>
      </c>
      <c r="B27" s="4">
        <v>2083.931</v>
      </c>
      <c r="C27" s="2">
        <v>1668.9849999999999</v>
      </c>
      <c r="D27" s="4">
        <v>811.84900000000005</v>
      </c>
      <c r="E27" s="2">
        <v>1713.22</v>
      </c>
      <c r="F27" s="4" t="s">
        <v>31</v>
      </c>
      <c r="G27" s="2">
        <v>1344.759</v>
      </c>
      <c r="H27" s="4">
        <v>2098.703</v>
      </c>
      <c r="I27" s="2">
        <v>2344.4450000000002</v>
      </c>
      <c r="J27" s="4">
        <v>1190.171</v>
      </c>
      <c r="K27" s="2">
        <v>688.42399999999998</v>
      </c>
      <c r="L27" s="2">
        <v>1129.3109999999999</v>
      </c>
      <c r="M27" s="2">
        <v>1463.277</v>
      </c>
      <c r="N27" s="4" t="s">
        <v>31</v>
      </c>
      <c r="O27" s="2" t="s">
        <v>31</v>
      </c>
      <c r="P27" s="4">
        <v>2095.4549999999999</v>
      </c>
      <c r="Q27" s="4">
        <v>1746.81</v>
      </c>
      <c r="R27" s="2">
        <v>397.75900000000001</v>
      </c>
      <c r="S27" s="4">
        <v>1008.669</v>
      </c>
      <c r="T27" s="2" t="s">
        <v>31</v>
      </c>
      <c r="U27" s="4" t="s">
        <v>31</v>
      </c>
      <c r="V27" s="2">
        <v>1125.3589999999999</v>
      </c>
      <c r="W27" s="4">
        <v>1593.048</v>
      </c>
      <c r="X27" s="2">
        <v>1092.989</v>
      </c>
    </row>
    <row r="28" spans="1:24" x14ac:dyDescent="0.2">
      <c r="A28">
        <v>1996</v>
      </c>
      <c r="B28" s="4">
        <v>2158.9580000000001</v>
      </c>
      <c r="C28" s="2">
        <v>1766.8140000000001</v>
      </c>
      <c r="D28" s="4">
        <v>861.55899999999997</v>
      </c>
      <c r="E28" s="2">
        <v>1812.6890000000001</v>
      </c>
      <c r="F28" s="4" t="s">
        <v>31</v>
      </c>
      <c r="G28" s="2">
        <v>1417.136</v>
      </c>
      <c r="H28" s="4">
        <v>2167.8829999999998</v>
      </c>
      <c r="I28" s="2">
        <v>2476.0230000000001</v>
      </c>
      <c r="J28" s="4">
        <v>1233.1489999999999</v>
      </c>
      <c r="K28" s="2">
        <v>694.154</v>
      </c>
      <c r="L28" s="2">
        <v>1184.864</v>
      </c>
      <c r="M28" s="2">
        <v>1527.799</v>
      </c>
      <c r="N28" s="4" t="s">
        <v>31</v>
      </c>
      <c r="O28" s="2" t="s">
        <v>31</v>
      </c>
      <c r="P28" s="4">
        <v>2216.0479999999998</v>
      </c>
      <c r="Q28" s="4">
        <v>1820.8240000000001</v>
      </c>
      <c r="R28" s="2">
        <v>454.70800000000003</v>
      </c>
      <c r="S28" s="4">
        <v>1085.1320000000001</v>
      </c>
      <c r="T28" s="2" t="s">
        <v>31</v>
      </c>
      <c r="U28" s="4" t="s">
        <v>31</v>
      </c>
      <c r="V28" s="2">
        <v>1178.921</v>
      </c>
      <c r="W28" s="4">
        <v>1689.9059999999999</v>
      </c>
      <c r="X28" s="2">
        <v>1170.692</v>
      </c>
    </row>
    <row r="29" spans="1:24" x14ac:dyDescent="0.2">
      <c r="A29">
        <v>1997</v>
      </c>
      <c r="B29" s="4">
        <v>2263.0360000000001</v>
      </c>
      <c r="C29" s="2">
        <v>1813.1189999999999</v>
      </c>
      <c r="D29" s="4">
        <v>871.35799999999995</v>
      </c>
      <c r="E29" s="2">
        <v>1889.8610000000001</v>
      </c>
      <c r="F29" s="4" t="s">
        <v>31</v>
      </c>
      <c r="G29" s="2">
        <v>1473.8610000000001</v>
      </c>
      <c r="H29" s="4">
        <v>2234.4409999999998</v>
      </c>
      <c r="I29" s="2">
        <v>2490.8679999999999</v>
      </c>
      <c r="J29" s="4">
        <v>1287.856</v>
      </c>
      <c r="K29" s="2">
        <v>698.69299999999998</v>
      </c>
      <c r="L29" s="2">
        <v>1287.25</v>
      </c>
      <c r="M29" s="2">
        <v>1650.202</v>
      </c>
      <c r="N29" s="4" t="s">
        <v>31</v>
      </c>
      <c r="O29" s="2" t="s">
        <v>31</v>
      </c>
      <c r="P29" s="4">
        <v>2268.1419999999998</v>
      </c>
      <c r="Q29" s="4">
        <v>1881.6130000000001</v>
      </c>
      <c r="R29" s="2">
        <v>476.41300000000001</v>
      </c>
      <c r="S29" s="4">
        <v>1143.2670000000001</v>
      </c>
      <c r="T29" s="2">
        <v>648.71100000000001</v>
      </c>
      <c r="U29" s="4" t="s">
        <v>31</v>
      </c>
      <c r="V29" s="2">
        <v>1230.664</v>
      </c>
      <c r="W29" s="4">
        <v>1708.2380000000001</v>
      </c>
      <c r="X29" s="2">
        <v>1197.5150000000001</v>
      </c>
    </row>
    <row r="30" spans="1:24" x14ac:dyDescent="0.2">
      <c r="A30">
        <v>1998</v>
      </c>
      <c r="B30" s="4">
        <v>2427.098</v>
      </c>
      <c r="C30" s="2">
        <v>1880.8389999999999</v>
      </c>
      <c r="D30" s="4">
        <v>889.61500000000001</v>
      </c>
      <c r="E30" s="2">
        <v>1913.3510000000001</v>
      </c>
      <c r="F30" s="4" t="s">
        <v>31</v>
      </c>
      <c r="G30" s="2">
        <v>1523.296</v>
      </c>
      <c r="H30" s="4">
        <v>2320.92</v>
      </c>
      <c r="I30" s="2">
        <v>2561.4720000000002</v>
      </c>
      <c r="J30" s="4">
        <v>1327.9739999999999</v>
      </c>
      <c r="K30" s="2">
        <v>768.50300000000004</v>
      </c>
      <c r="L30" s="2">
        <v>1394.9970000000001</v>
      </c>
      <c r="M30" s="2">
        <v>1735.876</v>
      </c>
      <c r="N30" s="4" t="s">
        <v>31</v>
      </c>
      <c r="O30" s="2" t="s">
        <v>31</v>
      </c>
      <c r="P30" s="4">
        <v>2427.1379999999999</v>
      </c>
      <c r="Q30" s="4">
        <v>2215.6999999999998</v>
      </c>
      <c r="R30" s="2">
        <v>497.22800000000001</v>
      </c>
      <c r="S30" s="4">
        <v>1193.702</v>
      </c>
      <c r="T30" s="2">
        <v>662.97799999999995</v>
      </c>
      <c r="U30" s="4" t="s">
        <v>31</v>
      </c>
      <c r="V30" s="2">
        <v>1301.4880000000001</v>
      </c>
      <c r="W30" s="4">
        <v>1807.7739999999999</v>
      </c>
      <c r="X30" s="2">
        <v>1249.778</v>
      </c>
    </row>
    <row r="31" spans="1:24" x14ac:dyDescent="0.2">
      <c r="A31">
        <v>1999</v>
      </c>
      <c r="B31" s="4">
        <v>2569.3440000000001</v>
      </c>
      <c r="C31" s="2">
        <v>2011.684</v>
      </c>
      <c r="D31" s="4">
        <v>951.85400000000004</v>
      </c>
      <c r="E31" s="2">
        <v>2181.6689999999999</v>
      </c>
      <c r="F31" s="4">
        <v>510.2</v>
      </c>
      <c r="G31" s="2">
        <v>1609.61</v>
      </c>
      <c r="H31" s="4">
        <v>2431.3029999999999</v>
      </c>
      <c r="I31" s="2">
        <v>2693.9650000000001</v>
      </c>
      <c r="J31" s="4">
        <v>1390.316</v>
      </c>
      <c r="K31" s="2">
        <v>823.23599999999999</v>
      </c>
      <c r="L31" s="2">
        <v>1498.298</v>
      </c>
      <c r="M31" s="2">
        <v>1802.03</v>
      </c>
      <c r="N31" s="4" t="s">
        <v>31</v>
      </c>
      <c r="O31" s="2" t="s">
        <v>31</v>
      </c>
      <c r="P31" s="4">
        <v>2827.654</v>
      </c>
      <c r="Q31" s="4">
        <v>2372.0050000000001</v>
      </c>
      <c r="R31" s="2">
        <v>572.471</v>
      </c>
      <c r="S31" s="4">
        <v>1319.759</v>
      </c>
      <c r="T31" s="2">
        <v>658.13499999999999</v>
      </c>
      <c r="U31" s="4" t="s">
        <v>31</v>
      </c>
      <c r="V31" s="2">
        <v>1370.2260000000001</v>
      </c>
      <c r="W31" s="4">
        <v>1959.3589999999999</v>
      </c>
      <c r="X31" s="2">
        <v>1355.559</v>
      </c>
    </row>
    <row r="32" spans="1:24" x14ac:dyDescent="0.2">
      <c r="A32">
        <v>2000</v>
      </c>
      <c r="B32" s="4">
        <v>2802.259</v>
      </c>
      <c r="C32" s="2">
        <v>2296.835</v>
      </c>
      <c r="D32" s="4">
        <v>1025.421</v>
      </c>
      <c r="E32" s="2">
        <v>2344.337</v>
      </c>
      <c r="F32" s="4">
        <v>542.70299999999997</v>
      </c>
      <c r="G32" s="2">
        <v>1807.3230000000001</v>
      </c>
      <c r="H32" s="4">
        <v>2685.9520000000002</v>
      </c>
      <c r="I32" s="2">
        <v>2889.03</v>
      </c>
      <c r="J32" s="4">
        <v>1417.5840000000001</v>
      </c>
      <c r="K32" s="2">
        <v>906.35699999999997</v>
      </c>
      <c r="L32" s="2">
        <v>1828.7149999999999</v>
      </c>
      <c r="M32" s="2">
        <v>2029.3409999999999</v>
      </c>
      <c r="N32" s="4">
        <v>463.80799999999999</v>
      </c>
      <c r="O32" s="2">
        <v>573.90300000000002</v>
      </c>
      <c r="P32" s="4">
        <v>3409.348</v>
      </c>
      <c r="Q32" s="4">
        <v>2645.877</v>
      </c>
      <c r="R32" s="2">
        <v>603.78899999999999</v>
      </c>
      <c r="S32" s="4">
        <v>1599.4259999999999</v>
      </c>
      <c r="T32" s="2">
        <v>690.06899999999996</v>
      </c>
      <c r="U32" s="4">
        <v>1463.19</v>
      </c>
      <c r="V32" s="2">
        <v>1523.18</v>
      </c>
      <c r="W32" s="4">
        <v>2194.808</v>
      </c>
      <c r="X32" s="2">
        <v>1561.2239999999999</v>
      </c>
    </row>
    <row r="33" spans="1:24" x14ac:dyDescent="0.2">
      <c r="A33">
        <v>2001</v>
      </c>
      <c r="B33" s="4">
        <v>2857.7750000000001</v>
      </c>
      <c r="C33" s="2">
        <v>2403.1210000000001</v>
      </c>
      <c r="D33" s="4">
        <v>1159.721</v>
      </c>
      <c r="E33" s="2">
        <v>2471.1930000000002</v>
      </c>
      <c r="F33" s="4">
        <v>544.97</v>
      </c>
      <c r="G33" s="2">
        <v>1908.357</v>
      </c>
      <c r="H33" s="4">
        <v>2873.9859999999999</v>
      </c>
      <c r="I33" s="2">
        <v>3003.4520000000002</v>
      </c>
      <c r="J33" s="4">
        <v>1700.1559999999999</v>
      </c>
      <c r="K33" s="2">
        <v>995.57899999999995</v>
      </c>
      <c r="L33" s="2">
        <v>2133.39</v>
      </c>
      <c r="M33" s="2">
        <v>2150.75</v>
      </c>
      <c r="N33" s="4">
        <v>552.20299999999997</v>
      </c>
      <c r="O33" s="2">
        <v>605.96900000000005</v>
      </c>
      <c r="P33" s="4">
        <v>3712.7469999999998</v>
      </c>
      <c r="Q33" s="4">
        <v>2881.777</v>
      </c>
      <c r="R33" s="2">
        <v>668.06600000000003</v>
      </c>
      <c r="S33" s="4">
        <v>1665.3889999999999</v>
      </c>
      <c r="T33" s="2">
        <v>758.52300000000002</v>
      </c>
      <c r="U33" s="4">
        <v>1553.2570000000001</v>
      </c>
      <c r="V33" s="2">
        <v>1634.8430000000001</v>
      </c>
      <c r="W33" s="4">
        <v>2414.1370000000002</v>
      </c>
      <c r="X33" s="2">
        <v>1744.4090000000001</v>
      </c>
    </row>
    <row r="34" spans="1:24" x14ac:dyDescent="0.2">
      <c r="A34">
        <v>2002</v>
      </c>
      <c r="B34" s="4">
        <v>3101.0210000000002</v>
      </c>
      <c r="C34" s="2">
        <v>2644.145</v>
      </c>
      <c r="D34" s="4">
        <v>1267.68</v>
      </c>
      <c r="E34" s="2">
        <v>2711.6680000000001</v>
      </c>
      <c r="F34" s="4">
        <v>624.72</v>
      </c>
      <c r="G34" s="2">
        <v>2122.7069999999999</v>
      </c>
      <c r="H34" s="4">
        <v>3152.0160000000001</v>
      </c>
      <c r="I34" s="2">
        <v>3234.8629999999998</v>
      </c>
      <c r="J34" s="4">
        <v>1951.1289999999999</v>
      </c>
      <c r="K34" s="2">
        <v>1167.2339999999999</v>
      </c>
      <c r="L34" s="2">
        <v>2418.8609999999999</v>
      </c>
      <c r="M34" s="2">
        <v>2292.7139999999999</v>
      </c>
      <c r="N34" s="4">
        <v>630.85</v>
      </c>
      <c r="O34" s="2">
        <v>711.87</v>
      </c>
      <c r="P34" s="4">
        <v>4248.808</v>
      </c>
      <c r="Q34" s="4">
        <v>3296.9639999999999</v>
      </c>
      <c r="R34" s="2">
        <v>774.06899999999996</v>
      </c>
      <c r="S34" s="4">
        <v>1792.2840000000001</v>
      </c>
      <c r="T34" s="2">
        <v>868.625</v>
      </c>
      <c r="U34" s="4">
        <v>1736.558</v>
      </c>
      <c r="V34" s="2">
        <v>1803.5</v>
      </c>
      <c r="W34" s="4">
        <v>2656.8679999999999</v>
      </c>
      <c r="X34" s="2">
        <v>1938.607</v>
      </c>
    </row>
    <row r="35" spans="1:24" x14ac:dyDescent="0.2">
      <c r="A35">
        <v>2003</v>
      </c>
      <c r="B35" s="4">
        <v>3198.0340000000001</v>
      </c>
      <c r="C35" s="2">
        <v>2899.0140000000001</v>
      </c>
      <c r="D35" s="4">
        <v>1393.838</v>
      </c>
      <c r="E35" s="2">
        <v>2723.136</v>
      </c>
      <c r="F35" s="4">
        <v>700.30399999999997</v>
      </c>
      <c r="G35" s="2">
        <v>2197.509</v>
      </c>
      <c r="H35" s="4">
        <v>3056.2939999999999</v>
      </c>
      <c r="I35" s="2">
        <v>3321.5039999999999</v>
      </c>
      <c r="J35" s="4">
        <v>1987.828</v>
      </c>
      <c r="K35" s="2">
        <v>1364.876</v>
      </c>
      <c r="L35" s="2">
        <v>2578.828</v>
      </c>
      <c r="M35" s="2">
        <v>2289.37</v>
      </c>
      <c r="N35" s="4">
        <v>637.61199999999997</v>
      </c>
      <c r="O35" s="2">
        <v>816.53499999999997</v>
      </c>
      <c r="P35" s="4">
        <v>4411.598</v>
      </c>
      <c r="Q35" s="4">
        <v>3308.9</v>
      </c>
      <c r="R35" s="2">
        <v>781.58600000000001</v>
      </c>
      <c r="S35" s="4">
        <v>1876.249</v>
      </c>
      <c r="T35" s="2">
        <v>876.58500000000004</v>
      </c>
      <c r="U35" s="4">
        <v>1786.42</v>
      </c>
      <c r="V35" s="2">
        <v>2008.9390000000001</v>
      </c>
      <c r="W35" s="4">
        <v>2696.8229999999999</v>
      </c>
      <c r="X35" s="2">
        <v>2075.6709999999998</v>
      </c>
    </row>
    <row r="36" spans="1:24" x14ac:dyDescent="0.2">
      <c r="A36">
        <v>2004</v>
      </c>
      <c r="B36" s="4">
        <v>3411.471</v>
      </c>
      <c r="C36" s="2">
        <v>3038.701</v>
      </c>
      <c r="D36" s="4">
        <v>1464.2719999999999</v>
      </c>
      <c r="E36" s="2">
        <v>2921.07</v>
      </c>
      <c r="F36" s="4">
        <v>814.22699999999998</v>
      </c>
      <c r="G36" s="2">
        <v>2394.239</v>
      </c>
      <c r="H36" s="4">
        <v>3171.4079999999999</v>
      </c>
      <c r="I36" s="2">
        <v>3382.1149999999998</v>
      </c>
      <c r="J36" s="4">
        <v>2059.1410000000001</v>
      </c>
      <c r="K36" s="2">
        <v>1381.682</v>
      </c>
      <c r="L36" s="2">
        <v>2805.2370000000001</v>
      </c>
      <c r="M36" s="2">
        <v>2451.404</v>
      </c>
      <c r="N36" s="4">
        <v>796.51900000000001</v>
      </c>
      <c r="O36" s="2">
        <v>789.51300000000003</v>
      </c>
      <c r="P36" s="4">
        <v>4776.7240000000002</v>
      </c>
      <c r="Q36" s="4">
        <v>3495.24</v>
      </c>
      <c r="R36" s="2">
        <v>837.64700000000005</v>
      </c>
      <c r="S36" s="4">
        <v>2035.41</v>
      </c>
      <c r="T36" s="2">
        <v>1100.807</v>
      </c>
      <c r="U36" s="4">
        <v>1858.078</v>
      </c>
      <c r="V36" s="2">
        <v>2116.38</v>
      </c>
      <c r="W36" s="4">
        <v>2793.38</v>
      </c>
      <c r="X36" s="2">
        <v>2283.8029999999999</v>
      </c>
    </row>
    <row r="37" spans="1:24" x14ac:dyDescent="0.2">
      <c r="A37">
        <v>2005</v>
      </c>
      <c r="B37" s="4">
        <v>3475.8679999999999</v>
      </c>
      <c r="C37" s="2">
        <v>3045.3339999999998</v>
      </c>
      <c r="D37" s="4">
        <v>1523.395</v>
      </c>
      <c r="E37" s="2">
        <v>3014.982</v>
      </c>
      <c r="F37" s="4">
        <v>888.88900000000001</v>
      </c>
      <c r="G37" s="2">
        <v>2480.768</v>
      </c>
      <c r="H37" s="4">
        <v>3264.5740000000001</v>
      </c>
      <c r="I37" s="2">
        <v>3420.7249999999999</v>
      </c>
      <c r="J37" s="4">
        <v>2304.2170000000001</v>
      </c>
      <c r="K37" s="2">
        <v>1463.5250000000001</v>
      </c>
      <c r="L37" s="2">
        <v>3093.3760000000002</v>
      </c>
      <c r="M37" s="2">
        <v>2504.0990000000002</v>
      </c>
      <c r="N37" s="4">
        <v>839.73199999999997</v>
      </c>
      <c r="O37" s="2">
        <v>885.726</v>
      </c>
      <c r="P37" s="4">
        <v>4881.4009999999998</v>
      </c>
      <c r="Q37" s="4">
        <v>3583.4540000000002</v>
      </c>
      <c r="R37" s="2">
        <v>834.60500000000002</v>
      </c>
      <c r="S37" s="4">
        <v>2135.366</v>
      </c>
      <c r="T37" s="2">
        <v>1191.4469999999999</v>
      </c>
      <c r="U37" s="4">
        <v>1900.0119999999999</v>
      </c>
      <c r="V37" s="2">
        <v>2203.1759999999999</v>
      </c>
      <c r="W37" s="4">
        <v>2831.2350000000001</v>
      </c>
      <c r="X37" s="2">
        <v>2318.4679999999998</v>
      </c>
    </row>
    <row r="38" spans="1:24" x14ac:dyDescent="0.2">
      <c r="A38">
        <v>2006</v>
      </c>
      <c r="B38" s="4">
        <v>3631.7469999999998</v>
      </c>
      <c r="C38" s="2">
        <v>3130.953</v>
      </c>
      <c r="D38" s="4">
        <v>1558.8119999999999</v>
      </c>
      <c r="E38" s="2">
        <v>3286.3249999999998</v>
      </c>
      <c r="F38" s="4">
        <v>945.38900000000001</v>
      </c>
      <c r="G38" s="2">
        <v>2654.806</v>
      </c>
      <c r="H38" s="4">
        <v>3445.7809999999999</v>
      </c>
      <c r="I38" s="2">
        <v>3553.953</v>
      </c>
      <c r="J38" s="4">
        <v>2497.9360000000001</v>
      </c>
      <c r="K38" s="2">
        <v>1510.1130000000001</v>
      </c>
      <c r="L38" s="2">
        <v>3202.393</v>
      </c>
      <c r="M38" s="2">
        <v>2660.154</v>
      </c>
      <c r="N38" s="4">
        <v>937.95899999999995</v>
      </c>
      <c r="O38" s="2">
        <v>1010.1319999999999</v>
      </c>
      <c r="P38" s="4">
        <v>5149.5200000000004</v>
      </c>
      <c r="Q38" s="4">
        <v>3826.415</v>
      </c>
      <c r="R38" s="2">
        <v>902.61</v>
      </c>
      <c r="S38" s="4">
        <v>2186.4989999999998</v>
      </c>
      <c r="T38" s="2">
        <v>1341.482</v>
      </c>
      <c r="U38" s="4">
        <v>1984.836</v>
      </c>
      <c r="V38" s="2">
        <v>2379.078</v>
      </c>
      <c r="W38" s="4">
        <v>3026.0529999999999</v>
      </c>
      <c r="X38" s="2">
        <v>2479.6280000000002</v>
      </c>
    </row>
    <row r="39" spans="1:24" x14ac:dyDescent="0.2">
      <c r="A39">
        <v>2007</v>
      </c>
      <c r="B39" s="4">
        <v>3794.3180000000002</v>
      </c>
      <c r="C39" s="2">
        <v>3248.904</v>
      </c>
      <c r="D39" s="4">
        <v>1659.91</v>
      </c>
      <c r="E39" s="2">
        <v>3561.8429999999998</v>
      </c>
      <c r="F39" s="4">
        <v>1137.4760000000001</v>
      </c>
      <c r="G39" s="2">
        <v>2902.5390000000002</v>
      </c>
      <c r="H39" s="4">
        <v>3593.5659999999998</v>
      </c>
      <c r="I39" s="2">
        <v>3739.94</v>
      </c>
      <c r="J39" s="4">
        <v>2615.8339999999998</v>
      </c>
      <c r="K39" s="2">
        <v>1429.546</v>
      </c>
      <c r="L39" s="2">
        <v>3383.04</v>
      </c>
      <c r="M39" s="2">
        <v>2694.6930000000002</v>
      </c>
      <c r="N39" s="4">
        <v>1084.4390000000001</v>
      </c>
      <c r="O39" s="2">
        <v>1158.653</v>
      </c>
      <c r="P39" s="4">
        <v>5084.7700000000004</v>
      </c>
      <c r="Q39" s="4">
        <v>4075.45</v>
      </c>
      <c r="R39" s="2">
        <v>1050.5609999999999</v>
      </c>
      <c r="S39" s="4">
        <v>2253.2040000000002</v>
      </c>
      <c r="T39" s="2">
        <v>1583.864</v>
      </c>
      <c r="U39" s="4">
        <v>2065.2979999999998</v>
      </c>
      <c r="V39" s="2">
        <v>2468.7629999999999</v>
      </c>
      <c r="W39" s="4">
        <v>3233.3180000000002</v>
      </c>
      <c r="X39" s="2">
        <v>2581.759</v>
      </c>
    </row>
    <row r="40" spans="1:24" x14ac:dyDescent="0.2">
      <c r="A40">
        <v>2008</v>
      </c>
      <c r="B40" s="4">
        <v>4009.3069999999998</v>
      </c>
      <c r="C40" s="2">
        <v>3472.4160000000002</v>
      </c>
      <c r="D40" s="4">
        <v>1822.9369999999999</v>
      </c>
      <c r="E40" s="2">
        <v>3777.7069999999999</v>
      </c>
      <c r="F40" s="4">
        <v>1291.739</v>
      </c>
      <c r="G40" s="2">
        <v>3134.105</v>
      </c>
      <c r="H40" s="4">
        <v>3733.89</v>
      </c>
      <c r="I40" s="2">
        <v>3942.3789999999999</v>
      </c>
      <c r="J40" s="4">
        <v>2833.2620000000002</v>
      </c>
      <c r="K40" s="2">
        <v>1492.5930000000001</v>
      </c>
      <c r="L40" s="2">
        <v>3643.2730000000001</v>
      </c>
      <c r="M40" s="2">
        <v>2932.4549999999999</v>
      </c>
      <c r="N40" s="4">
        <v>1118.3409999999999</v>
      </c>
      <c r="O40" s="2">
        <v>1347.1990000000001</v>
      </c>
      <c r="P40" s="4">
        <v>5431.1120000000001</v>
      </c>
      <c r="Q40" s="4">
        <v>4378.3829999999998</v>
      </c>
      <c r="R40" s="2">
        <v>1222.748</v>
      </c>
      <c r="S40" s="4">
        <v>2386.0650000000001</v>
      </c>
      <c r="T40" s="2">
        <v>1687.058</v>
      </c>
      <c r="U40" s="4">
        <v>2297.5360000000001</v>
      </c>
      <c r="V40" s="2">
        <v>2658.03</v>
      </c>
      <c r="W40" s="4">
        <v>3433.6660000000002</v>
      </c>
      <c r="X40" s="2">
        <v>2686.75</v>
      </c>
    </row>
    <row r="41" spans="1:24" x14ac:dyDescent="0.2">
      <c r="A41">
        <v>2009</v>
      </c>
      <c r="B41" s="4">
        <v>4100.1989999999996</v>
      </c>
      <c r="C41" s="2">
        <v>3677.5880000000002</v>
      </c>
      <c r="D41" s="4">
        <v>2053.7800000000002</v>
      </c>
      <c r="E41" s="2">
        <v>4025.9630000000002</v>
      </c>
      <c r="F41" s="4">
        <v>1310.758</v>
      </c>
      <c r="G41" s="2">
        <v>3172.93</v>
      </c>
      <c r="H41" s="4">
        <v>3894.9520000000002</v>
      </c>
      <c r="I41" s="2">
        <v>4156.6279999999997</v>
      </c>
      <c r="J41" s="4">
        <v>2760.2220000000002</v>
      </c>
      <c r="K41" s="2">
        <v>1496.2380000000001</v>
      </c>
      <c r="L41" s="2">
        <v>3864.5340000000001</v>
      </c>
      <c r="M41" s="2">
        <v>2944.6680000000001</v>
      </c>
      <c r="N41" s="4">
        <v>1009.2859999999999</v>
      </c>
      <c r="O41" s="2">
        <v>1326.402</v>
      </c>
      <c r="P41" s="4">
        <v>5724.1009999999997</v>
      </c>
      <c r="Q41" s="4">
        <v>4444.424</v>
      </c>
      <c r="R41" s="2">
        <v>1315.65</v>
      </c>
      <c r="S41" s="4">
        <v>2457.3290000000002</v>
      </c>
      <c r="T41" s="2">
        <v>1813.5519999999999</v>
      </c>
      <c r="U41" s="4">
        <v>2271.2689999999998</v>
      </c>
      <c r="V41" s="2">
        <v>2737.5909999999999</v>
      </c>
      <c r="W41" s="4">
        <v>3472.578</v>
      </c>
      <c r="X41" s="2">
        <v>2788.6959999999999</v>
      </c>
    </row>
    <row r="42" spans="1:24" x14ac:dyDescent="0.2">
      <c r="A42">
        <v>2010</v>
      </c>
      <c r="B42" s="4">
        <v>4257.2150000000001</v>
      </c>
      <c r="C42" s="2">
        <v>3840.3270000000002</v>
      </c>
      <c r="D42" s="4">
        <v>2001.123</v>
      </c>
      <c r="E42" s="2">
        <v>4160.049</v>
      </c>
      <c r="F42" s="4">
        <v>1362.93</v>
      </c>
      <c r="G42" s="2">
        <v>3308.2150000000001</v>
      </c>
      <c r="H42" s="4">
        <v>4048.2350000000001</v>
      </c>
      <c r="I42" s="2">
        <v>4411.9359999999997</v>
      </c>
      <c r="J42" s="4">
        <v>2617.6790000000001</v>
      </c>
      <c r="K42" s="2">
        <v>1665.5160000000001</v>
      </c>
      <c r="L42" s="2">
        <v>4049.297</v>
      </c>
      <c r="M42" s="2">
        <v>3103.1689999999999</v>
      </c>
      <c r="N42" s="4">
        <v>1075.7239999999999</v>
      </c>
      <c r="O42" s="2">
        <v>1371.1410000000001</v>
      </c>
      <c r="P42" s="4">
        <v>5622.75</v>
      </c>
      <c r="Q42" s="4">
        <v>4472.6949999999997</v>
      </c>
      <c r="R42" s="2">
        <v>1422.816</v>
      </c>
      <c r="S42" s="4">
        <v>2528.8000000000002</v>
      </c>
      <c r="T42" s="2">
        <v>2010.4179999999999</v>
      </c>
      <c r="U42" s="4">
        <v>2318.4850000000001</v>
      </c>
      <c r="V42" s="2">
        <v>2724.8009999999999</v>
      </c>
      <c r="W42" s="4">
        <v>3446.0160000000001</v>
      </c>
      <c r="X42" s="2">
        <v>2870.56</v>
      </c>
    </row>
    <row r="43" spans="1:24" x14ac:dyDescent="0.2">
      <c r="A43">
        <v>2011</v>
      </c>
      <c r="B43" s="4">
        <v>4345.1580000000004</v>
      </c>
      <c r="C43" s="2">
        <v>3998.2959999999998</v>
      </c>
      <c r="D43" s="4">
        <v>2041.8989999999999</v>
      </c>
      <c r="E43" s="2">
        <v>4169.7749999999996</v>
      </c>
      <c r="F43" s="4">
        <v>1403.665</v>
      </c>
      <c r="G43" s="2">
        <v>3474.837</v>
      </c>
      <c r="H43" s="4">
        <v>4168.4290000000001</v>
      </c>
      <c r="I43" s="2">
        <v>4558.2470000000003</v>
      </c>
      <c r="J43" s="4">
        <v>2307.3470000000002</v>
      </c>
      <c r="K43" s="2">
        <v>1755.527</v>
      </c>
      <c r="L43" s="2">
        <v>4206.8649999999998</v>
      </c>
      <c r="M43" s="2">
        <v>3098.2559999999999</v>
      </c>
      <c r="N43" s="4">
        <v>1077.558</v>
      </c>
      <c r="O43" s="2">
        <v>1484.7529999999999</v>
      </c>
      <c r="P43" s="4">
        <v>4830.5169999999998</v>
      </c>
      <c r="Q43" s="4">
        <v>4567.357</v>
      </c>
      <c r="R43" s="2">
        <v>1496.615</v>
      </c>
      <c r="S43" s="4">
        <v>2408.0549999999998</v>
      </c>
      <c r="T43" s="2">
        <v>1974.761</v>
      </c>
      <c r="U43" s="4">
        <v>2376.6370000000002</v>
      </c>
      <c r="V43" s="2">
        <v>2724.201</v>
      </c>
      <c r="W43" s="4">
        <v>4484.4260000000004</v>
      </c>
      <c r="X43" s="2">
        <v>2909.8879999999999</v>
      </c>
    </row>
    <row r="44" spans="1:24" x14ac:dyDescent="0.2">
      <c r="A44">
        <v>2012</v>
      </c>
      <c r="B44" s="4">
        <v>4588.3440000000001</v>
      </c>
      <c r="C44" s="2">
        <v>4160.8980000000001</v>
      </c>
      <c r="D44" s="4">
        <v>2090.4850000000001</v>
      </c>
      <c r="E44" s="2">
        <v>4315.1270000000004</v>
      </c>
      <c r="F44" s="4">
        <v>1515.085</v>
      </c>
      <c r="G44" s="2">
        <v>3651.1709999999998</v>
      </c>
      <c r="H44" s="4">
        <v>4306.3140000000003</v>
      </c>
      <c r="I44" s="2">
        <v>4734.2860000000001</v>
      </c>
      <c r="J44" s="4">
        <v>2167.6529999999998</v>
      </c>
      <c r="K44" s="2">
        <v>1766.5350000000001</v>
      </c>
      <c r="L44" s="2">
        <v>4373.2849999999999</v>
      </c>
      <c r="M44" s="2">
        <v>3110.5549999999998</v>
      </c>
      <c r="N44" s="4">
        <v>1156.1880000000001</v>
      </c>
      <c r="O44" s="2">
        <v>1568.0029999999999</v>
      </c>
      <c r="P44" s="4">
        <v>5207.3549999999996</v>
      </c>
      <c r="Q44" s="4">
        <v>4782.366</v>
      </c>
      <c r="R44" s="2">
        <v>1578.5989999999999</v>
      </c>
      <c r="S44" s="4">
        <v>2345.6289999999999</v>
      </c>
      <c r="T44" s="2">
        <v>2097.4009999999998</v>
      </c>
      <c r="U44" s="4">
        <v>2431.0030000000002</v>
      </c>
      <c r="V44" s="2">
        <v>2726.366</v>
      </c>
      <c r="W44" s="4">
        <v>4693.9160000000002</v>
      </c>
      <c r="X44" s="2">
        <v>2968.076</v>
      </c>
    </row>
    <row r="45" spans="1:24" x14ac:dyDescent="0.2">
      <c r="A45">
        <v>2013</v>
      </c>
      <c r="B45" s="4">
        <v>4767.0829999999996</v>
      </c>
      <c r="C45" s="2">
        <v>4349.4319999999998</v>
      </c>
      <c r="D45" s="4">
        <v>2448.529</v>
      </c>
      <c r="E45" s="2">
        <v>4455.7510000000002</v>
      </c>
      <c r="F45" s="4">
        <v>1636.0920000000001</v>
      </c>
      <c r="G45" s="2">
        <v>3794.5250000000001</v>
      </c>
      <c r="H45" s="4">
        <v>4557.3429999999998</v>
      </c>
      <c r="I45" s="2">
        <v>4947.7700000000004</v>
      </c>
      <c r="J45" s="4">
        <v>2091.0010000000002</v>
      </c>
      <c r="K45" s="2">
        <v>1821.58</v>
      </c>
      <c r="L45" s="2">
        <v>4302.3370000000004</v>
      </c>
      <c r="M45" s="2">
        <v>3088.556</v>
      </c>
      <c r="N45" s="4">
        <v>1229.691</v>
      </c>
      <c r="O45" s="2">
        <v>1662.577</v>
      </c>
      <c r="P45" s="4">
        <v>4759.0159999999996</v>
      </c>
      <c r="Q45" s="4">
        <v>4923.8770000000004</v>
      </c>
      <c r="R45" s="2">
        <v>1670.7829999999999</v>
      </c>
      <c r="S45" s="4">
        <v>2417.038</v>
      </c>
      <c r="T45" s="2">
        <v>2153.6979999999999</v>
      </c>
      <c r="U45" s="4">
        <v>2495.279</v>
      </c>
      <c r="V45" s="2">
        <v>2764.268</v>
      </c>
      <c r="W45" s="4">
        <v>4750.4970000000003</v>
      </c>
      <c r="X45" s="2">
        <v>3573.5749999999998</v>
      </c>
    </row>
    <row r="46" spans="1:24" x14ac:dyDescent="0.2">
      <c r="A46">
        <v>2014</v>
      </c>
      <c r="B46" s="4">
        <v>4858.5870000000004</v>
      </c>
      <c r="C46" s="2">
        <v>4477.7960000000003</v>
      </c>
      <c r="D46" s="4">
        <v>2564.6089999999999</v>
      </c>
      <c r="E46" s="2">
        <v>4536.2389999999996</v>
      </c>
      <c r="F46" s="4">
        <v>1752.164</v>
      </c>
      <c r="G46" s="2">
        <v>3812.8359999999998</v>
      </c>
      <c r="H46" s="4">
        <v>4641.5079999999998</v>
      </c>
      <c r="I46" s="2">
        <v>5142.3850000000002</v>
      </c>
      <c r="J46" s="4">
        <v>2042.2619999999999</v>
      </c>
      <c r="K46" s="2">
        <v>1863.7539999999999</v>
      </c>
      <c r="L46" s="2">
        <v>4251.482</v>
      </c>
      <c r="M46" s="2">
        <v>3075.431</v>
      </c>
      <c r="N46" s="4">
        <v>1286.4770000000001</v>
      </c>
      <c r="O46" s="2">
        <v>1781.674</v>
      </c>
      <c r="P46" s="4">
        <v>4809.2359999999999</v>
      </c>
      <c r="Q46" s="4">
        <v>4934.5829999999996</v>
      </c>
      <c r="R46" s="2">
        <v>1687.056</v>
      </c>
      <c r="S46" s="4">
        <v>2450.8870000000002</v>
      </c>
      <c r="T46" s="2">
        <v>2010.11</v>
      </c>
      <c r="U46" s="4">
        <v>2499.1080000000002</v>
      </c>
      <c r="V46" s="2">
        <v>2852.7429999999999</v>
      </c>
      <c r="W46" s="4">
        <v>4882.1229999999996</v>
      </c>
      <c r="X46" s="2">
        <v>3668.3969999999999</v>
      </c>
    </row>
    <row r="47" spans="1:24" x14ac:dyDescent="0.2">
      <c r="A47">
        <v>2015</v>
      </c>
      <c r="B47" s="4">
        <v>4944.7709999999997</v>
      </c>
      <c r="C47" s="2">
        <v>4526.5969999999998</v>
      </c>
      <c r="D47" s="4">
        <v>2545.511</v>
      </c>
      <c r="E47" s="2">
        <v>4674.4960000000001</v>
      </c>
      <c r="F47" s="4">
        <v>1868.2349999999999</v>
      </c>
      <c r="G47" s="2">
        <v>3990.6419999999998</v>
      </c>
      <c r="H47" s="4">
        <v>4675.8040000000001</v>
      </c>
      <c r="I47" s="2">
        <v>5291.2809999999999</v>
      </c>
      <c r="J47" s="4">
        <v>2100.3380000000002</v>
      </c>
      <c r="K47" s="2">
        <v>1891.7270000000001</v>
      </c>
      <c r="L47" s="2">
        <v>4301.8500000000004</v>
      </c>
      <c r="M47" s="2">
        <v>3129.27</v>
      </c>
      <c r="N47" s="4">
        <v>1405.0229999999999</v>
      </c>
      <c r="O47" s="2">
        <v>1917.586</v>
      </c>
      <c r="P47" s="4">
        <v>4820.8289999999997</v>
      </c>
      <c r="Q47" s="4">
        <v>4928.366</v>
      </c>
      <c r="R47" s="2">
        <v>1802.9949999999999</v>
      </c>
      <c r="S47" s="4">
        <v>2540.0720000000001</v>
      </c>
      <c r="T47" s="2">
        <v>2059.654</v>
      </c>
      <c r="U47" s="4">
        <v>2574.1550000000002</v>
      </c>
      <c r="V47" s="2">
        <v>3024.6469999999999</v>
      </c>
      <c r="W47" s="4">
        <v>5027.3329999999996</v>
      </c>
      <c r="X47" s="2">
        <v>3703.0810000000001</v>
      </c>
    </row>
    <row r="48" spans="1:24" x14ac:dyDescent="0.2">
      <c r="A48">
        <v>2016</v>
      </c>
      <c r="B48" s="4">
        <v>5139.924</v>
      </c>
      <c r="C48" s="2">
        <v>4666.2259999999997</v>
      </c>
      <c r="D48" s="4">
        <v>2627.6979999999999</v>
      </c>
      <c r="E48" s="2">
        <v>4774.2690000000002</v>
      </c>
      <c r="F48" s="4">
        <v>2012.9570000000001</v>
      </c>
      <c r="G48" s="2">
        <v>4023.4430000000002</v>
      </c>
      <c r="H48" s="4">
        <v>4844.0169999999998</v>
      </c>
      <c r="I48" s="2">
        <v>5550.1750000000002</v>
      </c>
      <c r="J48" s="4">
        <v>2198.0439999999999</v>
      </c>
      <c r="K48" s="2">
        <v>1965.018</v>
      </c>
      <c r="L48" s="2">
        <v>4470.7479999999996</v>
      </c>
      <c r="M48" s="2">
        <v>3264.3679999999999</v>
      </c>
      <c r="N48" s="4">
        <v>1582.9549999999999</v>
      </c>
      <c r="O48" s="2">
        <v>2057.8249999999998</v>
      </c>
      <c r="P48" s="4">
        <v>4873.8620000000001</v>
      </c>
      <c r="Q48" s="4">
        <v>5018.4059999999999</v>
      </c>
      <c r="R48" s="2">
        <v>1915.0519999999999</v>
      </c>
      <c r="S48" s="4">
        <v>2667.6909999999998</v>
      </c>
      <c r="T48" s="2">
        <v>2187.3670000000002</v>
      </c>
      <c r="U48" s="4">
        <v>2682.92</v>
      </c>
      <c r="V48" s="2">
        <v>3105.6460000000002</v>
      </c>
      <c r="W48" s="4">
        <v>5048.8760000000002</v>
      </c>
      <c r="X48" s="2">
        <v>3833.2510000000002</v>
      </c>
    </row>
    <row r="49" spans="1:24" x14ac:dyDescent="0.2">
      <c r="A49">
        <v>2017</v>
      </c>
      <c r="B49" s="4">
        <v>5270.2349999999997</v>
      </c>
      <c r="C49" s="2">
        <v>4832.2650000000003</v>
      </c>
      <c r="D49" s="4">
        <v>2850.4059999999999</v>
      </c>
      <c r="E49" s="2">
        <v>5024.5219999999999</v>
      </c>
      <c r="F49" s="4">
        <v>2120.4899999999998</v>
      </c>
      <c r="G49" s="2">
        <v>4126.7190000000001</v>
      </c>
      <c r="H49" s="4">
        <v>4930.7759999999998</v>
      </c>
      <c r="I49" s="2">
        <v>5847.6760000000004</v>
      </c>
      <c r="J49" s="4">
        <v>2207.0639999999999</v>
      </c>
      <c r="K49" s="2">
        <v>1996.4490000000001</v>
      </c>
      <c r="L49" s="2">
        <v>4631.116</v>
      </c>
      <c r="M49" s="2">
        <v>3376.3150000000001</v>
      </c>
      <c r="N49" s="4">
        <v>1649.277</v>
      </c>
      <c r="O49" s="2">
        <v>2182.4690000000001</v>
      </c>
      <c r="P49" s="4">
        <v>4940.6719999999996</v>
      </c>
      <c r="Q49" s="4">
        <v>5155.0429999999997</v>
      </c>
      <c r="R49" s="2">
        <v>2047.73</v>
      </c>
      <c r="S49" s="4">
        <v>2758.5259999999998</v>
      </c>
      <c r="T49" s="2">
        <v>2187.7620000000002</v>
      </c>
      <c r="U49" s="4">
        <v>2801.2330000000002</v>
      </c>
      <c r="V49" s="2">
        <v>3224.0909999999999</v>
      </c>
      <c r="W49" s="4">
        <v>5264.4</v>
      </c>
      <c r="X49" s="2">
        <v>3942.9029999999998</v>
      </c>
    </row>
    <row r="50" spans="1:24" x14ac:dyDescent="0.2">
      <c r="A50">
        <v>2018</v>
      </c>
      <c r="B50" s="4">
        <v>5395.1059999999998</v>
      </c>
      <c r="C50" s="2">
        <v>4943.5370000000003</v>
      </c>
      <c r="D50" s="4">
        <v>3057.6149999999998</v>
      </c>
      <c r="E50" s="2">
        <v>5298.8209999999999</v>
      </c>
      <c r="F50" s="4">
        <v>2231.4059999999999</v>
      </c>
      <c r="G50" s="2">
        <v>4228.2110000000002</v>
      </c>
      <c r="H50" s="4">
        <v>4964.71</v>
      </c>
      <c r="I50" s="2">
        <v>5986.43</v>
      </c>
      <c r="J50" s="4">
        <v>2238.1709999999998</v>
      </c>
      <c r="K50" s="2">
        <v>2046.777</v>
      </c>
      <c r="L50" s="2">
        <v>4915.4930000000004</v>
      </c>
      <c r="M50" s="2">
        <v>3427.8069999999998</v>
      </c>
      <c r="N50" s="4">
        <v>1748.537</v>
      </c>
      <c r="O50" s="2">
        <v>2415.8229999999999</v>
      </c>
      <c r="P50" s="4">
        <v>5070.1719999999996</v>
      </c>
      <c r="Q50" s="4">
        <v>5288.4359999999997</v>
      </c>
      <c r="R50" s="2">
        <v>2056.3580000000002</v>
      </c>
      <c r="S50" s="4">
        <v>2861.3829999999998</v>
      </c>
      <c r="T50" s="2">
        <v>2290.33</v>
      </c>
      <c r="U50" s="4">
        <v>2859.4459999999999</v>
      </c>
      <c r="V50" s="2">
        <v>3322.6190000000001</v>
      </c>
      <c r="W50" s="4">
        <v>5447.1090000000004</v>
      </c>
      <c r="X50" s="2">
        <v>4069.569</v>
      </c>
    </row>
    <row r="55" spans="1:24" ht="23" x14ac:dyDescent="0.25">
      <c r="B55" s="44" t="s">
        <v>161</v>
      </c>
    </row>
    <row r="56" spans="1:24" ht="23" x14ac:dyDescent="0.25">
      <c r="B56" s="45" t="s">
        <v>162</v>
      </c>
    </row>
    <row r="57" spans="1:24" ht="18" x14ac:dyDescent="0.2">
      <c r="B57" s="46" t="s">
        <v>163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8748-D0F7-DD43-812B-264889F79D65}">
  <dimension ref="A1:AE666"/>
  <sheetViews>
    <sheetView zoomScale="90" zoomScaleNormal="90" workbookViewId="0">
      <pane xSplit="3" ySplit="1" topLeftCell="D2" activePane="bottomRight" state="frozen"/>
      <selection pane="topRight" activeCell="C1" sqref="C1"/>
      <selection pane="bottomLeft" activeCell="A2" sqref="A2"/>
      <selection pane="bottomRight" activeCell="AH19" sqref="AH19"/>
    </sheetView>
  </sheetViews>
  <sheetFormatPr baseColWidth="10" defaultRowHeight="16" x14ac:dyDescent="0.2"/>
  <cols>
    <col min="1" max="1" width="10.83203125" style="42"/>
    <col min="2" max="2" width="14" style="42" customWidth="1"/>
    <col min="3" max="3" width="5.6640625" style="42" bestFit="1" customWidth="1"/>
    <col min="4" max="4" width="25.1640625" style="81" bestFit="1" customWidth="1"/>
    <col min="5" max="5" width="16" style="86" hidden="1" customWidth="1"/>
    <col min="6" max="6" width="12.5" style="81" customWidth="1"/>
    <col min="7" max="7" width="11" style="81" bestFit="1" customWidth="1"/>
    <col min="8" max="8" width="14" style="86" hidden="1" customWidth="1"/>
    <col min="9" max="9" width="8" style="79" bestFit="1" customWidth="1"/>
    <col min="10" max="10" width="11" style="42" hidden="1" customWidth="1"/>
    <col min="11" max="11" width="9.6640625" style="42" hidden="1" customWidth="1"/>
    <col min="12" max="12" width="8.5" style="42" hidden="1" customWidth="1"/>
    <col min="13" max="13" width="7.33203125" style="42" hidden="1" customWidth="1"/>
    <col min="14" max="14" width="8.5" style="42" hidden="1" customWidth="1"/>
    <col min="15" max="15" width="15" style="42" hidden="1" customWidth="1"/>
    <col min="16" max="16" width="12.83203125" style="42" hidden="1" customWidth="1"/>
    <col min="17" max="17" width="11" style="81" bestFit="1" customWidth="1"/>
    <col min="18" max="19" width="13.6640625" style="81" bestFit="1" customWidth="1"/>
    <col min="20" max="21" width="11" style="81" bestFit="1" customWidth="1"/>
    <col min="22" max="22" width="13" style="42" hidden="1" customWidth="1"/>
    <col min="23" max="26" width="11" style="81" bestFit="1" customWidth="1"/>
    <col min="27" max="27" width="10.83203125" style="81"/>
    <col min="28" max="16384" width="10.83203125" style="42"/>
  </cols>
  <sheetData>
    <row r="1" spans="1:31" x14ac:dyDescent="0.2">
      <c r="A1" s="42" t="s">
        <v>323</v>
      </c>
      <c r="B1" s="42" t="s">
        <v>0</v>
      </c>
      <c r="C1" s="42" t="s">
        <v>306</v>
      </c>
      <c r="D1" s="81" t="s">
        <v>243</v>
      </c>
      <c r="E1" s="86" t="s">
        <v>307</v>
      </c>
      <c r="F1" s="81" t="s">
        <v>308</v>
      </c>
      <c r="G1" s="81" t="s">
        <v>74</v>
      </c>
      <c r="H1" s="86" t="s">
        <v>309</v>
      </c>
      <c r="I1" s="79" t="s">
        <v>310</v>
      </c>
      <c r="J1" s="86" t="s">
        <v>146</v>
      </c>
      <c r="K1" s="42" t="s">
        <v>311</v>
      </c>
      <c r="L1" s="42" t="s">
        <v>312</v>
      </c>
      <c r="M1" s="42" t="s">
        <v>313</v>
      </c>
      <c r="N1" s="42" t="s">
        <v>314</v>
      </c>
      <c r="O1" s="42" t="s">
        <v>315</v>
      </c>
      <c r="P1" s="42" t="s">
        <v>316</v>
      </c>
      <c r="Q1" s="81" t="s">
        <v>317</v>
      </c>
      <c r="R1" s="81" t="s">
        <v>226</v>
      </c>
      <c r="S1" s="81" t="s">
        <v>318</v>
      </c>
      <c r="T1" s="81" t="s">
        <v>246</v>
      </c>
      <c r="U1" s="81" t="s">
        <v>319</v>
      </c>
      <c r="V1" s="42" t="s">
        <v>268</v>
      </c>
      <c r="W1" s="81" t="s">
        <v>322</v>
      </c>
      <c r="X1" s="81" t="s">
        <v>296</v>
      </c>
      <c r="Y1" s="81" t="s">
        <v>321</v>
      </c>
      <c r="Z1" s="81" t="s">
        <v>320</v>
      </c>
      <c r="AA1" s="81" t="s">
        <v>325</v>
      </c>
      <c r="AB1" s="81" t="s">
        <v>328</v>
      </c>
      <c r="AC1" s="42" t="s">
        <v>336</v>
      </c>
      <c r="AD1" s="42" t="s">
        <v>337</v>
      </c>
      <c r="AE1" s="42" t="s">
        <v>338</v>
      </c>
    </row>
    <row r="2" spans="1:31" x14ac:dyDescent="0.2">
      <c r="A2" s="42">
        <v>1</v>
      </c>
      <c r="B2" s="42" t="s">
        <v>2</v>
      </c>
      <c r="C2" s="42">
        <v>2000</v>
      </c>
      <c r="D2" s="77">
        <v>2802.259</v>
      </c>
      <c r="E2" s="72">
        <v>3.9</v>
      </c>
      <c r="F2" s="77">
        <v>499.42500000000001</v>
      </c>
      <c r="G2" s="78">
        <v>13.7</v>
      </c>
      <c r="H2" s="73" t="s">
        <v>269</v>
      </c>
      <c r="I2" s="80">
        <v>14</v>
      </c>
      <c r="J2" s="74">
        <v>159</v>
      </c>
      <c r="K2" s="74">
        <v>3726</v>
      </c>
      <c r="L2" s="74">
        <v>106</v>
      </c>
      <c r="M2" s="75">
        <v>46.5</v>
      </c>
      <c r="N2" s="74">
        <v>82</v>
      </c>
      <c r="O2" s="76">
        <v>2116.741</v>
      </c>
      <c r="P2" s="76">
        <v>685.51800000000003</v>
      </c>
      <c r="Q2" s="82">
        <v>26.366</v>
      </c>
      <c r="R2" s="82">
        <v>25.837572452926398</v>
      </c>
      <c r="S2" s="80">
        <v>26584.754563000002</v>
      </c>
      <c r="T2" s="82">
        <v>15.426</v>
      </c>
      <c r="U2" s="82">
        <v>1681</v>
      </c>
      <c r="V2" s="76">
        <v>65954</v>
      </c>
      <c r="W2" s="82">
        <v>78.2</v>
      </c>
      <c r="X2" s="82" t="s">
        <v>269</v>
      </c>
      <c r="Y2" s="82">
        <v>5632.7</v>
      </c>
      <c r="Z2" s="82">
        <v>13.9</v>
      </c>
      <c r="AA2" s="84">
        <v>1</v>
      </c>
      <c r="AB2" s="84">
        <v>1</v>
      </c>
      <c r="AC2" s="42">
        <f>I2*S2</f>
        <v>372186.56388200005</v>
      </c>
      <c r="AD2" s="42">
        <f>S2*R2</f>
        <v>686885.5221647782</v>
      </c>
    </row>
    <row r="3" spans="1:31" x14ac:dyDescent="0.2">
      <c r="A3" s="42">
        <f>IF(B3=B2,A2,A2+1)</f>
        <v>1</v>
      </c>
      <c r="B3" s="42" t="s">
        <v>2</v>
      </c>
      <c r="C3" s="42">
        <v>2001</v>
      </c>
      <c r="D3" s="77">
        <v>2857.7750000000001</v>
      </c>
      <c r="E3" s="72">
        <v>4</v>
      </c>
      <c r="F3" s="77">
        <v>527.63</v>
      </c>
      <c r="G3" s="78">
        <v>12.8</v>
      </c>
      <c r="H3" s="73" t="s">
        <v>269</v>
      </c>
      <c r="I3" s="80">
        <v>14.3</v>
      </c>
      <c r="J3" s="74">
        <v>160.69999999999999</v>
      </c>
      <c r="K3" s="74">
        <v>3728</v>
      </c>
      <c r="L3" s="74">
        <v>106.9</v>
      </c>
      <c r="M3" s="75">
        <v>45.5</v>
      </c>
      <c r="N3" s="74">
        <v>94.5</v>
      </c>
      <c r="O3" s="76">
        <v>2143.5880000000002</v>
      </c>
      <c r="P3" s="76">
        <v>714.18700000000001</v>
      </c>
      <c r="Q3" s="82">
        <v>27.501999999999999</v>
      </c>
      <c r="R3" s="82">
        <v>23.3310064522022</v>
      </c>
      <c r="S3" s="80">
        <v>26857.722034999999</v>
      </c>
      <c r="T3" s="82">
        <v>15.462999999999999</v>
      </c>
      <c r="U3" s="82">
        <v>1669</v>
      </c>
      <c r="V3" s="76">
        <v>74786</v>
      </c>
      <c r="W3" s="82">
        <v>78.7</v>
      </c>
      <c r="X3" s="82" t="s">
        <v>269</v>
      </c>
      <c r="Y3" s="82">
        <v>5389.6</v>
      </c>
      <c r="Z3" s="82">
        <v>14.1</v>
      </c>
      <c r="AA3" s="84">
        <v>1</v>
      </c>
      <c r="AB3" s="84">
        <v>1</v>
      </c>
      <c r="AC3" s="42">
        <f t="shared" ref="AC3:AC66" si="0">I3*S3</f>
        <v>384065.4251005</v>
      </c>
      <c r="AD3" s="42">
        <f t="shared" ref="AD3:AD66" si="1">S3*R3</f>
        <v>626617.68609003816</v>
      </c>
    </row>
    <row r="4" spans="1:31" x14ac:dyDescent="0.2">
      <c r="A4" s="42">
        <f t="shared" ref="A4:A67" si="2">IF(B4=B3,A3,A3+1)</f>
        <v>1</v>
      </c>
      <c r="B4" s="42" t="s">
        <v>2</v>
      </c>
      <c r="C4" s="42">
        <v>2002</v>
      </c>
      <c r="D4" s="77">
        <v>3101.0210000000002</v>
      </c>
      <c r="E4" s="72">
        <v>4</v>
      </c>
      <c r="F4" s="77">
        <v>577.202</v>
      </c>
      <c r="G4" s="78">
        <v>12.5</v>
      </c>
      <c r="H4" s="73" t="s">
        <v>269</v>
      </c>
      <c r="I4" s="80">
        <v>14.7</v>
      </c>
      <c r="J4" s="74">
        <v>154.30000000000001</v>
      </c>
      <c r="K4" s="74">
        <v>3652</v>
      </c>
      <c r="L4" s="74">
        <v>106.1</v>
      </c>
      <c r="M4" s="75">
        <v>44.9</v>
      </c>
      <c r="N4" s="74">
        <v>91.4</v>
      </c>
      <c r="O4" s="76">
        <v>2319.4780000000001</v>
      </c>
      <c r="P4" s="76">
        <v>781.54200000000003</v>
      </c>
      <c r="Q4" s="82">
        <v>28.097000000000001</v>
      </c>
      <c r="R4" s="82">
        <v>19.2131723700492</v>
      </c>
      <c r="S4" s="80">
        <v>28077.030441999999</v>
      </c>
      <c r="T4" s="82">
        <v>15.464</v>
      </c>
      <c r="U4" s="82">
        <v>1666</v>
      </c>
      <c r="V4" s="76">
        <v>86144</v>
      </c>
      <c r="W4" s="82">
        <v>78.8</v>
      </c>
      <c r="X4" s="82">
        <v>251</v>
      </c>
      <c r="Y4" s="82">
        <v>5204.1000000000004</v>
      </c>
      <c r="Z4" s="82">
        <v>27.6</v>
      </c>
      <c r="AA4" s="84">
        <v>1</v>
      </c>
      <c r="AB4" s="84">
        <v>1</v>
      </c>
      <c r="AC4" s="42">
        <f t="shared" si="0"/>
        <v>412732.34749739995</v>
      </c>
      <c r="AD4" s="42">
        <f t="shared" si="1"/>
        <v>539448.82552126469</v>
      </c>
    </row>
    <row r="5" spans="1:31" x14ac:dyDescent="0.2">
      <c r="A5" s="42">
        <f t="shared" si="2"/>
        <v>1</v>
      </c>
      <c r="B5" s="42" t="s">
        <v>2</v>
      </c>
      <c r="C5" s="42">
        <v>2003</v>
      </c>
      <c r="D5" s="77">
        <v>3198.0340000000001</v>
      </c>
      <c r="E5" s="72">
        <v>4.0999999999999996</v>
      </c>
      <c r="F5" s="77">
        <v>604.05700000000002</v>
      </c>
      <c r="G5" s="78">
        <v>12.7</v>
      </c>
      <c r="H5" s="73" t="s">
        <v>269</v>
      </c>
      <c r="I5" s="80">
        <v>15</v>
      </c>
      <c r="J5" s="74">
        <v>151.30000000000001</v>
      </c>
      <c r="K5" s="74">
        <v>3609</v>
      </c>
      <c r="L5" s="74">
        <v>102.1</v>
      </c>
      <c r="M5" s="75">
        <v>46.3</v>
      </c>
      <c r="N5" s="74">
        <v>91.3</v>
      </c>
      <c r="O5" s="76">
        <v>2382.4639999999999</v>
      </c>
      <c r="P5" s="76">
        <v>815.57</v>
      </c>
      <c r="Q5" s="82">
        <v>29.038</v>
      </c>
      <c r="R5" s="82">
        <v>24.547096491708199</v>
      </c>
      <c r="S5" s="80">
        <v>28923.680508000001</v>
      </c>
      <c r="T5" s="82">
        <v>15.444000000000001</v>
      </c>
      <c r="U5" s="82">
        <v>1658</v>
      </c>
      <c r="V5" s="76">
        <v>93341</v>
      </c>
      <c r="W5" s="82">
        <v>78.7</v>
      </c>
      <c r="X5" s="82">
        <v>248</v>
      </c>
      <c r="Y5" s="82">
        <v>5203.5</v>
      </c>
      <c r="Z5" s="82">
        <v>30.2</v>
      </c>
      <c r="AA5" s="84">
        <v>1</v>
      </c>
      <c r="AB5" s="84">
        <v>1</v>
      </c>
      <c r="AC5" s="42">
        <f t="shared" si="0"/>
        <v>433855.20762</v>
      </c>
      <c r="AD5" s="42">
        <f t="shared" si="1"/>
        <v>709992.37632521568</v>
      </c>
    </row>
    <row r="6" spans="1:31" x14ac:dyDescent="0.2">
      <c r="A6" s="42">
        <f t="shared" si="2"/>
        <v>1</v>
      </c>
      <c r="B6" s="42" t="s">
        <v>2</v>
      </c>
      <c r="C6" s="42">
        <v>2004</v>
      </c>
      <c r="D6" s="77">
        <v>3411.471</v>
      </c>
      <c r="E6" s="72">
        <v>4.2</v>
      </c>
      <c r="F6" s="77">
        <v>658.47900000000004</v>
      </c>
      <c r="G6" s="78">
        <v>12.5</v>
      </c>
      <c r="H6" s="73" t="s">
        <v>269</v>
      </c>
      <c r="I6" s="80">
        <v>15.4</v>
      </c>
      <c r="J6" s="74">
        <v>155.6</v>
      </c>
      <c r="K6" s="74">
        <v>3606</v>
      </c>
      <c r="L6" s="74">
        <v>100.5</v>
      </c>
      <c r="M6" s="75">
        <v>47.5</v>
      </c>
      <c r="N6" s="74">
        <v>102.1</v>
      </c>
      <c r="O6" s="76">
        <v>2503.328</v>
      </c>
      <c r="P6" s="76">
        <v>908.14300000000003</v>
      </c>
      <c r="Q6" s="82">
        <v>28.515000000000001</v>
      </c>
      <c r="R6" s="82">
        <v>27.893052858158399</v>
      </c>
      <c r="S6" s="80">
        <v>30342.154014999996</v>
      </c>
      <c r="T6" s="82">
        <v>15.711</v>
      </c>
      <c r="U6" s="82">
        <v>1660</v>
      </c>
      <c r="V6" s="76">
        <v>104246</v>
      </c>
      <c r="W6" s="82">
        <v>79.3</v>
      </c>
      <c r="X6" s="82">
        <v>235</v>
      </c>
      <c r="Y6" s="82">
        <v>5017.8</v>
      </c>
      <c r="Z6" s="82">
        <v>22.4</v>
      </c>
      <c r="AA6" s="84">
        <v>1</v>
      </c>
      <c r="AB6" s="84">
        <v>1</v>
      </c>
      <c r="AC6" s="42">
        <f t="shared" si="0"/>
        <v>467269.17183099996</v>
      </c>
      <c r="AD6" s="42">
        <f t="shared" si="1"/>
        <v>846335.30577077798</v>
      </c>
    </row>
    <row r="7" spans="1:31" x14ac:dyDescent="0.2">
      <c r="A7" s="42">
        <f t="shared" si="2"/>
        <v>1</v>
      </c>
      <c r="B7" s="42" t="s">
        <v>2</v>
      </c>
      <c r="C7" s="42">
        <v>2005</v>
      </c>
      <c r="D7" s="77">
        <v>3475.8679999999999</v>
      </c>
      <c r="E7" s="72">
        <v>4.3</v>
      </c>
      <c r="F7" s="77">
        <v>666.78499999999997</v>
      </c>
      <c r="G7" s="78">
        <v>12.6</v>
      </c>
      <c r="H7" s="73" t="s">
        <v>269</v>
      </c>
      <c r="I7" s="80">
        <v>15.8</v>
      </c>
      <c r="J7" s="74">
        <v>152.30000000000001</v>
      </c>
      <c r="K7" s="74">
        <v>3640</v>
      </c>
      <c r="L7" s="74">
        <v>102.7</v>
      </c>
      <c r="M7" s="75">
        <v>49.6</v>
      </c>
      <c r="N7" s="74">
        <v>93.1</v>
      </c>
      <c r="O7" s="76">
        <v>2571.288</v>
      </c>
      <c r="P7" s="76">
        <v>904.58</v>
      </c>
      <c r="Q7" s="82">
        <v>28.603000000000002</v>
      </c>
      <c r="R7" s="82">
        <v>25.529506104024399</v>
      </c>
      <c r="S7" s="80">
        <v>31548.689480000005</v>
      </c>
      <c r="T7" s="82">
        <v>16.222999999999999</v>
      </c>
      <c r="U7" s="82">
        <v>1638</v>
      </c>
      <c r="V7" s="76">
        <v>97995</v>
      </c>
      <c r="W7" s="82">
        <v>79.400000000000006</v>
      </c>
      <c r="X7" s="82">
        <v>229</v>
      </c>
      <c r="Y7" s="82">
        <v>4885.6000000000004</v>
      </c>
      <c r="Z7" s="82">
        <v>22.1</v>
      </c>
      <c r="AA7" s="84">
        <v>1</v>
      </c>
      <c r="AB7" s="84">
        <v>1</v>
      </c>
      <c r="AC7" s="42">
        <f t="shared" si="0"/>
        <v>498469.2937840001</v>
      </c>
      <c r="AD7" s="42">
        <f t="shared" si="1"/>
        <v>805422.46065363043</v>
      </c>
    </row>
    <row r="8" spans="1:31" x14ac:dyDescent="0.2">
      <c r="A8" s="42">
        <f t="shared" si="2"/>
        <v>1</v>
      </c>
      <c r="B8" s="42" t="s">
        <v>2</v>
      </c>
      <c r="C8" s="42">
        <v>2006</v>
      </c>
      <c r="D8" s="77">
        <v>3631.7469999999998</v>
      </c>
      <c r="E8" s="72">
        <v>4.5</v>
      </c>
      <c r="F8" s="77">
        <v>682.99699999999996</v>
      </c>
      <c r="G8" s="78">
        <v>12.9</v>
      </c>
      <c r="H8" s="73">
        <v>23.2</v>
      </c>
      <c r="I8" s="80">
        <v>16.100000000000001</v>
      </c>
      <c r="J8" s="74">
        <v>162.30000000000001</v>
      </c>
      <c r="K8" s="74">
        <v>3719</v>
      </c>
      <c r="L8" s="74">
        <v>101.5</v>
      </c>
      <c r="M8" s="75">
        <v>48.8</v>
      </c>
      <c r="N8" s="74">
        <v>94.8</v>
      </c>
      <c r="O8" s="76">
        <v>2702.0340000000001</v>
      </c>
      <c r="P8" s="76">
        <v>929.71400000000006</v>
      </c>
      <c r="Q8" s="82">
        <v>26.904</v>
      </c>
      <c r="R8" s="82">
        <v>27.963663651484399</v>
      </c>
      <c r="S8" s="80">
        <v>33988.145105999996</v>
      </c>
      <c r="T8" s="82">
        <v>16.664999999999999</v>
      </c>
      <c r="U8" s="82">
        <v>1622</v>
      </c>
      <c r="V8" s="76">
        <v>82899</v>
      </c>
      <c r="W8" s="82">
        <v>80</v>
      </c>
      <c r="X8" s="82">
        <v>219</v>
      </c>
      <c r="Y8" s="82">
        <v>4610.8999999999996</v>
      </c>
      <c r="Z8" s="82">
        <v>23.3</v>
      </c>
      <c r="AA8" s="84">
        <v>1</v>
      </c>
      <c r="AB8" s="84">
        <v>1</v>
      </c>
      <c r="AC8" s="42">
        <f t="shared" si="0"/>
        <v>547209.1362066</v>
      </c>
      <c r="AD8" s="42">
        <f t="shared" si="1"/>
        <v>950433.05788202945</v>
      </c>
    </row>
    <row r="9" spans="1:31" x14ac:dyDescent="0.2">
      <c r="A9" s="42">
        <f t="shared" si="2"/>
        <v>1</v>
      </c>
      <c r="B9" s="42" t="s">
        <v>2</v>
      </c>
      <c r="C9" s="42">
        <v>2007</v>
      </c>
      <c r="D9" s="77">
        <v>3794.3180000000002</v>
      </c>
      <c r="E9" s="72">
        <v>4.5</v>
      </c>
      <c r="F9" s="77">
        <v>713.56500000000005</v>
      </c>
      <c r="G9" s="78">
        <v>12.9</v>
      </c>
      <c r="H9" s="73" t="s">
        <v>269</v>
      </c>
      <c r="I9" s="80">
        <v>16.5</v>
      </c>
      <c r="J9" s="74">
        <v>162.80000000000001</v>
      </c>
      <c r="K9" s="74">
        <v>3737</v>
      </c>
      <c r="L9" s="74">
        <v>103.7</v>
      </c>
      <c r="M9" s="75">
        <v>46.9</v>
      </c>
      <c r="N9" s="74">
        <v>95.9</v>
      </c>
      <c r="O9" s="76">
        <v>2821.6320000000001</v>
      </c>
      <c r="P9" s="76">
        <v>972.68600000000004</v>
      </c>
      <c r="Q9" s="82">
        <v>25.574000000000002</v>
      </c>
      <c r="R9" s="82">
        <v>27.2456825538187</v>
      </c>
      <c r="S9" s="80">
        <v>35596.761034000003</v>
      </c>
      <c r="T9" s="82">
        <v>17.026</v>
      </c>
      <c r="U9" s="82">
        <v>1612</v>
      </c>
      <c r="V9" s="76">
        <v>91546</v>
      </c>
      <c r="W9" s="82">
        <v>80.3</v>
      </c>
      <c r="X9" s="82">
        <v>213</v>
      </c>
      <c r="Y9" s="82">
        <v>4536.7</v>
      </c>
      <c r="Z9" s="82">
        <v>23.8</v>
      </c>
      <c r="AA9" s="84">
        <v>1</v>
      </c>
      <c r="AB9" s="84">
        <v>1</v>
      </c>
      <c r="AC9" s="42">
        <f t="shared" si="0"/>
        <v>587346.55706100003</v>
      </c>
      <c r="AD9" s="42">
        <f t="shared" si="1"/>
        <v>969858.0510765072</v>
      </c>
    </row>
    <row r="10" spans="1:31" x14ac:dyDescent="0.2">
      <c r="A10" s="42">
        <f t="shared" si="2"/>
        <v>1</v>
      </c>
      <c r="B10" s="42" t="s">
        <v>2</v>
      </c>
      <c r="C10" s="42">
        <v>2008</v>
      </c>
      <c r="D10" s="77">
        <v>4009.3069999999998</v>
      </c>
      <c r="E10" s="72">
        <v>4.5999999999999996</v>
      </c>
      <c r="F10" s="77">
        <v>731.45500000000004</v>
      </c>
      <c r="G10" s="78">
        <v>12.4</v>
      </c>
      <c r="H10" s="73" t="s">
        <v>269</v>
      </c>
      <c r="I10" s="80">
        <v>16.899999999999999</v>
      </c>
      <c r="J10" s="74">
        <v>161.9</v>
      </c>
      <c r="K10" s="74">
        <v>3717</v>
      </c>
      <c r="L10" s="74">
        <v>101.8</v>
      </c>
      <c r="M10" s="75">
        <v>48.8</v>
      </c>
      <c r="N10" s="74">
        <v>101.8</v>
      </c>
      <c r="O10" s="76">
        <v>3005.3330000000001</v>
      </c>
      <c r="P10" s="76">
        <v>1003.974</v>
      </c>
      <c r="Q10" s="82">
        <v>23.59</v>
      </c>
      <c r="R10" s="82">
        <v>24.322752997900899</v>
      </c>
      <c r="S10" s="80">
        <v>37306.715644999997</v>
      </c>
      <c r="T10" s="82">
        <v>17.262</v>
      </c>
      <c r="U10" s="82">
        <v>1605</v>
      </c>
      <c r="V10" s="76">
        <v>94368</v>
      </c>
      <c r="W10" s="82">
        <v>80.5</v>
      </c>
      <c r="X10" s="82">
        <v>203</v>
      </c>
      <c r="Y10" s="82">
        <v>4407.1000000000004</v>
      </c>
      <c r="Z10" s="82">
        <v>25</v>
      </c>
      <c r="AA10" s="84">
        <v>1</v>
      </c>
      <c r="AB10" s="84">
        <v>1</v>
      </c>
      <c r="AC10" s="42">
        <f t="shared" si="0"/>
        <v>630483.49440049985</v>
      </c>
      <c r="AD10" s="42">
        <f t="shared" si="1"/>
        <v>907402.02979626006</v>
      </c>
    </row>
    <row r="11" spans="1:31" x14ac:dyDescent="0.2">
      <c r="A11" s="42">
        <f t="shared" si="2"/>
        <v>1</v>
      </c>
      <c r="B11" s="42" t="s">
        <v>2</v>
      </c>
      <c r="C11" s="42">
        <v>2009</v>
      </c>
      <c r="D11" s="77">
        <v>4100.1989999999996</v>
      </c>
      <c r="E11" s="72">
        <v>4.7</v>
      </c>
      <c r="F11" s="77">
        <v>740.13900000000001</v>
      </c>
      <c r="G11" s="78">
        <v>12.1</v>
      </c>
      <c r="H11" s="73" t="s">
        <v>269</v>
      </c>
      <c r="I11" s="80">
        <v>17.3</v>
      </c>
      <c r="J11" s="74">
        <v>167.8</v>
      </c>
      <c r="K11" s="74">
        <v>3723</v>
      </c>
      <c r="L11" s="74">
        <v>102.4</v>
      </c>
      <c r="M11" s="75">
        <v>46.8</v>
      </c>
      <c r="N11" s="74">
        <v>101.2</v>
      </c>
      <c r="O11" s="76">
        <v>3079.2330000000002</v>
      </c>
      <c r="P11" s="76">
        <v>1020.966</v>
      </c>
      <c r="Q11" s="82">
        <v>21.74</v>
      </c>
      <c r="R11" s="82">
        <v>21.681013111307699</v>
      </c>
      <c r="S11" s="80">
        <v>36866.324913999997</v>
      </c>
      <c r="T11" s="82">
        <v>17.526</v>
      </c>
      <c r="U11" s="82">
        <v>1564</v>
      </c>
      <c r="V11" s="76">
        <v>91660</v>
      </c>
      <c r="W11" s="82">
        <v>80.400000000000006</v>
      </c>
      <c r="X11" s="82">
        <v>205</v>
      </c>
      <c r="Y11" s="82">
        <v>4542.3999999999996</v>
      </c>
      <c r="Z11" s="82">
        <v>25.3</v>
      </c>
      <c r="AA11" s="84">
        <v>1</v>
      </c>
      <c r="AB11" s="84">
        <v>1</v>
      </c>
      <c r="AC11" s="42">
        <f t="shared" si="0"/>
        <v>637787.42101219995</v>
      </c>
      <c r="AD11" s="42">
        <f t="shared" si="1"/>
        <v>799299.27382616361</v>
      </c>
    </row>
    <row r="12" spans="1:31" x14ac:dyDescent="0.2">
      <c r="A12" s="42">
        <f t="shared" si="2"/>
        <v>1</v>
      </c>
      <c r="B12" s="42" t="s">
        <v>2</v>
      </c>
      <c r="C12" s="42">
        <v>2010</v>
      </c>
      <c r="D12" s="77">
        <v>4257.2150000000001</v>
      </c>
      <c r="E12" s="72">
        <v>4.8</v>
      </c>
      <c r="F12" s="77">
        <v>791.91099999999994</v>
      </c>
      <c r="G12" s="78">
        <v>12.5</v>
      </c>
      <c r="H12" s="73" t="s">
        <v>269</v>
      </c>
      <c r="I12" s="80">
        <v>17.600000000000001</v>
      </c>
      <c r="J12" s="74">
        <v>170.3</v>
      </c>
      <c r="K12" s="74">
        <v>3724</v>
      </c>
      <c r="L12" s="74">
        <v>101.8</v>
      </c>
      <c r="M12" s="75">
        <v>48.3</v>
      </c>
      <c r="N12" s="74">
        <v>105.7</v>
      </c>
      <c r="O12" s="76">
        <v>3177.8890000000001</v>
      </c>
      <c r="P12" s="76">
        <v>1079.326</v>
      </c>
      <c r="Q12" s="82">
        <v>21.581</v>
      </c>
      <c r="R12" s="82">
        <v>25.446375747111201</v>
      </c>
      <c r="S12" s="80">
        <v>37792.033691000004</v>
      </c>
      <c r="T12" s="82">
        <v>17.672000000000001</v>
      </c>
      <c r="U12" s="82">
        <v>1557</v>
      </c>
      <c r="V12" s="76">
        <v>96896</v>
      </c>
      <c r="W12" s="82">
        <v>80.7</v>
      </c>
      <c r="X12" s="82">
        <v>198</v>
      </c>
      <c r="Y12" s="82">
        <v>4465.1000000000004</v>
      </c>
      <c r="Z12" s="82">
        <v>25.1</v>
      </c>
      <c r="AA12" s="84">
        <v>1</v>
      </c>
      <c r="AB12" s="84">
        <v>1</v>
      </c>
      <c r="AC12" s="42">
        <f t="shared" si="0"/>
        <v>665139.79296160012</v>
      </c>
      <c r="AD12" s="42">
        <f t="shared" si="1"/>
        <v>961670.28954867192</v>
      </c>
    </row>
    <row r="13" spans="1:31" x14ac:dyDescent="0.2">
      <c r="A13" s="42">
        <f t="shared" si="2"/>
        <v>1</v>
      </c>
      <c r="B13" s="42" t="s">
        <v>2</v>
      </c>
      <c r="C13" s="42">
        <v>2011</v>
      </c>
      <c r="D13" s="77">
        <v>4345.1580000000004</v>
      </c>
      <c r="E13" s="72">
        <v>4.8</v>
      </c>
      <c r="F13" s="77">
        <v>814.26400000000001</v>
      </c>
      <c r="G13" s="78">
        <v>12.2</v>
      </c>
      <c r="H13" s="73" t="s">
        <v>269</v>
      </c>
      <c r="I13" s="80">
        <v>18</v>
      </c>
      <c r="J13" s="74">
        <v>166.2</v>
      </c>
      <c r="K13" s="74">
        <v>3735</v>
      </c>
      <c r="L13" s="74">
        <v>103.3</v>
      </c>
      <c r="M13" s="75">
        <v>47.7</v>
      </c>
      <c r="N13" s="74">
        <v>109.3</v>
      </c>
      <c r="O13" s="76">
        <v>3242.1149999999998</v>
      </c>
      <c r="P13" s="76">
        <v>1103.0429999999999</v>
      </c>
      <c r="Q13" s="82">
        <v>20.312000000000001</v>
      </c>
      <c r="R13" s="82">
        <v>26.2558504871444</v>
      </c>
      <c r="S13" s="80">
        <v>40124.051637999997</v>
      </c>
      <c r="T13" s="82">
        <v>17.690000000000001</v>
      </c>
      <c r="U13" s="82">
        <v>1562</v>
      </c>
      <c r="V13" s="76">
        <v>109921</v>
      </c>
      <c r="W13" s="82">
        <v>81.099999999999994</v>
      </c>
      <c r="X13" s="82">
        <v>191</v>
      </c>
      <c r="Y13" s="82">
        <v>4276.7</v>
      </c>
      <c r="Z13" s="82">
        <v>24.4</v>
      </c>
      <c r="AA13" s="84">
        <v>1</v>
      </c>
      <c r="AB13" s="84">
        <v>1</v>
      </c>
      <c r="AC13" s="42">
        <f t="shared" si="0"/>
        <v>722232.92948399996</v>
      </c>
      <c r="AD13" s="42">
        <f t="shared" si="1"/>
        <v>1053491.1007457892</v>
      </c>
    </row>
    <row r="14" spans="1:31" x14ac:dyDescent="0.2">
      <c r="A14" s="42">
        <f t="shared" si="2"/>
        <v>1</v>
      </c>
      <c r="B14" s="42" t="s">
        <v>2</v>
      </c>
      <c r="C14" s="42">
        <v>2012</v>
      </c>
      <c r="D14" s="77">
        <v>4588.3440000000001</v>
      </c>
      <c r="E14" s="72">
        <v>4.9000000000000004</v>
      </c>
      <c r="F14" s="77">
        <v>856.83199999999999</v>
      </c>
      <c r="G14" s="78">
        <v>12.4</v>
      </c>
      <c r="H14" s="73" t="s">
        <v>269</v>
      </c>
      <c r="I14" s="80">
        <v>18.399999999999999</v>
      </c>
      <c r="J14" s="74">
        <v>167.7</v>
      </c>
      <c r="K14" s="74">
        <v>3739</v>
      </c>
      <c r="L14" s="74">
        <v>103.4</v>
      </c>
      <c r="M14" s="75">
        <v>47.3</v>
      </c>
      <c r="N14" s="74">
        <v>103.8</v>
      </c>
      <c r="O14" s="76">
        <v>3426.502</v>
      </c>
      <c r="P14" s="76">
        <v>1161.8409999999999</v>
      </c>
      <c r="Q14" s="82">
        <v>19.562000000000001</v>
      </c>
      <c r="R14" s="82">
        <v>24.912509162939301</v>
      </c>
      <c r="S14" s="80">
        <v>41889.311073000004</v>
      </c>
      <c r="T14" s="82">
        <v>17.946999999999999</v>
      </c>
      <c r="U14" s="82">
        <v>1540</v>
      </c>
      <c r="V14" s="76">
        <v>125605</v>
      </c>
      <c r="W14" s="82">
        <v>81</v>
      </c>
      <c r="X14" s="82">
        <v>189</v>
      </c>
      <c r="Y14" s="82">
        <v>4132</v>
      </c>
      <c r="Z14" s="82">
        <v>26.2</v>
      </c>
      <c r="AA14" s="84">
        <v>1</v>
      </c>
      <c r="AB14" s="84">
        <v>1</v>
      </c>
      <c r="AC14" s="42">
        <f t="shared" si="0"/>
        <v>770763.32374320005</v>
      </c>
      <c r="AD14" s="42">
        <f t="shared" si="1"/>
        <v>1043567.8459353274</v>
      </c>
    </row>
    <row r="15" spans="1:31" x14ac:dyDescent="0.2">
      <c r="A15" s="42">
        <f t="shared" si="2"/>
        <v>1</v>
      </c>
      <c r="B15" s="42" t="s">
        <v>2</v>
      </c>
      <c r="C15" s="42">
        <v>2013</v>
      </c>
      <c r="D15" s="77">
        <v>4767.0829999999996</v>
      </c>
      <c r="E15" s="72">
        <v>5</v>
      </c>
      <c r="F15" s="77">
        <v>913.90899999999999</v>
      </c>
      <c r="G15" s="78">
        <v>12</v>
      </c>
      <c r="H15" s="73" t="s">
        <v>269</v>
      </c>
      <c r="I15" s="80">
        <v>18.8</v>
      </c>
      <c r="J15" s="74">
        <v>170.4</v>
      </c>
      <c r="K15" s="74">
        <v>3768</v>
      </c>
      <c r="L15" s="74">
        <v>106.2</v>
      </c>
      <c r="M15" s="75">
        <v>45.3</v>
      </c>
      <c r="N15" s="74">
        <v>103.7</v>
      </c>
      <c r="O15" s="76">
        <v>3527.9360000000001</v>
      </c>
      <c r="P15" s="76">
        <v>1239.1469999999999</v>
      </c>
      <c r="Q15" s="82">
        <v>19.521000000000001</v>
      </c>
      <c r="R15" s="82">
        <v>24.592892440385199</v>
      </c>
      <c r="S15" s="80">
        <v>43169.594960000002</v>
      </c>
      <c r="T15" s="82">
        <v>18.190000000000001</v>
      </c>
      <c r="U15" s="82">
        <v>1525</v>
      </c>
      <c r="V15" s="76">
        <v>135228</v>
      </c>
      <c r="W15" s="82">
        <v>81.2</v>
      </c>
      <c r="X15" s="82">
        <v>185</v>
      </c>
      <c r="Y15" s="82">
        <v>4012.2</v>
      </c>
      <c r="Z15" s="82">
        <v>27.8</v>
      </c>
      <c r="AA15" s="84">
        <v>1</v>
      </c>
      <c r="AB15" s="84">
        <v>1</v>
      </c>
      <c r="AC15" s="42">
        <f t="shared" si="0"/>
        <v>811588.38524800004</v>
      </c>
      <c r="AD15" s="42">
        <f t="shared" si="1"/>
        <v>1061665.205546275</v>
      </c>
    </row>
    <row r="16" spans="1:31" x14ac:dyDescent="0.2">
      <c r="A16" s="42">
        <f t="shared" si="2"/>
        <v>1</v>
      </c>
      <c r="B16" s="42" t="s">
        <v>2</v>
      </c>
      <c r="C16" s="42">
        <v>2014</v>
      </c>
      <c r="D16" s="77">
        <v>4858.5870000000004</v>
      </c>
      <c r="E16" s="72">
        <v>5.0999999999999996</v>
      </c>
      <c r="F16" s="77">
        <v>927.90099999999995</v>
      </c>
      <c r="G16" s="78">
        <v>12.4</v>
      </c>
      <c r="H16" s="73">
        <v>24.3</v>
      </c>
      <c r="I16" s="80">
        <v>19.2</v>
      </c>
      <c r="J16" s="74" t="s">
        <v>269</v>
      </c>
      <c r="K16" s="74" t="s">
        <v>269</v>
      </c>
      <c r="L16" s="74" t="s">
        <v>269</v>
      </c>
      <c r="M16" s="75" t="s">
        <v>269</v>
      </c>
      <c r="N16" s="74" t="s">
        <v>269</v>
      </c>
      <c r="O16" s="76">
        <v>3595.8690000000001</v>
      </c>
      <c r="P16" s="76">
        <v>1262.7180000000001</v>
      </c>
      <c r="Q16" s="82">
        <v>18.388000000000002</v>
      </c>
      <c r="R16" s="82">
        <v>27.2021202803429</v>
      </c>
      <c r="S16" s="80">
        <v>43954.947412000001</v>
      </c>
      <c r="T16" s="82">
        <v>18.399000000000001</v>
      </c>
      <c r="U16" s="82">
        <v>1516</v>
      </c>
      <c r="V16" s="76">
        <v>154260</v>
      </c>
      <c r="W16" s="82">
        <v>81.599999999999994</v>
      </c>
      <c r="X16" s="82">
        <v>181</v>
      </c>
      <c r="Y16" s="82">
        <v>3945</v>
      </c>
      <c r="Z16" s="82">
        <v>24.9</v>
      </c>
      <c r="AA16" s="84">
        <v>1</v>
      </c>
      <c r="AB16" s="84">
        <v>1</v>
      </c>
      <c r="AC16" s="42">
        <f t="shared" si="0"/>
        <v>843934.99031040003</v>
      </c>
      <c r="AD16" s="42">
        <f t="shared" si="1"/>
        <v>1195667.7664173709</v>
      </c>
    </row>
    <row r="17" spans="1:30" x14ac:dyDescent="0.2">
      <c r="A17" s="42">
        <f t="shared" si="2"/>
        <v>1</v>
      </c>
      <c r="B17" s="42" t="s">
        <v>2</v>
      </c>
      <c r="C17" s="42">
        <v>2015</v>
      </c>
      <c r="D17" s="77">
        <v>4944.7709999999997</v>
      </c>
      <c r="E17" s="72">
        <v>5.0999999999999996</v>
      </c>
      <c r="F17" s="77">
        <v>944.01099999999997</v>
      </c>
      <c r="G17" s="78">
        <v>11.6</v>
      </c>
      <c r="H17" s="73" t="s">
        <v>269</v>
      </c>
      <c r="I17" s="80">
        <v>19.7</v>
      </c>
      <c r="J17" s="74" t="s">
        <v>269</v>
      </c>
      <c r="K17" s="74" t="s">
        <v>269</v>
      </c>
      <c r="L17" s="74" t="s">
        <v>269</v>
      </c>
      <c r="M17" s="75" t="s">
        <v>269</v>
      </c>
      <c r="N17" s="74" t="s">
        <v>269</v>
      </c>
      <c r="O17" s="76">
        <v>3662.009</v>
      </c>
      <c r="P17" s="76">
        <v>1282.761</v>
      </c>
      <c r="Q17" s="82">
        <v>17.812000000000001</v>
      </c>
      <c r="R17" s="82">
        <v>29.215446315136099</v>
      </c>
      <c r="S17" s="80">
        <v>45010.685115</v>
      </c>
      <c r="T17" s="82">
        <v>18.477</v>
      </c>
      <c r="U17" s="82">
        <v>1500</v>
      </c>
      <c r="V17" s="76">
        <v>198658</v>
      </c>
      <c r="W17" s="82">
        <v>81.3</v>
      </c>
      <c r="X17" s="82">
        <v>184</v>
      </c>
      <c r="Y17" s="82">
        <v>3906.6</v>
      </c>
      <c r="Z17" s="82">
        <v>26.4</v>
      </c>
      <c r="AA17" s="84">
        <v>1</v>
      </c>
      <c r="AB17" s="84">
        <v>1</v>
      </c>
      <c r="AC17" s="42">
        <f t="shared" si="0"/>
        <v>886710.49676549993</v>
      </c>
      <c r="AD17" s="42">
        <f t="shared" si="1"/>
        <v>1315007.2545847781</v>
      </c>
    </row>
    <row r="18" spans="1:30" x14ac:dyDescent="0.2">
      <c r="A18" s="42">
        <f t="shared" si="2"/>
        <v>1</v>
      </c>
      <c r="B18" s="42" t="s">
        <v>2</v>
      </c>
      <c r="C18" s="42">
        <v>2016</v>
      </c>
      <c r="D18" s="77">
        <v>5139.924</v>
      </c>
      <c r="E18" s="72">
        <v>5.0999999999999996</v>
      </c>
      <c r="F18" s="77">
        <v>992.06899999999996</v>
      </c>
      <c r="G18" s="78">
        <v>11.8</v>
      </c>
      <c r="H18" s="73" t="s">
        <v>269</v>
      </c>
      <c r="I18" s="80">
        <v>20.100000000000001</v>
      </c>
      <c r="J18" s="74" t="s">
        <v>269</v>
      </c>
      <c r="K18" s="74" t="s">
        <v>269</v>
      </c>
      <c r="L18" s="74" t="s">
        <v>269</v>
      </c>
      <c r="M18" s="75" t="s">
        <v>269</v>
      </c>
      <c r="N18" s="74" t="s">
        <v>269</v>
      </c>
      <c r="O18" s="76">
        <v>3794.0189999999998</v>
      </c>
      <c r="P18" s="76">
        <v>1345.905</v>
      </c>
      <c r="Q18" s="82">
        <v>17.087</v>
      </c>
      <c r="R18" s="82">
        <v>32.288680906204704</v>
      </c>
      <c r="S18" s="80">
        <v>47474.453744999999</v>
      </c>
      <c r="T18" s="82">
        <v>18.495000000000001</v>
      </c>
      <c r="U18" s="82">
        <v>1512</v>
      </c>
      <c r="V18" s="76">
        <v>158746</v>
      </c>
      <c r="W18" s="82">
        <v>81.7</v>
      </c>
      <c r="X18" s="82">
        <v>178</v>
      </c>
      <c r="Y18" s="82">
        <v>3774.1</v>
      </c>
      <c r="Z18" s="82">
        <v>25.8</v>
      </c>
      <c r="AA18" s="84">
        <v>1</v>
      </c>
      <c r="AB18" s="84">
        <v>1</v>
      </c>
      <c r="AC18" s="42">
        <f t="shared" si="0"/>
        <v>954236.52027450001</v>
      </c>
      <c r="AD18" s="42">
        <f t="shared" si="1"/>
        <v>1532887.4881686799</v>
      </c>
    </row>
    <row r="19" spans="1:30" x14ac:dyDescent="0.2">
      <c r="A19" s="42">
        <f t="shared" si="2"/>
        <v>1</v>
      </c>
      <c r="B19" s="42" t="s">
        <v>2</v>
      </c>
      <c r="C19" s="42">
        <v>2017</v>
      </c>
      <c r="D19" s="77">
        <v>5270.2349999999997</v>
      </c>
      <c r="E19" s="72">
        <v>5.2</v>
      </c>
      <c r="F19" s="77">
        <v>1012.016</v>
      </c>
      <c r="G19" s="78" t="s">
        <v>269</v>
      </c>
      <c r="H19" s="73" t="s">
        <v>269</v>
      </c>
      <c r="I19" s="80" t="s">
        <v>269</v>
      </c>
      <c r="J19" s="74" t="s">
        <v>269</v>
      </c>
      <c r="K19" s="74" t="s">
        <v>269</v>
      </c>
      <c r="L19" s="74" t="s">
        <v>269</v>
      </c>
      <c r="M19" s="75" t="s">
        <v>269</v>
      </c>
      <c r="N19" s="74" t="s">
        <v>269</v>
      </c>
      <c r="O19" s="76">
        <v>3900.096</v>
      </c>
      <c r="P19" s="76">
        <v>1370.1389999999999</v>
      </c>
      <c r="Q19" s="82">
        <v>16.195</v>
      </c>
      <c r="R19" s="82">
        <v>33.425434361217299</v>
      </c>
      <c r="S19" s="80">
        <v>49382.233296999999</v>
      </c>
      <c r="T19" s="82">
        <v>18.599</v>
      </c>
      <c r="U19" s="82">
        <v>1511</v>
      </c>
      <c r="V19" s="76">
        <v>139329</v>
      </c>
      <c r="W19" s="82">
        <v>81.7</v>
      </c>
      <c r="X19" s="82">
        <v>173</v>
      </c>
      <c r="Y19" s="82">
        <v>3660.3</v>
      </c>
      <c r="Z19" s="82">
        <v>28.3</v>
      </c>
      <c r="AA19" s="84">
        <v>1</v>
      </c>
      <c r="AB19" s="84">
        <v>1</v>
      </c>
      <c r="AC19" s="42" t="s">
        <v>269</v>
      </c>
      <c r="AD19" s="42">
        <f t="shared" si="1"/>
        <v>1650622.5976791927</v>
      </c>
    </row>
    <row r="20" spans="1:30" x14ac:dyDescent="0.2">
      <c r="A20" s="42">
        <f t="shared" si="2"/>
        <v>1</v>
      </c>
      <c r="B20" s="42" t="s">
        <v>2</v>
      </c>
      <c r="C20" s="42">
        <v>2018</v>
      </c>
      <c r="D20" s="77">
        <v>5395.1059999999998</v>
      </c>
      <c r="E20" s="72" t="s">
        <v>269</v>
      </c>
      <c r="F20" s="77">
        <v>1362.521</v>
      </c>
      <c r="G20" s="78" t="s">
        <v>269</v>
      </c>
      <c r="H20" s="73" t="s">
        <v>269</v>
      </c>
      <c r="I20" s="80" t="s">
        <v>269</v>
      </c>
      <c r="J20" s="74" t="s">
        <v>269</v>
      </c>
      <c r="K20" s="74" t="s">
        <v>269</v>
      </c>
      <c r="L20" s="74" t="s">
        <v>269</v>
      </c>
      <c r="M20" s="75" t="s">
        <v>269</v>
      </c>
      <c r="N20" s="74" t="s">
        <v>269</v>
      </c>
      <c r="O20" s="76">
        <v>4032.585</v>
      </c>
      <c r="P20" s="76">
        <v>1362.521</v>
      </c>
      <c r="Q20" s="80" t="s">
        <v>269</v>
      </c>
      <c r="R20" s="82">
        <v>28.8987448132482</v>
      </c>
      <c r="S20" s="80">
        <v>51494.245559000003</v>
      </c>
      <c r="T20" s="82">
        <v>18.759</v>
      </c>
      <c r="U20" s="82">
        <v>1511</v>
      </c>
      <c r="V20" s="76" t="s">
        <v>269</v>
      </c>
      <c r="W20" s="80" t="s">
        <v>269</v>
      </c>
      <c r="X20" s="82" t="s">
        <v>269</v>
      </c>
      <c r="Y20" s="82" t="s">
        <v>269</v>
      </c>
      <c r="Z20" s="82" t="s">
        <v>269</v>
      </c>
      <c r="AA20" s="84">
        <v>1</v>
      </c>
      <c r="AB20" s="84">
        <v>1</v>
      </c>
      <c r="AC20" s="42" t="s">
        <v>269</v>
      </c>
      <c r="AD20" s="42">
        <f t="shared" si="1"/>
        <v>1488119.0617602805</v>
      </c>
    </row>
    <row r="21" spans="1:30" x14ac:dyDescent="0.2">
      <c r="A21" s="42">
        <f t="shared" si="2"/>
        <v>2</v>
      </c>
      <c r="B21" s="42" t="s">
        <v>3</v>
      </c>
      <c r="C21" s="42">
        <v>2000</v>
      </c>
      <c r="D21" s="77">
        <v>2296.835</v>
      </c>
      <c r="E21" s="72">
        <v>2.8</v>
      </c>
      <c r="F21" s="77" t="s">
        <v>269</v>
      </c>
      <c r="G21" s="78">
        <v>11.3</v>
      </c>
      <c r="H21" s="73" t="s">
        <v>269</v>
      </c>
      <c r="I21" s="80">
        <v>17</v>
      </c>
      <c r="J21" s="74">
        <v>161.5</v>
      </c>
      <c r="K21" s="74">
        <v>3709</v>
      </c>
      <c r="L21" s="74">
        <v>96.6</v>
      </c>
      <c r="M21" s="75">
        <v>55</v>
      </c>
      <c r="N21" s="74">
        <v>119.4</v>
      </c>
      <c r="O21" s="76">
        <v>1713.5550000000001</v>
      </c>
      <c r="P21" s="76">
        <v>583.28099999999995</v>
      </c>
      <c r="Q21" s="82">
        <v>33.031999999999996</v>
      </c>
      <c r="R21" s="82">
        <v>54.216601708851201</v>
      </c>
      <c r="S21" s="80">
        <v>25498.822819000001</v>
      </c>
      <c r="T21" s="82">
        <v>16.802</v>
      </c>
      <c r="U21" s="82">
        <v>1589.1</v>
      </c>
      <c r="V21" s="76">
        <v>57295</v>
      </c>
      <c r="W21" s="82">
        <v>77.8</v>
      </c>
      <c r="X21" s="82">
        <v>260</v>
      </c>
      <c r="Y21" s="82">
        <v>5984.8</v>
      </c>
      <c r="Z21" s="82">
        <v>26.8</v>
      </c>
      <c r="AA21" s="84">
        <v>1</v>
      </c>
      <c r="AB21" s="84">
        <v>1</v>
      </c>
      <c r="AC21" s="42">
        <f t="shared" si="0"/>
        <v>433479.98792300001</v>
      </c>
      <c r="AD21" s="42">
        <f t="shared" si="1"/>
        <v>1382459.5208222894</v>
      </c>
    </row>
    <row r="22" spans="1:30" x14ac:dyDescent="0.2">
      <c r="A22" s="42">
        <f t="shared" si="2"/>
        <v>2</v>
      </c>
      <c r="B22" s="42" t="s">
        <v>3</v>
      </c>
      <c r="C22" s="42">
        <v>2001</v>
      </c>
      <c r="D22" s="77">
        <v>2403.1210000000001</v>
      </c>
      <c r="E22" s="72">
        <v>2.9</v>
      </c>
      <c r="F22" s="77" t="s">
        <v>269</v>
      </c>
      <c r="G22" s="78">
        <v>11.1</v>
      </c>
      <c r="H22" s="73">
        <v>24.1</v>
      </c>
      <c r="I22" s="80">
        <v>17.3</v>
      </c>
      <c r="J22" s="74">
        <v>164.9</v>
      </c>
      <c r="K22" s="74">
        <v>3747</v>
      </c>
      <c r="L22" s="74">
        <v>100.8</v>
      </c>
      <c r="M22" s="75">
        <v>54.5</v>
      </c>
      <c r="N22" s="74">
        <v>115.6</v>
      </c>
      <c r="O22" s="76">
        <v>1812.1289999999999</v>
      </c>
      <c r="P22" s="76">
        <v>590.99199999999996</v>
      </c>
      <c r="Q22" s="82">
        <v>31.998000000000001</v>
      </c>
      <c r="R22" s="82">
        <v>48.434720713808403</v>
      </c>
      <c r="S22" s="80">
        <v>26396.071816</v>
      </c>
      <c r="T22" s="82">
        <v>16.896000000000001</v>
      </c>
      <c r="U22" s="82">
        <v>1581.2</v>
      </c>
      <c r="V22" s="76">
        <v>65974</v>
      </c>
      <c r="W22" s="82">
        <v>78.099999999999994</v>
      </c>
      <c r="X22" s="82">
        <v>251</v>
      </c>
      <c r="Y22" s="82">
        <v>5837.6</v>
      </c>
      <c r="Z22" s="82">
        <v>26.6</v>
      </c>
      <c r="AA22" s="84">
        <v>1</v>
      </c>
      <c r="AB22" s="84">
        <v>1</v>
      </c>
      <c r="AC22" s="42">
        <f t="shared" si="0"/>
        <v>456652.04241679999</v>
      </c>
      <c r="AD22" s="42">
        <f t="shared" si="1"/>
        <v>1278486.3663495893</v>
      </c>
    </row>
    <row r="23" spans="1:30" x14ac:dyDescent="0.2">
      <c r="A23" s="42">
        <f t="shared" si="2"/>
        <v>2</v>
      </c>
      <c r="B23" s="42" t="s">
        <v>3</v>
      </c>
      <c r="C23" s="42">
        <v>2002</v>
      </c>
      <c r="D23" s="77">
        <v>2644.145</v>
      </c>
      <c r="E23" s="72">
        <v>2.9</v>
      </c>
      <c r="F23" s="77" t="s">
        <v>269</v>
      </c>
      <c r="G23" s="78">
        <v>11.3</v>
      </c>
      <c r="H23" s="73" t="s">
        <v>269</v>
      </c>
      <c r="I23" s="80">
        <v>17.600000000000001</v>
      </c>
      <c r="J23" s="74">
        <v>165.8</v>
      </c>
      <c r="K23" s="74">
        <v>3749</v>
      </c>
      <c r="L23" s="74">
        <v>100.6</v>
      </c>
      <c r="M23" s="75">
        <v>54.1</v>
      </c>
      <c r="N23" s="74">
        <v>125.2</v>
      </c>
      <c r="O23" s="76">
        <v>1951.2929999999999</v>
      </c>
      <c r="P23" s="76">
        <v>692.85199999999998</v>
      </c>
      <c r="Q23" s="82">
        <v>30.72</v>
      </c>
      <c r="R23" s="82">
        <v>48.765396871374499</v>
      </c>
      <c r="S23" s="80">
        <v>27637.522986</v>
      </c>
      <c r="T23" s="82">
        <v>16.978999999999999</v>
      </c>
      <c r="U23" s="82">
        <v>1593.6</v>
      </c>
      <c r="V23" s="76">
        <v>70230</v>
      </c>
      <c r="W23" s="82">
        <v>78.2</v>
      </c>
      <c r="X23" s="82">
        <v>245</v>
      </c>
      <c r="Y23" s="82">
        <v>5678.2</v>
      </c>
      <c r="Z23" s="82">
        <v>29.1</v>
      </c>
      <c r="AA23" s="84">
        <v>1</v>
      </c>
      <c r="AB23" s="84">
        <v>1</v>
      </c>
      <c r="AC23" s="42">
        <f t="shared" si="0"/>
        <v>486420.40455360006</v>
      </c>
      <c r="AD23" s="42">
        <f t="shared" si="1"/>
        <v>1347754.7769540253</v>
      </c>
    </row>
    <row r="24" spans="1:30" x14ac:dyDescent="0.2">
      <c r="A24" s="42">
        <f t="shared" si="2"/>
        <v>2</v>
      </c>
      <c r="B24" s="42" t="s">
        <v>3</v>
      </c>
      <c r="C24" s="42">
        <v>2003</v>
      </c>
      <c r="D24" s="77">
        <v>2899.0140000000001</v>
      </c>
      <c r="E24" s="72">
        <v>2.9</v>
      </c>
      <c r="F24" s="77">
        <v>597.53099999999995</v>
      </c>
      <c r="G24" s="78">
        <v>11.3</v>
      </c>
      <c r="H24" s="73" t="s">
        <v>269</v>
      </c>
      <c r="I24" s="80">
        <v>17.899999999999999</v>
      </c>
      <c r="J24" s="74">
        <v>162.1</v>
      </c>
      <c r="K24" s="74">
        <v>3717</v>
      </c>
      <c r="L24" s="74">
        <v>99.5</v>
      </c>
      <c r="M24" s="75">
        <v>54.6</v>
      </c>
      <c r="N24" s="74">
        <v>128.6</v>
      </c>
      <c r="O24" s="76">
        <v>2153.9929999999999</v>
      </c>
      <c r="P24" s="76">
        <v>745.02099999999996</v>
      </c>
      <c r="Q24" s="82">
        <v>30.373000000000001</v>
      </c>
      <c r="R24" s="82">
        <v>45.346508107197302</v>
      </c>
      <c r="S24" s="80">
        <v>28000.462465000001</v>
      </c>
      <c r="T24" s="82">
        <v>17.07</v>
      </c>
      <c r="U24" s="82">
        <v>1598.2</v>
      </c>
      <c r="V24" s="76">
        <v>68800</v>
      </c>
      <c r="W24" s="82">
        <v>78.2</v>
      </c>
      <c r="X24" s="82">
        <v>239</v>
      </c>
      <c r="Y24" s="82">
        <v>5475.7</v>
      </c>
      <c r="Z24" s="82">
        <v>33.299999999999997</v>
      </c>
      <c r="AA24" s="84">
        <v>1</v>
      </c>
      <c r="AB24" s="84">
        <v>1</v>
      </c>
      <c r="AC24" s="42">
        <f t="shared" si="0"/>
        <v>501208.27812349994</v>
      </c>
      <c r="AD24" s="42">
        <f t="shared" si="1"/>
        <v>1269723.1981743963</v>
      </c>
    </row>
    <row r="25" spans="1:30" x14ac:dyDescent="0.2">
      <c r="A25" s="42">
        <f t="shared" si="2"/>
        <v>2</v>
      </c>
      <c r="B25" s="42" t="s">
        <v>3</v>
      </c>
      <c r="C25" s="42">
        <v>2004</v>
      </c>
      <c r="D25" s="77">
        <v>3038.701</v>
      </c>
      <c r="E25" s="72">
        <v>2.9</v>
      </c>
      <c r="F25" s="77">
        <v>567.39700000000005</v>
      </c>
      <c r="G25" s="78">
        <v>12.1</v>
      </c>
      <c r="H25" s="73">
        <v>23.7</v>
      </c>
      <c r="I25" s="80">
        <v>18.2</v>
      </c>
      <c r="J25" s="74">
        <v>160.80000000000001</v>
      </c>
      <c r="K25" s="74">
        <v>3722</v>
      </c>
      <c r="L25" s="74">
        <v>99.3</v>
      </c>
      <c r="M25" s="75">
        <v>53.5</v>
      </c>
      <c r="N25" s="74">
        <v>124.9</v>
      </c>
      <c r="O25" s="76">
        <v>2316.5500000000002</v>
      </c>
      <c r="P25" s="76">
        <v>722.15099999999995</v>
      </c>
      <c r="Q25" s="82">
        <v>31.35</v>
      </c>
      <c r="R25" s="82">
        <v>49.0284381071044</v>
      </c>
      <c r="S25" s="80">
        <v>28995.734313000001</v>
      </c>
      <c r="T25" s="82">
        <v>17.175000000000001</v>
      </c>
      <c r="U25" s="82">
        <v>1587.8</v>
      </c>
      <c r="V25" s="76">
        <v>72446</v>
      </c>
      <c r="W25" s="82">
        <v>79</v>
      </c>
      <c r="X25" s="82">
        <v>226</v>
      </c>
      <c r="Y25" s="82">
        <v>5199.5</v>
      </c>
      <c r="Z25" s="82">
        <v>29.9</v>
      </c>
      <c r="AA25" s="84">
        <v>1</v>
      </c>
      <c r="AB25" s="84">
        <v>1</v>
      </c>
      <c r="AC25" s="42">
        <f t="shared" si="0"/>
        <v>527722.3644966</v>
      </c>
      <c r="AD25" s="42">
        <f t="shared" si="1"/>
        <v>1421615.565134964</v>
      </c>
    </row>
    <row r="26" spans="1:30" x14ac:dyDescent="0.2">
      <c r="A26" s="42">
        <f t="shared" si="2"/>
        <v>2</v>
      </c>
      <c r="B26" s="42" t="s">
        <v>3</v>
      </c>
      <c r="C26" s="42">
        <v>2005</v>
      </c>
      <c r="D26" s="77">
        <v>3045.3339999999998</v>
      </c>
      <c r="E26" s="72">
        <v>2.9</v>
      </c>
      <c r="F26" s="77">
        <v>546.02099999999996</v>
      </c>
      <c r="G26" s="78">
        <v>12.2</v>
      </c>
      <c r="H26" s="73" t="s">
        <v>269</v>
      </c>
      <c r="I26" s="80">
        <v>18.5</v>
      </c>
      <c r="J26" s="74">
        <v>163.30000000000001</v>
      </c>
      <c r="K26" s="74">
        <v>3716</v>
      </c>
      <c r="L26" s="74">
        <v>99.3</v>
      </c>
      <c r="M26" s="75">
        <v>53.2</v>
      </c>
      <c r="N26" s="74">
        <v>124.6</v>
      </c>
      <c r="O26" s="76">
        <v>2339.6869999999999</v>
      </c>
      <c r="P26" s="76">
        <v>705.64700000000005</v>
      </c>
      <c r="Q26" s="82">
        <v>29.789000000000001</v>
      </c>
      <c r="R26" s="82">
        <v>51.709213721918701</v>
      </c>
      <c r="S26" s="80">
        <v>30131.346886000003</v>
      </c>
      <c r="T26" s="82">
        <v>17.218</v>
      </c>
      <c r="U26" s="82">
        <v>1577.7</v>
      </c>
      <c r="V26" s="76">
        <v>77411</v>
      </c>
      <c r="W26" s="82">
        <v>79.099999999999994</v>
      </c>
      <c r="X26" s="82">
        <v>227</v>
      </c>
      <c r="Y26" s="82">
        <v>5164.3999999999996</v>
      </c>
      <c r="Z26" s="82">
        <v>32.5</v>
      </c>
      <c r="AA26" s="84">
        <v>1</v>
      </c>
      <c r="AB26" s="84">
        <v>1</v>
      </c>
      <c r="AC26" s="42">
        <f t="shared" si="0"/>
        <v>557429.91739100008</v>
      </c>
      <c r="AD26" s="42">
        <f t="shared" si="1"/>
        <v>1558068.2558574437</v>
      </c>
    </row>
    <row r="27" spans="1:30" x14ac:dyDescent="0.2">
      <c r="A27" s="42">
        <f t="shared" si="2"/>
        <v>2</v>
      </c>
      <c r="B27" s="42" t="s">
        <v>3</v>
      </c>
      <c r="C27" s="42">
        <v>2006</v>
      </c>
      <c r="D27" s="77">
        <v>3130.953</v>
      </c>
      <c r="E27" s="72">
        <v>2.9</v>
      </c>
      <c r="F27" s="77">
        <v>584.19600000000003</v>
      </c>
      <c r="G27" s="78">
        <v>10.9</v>
      </c>
      <c r="H27" s="73" t="s">
        <v>269</v>
      </c>
      <c r="I27" s="80">
        <v>18.899999999999999</v>
      </c>
      <c r="J27" s="74">
        <v>163.6</v>
      </c>
      <c r="K27" s="74">
        <v>3716</v>
      </c>
      <c r="L27" s="74">
        <v>100.1</v>
      </c>
      <c r="M27" s="75">
        <v>51</v>
      </c>
      <c r="N27" s="74">
        <v>122.6</v>
      </c>
      <c r="O27" s="76">
        <v>2381.9690000000001</v>
      </c>
      <c r="P27" s="76">
        <v>748.98400000000004</v>
      </c>
      <c r="Q27" s="82">
        <v>28.26</v>
      </c>
      <c r="R27" s="82">
        <v>51.207740944024799</v>
      </c>
      <c r="S27" s="80">
        <v>32085.573867999999</v>
      </c>
      <c r="T27" s="82">
        <v>17.155000000000001</v>
      </c>
      <c r="U27" s="82">
        <v>1591.6</v>
      </c>
      <c r="V27" s="76">
        <v>83433</v>
      </c>
      <c r="W27" s="82">
        <v>79.5</v>
      </c>
      <c r="X27" s="82">
        <v>215</v>
      </c>
      <c r="Y27" s="82">
        <v>4984.7</v>
      </c>
      <c r="Z27" s="82">
        <v>32.6</v>
      </c>
      <c r="AA27" s="84">
        <v>1</v>
      </c>
      <c r="AB27" s="84">
        <v>1</v>
      </c>
      <c r="AC27" s="42">
        <f t="shared" si="0"/>
        <v>606417.34610519989</v>
      </c>
      <c r="AD27" s="42">
        <f t="shared" si="1"/>
        <v>1643029.7546729157</v>
      </c>
    </row>
    <row r="28" spans="1:30" x14ac:dyDescent="0.2">
      <c r="A28" s="42">
        <f t="shared" si="2"/>
        <v>2</v>
      </c>
      <c r="B28" s="42" t="s">
        <v>3</v>
      </c>
      <c r="C28" s="42">
        <v>2007</v>
      </c>
      <c r="D28" s="77">
        <v>3248.904</v>
      </c>
      <c r="E28" s="72">
        <v>2.9</v>
      </c>
      <c r="F28" s="77">
        <v>624.03399999999999</v>
      </c>
      <c r="G28" s="78">
        <v>10.3</v>
      </c>
      <c r="H28" s="73" t="s">
        <v>269</v>
      </c>
      <c r="I28" s="80">
        <v>19.2</v>
      </c>
      <c r="J28" s="74">
        <v>165.2</v>
      </c>
      <c r="K28" s="74">
        <v>3713</v>
      </c>
      <c r="L28" s="74">
        <v>101.2</v>
      </c>
      <c r="M28" s="75">
        <v>50.4</v>
      </c>
      <c r="N28" s="74">
        <v>129.1</v>
      </c>
      <c r="O28" s="76">
        <v>2452.7170000000001</v>
      </c>
      <c r="P28" s="76">
        <v>796.18700000000001</v>
      </c>
      <c r="Q28" s="82">
        <v>27.183</v>
      </c>
      <c r="R28" s="82">
        <v>50.3634181689049</v>
      </c>
      <c r="S28" s="80">
        <v>33503.026887</v>
      </c>
      <c r="T28" s="82">
        <v>17.079999999999998</v>
      </c>
      <c r="U28" s="82">
        <v>1593.7</v>
      </c>
      <c r="V28" s="76">
        <v>93387</v>
      </c>
      <c r="W28" s="82">
        <v>79.900000000000006</v>
      </c>
      <c r="X28" s="82">
        <v>213</v>
      </c>
      <c r="Y28" s="82">
        <v>5040.3999999999996</v>
      </c>
      <c r="Z28" s="82">
        <v>32.799999999999997</v>
      </c>
      <c r="AA28" s="84">
        <v>1</v>
      </c>
      <c r="AB28" s="84">
        <v>1</v>
      </c>
      <c r="AC28" s="42">
        <f t="shared" si="0"/>
        <v>643258.11623039993</v>
      </c>
      <c r="AD28" s="42">
        <f t="shared" si="1"/>
        <v>1687326.9530340452</v>
      </c>
    </row>
    <row r="29" spans="1:30" x14ac:dyDescent="0.2">
      <c r="A29" s="42">
        <f t="shared" si="2"/>
        <v>2</v>
      </c>
      <c r="B29" s="42" t="s">
        <v>3</v>
      </c>
      <c r="C29" s="42">
        <v>2008</v>
      </c>
      <c r="D29" s="77">
        <v>3472.4160000000002</v>
      </c>
      <c r="E29" s="72">
        <v>2.9</v>
      </c>
      <c r="F29" s="77">
        <v>639.99099999999999</v>
      </c>
      <c r="G29" s="78">
        <v>10.5</v>
      </c>
      <c r="H29" s="73">
        <v>20.5</v>
      </c>
      <c r="I29" s="80">
        <v>19.5</v>
      </c>
      <c r="J29" s="74">
        <v>162.4</v>
      </c>
      <c r="K29" s="74">
        <v>3702</v>
      </c>
      <c r="L29" s="74">
        <v>98.4</v>
      </c>
      <c r="M29" s="75">
        <v>52.6</v>
      </c>
      <c r="N29" s="74">
        <v>129.19999999999999</v>
      </c>
      <c r="O29" s="76">
        <v>2679.886</v>
      </c>
      <c r="P29" s="76">
        <v>792.53099999999995</v>
      </c>
      <c r="Q29" s="82">
        <v>24.491</v>
      </c>
      <c r="R29" s="82">
        <v>47.551369006709699</v>
      </c>
      <c r="S29" s="80">
        <v>34410.817427000002</v>
      </c>
      <c r="T29" s="82">
        <v>17.071000000000002</v>
      </c>
      <c r="U29" s="82">
        <v>1582.5</v>
      </c>
      <c r="V29" s="76">
        <v>106012</v>
      </c>
      <c r="W29" s="82">
        <v>79.8</v>
      </c>
      <c r="X29" s="82">
        <v>212</v>
      </c>
      <c r="Y29" s="82">
        <v>4955.8</v>
      </c>
      <c r="Z29" s="82">
        <v>35.799999999999997</v>
      </c>
      <c r="AA29" s="84">
        <v>1</v>
      </c>
      <c r="AB29" s="84">
        <v>1</v>
      </c>
      <c r="AC29" s="42">
        <f t="shared" si="0"/>
        <v>671010.93982650002</v>
      </c>
      <c r="AD29" s="42">
        <f t="shared" si="1"/>
        <v>1636281.4772937938</v>
      </c>
    </row>
    <row r="30" spans="1:30" x14ac:dyDescent="0.2">
      <c r="A30" s="42">
        <f t="shared" si="2"/>
        <v>2</v>
      </c>
      <c r="B30" s="42" t="s">
        <v>3</v>
      </c>
      <c r="C30" s="42">
        <v>2009</v>
      </c>
      <c r="D30" s="77">
        <v>3677.5880000000002</v>
      </c>
      <c r="E30" s="72">
        <v>2.9</v>
      </c>
      <c r="F30" s="77">
        <v>667.89499999999998</v>
      </c>
      <c r="G30" s="78">
        <v>10.1</v>
      </c>
      <c r="H30" s="73" t="s">
        <v>269</v>
      </c>
      <c r="I30" s="80">
        <v>19.8</v>
      </c>
      <c r="J30" s="74">
        <v>159.4</v>
      </c>
      <c r="K30" s="74">
        <v>3697</v>
      </c>
      <c r="L30" s="74">
        <v>96.1</v>
      </c>
      <c r="M30" s="75">
        <v>54.4</v>
      </c>
      <c r="N30" s="74">
        <v>128.9</v>
      </c>
      <c r="O30" s="76">
        <v>2861.2150000000001</v>
      </c>
      <c r="P30" s="76">
        <v>816.37300000000005</v>
      </c>
      <c r="Q30" s="82">
        <v>21.843</v>
      </c>
      <c r="R30" s="82">
        <v>44.194532688022598</v>
      </c>
      <c r="S30" s="80">
        <v>34109.989778999996</v>
      </c>
      <c r="T30" s="82">
        <v>17.120999999999999</v>
      </c>
      <c r="U30" s="82">
        <v>1563.2</v>
      </c>
      <c r="V30" s="76">
        <v>102714</v>
      </c>
      <c r="W30" s="82">
        <v>80.099999999999994</v>
      </c>
      <c r="X30" s="82">
        <v>206</v>
      </c>
      <c r="Y30" s="82">
        <v>4815.3</v>
      </c>
      <c r="Z30" s="82">
        <v>35.299999999999997</v>
      </c>
      <c r="AA30" s="84">
        <v>1</v>
      </c>
      <c r="AB30" s="84">
        <v>1</v>
      </c>
      <c r="AC30" s="42">
        <f t="shared" si="0"/>
        <v>675377.7976242</v>
      </c>
      <c r="AD30" s="42">
        <f t="shared" si="1"/>
        <v>1507475.058276132</v>
      </c>
    </row>
    <row r="31" spans="1:30" x14ac:dyDescent="0.2">
      <c r="A31" s="42">
        <f t="shared" si="2"/>
        <v>2</v>
      </c>
      <c r="B31" s="42" t="s">
        <v>3</v>
      </c>
      <c r="C31" s="42">
        <v>2010</v>
      </c>
      <c r="D31" s="77">
        <v>3840.3270000000002</v>
      </c>
      <c r="E31" s="72">
        <v>2.9</v>
      </c>
      <c r="F31" s="77">
        <v>697.76599999999996</v>
      </c>
      <c r="G31" s="78">
        <v>10.3</v>
      </c>
      <c r="H31" s="73" t="s">
        <v>269</v>
      </c>
      <c r="I31" s="80">
        <v>20.100000000000001</v>
      </c>
      <c r="J31" s="74">
        <v>161.30000000000001</v>
      </c>
      <c r="K31" s="74">
        <v>3707</v>
      </c>
      <c r="L31" s="74">
        <v>96.9</v>
      </c>
      <c r="M31" s="75">
        <v>57.1</v>
      </c>
      <c r="N31" s="74">
        <v>117.1</v>
      </c>
      <c r="O31" s="76">
        <v>2986.43</v>
      </c>
      <c r="P31" s="76">
        <v>853.89700000000005</v>
      </c>
      <c r="Q31" s="82">
        <v>22.041</v>
      </c>
      <c r="R31" s="82">
        <v>48.771364608149199</v>
      </c>
      <c r="S31" s="80">
        <v>36024.878406000003</v>
      </c>
      <c r="T31" s="82">
        <v>17.177</v>
      </c>
      <c r="U31" s="82">
        <v>1573.8</v>
      </c>
      <c r="V31" s="76">
        <v>113582</v>
      </c>
      <c r="W31" s="82">
        <v>80.3</v>
      </c>
      <c r="X31" s="82">
        <v>200</v>
      </c>
      <c r="Y31" s="82">
        <v>4774.5</v>
      </c>
      <c r="Z31" s="82">
        <v>35.9</v>
      </c>
      <c r="AA31" s="84">
        <v>1</v>
      </c>
      <c r="AB31" s="84">
        <v>1</v>
      </c>
      <c r="AC31" s="42">
        <f t="shared" si="0"/>
        <v>724100.05596060015</v>
      </c>
      <c r="AD31" s="42">
        <f t="shared" si="1"/>
        <v>1756982.4797032669</v>
      </c>
    </row>
    <row r="32" spans="1:30" x14ac:dyDescent="0.2">
      <c r="A32" s="42">
        <f t="shared" si="2"/>
        <v>2</v>
      </c>
      <c r="B32" s="42" t="s">
        <v>3</v>
      </c>
      <c r="C32" s="42">
        <v>2011</v>
      </c>
      <c r="D32" s="77">
        <v>3998.2959999999998</v>
      </c>
      <c r="E32" s="72">
        <v>2.9</v>
      </c>
      <c r="F32" s="77">
        <v>726.55899999999997</v>
      </c>
      <c r="G32" s="78">
        <v>10.1</v>
      </c>
      <c r="H32" s="73" t="s">
        <v>269</v>
      </c>
      <c r="I32" s="80">
        <v>20.399999999999999</v>
      </c>
      <c r="J32" s="74">
        <v>167.7</v>
      </c>
      <c r="K32" s="74">
        <v>3720</v>
      </c>
      <c r="L32" s="74">
        <v>96.6</v>
      </c>
      <c r="M32" s="75">
        <v>50.5</v>
      </c>
      <c r="N32" s="74">
        <v>129.19999999999999</v>
      </c>
      <c r="O32" s="76">
        <v>3101.7539999999999</v>
      </c>
      <c r="P32" s="76">
        <v>896.54200000000003</v>
      </c>
      <c r="Q32" s="82">
        <v>20.346</v>
      </c>
      <c r="R32" s="82">
        <v>48.313159334085803</v>
      </c>
      <c r="S32" s="80">
        <v>36945.047477</v>
      </c>
      <c r="T32" s="82">
        <v>17.315999999999999</v>
      </c>
      <c r="U32" s="82">
        <v>1590.2</v>
      </c>
      <c r="V32" s="76">
        <v>117948</v>
      </c>
      <c r="W32" s="82">
        <v>80.7</v>
      </c>
      <c r="X32" s="82">
        <v>195</v>
      </c>
      <c r="Y32" s="82">
        <v>4652.2</v>
      </c>
      <c r="Z32" s="82">
        <v>35.299999999999997</v>
      </c>
      <c r="AA32" s="84">
        <v>1</v>
      </c>
      <c r="AB32" s="84">
        <v>1</v>
      </c>
      <c r="AC32" s="42">
        <f t="shared" si="0"/>
        <v>753678.96853079996</v>
      </c>
      <c r="AD32" s="42">
        <f t="shared" si="1"/>
        <v>1784931.9653616657</v>
      </c>
    </row>
    <row r="33" spans="1:30" x14ac:dyDescent="0.2">
      <c r="A33" s="42">
        <f t="shared" si="2"/>
        <v>2</v>
      </c>
      <c r="B33" s="42" t="s">
        <v>3</v>
      </c>
      <c r="C33" s="42">
        <v>2012</v>
      </c>
      <c r="D33" s="77">
        <v>4160.8980000000001</v>
      </c>
      <c r="E33" s="72">
        <v>2.9</v>
      </c>
      <c r="F33" s="77">
        <v>737.745</v>
      </c>
      <c r="G33" s="78">
        <v>10.1</v>
      </c>
      <c r="H33" s="73" t="s">
        <v>269</v>
      </c>
      <c r="I33" s="80">
        <v>20.7</v>
      </c>
      <c r="J33" s="74">
        <v>161.6</v>
      </c>
      <c r="K33" s="74">
        <v>3715</v>
      </c>
      <c r="L33" s="74">
        <v>99</v>
      </c>
      <c r="M33" s="75">
        <v>55.7</v>
      </c>
      <c r="N33" s="74">
        <v>130.30000000000001</v>
      </c>
      <c r="O33" s="76">
        <v>3251.1410000000001</v>
      </c>
      <c r="P33" s="76">
        <v>909.75699999999995</v>
      </c>
      <c r="Q33" s="82">
        <v>19.021999999999998</v>
      </c>
      <c r="R33" s="82">
        <v>44.690550127748701</v>
      </c>
      <c r="S33" s="80">
        <v>38129.579672</v>
      </c>
      <c r="T33" s="82">
        <v>17.545000000000002</v>
      </c>
      <c r="U33" s="82">
        <v>1587.3</v>
      </c>
      <c r="V33" s="76">
        <v>128948</v>
      </c>
      <c r="W33" s="82">
        <v>80.5</v>
      </c>
      <c r="X33" s="82">
        <v>192</v>
      </c>
      <c r="Y33" s="82">
        <v>4587.7</v>
      </c>
      <c r="Z33" s="82">
        <v>39.799999999999997</v>
      </c>
      <c r="AA33" s="84">
        <v>1</v>
      </c>
      <c r="AB33" s="84">
        <v>1</v>
      </c>
      <c r="AC33" s="42">
        <f t="shared" si="0"/>
        <v>789282.29921039997</v>
      </c>
      <c r="AD33" s="42">
        <f t="shared" si="1"/>
        <v>1704031.8916815037</v>
      </c>
    </row>
    <row r="34" spans="1:30" x14ac:dyDescent="0.2">
      <c r="A34" s="42">
        <f t="shared" si="2"/>
        <v>2</v>
      </c>
      <c r="B34" s="42" t="s">
        <v>3</v>
      </c>
      <c r="C34" s="42">
        <v>2013</v>
      </c>
      <c r="D34" s="77">
        <v>4349.4319999999998</v>
      </c>
      <c r="E34" s="72">
        <v>3</v>
      </c>
      <c r="F34" s="77">
        <v>784.16099999999994</v>
      </c>
      <c r="G34" s="78">
        <v>10.3</v>
      </c>
      <c r="H34" s="73">
        <v>18.899999999999999</v>
      </c>
      <c r="I34" s="80">
        <v>21</v>
      </c>
      <c r="J34" s="74">
        <v>162.30000000000001</v>
      </c>
      <c r="K34" s="74">
        <v>3733</v>
      </c>
      <c r="L34" s="74">
        <v>99.6</v>
      </c>
      <c r="M34" s="75">
        <v>52.4</v>
      </c>
      <c r="N34" s="74">
        <v>136.4</v>
      </c>
      <c r="O34" s="76">
        <v>3376.8310000000001</v>
      </c>
      <c r="P34" s="76">
        <v>972.601</v>
      </c>
      <c r="Q34" s="82">
        <v>18.190999999999999</v>
      </c>
      <c r="R34" s="82">
        <v>46.045027048767899</v>
      </c>
      <c r="S34" s="80">
        <v>39323.280294999997</v>
      </c>
      <c r="T34" s="82">
        <v>17.765999999999998</v>
      </c>
      <c r="U34" s="82">
        <v>1585.6</v>
      </c>
      <c r="V34" s="76">
        <v>117595</v>
      </c>
      <c r="W34" s="82">
        <v>80.7</v>
      </c>
      <c r="X34" s="82">
        <v>188</v>
      </c>
      <c r="Y34" s="82">
        <v>4436.3</v>
      </c>
      <c r="Z34" s="82">
        <v>39.299999999999997</v>
      </c>
      <c r="AA34" s="84">
        <v>1</v>
      </c>
      <c r="AB34" s="84">
        <v>1</v>
      </c>
      <c r="AC34" s="42">
        <f t="shared" si="0"/>
        <v>825788.88619499991</v>
      </c>
      <c r="AD34" s="42">
        <f t="shared" si="1"/>
        <v>1810641.5048295567</v>
      </c>
    </row>
    <row r="35" spans="1:30" x14ac:dyDescent="0.2">
      <c r="A35" s="42">
        <f t="shared" si="2"/>
        <v>2</v>
      </c>
      <c r="B35" s="42" t="s">
        <v>3</v>
      </c>
      <c r="C35" s="42">
        <v>2014</v>
      </c>
      <c r="D35" s="77">
        <v>4477.7960000000003</v>
      </c>
      <c r="E35" s="72">
        <v>3</v>
      </c>
      <c r="F35" s="77">
        <v>783.04399999999998</v>
      </c>
      <c r="G35" s="78">
        <v>10.6</v>
      </c>
      <c r="H35" s="73" t="s">
        <v>269</v>
      </c>
      <c r="I35" s="80">
        <v>21.4</v>
      </c>
      <c r="J35" s="74" t="s">
        <v>269</v>
      </c>
      <c r="K35" s="74" t="s">
        <v>269</v>
      </c>
      <c r="L35" s="74" t="s">
        <v>269</v>
      </c>
      <c r="M35" s="75" t="s">
        <v>269</v>
      </c>
      <c r="N35" s="74" t="s">
        <v>269</v>
      </c>
      <c r="O35" s="76">
        <v>3496.5889999999999</v>
      </c>
      <c r="P35" s="76">
        <v>981.20699999999999</v>
      </c>
      <c r="Q35" s="82">
        <v>17.25</v>
      </c>
      <c r="R35" s="82">
        <v>49.935943060491702</v>
      </c>
      <c r="S35" s="80">
        <v>40452.137329999998</v>
      </c>
      <c r="T35" s="82">
        <v>17.998999999999999</v>
      </c>
      <c r="U35" s="82">
        <v>1581.6</v>
      </c>
      <c r="V35" s="76">
        <v>106345</v>
      </c>
      <c r="W35" s="82">
        <v>81.400000000000006</v>
      </c>
      <c r="X35" s="82">
        <v>178</v>
      </c>
      <c r="Y35" s="82">
        <v>4226.2</v>
      </c>
      <c r="Z35" s="82">
        <v>35.5</v>
      </c>
      <c r="AA35" s="84">
        <v>1</v>
      </c>
      <c r="AB35" s="84">
        <v>1</v>
      </c>
      <c r="AC35" s="42">
        <f t="shared" si="0"/>
        <v>865675.73886199994</v>
      </c>
      <c r="AD35" s="42">
        <f t="shared" si="1"/>
        <v>2020015.6263860706</v>
      </c>
    </row>
    <row r="36" spans="1:30" x14ac:dyDescent="0.2">
      <c r="A36" s="42">
        <f t="shared" si="2"/>
        <v>2</v>
      </c>
      <c r="B36" s="42" t="s">
        <v>3</v>
      </c>
      <c r="C36" s="42">
        <v>2015</v>
      </c>
      <c r="D36" s="77">
        <v>4526.5969999999998</v>
      </c>
      <c r="E36" s="72">
        <v>3</v>
      </c>
      <c r="F36" s="77">
        <v>793.80200000000002</v>
      </c>
      <c r="G36" s="78">
        <v>10.4</v>
      </c>
      <c r="H36" s="73" t="s">
        <v>269</v>
      </c>
      <c r="I36" s="80">
        <v>21.7</v>
      </c>
      <c r="J36" s="74" t="s">
        <v>269</v>
      </c>
      <c r="K36" s="74" t="s">
        <v>269</v>
      </c>
      <c r="L36" s="74" t="s">
        <v>269</v>
      </c>
      <c r="M36" s="75" t="s">
        <v>269</v>
      </c>
      <c r="N36" s="74" t="s">
        <v>269</v>
      </c>
      <c r="O36" s="76">
        <v>3512.7429999999999</v>
      </c>
      <c r="P36" s="76">
        <v>1013.854</v>
      </c>
      <c r="Q36" s="82">
        <v>17.11</v>
      </c>
      <c r="R36" s="82">
        <v>51.734706711066899</v>
      </c>
      <c r="S36" s="80">
        <v>41687.485206999998</v>
      </c>
      <c r="T36" s="82">
        <v>18.21</v>
      </c>
      <c r="U36" s="82">
        <v>1575.5</v>
      </c>
      <c r="V36" s="76">
        <v>128762</v>
      </c>
      <c r="W36" s="82">
        <v>81.099999999999994</v>
      </c>
      <c r="X36" s="82">
        <v>178</v>
      </c>
      <c r="Y36" s="82">
        <v>4209.8</v>
      </c>
      <c r="Z36" s="82">
        <v>38.4</v>
      </c>
      <c r="AA36" s="84">
        <v>1</v>
      </c>
      <c r="AB36" s="84">
        <v>1</v>
      </c>
      <c r="AC36" s="42">
        <f t="shared" si="0"/>
        <v>904618.42899189994</v>
      </c>
      <c r="AD36" s="42">
        <f t="shared" si="1"/>
        <v>2156689.8207060848</v>
      </c>
    </row>
    <row r="37" spans="1:30" x14ac:dyDescent="0.2">
      <c r="A37" s="42">
        <f t="shared" si="2"/>
        <v>2</v>
      </c>
      <c r="B37" s="42" t="s">
        <v>3</v>
      </c>
      <c r="C37" s="42">
        <v>2016</v>
      </c>
      <c r="D37" s="77">
        <v>4666.2259999999997</v>
      </c>
      <c r="E37" s="72">
        <v>3.1</v>
      </c>
      <c r="F37" s="77">
        <v>833.45100000000002</v>
      </c>
      <c r="G37" s="78" t="s">
        <v>269</v>
      </c>
      <c r="H37" s="73" t="s">
        <v>269</v>
      </c>
      <c r="I37" s="80">
        <v>22.1</v>
      </c>
      <c r="J37" s="74" t="s">
        <v>269</v>
      </c>
      <c r="K37" s="74" t="s">
        <v>269</v>
      </c>
      <c r="L37" s="74" t="s">
        <v>269</v>
      </c>
      <c r="M37" s="75" t="s">
        <v>269</v>
      </c>
      <c r="N37" s="74" t="s">
        <v>269</v>
      </c>
      <c r="O37" s="76">
        <v>3598.6579999999999</v>
      </c>
      <c r="P37" s="76">
        <v>1067.567</v>
      </c>
      <c r="Q37" s="82">
        <v>16.023</v>
      </c>
      <c r="R37" s="82">
        <v>51.6139006933752</v>
      </c>
      <c r="S37" s="80">
        <v>43960.472499999996</v>
      </c>
      <c r="T37" s="82">
        <v>18.405000000000001</v>
      </c>
      <c r="U37" s="82">
        <v>1574.2</v>
      </c>
      <c r="V37" s="76">
        <v>103187</v>
      </c>
      <c r="W37" s="82">
        <v>81.5</v>
      </c>
      <c r="X37" s="82">
        <v>170</v>
      </c>
      <c r="Y37" s="82">
        <v>4078.2</v>
      </c>
      <c r="Z37" s="82">
        <v>37.200000000000003</v>
      </c>
      <c r="AA37" s="84">
        <v>1</v>
      </c>
      <c r="AB37" s="84">
        <v>1</v>
      </c>
      <c r="AC37" s="42">
        <f t="shared" si="0"/>
        <v>971526.44224999996</v>
      </c>
      <c r="AD37" s="42">
        <f t="shared" si="1"/>
        <v>2268971.4620488514</v>
      </c>
    </row>
    <row r="38" spans="1:30" x14ac:dyDescent="0.2">
      <c r="A38" s="42">
        <f t="shared" si="2"/>
        <v>2</v>
      </c>
      <c r="B38" s="42" t="s">
        <v>3</v>
      </c>
      <c r="C38" s="42">
        <v>2017</v>
      </c>
      <c r="D38" s="77">
        <v>4832.2650000000003</v>
      </c>
      <c r="E38" s="72">
        <v>3.1</v>
      </c>
      <c r="F38" s="77">
        <v>852.15499999999997</v>
      </c>
      <c r="G38" s="78" t="s">
        <v>269</v>
      </c>
      <c r="H38" s="73" t="s">
        <v>269</v>
      </c>
      <c r="I38" s="80" t="s">
        <v>269</v>
      </c>
      <c r="J38" s="74" t="s">
        <v>269</v>
      </c>
      <c r="K38" s="74" t="s">
        <v>269</v>
      </c>
      <c r="L38" s="74" t="s">
        <v>269</v>
      </c>
      <c r="M38" s="75" t="s">
        <v>269</v>
      </c>
      <c r="N38" s="74" t="s">
        <v>269</v>
      </c>
      <c r="O38" s="76">
        <v>3732.7020000000002</v>
      </c>
      <c r="P38" s="76">
        <v>1099.5630000000001</v>
      </c>
      <c r="Q38" s="82">
        <v>15.023999999999999</v>
      </c>
      <c r="R38" s="82">
        <v>48.794309196491902</v>
      </c>
      <c r="S38" s="80">
        <v>45940.066051000002</v>
      </c>
      <c r="T38" s="82">
        <v>18.617000000000001</v>
      </c>
      <c r="U38" s="82">
        <v>1577.9</v>
      </c>
      <c r="V38" s="76">
        <v>109515</v>
      </c>
      <c r="W38" s="82">
        <v>81.599999999999994</v>
      </c>
      <c r="X38" s="82" t="s">
        <v>269</v>
      </c>
      <c r="Y38" s="82" t="s">
        <v>269</v>
      </c>
      <c r="Z38" s="82" t="s">
        <v>269</v>
      </c>
      <c r="AA38" s="84">
        <v>1</v>
      </c>
      <c r="AB38" s="84">
        <v>1</v>
      </c>
      <c r="AC38" s="42" t="s">
        <v>269</v>
      </c>
      <c r="AD38" s="42">
        <f t="shared" si="1"/>
        <v>2241613.7873997549</v>
      </c>
    </row>
    <row r="39" spans="1:30" x14ac:dyDescent="0.2">
      <c r="A39" s="42">
        <f t="shared" si="2"/>
        <v>2</v>
      </c>
      <c r="B39" s="42" t="s">
        <v>3</v>
      </c>
      <c r="C39" s="42">
        <v>2018</v>
      </c>
      <c r="D39" s="77">
        <v>4943.5370000000003</v>
      </c>
      <c r="E39" s="72" t="s">
        <v>269</v>
      </c>
      <c r="F39" s="77" t="s">
        <v>269</v>
      </c>
      <c r="G39" s="78" t="s">
        <v>269</v>
      </c>
      <c r="H39" s="73" t="s">
        <v>269</v>
      </c>
      <c r="I39" s="80" t="s">
        <v>269</v>
      </c>
      <c r="J39" s="74" t="s">
        <v>269</v>
      </c>
      <c r="K39" s="74" t="s">
        <v>269</v>
      </c>
      <c r="L39" s="74" t="s">
        <v>269</v>
      </c>
      <c r="M39" s="75" t="s">
        <v>269</v>
      </c>
      <c r="N39" s="74" t="s">
        <v>269</v>
      </c>
      <c r="O39" s="76">
        <v>3819.944</v>
      </c>
      <c r="P39" s="76">
        <v>1123.5930000000001</v>
      </c>
      <c r="Q39" s="80" t="s">
        <v>269</v>
      </c>
      <c r="R39" s="82">
        <v>48.677386066473197</v>
      </c>
      <c r="S39" s="80">
        <v>47339.019576999999</v>
      </c>
      <c r="T39" s="82">
        <v>18.835000000000001</v>
      </c>
      <c r="U39" s="82">
        <v>1583.3</v>
      </c>
      <c r="V39" s="76" t="s">
        <v>269</v>
      </c>
      <c r="W39" s="80" t="s">
        <v>269</v>
      </c>
      <c r="X39" s="82" t="s">
        <v>269</v>
      </c>
      <c r="Y39" s="82" t="s">
        <v>269</v>
      </c>
      <c r="Z39" s="82" t="s">
        <v>269</v>
      </c>
      <c r="AA39" s="84">
        <v>1</v>
      </c>
      <c r="AB39" s="84">
        <v>1</v>
      </c>
      <c r="AC39" s="42" t="s">
        <v>269</v>
      </c>
      <c r="AD39" s="42">
        <f t="shared" si="1"/>
        <v>2304339.7319579618</v>
      </c>
    </row>
    <row r="40" spans="1:30" x14ac:dyDescent="0.2">
      <c r="A40" s="42">
        <f t="shared" si="2"/>
        <v>3</v>
      </c>
      <c r="B40" s="42" t="s">
        <v>7</v>
      </c>
      <c r="C40" s="42">
        <v>2000</v>
      </c>
      <c r="D40" s="77">
        <v>1025.421</v>
      </c>
      <c r="E40" s="72">
        <v>3.4</v>
      </c>
      <c r="F40" s="77">
        <v>104.56699999999999</v>
      </c>
      <c r="G40" s="78">
        <v>11.8</v>
      </c>
      <c r="H40" s="73" t="s">
        <v>269</v>
      </c>
      <c r="I40" s="80">
        <v>21</v>
      </c>
      <c r="J40" s="74">
        <v>111.5</v>
      </c>
      <c r="K40" s="74">
        <v>3079</v>
      </c>
      <c r="L40" s="74">
        <v>90.3</v>
      </c>
      <c r="M40" s="75">
        <v>44.3</v>
      </c>
      <c r="N40" s="74">
        <v>76</v>
      </c>
      <c r="O40" s="76">
        <v>920.85299999999995</v>
      </c>
      <c r="P40" s="76">
        <v>104.56699999999999</v>
      </c>
      <c r="Q40" s="82">
        <v>27.196999999999999</v>
      </c>
      <c r="R40" s="82">
        <v>48.768109707167099</v>
      </c>
      <c r="S40" s="80">
        <v>15141.713309999999</v>
      </c>
      <c r="T40" s="82">
        <v>13.840999999999999</v>
      </c>
      <c r="U40" s="82">
        <v>1895.6</v>
      </c>
      <c r="V40" s="76">
        <v>4227</v>
      </c>
      <c r="W40" s="82">
        <v>75.099999999999994</v>
      </c>
      <c r="X40" s="82">
        <v>399</v>
      </c>
      <c r="Y40" s="82">
        <v>7316.2</v>
      </c>
      <c r="Z40" s="82">
        <v>15.8</v>
      </c>
      <c r="AA40" s="84">
        <v>0</v>
      </c>
      <c r="AB40" s="84">
        <v>1</v>
      </c>
      <c r="AC40" s="42">
        <f t="shared" si="0"/>
        <v>317975.97950999998</v>
      </c>
      <c r="AD40" s="42">
        <f t="shared" si="1"/>
        <v>738432.73585655226</v>
      </c>
    </row>
    <row r="41" spans="1:30" x14ac:dyDescent="0.2">
      <c r="A41" s="42">
        <f t="shared" si="2"/>
        <v>3</v>
      </c>
      <c r="B41" s="42" t="s">
        <v>7</v>
      </c>
      <c r="C41" s="42">
        <v>2001</v>
      </c>
      <c r="D41" s="77">
        <v>1159.721</v>
      </c>
      <c r="E41" s="72">
        <v>3.5</v>
      </c>
      <c r="F41" s="77">
        <v>123.432</v>
      </c>
      <c r="G41" s="78">
        <v>11.8</v>
      </c>
      <c r="H41" s="73" t="s">
        <v>269</v>
      </c>
      <c r="I41" s="80">
        <v>21.2</v>
      </c>
      <c r="J41" s="74">
        <v>114.1</v>
      </c>
      <c r="K41" s="74">
        <v>3170</v>
      </c>
      <c r="L41" s="74">
        <v>92.8</v>
      </c>
      <c r="M41" s="75">
        <v>46.5</v>
      </c>
      <c r="N41" s="74">
        <v>75.099999999999994</v>
      </c>
      <c r="O41" s="76">
        <v>1036.288</v>
      </c>
      <c r="P41" s="76">
        <v>123.432</v>
      </c>
      <c r="Q41" s="82">
        <v>27.637</v>
      </c>
      <c r="R41" s="82">
        <v>52.740862020161799</v>
      </c>
      <c r="S41" s="80">
        <v>16381.911170000001</v>
      </c>
      <c r="T41" s="82">
        <v>13.821999999999999</v>
      </c>
      <c r="U41" s="82">
        <v>1818.3</v>
      </c>
      <c r="V41" s="76">
        <v>11323</v>
      </c>
      <c r="W41" s="82">
        <v>75.3</v>
      </c>
      <c r="X41" s="82">
        <v>381</v>
      </c>
      <c r="Y41" s="82">
        <v>7053.9</v>
      </c>
      <c r="Z41" s="82">
        <v>18.3</v>
      </c>
      <c r="AA41" s="84">
        <v>0</v>
      </c>
      <c r="AB41" s="84">
        <v>1</v>
      </c>
      <c r="AC41" s="42">
        <f t="shared" si="0"/>
        <v>347296.51680400001</v>
      </c>
      <c r="AD41" s="42">
        <f t="shared" si="1"/>
        <v>863996.11664351739</v>
      </c>
    </row>
    <row r="42" spans="1:30" x14ac:dyDescent="0.2">
      <c r="A42" s="42">
        <f t="shared" si="2"/>
        <v>3</v>
      </c>
      <c r="B42" s="42" t="s">
        <v>7</v>
      </c>
      <c r="C42" s="42">
        <v>2002</v>
      </c>
      <c r="D42" s="77">
        <v>1267.68</v>
      </c>
      <c r="E42" s="72">
        <v>3.5</v>
      </c>
      <c r="F42" s="77">
        <v>126.79</v>
      </c>
      <c r="G42" s="78">
        <v>11.9</v>
      </c>
      <c r="H42" s="73">
        <v>24.1</v>
      </c>
      <c r="I42" s="80">
        <v>21.5</v>
      </c>
      <c r="J42" s="74">
        <v>115.5</v>
      </c>
      <c r="K42" s="74">
        <v>3243</v>
      </c>
      <c r="L42" s="74">
        <v>93</v>
      </c>
      <c r="M42" s="75">
        <v>51.2</v>
      </c>
      <c r="N42" s="74">
        <v>72.900000000000006</v>
      </c>
      <c r="O42" s="76">
        <v>1140.8910000000001</v>
      </c>
      <c r="P42" s="76">
        <v>126.79</v>
      </c>
      <c r="Q42" s="82">
        <v>27.103999999999999</v>
      </c>
      <c r="R42" s="82">
        <v>50.730637889945697</v>
      </c>
      <c r="S42" s="80">
        <v>16914.674555000001</v>
      </c>
      <c r="T42" s="82">
        <v>13.878</v>
      </c>
      <c r="U42" s="82">
        <v>1816.6</v>
      </c>
      <c r="V42" s="76">
        <v>43648</v>
      </c>
      <c r="W42" s="82">
        <v>75.400000000000006</v>
      </c>
      <c r="X42" s="82">
        <v>375</v>
      </c>
      <c r="Y42" s="82">
        <v>7008.2</v>
      </c>
      <c r="Z42" s="82">
        <v>19.600000000000001</v>
      </c>
      <c r="AA42" s="84">
        <v>0</v>
      </c>
      <c r="AB42" s="84">
        <v>1</v>
      </c>
      <c r="AC42" s="42">
        <f t="shared" si="0"/>
        <v>363665.50293250004</v>
      </c>
      <c r="AD42" s="42">
        <f t="shared" si="1"/>
        <v>858092.22987598344</v>
      </c>
    </row>
    <row r="43" spans="1:30" x14ac:dyDescent="0.2">
      <c r="A43" s="42">
        <f t="shared" si="2"/>
        <v>3</v>
      </c>
      <c r="B43" s="42" t="s">
        <v>7</v>
      </c>
      <c r="C43" s="42">
        <v>2003</v>
      </c>
      <c r="D43" s="77">
        <v>1393.838</v>
      </c>
      <c r="E43" s="72">
        <v>3.5</v>
      </c>
      <c r="F43" s="77">
        <v>144.50200000000001</v>
      </c>
      <c r="G43" s="78">
        <v>12.1</v>
      </c>
      <c r="H43" s="73">
        <v>27.2</v>
      </c>
      <c r="I43" s="80">
        <v>21.7</v>
      </c>
      <c r="J43" s="74">
        <v>120.4</v>
      </c>
      <c r="K43" s="74">
        <v>3319</v>
      </c>
      <c r="L43" s="74">
        <v>93</v>
      </c>
      <c r="M43" s="75">
        <v>54.9</v>
      </c>
      <c r="N43" s="74">
        <v>71</v>
      </c>
      <c r="O43" s="76">
        <v>1245.894</v>
      </c>
      <c r="P43" s="76">
        <v>147.94300000000001</v>
      </c>
      <c r="Q43" s="82">
        <v>27.324999999999999</v>
      </c>
      <c r="R43" s="82">
        <v>49.927172275238597</v>
      </c>
      <c r="S43" s="80">
        <v>18017.975735</v>
      </c>
      <c r="T43" s="82">
        <v>13.917</v>
      </c>
      <c r="U43" s="82">
        <v>1806.2</v>
      </c>
      <c r="V43" s="76">
        <v>57438</v>
      </c>
      <c r="W43" s="82">
        <v>75.3</v>
      </c>
      <c r="X43" s="82">
        <v>372</v>
      </c>
      <c r="Y43" s="82">
        <v>6993.6</v>
      </c>
      <c r="Z43" s="82">
        <v>22.3</v>
      </c>
      <c r="AA43" s="84">
        <v>0</v>
      </c>
      <c r="AB43" s="84">
        <v>1</v>
      </c>
      <c r="AC43" s="42">
        <f t="shared" si="0"/>
        <v>390990.07344949996</v>
      </c>
      <c r="AD43" s="42">
        <f t="shared" si="1"/>
        <v>899586.57857241377</v>
      </c>
    </row>
    <row r="44" spans="1:30" x14ac:dyDescent="0.2">
      <c r="A44" s="42">
        <f t="shared" si="2"/>
        <v>3</v>
      </c>
      <c r="B44" s="42" t="s">
        <v>7</v>
      </c>
      <c r="C44" s="42">
        <v>2004</v>
      </c>
      <c r="D44" s="77">
        <v>1464.2719999999999</v>
      </c>
      <c r="E44" s="72">
        <v>3.5</v>
      </c>
      <c r="F44" s="77">
        <v>156.751</v>
      </c>
      <c r="G44" s="78">
        <v>11.5</v>
      </c>
      <c r="H44" s="73">
        <v>25.4</v>
      </c>
      <c r="I44" s="80">
        <v>22</v>
      </c>
      <c r="J44" s="74">
        <v>116.8</v>
      </c>
      <c r="K44" s="74">
        <v>3322</v>
      </c>
      <c r="L44" s="74">
        <v>96.1</v>
      </c>
      <c r="M44" s="75">
        <v>54.9</v>
      </c>
      <c r="N44" s="74">
        <v>70</v>
      </c>
      <c r="O44" s="76">
        <v>1299.9970000000001</v>
      </c>
      <c r="P44" s="76">
        <v>164.27500000000001</v>
      </c>
      <c r="Q44" s="82">
        <v>27.39</v>
      </c>
      <c r="R44" s="82">
        <v>51.821795686025503</v>
      </c>
      <c r="S44" s="80">
        <v>19314.964465000001</v>
      </c>
      <c r="T44" s="82">
        <v>13.989000000000001</v>
      </c>
      <c r="U44" s="82">
        <v>1817.1</v>
      </c>
      <c r="V44" s="76">
        <v>50804</v>
      </c>
      <c r="W44" s="82">
        <v>75.8</v>
      </c>
      <c r="X44" s="82">
        <v>356</v>
      </c>
      <c r="Y44" s="82">
        <v>6679.9</v>
      </c>
      <c r="Z44" s="82">
        <v>21.2</v>
      </c>
      <c r="AA44" s="84">
        <v>0</v>
      </c>
      <c r="AB44" s="84">
        <v>1</v>
      </c>
      <c r="AC44" s="42">
        <f t="shared" si="0"/>
        <v>424929.21823</v>
      </c>
      <c r="AD44" s="42">
        <f t="shared" si="1"/>
        <v>1000936.1421880729</v>
      </c>
    </row>
    <row r="45" spans="1:30" x14ac:dyDescent="0.2">
      <c r="A45" s="42">
        <f t="shared" si="2"/>
        <v>3</v>
      </c>
      <c r="B45" s="42" t="s">
        <v>7</v>
      </c>
      <c r="C45" s="42">
        <v>2005</v>
      </c>
      <c r="D45" s="77">
        <v>1523.395</v>
      </c>
      <c r="E45" s="72">
        <v>3.6</v>
      </c>
      <c r="F45" s="77">
        <v>168.988</v>
      </c>
      <c r="G45" s="78">
        <v>12</v>
      </c>
      <c r="H45" s="73">
        <v>24.3</v>
      </c>
      <c r="I45" s="80">
        <v>22.3</v>
      </c>
      <c r="J45" s="74">
        <v>128.1</v>
      </c>
      <c r="K45" s="74">
        <v>3318</v>
      </c>
      <c r="L45" s="74">
        <v>99.3</v>
      </c>
      <c r="M45" s="75">
        <v>37.6</v>
      </c>
      <c r="N45" s="74">
        <v>79</v>
      </c>
      <c r="O45" s="76">
        <v>1322.9079999999999</v>
      </c>
      <c r="P45" s="76">
        <v>200.48699999999999</v>
      </c>
      <c r="Q45" s="82">
        <v>26.895</v>
      </c>
      <c r="R45" s="82">
        <v>53.583101614712902</v>
      </c>
      <c r="S45" s="80">
        <v>20383.910592</v>
      </c>
      <c r="T45" s="82">
        <v>14.122</v>
      </c>
      <c r="U45" s="82">
        <v>1817</v>
      </c>
      <c r="V45" s="76">
        <v>58576</v>
      </c>
      <c r="W45" s="82">
        <v>76.099999999999994</v>
      </c>
      <c r="X45" s="82">
        <v>342</v>
      </c>
      <c r="Y45" s="82">
        <v>6513.7</v>
      </c>
      <c r="Z45" s="82">
        <v>22</v>
      </c>
      <c r="AA45" s="84">
        <v>0</v>
      </c>
      <c r="AB45" s="84">
        <v>1</v>
      </c>
      <c r="AC45" s="42">
        <f t="shared" si="0"/>
        <v>454561.20620160003</v>
      </c>
      <c r="AD45" s="42">
        <f t="shared" si="1"/>
        <v>1092233.1525563586</v>
      </c>
    </row>
    <row r="46" spans="1:30" x14ac:dyDescent="0.2">
      <c r="A46" s="42">
        <f t="shared" si="2"/>
        <v>3</v>
      </c>
      <c r="B46" s="42" t="s">
        <v>7</v>
      </c>
      <c r="C46" s="42">
        <v>2006</v>
      </c>
      <c r="D46" s="77">
        <v>1558.8119999999999</v>
      </c>
      <c r="E46" s="72">
        <v>3.6</v>
      </c>
      <c r="F46" s="77">
        <v>181.54</v>
      </c>
      <c r="G46" s="78">
        <v>11.9</v>
      </c>
      <c r="H46" s="73">
        <v>23.4</v>
      </c>
      <c r="I46" s="80">
        <v>22.6</v>
      </c>
      <c r="J46" s="74">
        <v>137.69999999999999</v>
      </c>
      <c r="K46" s="74">
        <v>3279</v>
      </c>
      <c r="L46" s="74">
        <v>95.3</v>
      </c>
      <c r="M46" s="75">
        <v>32.1</v>
      </c>
      <c r="N46" s="74">
        <v>77.599999999999994</v>
      </c>
      <c r="O46" s="76">
        <v>1345.5070000000001</v>
      </c>
      <c r="P46" s="76">
        <v>213.30500000000001</v>
      </c>
      <c r="Q46" s="82">
        <v>26.306000000000001</v>
      </c>
      <c r="R46" s="82">
        <v>55.204320800444201</v>
      </c>
      <c r="S46" s="80">
        <v>22149.426504000003</v>
      </c>
      <c r="T46" s="82">
        <v>14.307</v>
      </c>
      <c r="U46" s="82">
        <v>1799.2</v>
      </c>
      <c r="V46" s="76">
        <v>66125</v>
      </c>
      <c r="W46" s="82">
        <v>76.7</v>
      </c>
      <c r="X46" s="82">
        <v>323</v>
      </c>
      <c r="Y46" s="82">
        <v>6201.3</v>
      </c>
      <c r="Z46" s="82">
        <v>21.5</v>
      </c>
      <c r="AA46" s="84">
        <v>0</v>
      </c>
      <c r="AB46" s="84">
        <v>1</v>
      </c>
      <c r="AC46" s="42">
        <f t="shared" si="0"/>
        <v>500577.03899040009</v>
      </c>
      <c r="AD46" s="42">
        <f t="shared" si="1"/>
        <v>1222744.0462726774</v>
      </c>
    </row>
    <row r="47" spans="1:30" x14ac:dyDescent="0.2">
      <c r="A47" s="42">
        <f t="shared" si="2"/>
        <v>3</v>
      </c>
      <c r="B47" s="42" t="s">
        <v>7</v>
      </c>
      <c r="C47" s="42">
        <v>2007</v>
      </c>
      <c r="D47" s="77">
        <v>1659.91</v>
      </c>
      <c r="E47" s="72">
        <v>3.6</v>
      </c>
      <c r="F47" s="77">
        <v>226.26300000000001</v>
      </c>
      <c r="G47" s="78">
        <v>12.1</v>
      </c>
      <c r="H47" s="73">
        <v>24</v>
      </c>
      <c r="I47" s="80">
        <v>22.9</v>
      </c>
      <c r="J47" s="74">
        <v>134.30000000000001</v>
      </c>
      <c r="K47" s="74">
        <v>3261</v>
      </c>
      <c r="L47" s="74">
        <v>95.1</v>
      </c>
      <c r="M47" s="75">
        <v>34.700000000000003</v>
      </c>
      <c r="N47" s="74">
        <v>75.400000000000006</v>
      </c>
      <c r="O47" s="76">
        <v>1405.7760000000001</v>
      </c>
      <c r="P47" s="76">
        <v>254.13399999999999</v>
      </c>
      <c r="Q47" s="82">
        <v>25.943999999999999</v>
      </c>
      <c r="R47" s="82">
        <v>53.385251745189599</v>
      </c>
      <c r="S47" s="80">
        <v>24402.694695000002</v>
      </c>
      <c r="T47" s="82">
        <v>14.489000000000001</v>
      </c>
      <c r="U47" s="82">
        <v>1784.4</v>
      </c>
      <c r="V47" s="76">
        <v>102511</v>
      </c>
      <c r="W47" s="82">
        <v>77</v>
      </c>
      <c r="X47" s="82">
        <v>318</v>
      </c>
      <c r="Y47" s="82">
        <v>6095.8</v>
      </c>
      <c r="Z47" s="82">
        <v>12.6</v>
      </c>
      <c r="AA47" s="84">
        <v>0</v>
      </c>
      <c r="AB47" s="84">
        <v>1</v>
      </c>
      <c r="AC47" s="42">
        <f t="shared" si="0"/>
        <v>558821.70851550007</v>
      </c>
      <c r="AD47" s="42">
        <f t="shared" si="1"/>
        <v>1302743.9995535777</v>
      </c>
    </row>
    <row r="48" spans="1:30" x14ac:dyDescent="0.2">
      <c r="A48" s="42">
        <f t="shared" si="2"/>
        <v>3</v>
      </c>
      <c r="B48" s="42" t="s">
        <v>7</v>
      </c>
      <c r="C48" s="42">
        <v>2008</v>
      </c>
      <c r="D48" s="77">
        <v>1822.9369999999999</v>
      </c>
      <c r="E48" s="72">
        <v>3.6</v>
      </c>
      <c r="F48" s="77">
        <v>294.09399999999999</v>
      </c>
      <c r="G48" s="78">
        <v>12.1</v>
      </c>
      <c r="H48" s="73">
        <v>21.8</v>
      </c>
      <c r="I48" s="80">
        <v>23.2</v>
      </c>
      <c r="J48" s="74">
        <v>137.69999999999999</v>
      </c>
      <c r="K48" s="74">
        <v>3268</v>
      </c>
      <c r="L48" s="74">
        <v>93.8</v>
      </c>
      <c r="M48" s="75">
        <v>35</v>
      </c>
      <c r="N48" s="74">
        <v>77.599999999999994</v>
      </c>
      <c r="O48" s="76">
        <v>1496.702</v>
      </c>
      <c r="P48" s="76">
        <v>326.23500000000001</v>
      </c>
      <c r="Q48" s="82">
        <v>24.224</v>
      </c>
      <c r="R48" s="82">
        <v>50.213148355258902</v>
      </c>
      <c r="S48" s="80">
        <v>25901.481764999997</v>
      </c>
      <c r="T48" s="82">
        <v>14.723000000000001</v>
      </c>
      <c r="U48" s="82">
        <v>1789.5</v>
      </c>
      <c r="V48" s="76">
        <v>76151</v>
      </c>
      <c r="W48" s="82">
        <v>77.3</v>
      </c>
      <c r="X48" s="82">
        <v>308</v>
      </c>
      <c r="Y48" s="82">
        <v>5941.3</v>
      </c>
      <c r="Z48" s="82">
        <v>12.5</v>
      </c>
      <c r="AA48" s="84">
        <v>0</v>
      </c>
      <c r="AB48" s="84">
        <v>1</v>
      </c>
      <c r="AC48" s="42">
        <f t="shared" si="0"/>
        <v>600914.37694799993</v>
      </c>
      <c r="AD48" s="42">
        <f t="shared" si="1"/>
        <v>1300594.9464869781</v>
      </c>
    </row>
    <row r="49" spans="1:30" x14ac:dyDescent="0.2">
      <c r="A49" s="42">
        <f t="shared" si="2"/>
        <v>3</v>
      </c>
      <c r="B49" s="42" t="s">
        <v>7</v>
      </c>
      <c r="C49" s="42">
        <v>2009</v>
      </c>
      <c r="D49" s="77">
        <v>2053.7800000000002</v>
      </c>
      <c r="E49" s="72">
        <v>3.6</v>
      </c>
      <c r="F49" s="77">
        <v>309.10500000000002</v>
      </c>
      <c r="G49" s="78">
        <v>12.1</v>
      </c>
      <c r="H49" s="73">
        <v>23.8</v>
      </c>
      <c r="I49" s="80">
        <v>23.6</v>
      </c>
      <c r="J49" s="74">
        <v>136.19999999999999</v>
      </c>
      <c r="K49" s="74">
        <v>3276</v>
      </c>
      <c r="L49" s="74">
        <v>92.6</v>
      </c>
      <c r="M49" s="75">
        <v>38.9</v>
      </c>
      <c r="N49" s="74">
        <v>72</v>
      </c>
      <c r="O49" s="76">
        <v>1710.184</v>
      </c>
      <c r="P49" s="76">
        <v>343.596</v>
      </c>
      <c r="Q49" s="82">
        <v>22.702000000000002</v>
      </c>
      <c r="R49" s="82">
        <v>31.1686332966358</v>
      </c>
      <c r="S49" s="80">
        <v>25441.220606000003</v>
      </c>
      <c r="T49" s="82">
        <v>15.044</v>
      </c>
      <c r="U49" s="82">
        <v>1778.8</v>
      </c>
      <c r="V49" s="76">
        <v>38199</v>
      </c>
      <c r="W49" s="82">
        <v>77.400000000000006</v>
      </c>
      <c r="X49" s="82">
        <v>303</v>
      </c>
      <c r="Y49" s="82">
        <v>5801.5</v>
      </c>
      <c r="Z49" s="82">
        <v>10.4</v>
      </c>
      <c r="AA49" s="84">
        <v>0</v>
      </c>
      <c r="AB49" s="84">
        <v>1</v>
      </c>
      <c r="AC49" s="42">
        <f t="shared" si="0"/>
        <v>600412.80630160007</v>
      </c>
      <c r="AD49" s="42">
        <f t="shared" si="1"/>
        <v>792968.07568722847</v>
      </c>
    </row>
    <row r="50" spans="1:30" x14ac:dyDescent="0.2">
      <c r="A50" s="42">
        <f t="shared" si="2"/>
        <v>3</v>
      </c>
      <c r="B50" s="42" t="s">
        <v>7</v>
      </c>
      <c r="C50" s="42">
        <v>2010</v>
      </c>
      <c r="D50" s="77">
        <v>2001.123</v>
      </c>
      <c r="E50" s="72">
        <v>3.6</v>
      </c>
      <c r="F50" s="77">
        <v>305.18900000000002</v>
      </c>
      <c r="G50" s="78">
        <v>11.4</v>
      </c>
      <c r="H50" s="73">
        <v>22.8</v>
      </c>
      <c r="I50" s="80">
        <v>23.9</v>
      </c>
      <c r="J50" s="74">
        <v>137.69999999999999</v>
      </c>
      <c r="K50" s="74">
        <v>3276</v>
      </c>
      <c r="L50" s="74">
        <v>92.8</v>
      </c>
      <c r="M50" s="75">
        <v>40.4</v>
      </c>
      <c r="N50" s="74">
        <v>70.5</v>
      </c>
      <c r="O50" s="76">
        <v>1667.597</v>
      </c>
      <c r="P50" s="76">
        <v>333.52699999999999</v>
      </c>
      <c r="Q50" s="82">
        <v>22.007000000000001</v>
      </c>
      <c r="R50" s="82">
        <v>43.330620201255599</v>
      </c>
      <c r="S50" s="80">
        <v>25574.245772999999</v>
      </c>
      <c r="T50" s="82">
        <v>15.372999999999999</v>
      </c>
      <c r="U50" s="82">
        <v>1799.5</v>
      </c>
      <c r="V50" s="76">
        <v>28046</v>
      </c>
      <c r="W50" s="82">
        <v>77.7</v>
      </c>
      <c r="X50" s="82">
        <v>296</v>
      </c>
      <c r="Y50" s="82">
        <v>5653</v>
      </c>
      <c r="Z50" s="82">
        <v>10</v>
      </c>
      <c r="AA50" s="84">
        <v>0</v>
      </c>
      <c r="AB50" s="84">
        <v>1</v>
      </c>
      <c r="AC50" s="42">
        <f t="shared" si="0"/>
        <v>611224.47397469997</v>
      </c>
      <c r="AD50" s="42">
        <f t="shared" si="1"/>
        <v>1108147.9305234293</v>
      </c>
    </row>
    <row r="51" spans="1:30" x14ac:dyDescent="0.2">
      <c r="A51" s="42">
        <f t="shared" si="2"/>
        <v>3</v>
      </c>
      <c r="B51" s="42" t="s">
        <v>7</v>
      </c>
      <c r="C51" s="42">
        <v>2011</v>
      </c>
      <c r="D51" s="77">
        <v>2041.8989999999999</v>
      </c>
      <c r="E51" s="72">
        <v>3.6</v>
      </c>
      <c r="F51" s="77">
        <v>306.72300000000001</v>
      </c>
      <c r="G51" s="78">
        <v>11.5</v>
      </c>
      <c r="H51" s="73">
        <v>21.7</v>
      </c>
      <c r="I51" s="80">
        <v>24.2</v>
      </c>
      <c r="J51" s="74">
        <v>133.30000000000001</v>
      </c>
      <c r="K51" s="74">
        <v>3251</v>
      </c>
      <c r="L51" s="74">
        <v>90.8</v>
      </c>
      <c r="M51" s="75">
        <v>41.3</v>
      </c>
      <c r="N51" s="74">
        <v>74</v>
      </c>
      <c r="O51" s="76">
        <v>1712.807</v>
      </c>
      <c r="P51" s="76">
        <v>329.09199999999998</v>
      </c>
      <c r="Q51" s="82">
        <v>20.774000000000001</v>
      </c>
      <c r="R51" s="82">
        <v>41.561393428006099</v>
      </c>
      <c r="S51" s="80">
        <v>26753.917025999999</v>
      </c>
      <c r="T51" s="82">
        <v>15.901999999999999</v>
      </c>
      <c r="U51" s="82">
        <v>1805.6</v>
      </c>
      <c r="V51" s="76">
        <v>20673</v>
      </c>
      <c r="W51" s="82">
        <v>78</v>
      </c>
      <c r="X51" s="82">
        <v>283</v>
      </c>
      <c r="Y51" s="82">
        <v>5522.4</v>
      </c>
      <c r="Z51" s="82">
        <v>20.2</v>
      </c>
      <c r="AA51" s="84">
        <v>0</v>
      </c>
      <c r="AB51" s="84">
        <v>1</v>
      </c>
      <c r="AC51" s="42">
        <f t="shared" si="0"/>
        <v>647444.79202920001</v>
      </c>
      <c r="AD51" s="42">
        <f t="shared" si="1"/>
        <v>1111930.0712578169</v>
      </c>
    </row>
    <row r="52" spans="1:30" x14ac:dyDescent="0.2">
      <c r="A52" s="42">
        <f t="shared" si="2"/>
        <v>3</v>
      </c>
      <c r="B52" s="42" t="s">
        <v>7</v>
      </c>
      <c r="C52" s="42">
        <v>2012</v>
      </c>
      <c r="D52" s="77">
        <v>2090.4850000000001</v>
      </c>
      <c r="E52" s="72">
        <v>3.7</v>
      </c>
      <c r="F52" s="77">
        <v>319.666</v>
      </c>
      <c r="G52" s="78">
        <v>11.6</v>
      </c>
      <c r="H52" s="73">
        <v>22.9</v>
      </c>
      <c r="I52" s="80">
        <v>24.5</v>
      </c>
      <c r="J52" s="74">
        <v>137</v>
      </c>
      <c r="K52" s="74">
        <v>3243</v>
      </c>
      <c r="L52" s="74">
        <v>86.9</v>
      </c>
      <c r="M52" s="75">
        <v>43.6</v>
      </c>
      <c r="N52" s="74">
        <v>68.2</v>
      </c>
      <c r="O52" s="76">
        <v>1750.6379999999999</v>
      </c>
      <c r="P52" s="76">
        <v>339.84699999999998</v>
      </c>
      <c r="Q52" s="82">
        <v>19.478000000000002</v>
      </c>
      <c r="R52" s="82">
        <v>43.409124095299497</v>
      </c>
      <c r="S52" s="80">
        <v>26960.905426999998</v>
      </c>
      <c r="T52" s="82">
        <v>16.503</v>
      </c>
      <c r="U52" s="82">
        <v>1776.1</v>
      </c>
      <c r="V52" s="76">
        <v>28607</v>
      </c>
      <c r="W52" s="82">
        <v>78.2</v>
      </c>
      <c r="X52" s="82">
        <v>277</v>
      </c>
      <c r="Y52" s="82">
        <v>5359.1</v>
      </c>
      <c r="Z52" s="82">
        <v>23.6</v>
      </c>
      <c r="AA52" s="84">
        <v>0</v>
      </c>
      <c r="AB52" s="84">
        <v>1</v>
      </c>
      <c r="AC52" s="42">
        <f t="shared" si="0"/>
        <v>660542.1829614999</v>
      </c>
      <c r="AD52" s="42">
        <f t="shared" si="1"/>
        <v>1170349.2894022765</v>
      </c>
    </row>
    <row r="53" spans="1:30" x14ac:dyDescent="0.2">
      <c r="A53" s="42">
        <f t="shared" si="2"/>
        <v>3</v>
      </c>
      <c r="B53" s="42" t="s">
        <v>7</v>
      </c>
      <c r="C53" s="42">
        <v>2013</v>
      </c>
      <c r="D53" s="77">
        <v>2448.529</v>
      </c>
      <c r="E53" s="72">
        <v>3.7</v>
      </c>
      <c r="F53" s="77">
        <v>332.654</v>
      </c>
      <c r="G53" s="78">
        <v>11.5</v>
      </c>
      <c r="H53" s="73">
        <v>22.2</v>
      </c>
      <c r="I53" s="80">
        <v>24.9</v>
      </c>
      <c r="J53" s="74">
        <v>137.1</v>
      </c>
      <c r="K53" s="74">
        <v>3256</v>
      </c>
      <c r="L53" s="74">
        <v>87.5</v>
      </c>
      <c r="M53" s="75">
        <v>42.9</v>
      </c>
      <c r="N53" s="74">
        <v>72.2</v>
      </c>
      <c r="O53" s="76">
        <v>2047.239</v>
      </c>
      <c r="P53" s="76">
        <v>401.29</v>
      </c>
      <c r="Q53" s="82">
        <v>18.001000000000001</v>
      </c>
      <c r="R53" s="82">
        <v>44.941603175931299</v>
      </c>
      <c r="S53" s="80">
        <v>28047.491034000002</v>
      </c>
      <c r="T53" s="82">
        <v>17.09</v>
      </c>
      <c r="U53" s="82">
        <v>1763</v>
      </c>
      <c r="V53" s="76">
        <v>27843</v>
      </c>
      <c r="W53" s="82">
        <v>78.3</v>
      </c>
      <c r="X53" s="82">
        <v>274</v>
      </c>
      <c r="Y53" s="82">
        <v>5222.8999999999996</v>
      </c>
      <c r="Z53" s="82">
        <v>23.8</v>
      </c>
      <c r="AA53" s="84">
        <v>0</v>
      </c>
      <c r="AB53" s="84">
        <v>1</v>
      </c>
      <c r="AC53" s="42">
        <f t="shared" si="0"/>
        <v>698382.52674660005</v>
      </c>
      <c r="AD53" s="42">
        <f t="shared" si="1"/>
        <v>1260499.2121305191</v>
      </c>
    </row>
    <row r="54" spans="1:30" x14ac:dyDescent="0.2">
      <c r="A54" s="42">
        <f t="shared" si="2"/>
        <v>3</v>
      </c>
      <c r="B54" s="42" t="s">
        <v>7</v>
      </c>
      <c r="C54" s="42">
        <v>2014</v>
      </c>
      <c r="D54" s="77">
        <v>2564.6089999999999</v>
      </c>
      <c r="E54" s="72" t="s">
        <v>269</v>
      </c>
      <c r="F54" s="77">
        <v>361.14800000000002</v>
      </c>
      <c r="G54" s="78">
        <v>11.9</v>
      </c>
      <c r="H54" s="73">
        <v>22.3</v>
      </c>
      <c r="I54" s="80">
        <v>25.2</v>
      </c>
      <c r="J54" s="74" t="s">
        <v>269</v>
      </c>
      <c r="K54" s="74" t="s">
        <v>269</v>
      </c>
      <c r="L54" s="74" t="s">
        <v>269</v>
      </c>
      <c r="M54" s="75" t="s">
        <v>269</v>
      </c>
      <c r="N54" s="74" t="s">
        <v>269</v>
      </c>
      <c r="O54" s="76">
        <v>2120.5909999999999</v>
      </c>
      <c r="P54" s="76">
        <v>444.01799999999997</v>
      </c>
      <c r="Q54" s="82">
        <v>17.375</v>
      </c>
      <c r="R54" s="82">
        <v>44.5426050999003</v>
      </c>
      <c r="S54" s="80">
        <v>29700.436160999998</v>
      </c>
      <c r="T54" s="82">
        <v>17.605</v>
      </c>
      <c r="U54" s="82">
        <v>1776.7</v>
      </c>
      <c r="V54" s="76">
        <v>38490</v>
      </c>
      <c r="W54" s="82">
        <v>78.900000000000006</v>
      </c>
      <c r="X54" s="82">
        <v>254</v>
      </c>
      <c r="Y54" s="82">
        <v>4944</v>
      </c>
      <c r="Z54" s="82">
        <v>24</v>
      </c>
      <c r="AA54" s="84">
        <v>0</v>
      </c>
      <c r="AB54" s="84">
        <v>1</v>
      </c>
      <c r="AC54" s="42">
        <f t="shared" si="0"/>
        <v>748450.9912571999</v>
      </c>
      <c r="AD54" s="42">
        <f t="shared" si="1"/>
        <v>1322934.7992142218</v>
      </c>
    </row>
    <row r="55" spans="1:30" x14ac:dyDescent="0.2">
      <c r="A55" s="42">
        <f t="shared" si="2"/>
        <v>3</v>
      </c>
      <c r="B55" s="42" t="s">
        <v>7</v>
      </c>
      <c r="C55" s="42">
        <v>2015</v>
      </c>
      <c r="D55" s="77">
        <v>2545.511</v>
      </c>
      <c r="E55" s="72" t="s">
        <v>269</v>
      </c>
      <c r="F55" s="77">
        <v>377.45800000000003</v>
      </c>
      <c r="G55" s="78">
        <v>11.5</v>
      </c>
      <c r="H55" s="73">
        <v>18.2</v>
      </c>
      <c r="I55" s="80">
        <v>25.6</v>
      </c>
      <c r="J55" s="74" t="s">
        <v>269</v>
      </c>
      <c r="K55" s="74" t="s">
        <v>269</v>
      </c>
      <c r="L55" s="74" t="s">
        <v>269</v>
      </c>
      <c r="M55" s="75" t="s">
        <v>269</v>
      </c>
      <c r="N55" s="74" t="s">
        <v>269</v>
      </c>
      <c r="O55" s="76">
        <v>2096.761</v>
      </c>
      <c r="P55" s="76">
        <v>448.75</v>
      </c>
      <c r="Q55" s="82">
        <v>16.587</v>
      </c>
      <c r="R55" s="82">
        <v>48.311856851351102</v>
      </c>
      <c r="S55" s="80">
        <v>31155.872996999999</v>
      </c>
      <c r="T55" s="82">
        <v>18.076000000000001</v>
      </c>
      <c r="U55" s="82">
        <v>1756.2</v>
      </c>
      <c r="V55" s="76">
        <v>31589</v>
      </c>
      <c r="W55" s="82">
        <v>78.7</v>
      </c>
      <c r="X55" s="82">
        <v>258</v>
      </c>
      <c r="Y55" s="82">
        <v>4928.6000000000004</v>
      </c>
      <c r="Z55" s="82">
        <v>26.7</v>
      </c>
      <c r="AA55" s="84">
        <v>0</v>
      </c>
      <c r="AB55" s="84">
        <v>1</v>
      </c>
      <c r="AC55" s="42">
        <f t="shared" si="0"/>
        <v>797590.34872320003</v>
      </c>
      <c r="AD55" s="42">
        <f t="shared" si="1"/>
        <v>1505198.0763099391</v>
      </c>
    </row>
    <row r="56" spans="1:30" x14ac:dyDescent="0.2">
      <c r="A56" s="42">
        <f t="shared" si="2"/>
        <v>3</v>
      </c>
      <c r="B56" s="42" t="s">
        <v>7</v>
      </c>
      <c r="C56" s="42">
        <v>2016</v>
      </c>
      <c r="D56" s="77">
        <v>2627.6979999999999</v>
      </c>
      <c r="E56" s="72" t="s">
        <v>269</v>
      </c>
      <c r="F56" s="77">
        <v>394.78</v>
      </c>
      <c r="G56" s="78">
        <v>11.7</v>
      </c>
      <c r="H56" s="73">
        <v>19.600000000000001</v>
      </c>
      <c r="I56" s="80">
        <v>26</v>
      </c>
      <c r="J56" s="74" t="s">
        <v>269</v>
      </c>
      <c r="K56" s="74" t="s">
        <v>269</v>
      </c>
      <c r="L56" s="74" t="s">
        <v>269</v>
      </c>
      <c r="M56" s="75" t="s">
        <v>269</v>
      </c>
      <c r="N56" s="74" t="s">
        <v>269</v>
      </c>
      <c r="O56" s="76">
        <v>2154.1239999999998</v>
      </c>
      <c r="P56" s="76">
        <v>473.57400000000001</v>
      </c>
      <c r="Q56" s="82">
        <v>15.677</v>
      </c>
      <c r="R56" s="82">
        <v>43.246452830201299</v>
      </c>
      <c r="S56" s="80">
        <v>33252.58943</v>
      </c>
      <c r="T56" s="82">
        <v>18.555</v>
      </c>
      <c r="U56" s="82">
        <v>1778.5</v>
      </c>
      <c r="V56" s="76">
        <v>34808</v>
      </c>
      <c r="W56" s="82">
        <v>79.099999999999994</v>
      </c>
      <c r="X56" s="82">
        <v>244</v>
      </c>
      <c r="Y56" s="82">
        <v>4832.3999999999996</v>
      </c>
      <c r="Z56" s="82">
        <v>27.6</v>
      </c>
      <c r="AA56" s="84">
        <v>0</v>
      </c>
      <c r="AB56" s="84">
        <v>1</v>
      </c>
      <c r="AC56" s="42">
        <f t="shared" si="0"/>
        <v>864567.32518000004</v>
      </c>
      <c r="AD56" s="42">
        <f t="shared" si="1"/>
        <v>1438056.5402665453</v>
      </c>
    </row>
    <row r="57" spans="1:30" x14ac:dyDescent="0.2">
      <c r="A57" s="42">
        <f t="shared" si="2"/>
        <v>3</v>
      </c>
      <c r="B57" s="42" t="s">
        <v>7</v>
      </c>
      <c r="C57" s="42">
        <v>2017</v>
      </c>
      <c r="D57" s="77">
        <v>2850.4059999999999</v>
      </c>
      <c r="E57" s="72" t="s">
        <v>269</v>
      </c>
      <c r="F57" s="77">
        <v>422.12</v>
      </c>
      <c r="G57" s="78">
        <v>11.6</v>
      </c>
      <c r="H57" s="73">
        <v>18.399999999999999</v>
      </c>
      <c r="I57" s="80" t="s">
        <v>269</v>
      </c>
      <c r="J57" s="74" t="s">
        <v>269</v>
      </c>
      <c r="K57" s="74" t="s">
        <v>269</v>
      </c>
      <c r="L57" s="74" t="s">
        <v>269</v>
      </c>
      <c r="M57" s="75" t="s">
        <v>269</v>
      </c>
      <c r="N57" s="74" t="s">
        <v>269</v>
      </c>
      <c r="O57" s="76">
        <v>2340.011</v>
      </c>
      <c r="P57" s="76">
        <v>510.39499999999998</v>
      </c>
      <c r="Q57" s="82">
        <v>15.284000000000001</v>
      </c>
      <c r="R57" s="82">
        <v>35.983304174379803</v>
      </c>
      <c r="S57" s="80">
        <v>35656.943498000001</v>
      </c>
      <c r="T57" s="82">
        <v>19.018999999999998</v>
      </c>
      <c r="U57" s="82">
        <v>1784.4</v>
      </c>
      <c r="V57" s="76">
        <v>43527</v>
      </c>
      <c r="W57" s="82">
        <v>79.099999999999994</v>
      </c>
      <c r="X57" s="82">
        <v>244</v>
      </c>
      <c r="Y57" s="82">
        <v>4803.3</v>
      </c>
      <c r="Z57" s="82">
        <v>27.9</v>
      </c>
      <c r="AA57" s="84">
        <v>0</v>
      </c>
      <c r="AB57" s="84">
        <v>1</v>
      </c>
      <c r="AC57" s="42" t="s">
        <v>269</v>
      </c>
      <c r="AD57" s="42">
        <f t="shared" si="1"/>
        <v>1283054.6438172082</v>
      </c>
    </row>
    <row r="58" spans="1:30" x14ac:dyDescent="0.2">
      <c r="A58" s="42">
        <f t="shared" si="2"/>
        <v>3</v>
      </c>
      <c r="B58" s="42" t="s">
        <v>7</v>
      </c>
      <c r="C58" s="42">
        <v>2018</v>
      </c>
      <c r="D58" s="77">
        <v>3057.6149999999998</v>
      </c>
      <c r="E58" s="72" t="s">
        <v>269</v>
      </c>
      <c r="F58" s="77" t="s">
        <v>269</v>
      </c>
      <c r="G58" s="78" t="s">
        <v>269</v>
      </c>
      <c r="H58" s="73" t="s">
        <v>269</v>
      </c>
      <c r="I58" s="80" t="s">
        <v>269</v>
      </c>
      <c r="J58" s="74" t="s">
        <v>269</v>
      </c>
      <c r="K58" s="74" t="s">
        <v>269</v>
      </c>
      <c r="L58" s="74" t="s">
        <v>269</v>
      </c>
      <c r="M58" s="75" t="s">
        <v>269</v>
      </c>
      <c r="N58" s="74" t="s">
        <v>269</v>
      </c>
      <c r="O58" s="76">
        <v>2525.2359999999999</v>
      </c>
      <c r="P58" s="76">
        <v>532.37900000000002</v>
      </c>
      <c r="Q58" s="80" t="s">
        <v>269</v>
      </c>
      <c r="R58" s="82">
        <v>31.7416558768664</v>
      </c>
      <c r="S58" s="80">
        <v>37345.037132000005</v>
      </c>
      <c r="T58" s="82">
        <v>19.414000000000001</v>
      </c>
      <c r="U58" s="82">
        <v>1786.7</v>
      </c>
      <c r="V58" s="76" t="s">
        <v>269</v>
      </c>
      <c r="W58" s="80" t="s">
        <v>269</v>
      </c>
      <c r="X58" s="82" t="s">
        <v>269</v>
      </c>
      <c r="Y58" s="82" t="s">
        <v>269</v>
      </c>
      <c r="Z58" s="82" t="s">
        <v>269</v>
      </c>
      <c r="AA58" s="84">
        <v>0</v>
      </c>
      <c r="AB58" s="84">
        <v>1</v>
      </c>
      <c r="AC58" s="42" t="s">
        <v>269</v>
      </c>
      <c r="AD58" s="42">
        <f t="shared" si="1"/>
        <v>1185393.317352742</v>
      </c>
    </row>
    <row r="59" spans="1:30" x14ac:dyDescent="0.2">
      <c r="A59" s="42">
        <f t="shared" si="2"/>
        <v>4</v>
      </c>
      <c r="B59" s="42" t="s">
        <v>8</v>
      </c>
      <c r="C59" s="42">
        <v>2000</v>
      </c>
      <c r="D59" s="77">
        <v>2344.337</v>
      </c>
      <c r="E59" s="72">
        <v>2.9</v>
      </c>
      <c r="F59" s="77">
        <v>360.00599999999997</v>
      </c>
      <c r="G59" s="78">
        <v>13.1</v>
      </c>
      <c r="H59" s="73">
        <v>30.5</v>
      </c>
      <c r="I59" s="80">
        <v>14</v>
      </c>
      <c r="J59" s="74">
        <v>134</v>
      </c>
      <c r="K59" s="74">
        <v>3313</v>
      </c>
      <c r="L59" s="74">
        <v>99.9</v>
      </c>
      <c r="M59" s="75">
        <v>53.7</v>
      </c>
      <c r="N59" s="74">
        <v>89.3</v>
      </c>
      <c r="O59" s="76">
        <v>1948.317</v>
      </c>
      <c r="P59" s="76">
        <v>396.02</v>
      </c>
      <c r="Q59" s="82">
        <v>42.454000000000001</v>
      </c>
      <c r="R59" s="82">
        <v>21.738315100503101</v>
      </c>
      <c r="S59" s="80">
        <v>26333.205094000001</v>
      </c>
      <c r="T59" s="82">
        <v>14.83</v>
      </c>
      <c r="U59" s="82">
        <v>1465.9</v>
      </c>
      <c r="V59" s="76">
        <v>22766</v>
      </c>
      <c r="W59" s="82">
        <v>76.900000000000006</v>
      </c>
      <c r="X59" s="82">
        <v>302</v>
      </c>
      <c r="Y59" s="82">
        <v>6087.7</v>
      </c>
      <c r="Z59" s="82">
        <v>21.1</v>
      </c>
      <c r="AA59" s="84">
        <v>1</v>
      </c>
      <c r="AB59" s="84">
        <v>1</v>
      </c>
      <c r="AC59" s="42">
        <f t="shared" si="0"/>
        <v>368664.871316</v>
      </c>
      <c r="AD59" s="42">
        <f t="shared" si="1"/>
        <v>572439.50993954542</v>
      </c>
    </row>
    <row r="60" spans="1:30" x14ac:dyDescent="0.2">
      <c r="A60" s="42">
        <f t="shared" si="2"/>
        <v>4</v>
      </c>
      <c r="B60" s="42" t="s">
        <v>8</v>
      </c>
      <c r="C60" s="42">
        <v>2001</v>
      </c>
      <c r="D60" s="77">
        <v>2471.1930000000002</v>
      </c>
      <c r="E60" s="72">
        <v>2.9</v>
      </c>
      <c r="F60" s="77">
        <v>373.54399999999998</v>
      </c>
      <c r="G60" s="78">
        <v>13.1</v>
      </c>
      <c r="H60" s="73">
        <v>29.5</v>
      </c>
      <c r="I60" s="80">
        <v>14.4</v>
      </c>
      <c r="J60" s="74">
        <v>135.5</v>
      </c>
      <c r="K60" s="74">
        <v>3335</v>
      </c>
      <c r="L60" s="74">
        <v>107.6</v>
      </c>
      <c r="M60" s="75">
        <v>52</v>
      </c>
      <c r="N60" s="74">
        <v>89.6</v>
      </c>
      <c r="O60" s="76">
        <v>2061.116</v>
      </c>
      <c r="P60" s="76">
        <v>410.07799999999997</v>
      </c>
      <c r="Q60" s="82">
        <v>41.819000000000003</v>
      </c>
      <c r="R60" s="82">
        <v>19.6911280060203</v>
      </c>
      <c r="S60" s="80">
        <v>26988.514971000001</v>
      </c>
      <c r="T60" s="82">
        <v>14.823</v>
      </c>
      <c r="U60" s="82">
        <v>1468.7</v>
      </c>
      <c r="V60" s="76">
        <v>24642</v>
      </c>
      <c r="W60" s="82">
        <v>77</v>
      </c>
      <c r="X60" s="82">
        <v>294</v>
      </c>
      <c r="Y60" s="82">
        <v>5950.8</v>
      </c>
      <c r="Z60" s="82">
        <v>23</v>
      </c>
      <c r="AA60" s="84">
        <v>1</v>
      </c>
      <c r="AB60" s="84">
        <v>1</v>
      </c>
      <c r="AC60" s="42">
        <f t="shared" si="0"/>
        <v>388634.6155824</v>
      </c>
      <c r="AD60" s="42">
        <f t="shared" si="1"/>
        <v>531434.3029863562</v>
      </c>
    </row>
    <row r="61" spans="1:30" x14ac:dyDescent="0.2">
      <c r="A61" s="42">
        <f t="shared" si="2"/>
        <v>4</v>
      </c>
      <c r="B61" s="42" t="s">
        <v>8</v>
      </c>
      <c r="C61" s="42">
        <v>2002</v>
      </c>
      <c r="D61" s="77">
        <v>2711.6680000000001</v>
      </c>
      <c r="E61" s="72">
        <v>3</v>
      </c>
      <c r="F61" s="77">
        <v>399.38499999999999</v>
      </c>
      <c r="G61" s="78">
        <v>13.1</v>
      </c>
      <c r="H61" s="73">
        <v>28</v>
      </c>
      <c r="I61" s="80">
        <v>14.7</v>
      </c>
      <c r="J61" s="74">
        <v>130.6</v>
      </c>
      <c r="K61" s="74">
        <v>3373</v>
      </c>
      <c r="L61" s="74">
        <v>107.3</v>
      </c>
      <c r="M61" s="75">
        <v>57.6</v>
      </c>
      <c r="N61" s="74">
        <v>94.9</v>
      </c>
      <c r="O61" s="76">
        <v>2272.5340000000001</v>
      </c>
      <c r="P61" s="76">
        <v>439.13299999999998</v>
      </c>
      <c r="Q61" s="82">
        <v>41.165999999999997</v>
      </c>
      <c r="R61" s="82">
        <v>19.114587574269301</v>
      </c>
      <c r="S61" s="80">
        <v>27928.285682999998</v>
      </c>
      <c r="T61" s="82">
        <v>14.83</v>
      </c>
      <c r="U61" s="82">
        <v>1462.6</v>
      </c>
      <c r="V61" s="76">
        <v>21485</v>
      </c>
      <c r="W61" s="82">
        <v>77.099999999999994</v>
      </c>
      <c r="X61" s="82">
        <v>286</v>
      </c>
      <c r="Y61" s="82">
        <v>5950.6</v>
      </c>
      <c r="Z61" s="82">
        <v>24.5</v>
      </c>
      <c r="AA61" s="84">
        <v>1</v>
      </c>
      <c r="AB61" s="84">
        <v>1</v>
      </c>
      <c r="AC61" s="42">
        <f t="shared" si="0"/>
        <v>410545.79954009998</v>
      </c>
      <c r="AD61" s="42">
        <f t="shared" si="1"/>
        <v>533837.66248691501</v>
      </c>
    </row>
    <row r="62" spans="1:30" x14ac:dyDescent="0.2">
      <c r="A62" s="42">
        <f t="shared" si="2"/>
        <v>4</v>
      </c>
      <c r="B62" s="42" t="s">
        <v>8</v>
      </c>
      <c r="C62" s="42">
        <v>2003</v>
      </c>
      <c r="D62" s="77">
        <v>2723.136</v>
      </c>
      <c r="E62" s="72">
        <v>3.1</v>
      </c>
      <c r="F62" s="77">
        <v>396.41199999999998</v>
      </c>
      <c r="G62" s="78">
        <v>13</v>
      </c>
      <c r="H62" s="73">
        <v>28</v>
      </c>
      <c r="I62" s="80">
        <v>15</v>
      </c>
      <c r="J62" s="74">
        <v>130.1</v>
      </c>
      <c r="K62" s="74">
        <v>3343</v>
      </c>
      <c r="L62" s="74">
        <v>103.4</v>
      </c>
      <c r="M62" s="75">
        <v>57.7</v>
      </c>
      <c r="N62" s="74">
        <v>99.6</v>
      </c>
      <c r="O62" s="76">
        <v>2284.9789999999998</v>
      </c>
      <c r="P62" s="76">
        <v>438.15699999999998</v>
      </c>
      <c r="Q62" s="82">
        <v>42.621000000000002</v>
      </c>
      <c r="R62" s="82">
        <v>20.423008600552201</v>
      </c>
      <c r="S62" s="80">
        <v>28066.867952000001</v>
      </c>
      <c r="T62" s="82">
        <v>14.887</v>
      </c>
      <c r="U62" s="82">
        <v>1457.8</v>
      </c>
      <c r="V62" s="76">
        <v>18385</v>
      </c>
      <c r="W62" s="82">
        <v>77.400000000000006</v>
      </c>
      <c r="X62" s="82">
        <v>279</v>
      </c>
      <c r="Y62" s="82">
        <v>5766.6</v>
      </c>
      <c r="Z62" s="82">
        <v>24.7</v>
      </c>
      <c r="AA62" s="84">
        <v>1</v>
      </c>
      <c r="AB62" s="84">
        <v>1</v>
      </c>
      <c r="AC62" s="42">
        <f t="shared" si="0"/>
        <v>421003.01928000001</v>
      </c>
      <c r="AD62" s="42">
        <f t="shared" si="1"/>
        <v>573209.88557425898</v>
      </c>
    </row>
    <row r="63" spans="1:30" x14ac:dyDescent="0.2">
      <c r="A63" s="42">
        <f t="shared" si="2"/>
        <v>4</v>
      </c>
      <c r="B63" s="42" t="s">
        <v>8</v>
      </c>
      <c r="C63" s="42">
        <v>2004</v>
      </c>
      <c r="D63" s="77">
        <v>2921.07</v>
      </c>
      <c r="E63" s="72">
        <v>3.2</v>
      </c>
      <c r="F63" s="77">
        <v>434.39600000000002</v>
      </c>
      <c r="G63" s="78">
        <v>12.8</v>
      </c>
      <c r="H63" s="73">
        <v>26</v>
      </c>
      <c r="I63" s="80">
        <v>15.3</v>
      </c>
      <c r="J63" s="74">
        <v>133.4</v>
      </c>
      <c r="K63" s="74">
        <v>3382</v>
      </c>
      <c r="L63" s="74">
        <v>105.6</v>
      </c>
      <c r="M63" s="75">
        <v>57.9</v>
      </c>
      <c r="N63" s="74">
        <v>102.6</v>
      </c>
      <c r="O63" s="76">
        <v>2440.527</v>
      </c>
      <c r="P63" s="76">
        <v>480.54300000000001</v>
      </c>
      <c r="Q63" s="82">
        <v>39.51</v>
      </c>
      <c r="R63" s="82">
        <v>21.464398234675102</v>
      </c>
      <c r="S63" s="80">
        <v>29997.037718</v>
      </c>
      <c r="T63" s="82">
        <v>14.978999999999999</v>
      </c>
      <c r="U63" s="82">
        <v>1458.1</v>
      </c>
      <c r="V63" s="76">
        <v>18706</v>
      </c>
      <c r="W63" s="82">
        <v>77.8</v>
      </c>
      <c r="X63" s="82">
        <v>270</v>
      </c>
      <c r="Y63" s="82">
        <v>5627.1</v>
      </c>
      <c r="Z63" s="82">
        <v>24.7</v>
      </c>
      <c r="AA63" s="84">
        <v>1</v>
      </c>
      <c r="AB63" s="84">
        <v>1</v>
      </c>
      <c r="AC63" s="42">
        <f t="shared" si="0"/>
        <v>458954.67708540004</v>
      </c>
      <c r="AD63" s="42">
        <f t="shared" si="1"/>
        <v>643868.36343972164</v>
      </c>
    </row>
    <row r="64" spans="1:30" x14ac:dyDescent="0.2">
      <c r="A64" s="42">
        <f t="shared" si="2"/>
        <v>4</v>
      </c>
      <c r="B64" s="42" t="s">
        <v>8</v>
      </c>
      <c r="C64" s="42">
        <v>2005</v>
      </c>
      <c r="D64" s="77">
        <v>3014.982</v>
      </c>
      <c r="E64" s="72">
        <v>3.3</v>
      </c>
      <c r="F64" s="77">
        <v>443.48</v>
      </c>
      <c r="G64" s="78">
        <v>12.7</v>
      </c>
      <c r="H64" s="73">
        <v>26</v>
      </c>
      <c r="I64" s="80">
        <v>15.7</v>
      </c>
      <c r="J64" s="74">
        <v>137.5</v>
      </c>
      <c r="K64" s="74">
        <v>3414</v>
      </c>
      <c r="L64" s="74">
        <v>115.6</v>
      </c>
      <c r="M64" s="75">
        <v>50.8</v>
      </c>
      <c r="N64" s="74">
        <v>97.7</v>
      </c>
      <c r="O64" s="76">
        <v>2524.8679999999999</v>
      </c>
      <c r="P64" s="76">
        <v>490.11399999999998</v>
      </c>
      <c r="Q64" s="82">
        <v>37.792000000000002</v>
      </c>
      <c r="R64" s="82">
        <v>23.421850713147101</v>
      </c>
      <c r="S64" s="80">
        <v>31137.899656999998</v>
      </c>
      <c r="T64" s="82">
        <v>15.108000000000001</v>
      </c>
      <c r="U64" s="82">
        <v>1451.4</v>
      </c>
      <c r="V64" s="76">
        <v>20146</v>
      </c>
      <c r="W64" s="82">
        <v>78.3</v>
      </c>
      <c r="X64" s="82">
        <v>258</v>
      </c>
      <c r="Y64" s="82">
        <v>5290.1</v>
      </c>
      <c r="Z64" s="82">
        <v>25.1</v>
      </c>
      <c r="AA64" s="84">
        <v>1</v>
      </c>
      <c r="AB64" s="84">
        <v>1</v>
      </c>
      <c r="AC64" s="42">
        <f t="shared" si="0"/>
        <v>488865.02461489994</v>
      </c>
      <c r="AD64" s="42">
        <f t="shared" si="1"/>
        <v>729307.23728720832</v>
      </c>
    </row>
    <row r="65" spans="1:30" x14ac:dyDescent="0.2">
      <c r="A65" s="42">
        <f t="shared" si="2"/>
        <v>4</v>
      </c>
      <c r="B65" s="42" t="s">
        <v>8</v>
      </c>
      <c r="C65" s="42">
        <v>2006</v>
      </c>
      <c r="D65" s="77">
        <v>3286.3249999999998</v>
      </c>
      <c r="E65" s="72">
        <v>3.4</v>
      </c>
      <c r="F65" s="77">
        <v>477.38600000000002</v>
      </c>
      <c r="G65" s="78">
        <v>12.2</v>
      </c>
      <c r="H65" s="73">
        <v>25</v>
      </c>
      <c r="I65" s="80">
        <v>16</v>
      </c>
      <c r="J65" s="74">
        <v>130.9</v>
      </c>
      <c r="K65" s="74">
        <v>3407</v>
      </c>
      <c r="L65" s="74">
        <v>112.9</v>
      </c>
      <c r="M65" s="75">
        <v>54</v>
      </c>
      <c r="N65" s="74">
        <v>99.6</v>
      </c>
      <c r="O65" s="76">
        <v>2756.25</v>
      </c>
      <c r="P65" s="76">
        <v>530.07600000000002</v>
      </c>
      <c r="Q65" s="82">
        <v>37.524000000000001</v>
      </c>
      <c r="R65" s="82">
        <v>20.818044466577501</v>
      </c>
      <c r="S65" s="80">
        <v>34004.900970000002</v>
      </c>
      <c r="T65" s="82">
        <v>15.256</v>
      </c>
      <c r="U65" s="82">
        <v>1455.7</v>
      </c>
      <c r="V65" s="76">
        <v>23979</v>
      </c>
      <c r="W65" s="82">
        <v>78.400000000000006</v>
      </c>
      <c r="X65" s="82">
        <v>256</v>
      </c>
      <c r="Y65" s="82">
        <v>5261.6</v>
      </c>
      <c r="Z65" s="82">
        <v>26.4</v>
      </c>
      <c r="AA65" s="84">
        <v>1</v>
      </c>
      <c r="AB65" s="84">
        <v>1</v>
      </c>
      <c r="AC65" s="42">
        <f t="shared" si="0"/>
        <v>544078.41552000004</v>
      </c>
      <c r="AD65" s="42">
        <f t="shared" si="1"/>
        <v>707915.54047502438</v>
      </c>
    </row>
    <row r="66" spans="1:30" x14ac:dyDescent="0.2">
      <c r="A66" s="42">
        <f t="shared" si="2"/>
        <v>4</v>
      </c>
      <c r="B66" s="42" t="s">
        <v>8</v>
      </c>
      <c r="C66" s="42">
        <v>2007</v>
      </c>
      <c r="D66" s="77">
        <v>3561.8429999999998</v>
      </c>
      <c r="E66" s="72">
        <v>3.5</v>
      </c>
      <c r="F66" s="77">
        <v>518.66899999999998</v>
      </c>
      <c r="G66" s="78">
        <v>12.1</v>
      </c>
      <c r="H66" s="73">
        <v>24</v>
      </c>
      <c r="I66" s="80">
        <v>16.399999999999999</v>
      </c>
      <c r="J66" s="74">
        <v>130.4</v>
      </c>
      <c r="K66" s="74">
        <v>3445</v>
      </c>
      <c r="L66" s="74">
        <v>110.6</v>
      </c>
      <c r="M66" s="75">
        <v>62.7</v>
      </c>
      <c r="N66" s="74">
        <v>97.2</v>
      </c>
      <c r="O66" s="76">
        <v>2981.558</v>
      </c>
      <c r="P66" s="76">
        <v>580.28499999999997</v>
      </c>
      <c r="Q66" s="82">
        <v>34.713999999999999</v>
      </c>
      <c r="R66" s="82">
        <v>16.138141745315899</v>
      </c>
      <c r="S66" s="80">
        <v>35414.093520000002</v>
      </c>
      <c r="T66" s="82">
        <v>15.458</v>
      </c>
      <c r="U66" s="82">
        <v>1432.8</v>
      </c>
      <c r="V66" s="76">
        <v>31430</v>
      </c>
      <c r="W66" s="82">
        <v>78.400000000000006</v>
      </c>
      <c r="X66" s="82">
        <v>242</v>
      </c>
      <c r="Y66" s="82">
        <v>5264.8</v>
      </c>
      <c r="Z66" s="82">
        <v>28.5</v>
      </c>
      <c r="AA66" s="84">
        <v>1</v>
      </c>
      <c r="AB66" s="84">
        <v>1</v>
      </c>
      <c r="AC66" s="42">
        <f t="shared" si="0"/>
        <v>580791.13372799999</v>
      </c>
      <c r="AD66" s="42">
        <f t="shared" si="1"/>
        <v>571517.66100763332</v>
      </c>
    </row>
    <row r="67" spans="1:30" x14ac:dyDescent="0.2">
      <c r="A67" s="42">
        <f t="shared" si="2"/>
        <v>4</v>
      </c>
      <c r="B67" s="42" t="s">
        <v>8</v>
      </c>
      <c r="C67" s="42">
        <v>2008</v>
      </c>
      <c r="D67" s="77">
        <v>3777.7069999999999</v>
      </c>
      <c r="E67" s="72">
        <v>3.6</v>
      </c>
      <c r="F67" s="77">
        <v>533.32899999999995</v>
      </c>
      <c r="G67" s="78">
        <v>10.9</v>
      </c>
      <c r="H67" s="73">
        <v>23</v>
      </c>
      <c r="I67" s="80">
        <v>16.7</v>
      </c>
      <c r="J67" s="74">
        <v>127.2</v>
      </c>
      <c r="K67" s="74">
        <v>3326</v>
      </c>
      <c r="L67" s="74">
        <v>109.3</v>
      </c>
      <c r="M67" s="75">
        <v>53.5</v>
      </c>
      <c r="N67" s="74">
        <v>100.1</v>
      </c>
      <c r="O67" s="76">
        <v>3174.0250000000001</v>
      </c>
      <c r="P67" s="76">
        <v>603.68299999999999</v>
      </c>
      <c r="Q67" s="82">
        <v>31.568000000000001</v>
      </c>
      <c r="R67" s="82">
        <v>13.496822089548299</v>
      </c>
      <c r="S67" s="80">
        <v>37505.288466999998</v>
      </c>
      <c r="T67" s="82">
        <v>15.743</v>
      </c>
      <c r="U67" s="82">
        <v>1430.1</v>
      </c>
      <c r="V67" s="76">
        <v>37018</v>
      </c>
      <c r="W67" s="82">
        <v>78.8</v>
      </c>
      <c r="X67" s="82">
        <v>234</v>
      </c>
      <c r="Y67" s="82">
        <v>5063</v>
      </c>
      <c r="Z67" s="82">
        <v>28</v>
      </c>
      <c r="AA67" s="84">
        <v>1</v>
      </c>
      <c r="AB67" s="84">
        <v>1</v>
      </c>
      <c r="AC67" s="42">
        <f t="shared" ref="AC67:AC130" si="3">I67*S67</f>
        <v>626338.31739889993</v>
      </c>
      <c r="AD67" s="42">
        <f t="shared" ref="AD67:AD130" si="4">S67*R67</f>
        <v>506202.20585628663</v>
      </c>
    </row>
    <row r="68" spans="1:30" x14ac:dyDescent="0.2">
      <c r="A68" s="42">
        <f t="shared" ref="A68:A131" si="5">IF(B68=B67,A67,A67+1)</f>
        <v>4</v>
      </c>
      <c r="B68" s="42" t="s">
        <v>8</v>
      </c>
      <c r="C68" s="42">
        <v>2009</v>
      </c>
      <c r="D68" s="77">
        <v>4025.9630000000002</v>
      </c>
      <c r="E68" s="72">
        <v>3.7</v>
      </c>
      <c r="F68" s="77">
        <v>550.93700000000001</v>
      </c>
      <c r="G68" s="78">
        <v>10.1</v>
      </c>
      <c r="H68" s="73">
        <v>19</v>
      </c>
      <c r="I68" s="80">
        <v>17.100000000000001</v>
      </c>
      <c r="J68" s="74">
        <v>131.30000000000001</v>
      </c>
      <c r="K68" s="74">
        <v>3340</v>
      </c>
      <c r="L68" s="74">
        <v>103.9</v>
      </c>
      <c r="M68" s="75">
        <v>52.4</v>
      </c>
      <c r="N68" s="74">
        <v>116.9</v>
      </c>
      <c r="O68" s="76">
        <v>3400.279</v>
      </c>
      <c r="P68" s="76">
        <v>625.68499999999995</v>
      </c>
      <c r="Q68" s="82">
        <v>27.969000000000001</v>
      </c>
      <c r="R68" s="82">
        <v>9.4946244379199403</v>
      </c>
      <c r="S68" s="80">
        <v>36344.954616999996</v>
      </c>
      <c r="T68" s="82">
        <v>16.106000000000002</v>
      </c>
      <c r="U68" s="82">
        <v>1417</v>
      </c>
      <c r="V68" s="76">
        <v>31957</v>
      </c>
      <c r="W68" s="82">
        <v>79</v>
      </c>
      <c r="X68" s="82">
        <v>225</v>
      </c>
      <c r="Y68" s="82">
        <v>4828.6000000000004</v>
      </c>
      <c r="Z68" s="82">
        <v>28</v>
      </c>
      <c r="AA68" s="84">
        <v>1</v>
      </c>
      <c r="AB68" s="84">
        <v>1</v>
      </c>
      <c r="AC68" s="42">
        <f t="shared" si="3"/>
        <v>621498.72395070002</v>
      </c>
      <c r="AD68" s="42">
        <f t="shared" si="4"/>
        <v>345081.6943016593</v>
      </c>
    </row>
    <row r="69" spans="1:30" x14ac:dyDescent="0.2">
      <c r="A69" s="42">
        <f t="shared" si="5"/>
        <v>4</v>
      </c>
      <c r="B69" s="42" t="s">
        <v>8</v>
      </c>
      <c r="C69" s="42">
        <v>2010</v>
      </c>
      <c r="D69" s="77">
        <v>4160.049</v>
      </c>
      <c r="E69" s="72">
        <v>3.7</v>
      </c>
      <c r="F69" s="77">
        <v>598.45299999999997</v>
      </c>
      <c r="G69" s="78">
        <v>10.3</v>
      </c>
      <c r="H69" s="73">
        <v>20.9</v>
      </c>
      <c r="I69" s="80">
        <v>17.399999999999999</v>
      </c>
      <c r="J69" s="74">
        <v>130.30000000000001</v>
      </c>
      <c r="K69" s="74">
        <v>3398</v>
      </c>
      <c r="L69" s="74">
        <v>110.4</v>
      </c>
      <c r="M69" s="75">
        <v>53.6</v>
      </c>
      <c r="N69" s="74">
        <v>120.8</v>
      </c>
      <c r="O69" s="76">
        <v>3489.4380000000001</v>
      </c>
      <c r="P69" s="76">
        <v>670.61099999999999</v>
      </c>
      <c r="Q69" s="82">
        <v>26.907</v>
      </c>
      <c r="R69" s="82">
        <v>20.2099558093418</v>
      </c>
      <c r="S69" s="80">
        <v>38877.054803999999</v>
      </c>
      <c r="T69" s="82">
        <v>16.579999999999998</v>
      </c>
      <c r="U69" s="82">
        <v>1422.3</v>
      </c>
      <c r="V69" s="76">
        <v>33442</v>
      </c>
      <c r="W69" s="82">
        <v>79.3</v>
      </c>
      <c r="X69" s="82">
        <v>219</v>
      </c>
      <c r="Y69" s="82">
        <v>4654.8</v>
      </c>
      <c r="Z69" s="82">
        <v>31.4</v>
      </c>
      <c r="AA69" s="84">
        <v>1</v>
      </c>
      <c r="AB69" s="84">
        <v>1</v>
      </c>
      <c r="AC69" s="42">
        <f t="shared" si="3"/>
        <v>676460.75358959998</v>
      </c>
      <c r="AD69" s="42">
        <f t="shared" si="4"/>
        <v>785703.55958619935</v>
      </c>
    </row>
    <row r="70" spans="1:30" x14ac:dyDescent="0.2">
      <c r="A70" s="42">
        <f t="shared" si="5"/>
        <v>4</v>
      </c>
      <c r="B70" s="42" t="s">
        <v>8</v>
      </c>
      <c r="C70" s="42">
        <v>2011</v>
      </c>
      <c r="D70" s="77">
        <v>4169.7749999999996</v>
      </c>
      <c r="E70" s="72">
        <v>3.8</v>
      </c>
      <c r="F70" s="77">
        <v>606.73400000000004</v>
      </c>
      <c r="G70" s="78">
        <v>10.5</v>
      </c>
      <c r="H70" s="73" t="s">
        <v>269</v>
      </c>
      <c r="I70" s="80">
        <v>17.8</v>
      </c>
      <c r="J70" s="74">
        <v>131.30000000000001</v>
      </c>
      <c r="K70" s="74">
        <v>3348</v>
      </c>
      <c r="L70" s="74">
        <v>106.4</v>
      </c>
      <c r="M70" s="75">
        <v>53.3</v>
      </c>
      <c r="N70" s="74">
        <v>121.9</v>
      </c>
      <c r="O70" s="76">
        <v>3486.5</v>
      </c>
      <c r="P70" s="76">
        <v>683.27499999999998</v>
      </c>
      <c r="Q70" s="82">
        <v>25.082000000000001</v>
      </c>
      <c r="R70" s="82">
        <v>24.369675092721199</v>
      </c>
      <c r="S70" s="80">
        <v>40238.167065000001</v>
      </c>
      <c r="T70" s="82">
        <v>17.119</v>
      </c>
      <c r="U70" s="82">
        <v>1437</v>
      </c>
      <c r="V70" s="76">
        <v>34572</v>
      </c>
      <c r="W70" s="82">
        <v>79.900000000000006</v>
      </c>
      <c r="X70" s="82">
        <v>203</v>
      </c>
      <c r="Y70" s="82">
        <v>4420.5</v>
      </c>
      <c r="Z70" s="82">
        <v>30.1</v>
      </c>
      <c r="AA70" s="84">
        <v>1</v>
      </c>
      <c r="AB70" s="84">
        <v>1</v>
      </c>
      <c r="AC70" s="42">
        <f t="shared" si="3"/>
        <v>716239.37375700008</v>
      </c>
      <c r="AD70" s="42">
        <f t="shared" si="4"/>
        <v>980591.05770068499</v>
      </c>
    </row>
    <row r="71" spans="1:30" x14ac:dyDescent="0.2">
      <c r="A71" s="42">
        <f t="shared" si="5"/>
        <v>4</v>
      </c>
      <c r="B71" s="42" t="s">
        <v>8</v>
      </c>
      <c r="C71" s="42">
        <v>2012</v>
      </c>
      <c r="D71" s="77">
        <v>4315.1270000000004</v>
      </c>
      <c r="E71" s="72">
        <v>3.8</v>
      </c>
      <c r="F71" s="77">
        <v>610.98099999999999</v>
      </c>
      <c r="G71" s="78">
        <v>9.3000000000000007</v>
      </c>
      <c r="H71" s="73" t="s">
        <v>269</v>
      </c>
      <c r="I71" s="80">
        <v>18.100000000000001</v>
      </c>
      <c r="J71" s="74">
        <v>134.1</v>
      </c>
      <c r="K71" s="74">
        <v>3331</v>
      </c>
      <c r="L71" s="74">
        <v>103.8</v>
      </c>
      <c r="M71" s="75">
        <v>55.5</v>
      </c>
      <c r="N71" s="74">
        <v>109.3</v>
      </c>
      <c r="O71" s="76">
        <v>3623.835</v>
      </c>
      <c r="P71" s="76">
        <v>691.29200000000003</v>
      </c>
      <c r="Q71" s="82">
        <v>23.003</v>
      </c>
      <c r="R71" s="82">
        <v>28.019001438971401</v>
      </c>
      <c r="S71" s="80">
        <v>40493.422204000002</v>
      </c>
      <c r="T71" s="82">
        <v>17.652999999999999</v>
      </c>
      <c r="U71" s="82">
        <v>1423.3</v>
      </c>
      <c r="V71" s="76">
        <v>35490</v>
      </c>
      <c r="W71" s="82">
        <v>80.099999999999994</v>
      </c>
      <c r="X71" s="82">
        <v>199</v>
      </c>
      <c r="Y71" s="82">
        <v>4223</v>
      </c>
      <c r="Z71" s="82">
        <v>30.7</v>
      </c>
      <c r="AA71" s="84">
        <v>1</v>
      </c>
      <c r="AB71" s="84">
        <v>1</v>
      </c>
      <c r="AC71" s="42">
        <f t="shared" si="3"/>
        <v>732930.94189240015</v>
      </c>
      <c r="AD71" s="42">
        <f t="shared" si="4"/>
        <v>1134585.2550027526</v>
      </c>
    </row>
    <row r="72" spans="1:30" x14ac:dyDescent="0.2">
      <c r="A72" s="42">
        <f t="shared" si="5"/>
        <v>4</v>
      </c>
      <c r="B72" s="42" t="s">
        <v>8</v>
      </c>
      <c r="C72" s="42">
        <v>2013</v>
      </c>
      <c r="D72" s="77">
        <v>4455.7510000000002</v>
      </c>
      <c r="E72" s="72">
        <v>3.9</v>
      </c>
      <c r="F72" s="77">
        <v>615.34299999999996</v>
      </c>
      <c r="G72" s="78">
        <v>9.4</v>
      </c>
      <c r="H72" s="73">
        <v>17</v>
      </c>
      <c r="I72" s="80">
        <v>18.5</v>
      </c>
      <c r="J72" s="74">
        <v>134.5</v>
      </c>
      <c r="K72" s="74">
        <v>3367</v>
      </c>
      <c r="L72" s="74">
        <v>108.9</v>
      </c>
      <c r="M72" s="75">
        <v>55.5</v>
      </c>
      <c r="N72" s="74">
        <v>105.3</v>
      </c>
      <c r="O72" s="76">
        <v>3754.4679999999998</v>
      </c>
      <c r="P72" s="76">
        <v>701.28300000000002</v>
      </c>
      <c r="Q72" s="82">
        <v>22.041</v>
      </c>
      <c r="R72" s="82">
        <v>25.4682173949437</v>
      </c>
      <c r="S72" s="80">
        <v>42287.188657999999</v>
      </c>
      <c r="T72" s="82">
        <v>18.071000000000002</v>
      </c>
      <c r="U72" s="82">
        <v>1425.6</v>
      </c>
      <c r="V72" s="76">
        <v>41342</v>
      </c>
      <c r="W72" s="82">
        <v>80.400000000000006</v>
      </c>
      <c r="X72" s="82">
        <v>191</v>
      </c>
      <c r="Y72" s="82">
        <v>4112.8999999999996</v>
      </c>
      <c r="Z72" s="82">
        <v>32.5</v>
      </c>
      <c r="AA72" s="84">
        <v>1</v>
      </c>
      <c r="AB72" s="84">
        <v>1</v>
      </c>
      <c r="AC72" s="42">
        <f t="shared" si="3"/>
        <v>782312.99017300003</v>
      </c>
      <c r="AD72" s="42">
        <f t="shared" si="4"/>
        <v>1076979.3137629416</v>
      </c>
    </row>
    <row r="73" spans="1:30" x14ac:dyDescent="0.2">
      <c r="A73" s="42">
        <f t="shared" si="5"/>
        <v>4</v>
      </c>
      <c r="B73" s="42" t="s">
        <v>8</v>
      </c>
      <c r="C73" s="42">
        <v>2014</v>
      </c>
      <c r="D73" s="77">
        <v>4536.2389999999996</v>
      </c>
      <c r="E73" s="72">
        <v>3.9</v>
      </c>
      <c r="F73" s="77">
        <v>624.84699999999998</v>
      </c>
      <c r="G73" s="78">
        <v>9.5</v>
      </c>
      <c r="H73" s="73" t="s">
        <v>269</v>
      </c>
      <c r="I73" s="80">
        <v>18.899999999999999</v>
      </c>
      <c r="J73" s="74" t="s">
        <v>269</v>
      </c>
      <c r="K73" s="74" t="s">
        <v>269</v>
      </c>
      <c r="L73" s="74" t="s">
        <v>269</v>
      </c>
      <c r="M73" s="75" t="s">
        <v>269</v>
      </c>
      <c r="N73" s="74" t="s">
        <v>269</v>
      </c>
      <c r="O73" s="76">
        <v>3819.038</v>
      </c>
      <c r="P73" s="76">
        <v>717.20100000000002</v>
      </c>
      <c r="Q73" s="82">
        <v>20.295000000000002</v>
      </c>
      <c r="R73" s="82">
        <v>25.163161443065899</v>
      </c>
      <c r="S73" s="80">
        <v>43369.238086999998</v>
      </c>
      <c r="T73" s="82">
        <v>18.452999999999999</v>
      </c>
      <c r="U73" s="82">
        <v>1413.8</v>
      </c>
      <c r="V73" s="76">
        <v>49039</v>
      </c>
      <c r="W73" s="82">
        <v>80.8</v>
      </c>
      <c r="X73" s="82">
        <v>186</v>
      </c>
      <c r="Y73" s="82">
        <v>4074.3</v>
      </c>
      <c r="Z73" s="82">
        <v>32.200000000000003</v>
      </c>
      <c r="AA73" s="84">
        <v>1</v>
      </c>
      <c r="AB73" s="84">
        <v>1</v>
      </c>
      <c r="AC73" s="42">
        <f t="shared" si="3"/>
        <v>819678.59984429996</v>
      </c>
      <c r="AD73" s="42">
        <f t="shared" si="4"/>
        <v>1091307.1396459434</v>
      </c>
    </row>
    <row r="74" spans="1:30" x14ac:dyDescent="0.2">
      <c r="A74" s="42">
        <f t="shared" si="5"/>
        <v>4</v>
      </c>
      <c r="B74" s="42" t="s">
        <v>8</v>
      </c>
      <c r="C74" s="42">
        <v>2015</v>
      </c>
      <c r="D74" s="77">
        <v>4674.4960000000001</v>
      </c>
      <c r="E74" s="72">
        <v>3.9</v>
      </c>
      <c r="F74" s="77">
        <v>639.226</v>
      </c>
      <c r="G74" s="78">
        <v>9.3000000000000007</v>
      </c>
      <c r="H74" s="73" t="s">
        <v>269</v>
      </c>
      <c r="I74" s="80">
        <v>19.3</v>
      </c>
      <c r="J74" s="74" t="s">
        <v>269</v>
      </c>
      <c r="K74" s="74" t="s">
        <v>269</v>
      </c>
      <c r="L74" s="74" t="s">
        <v>269</v>
      </c>
      <c r="M74" s="75" t="s">
        <v>269</v>
      </c>
      <c r="N74" s="74" t="s">
        <v>269</v>
      </c>
      <c r="O74" s="76">
        <v>3935.14</v>
      </c>
      <c r="P74" s="76">
        <v>739.35599999999999</v>
      </c>
      <c r="Q74" s="82">
        <v>19.97</v>
      </c>
      <c r="R74" s="82">
        <v>26.8948355423937</v>
      </c>
      <c r="S74" s="80">
        <v>44396.808699000001</v>
      </c>
      <c r="T74" s="82">
        <v>18.736000000000001</v>
      </c>
      <c r="U74" s="82">
        <v>1407.1</v>
      </c>
      <c r="V74" s="76">
        <v>58695</v>
      </c>
      <c r="W74" s="82">
        <v>80.8</v>
      </c>
      <c r="X74" s="82">
        <v>182</v>
      </c>
      <c r="Y74" s="82">
        <v>3926.3</v>
      </c>
      <c r="Z74" s="82">
        <v>35</v>
      </c>
      <c r="AA74" s="84">
        <v>1</v>
      </c>
      <c r="AB74" s="84">
        <v>1</v>
      </c>
      <c r="AC74" s="42">
        <f t="shared" si="3"/>
        <v>856858.40789070004</v>
      </c>
      <c r="AD74" s="42">
        <f t="shared" si="4"/>
        <v>1194044.8685667191</v>
      </c>
    </row>
    <row r="75" spans="1:30" x14ac:dyDescent="0.2">
      <c r="A75" s="42">
        <f t="shared" si="5"/>
        <v>4</v>
      </c>
      <c r="B75" s="42" t="s">
        <v>8</v>
      </c>
      <c r="C75" s="42">
        <v>2016</v>
      </c>
      <c r="D75" s="77">
        <v>4774.2690000000002</v>
      </c>
      <c r="E75" s="72">
        <v>4</v>
      </c>
      <c r="F75" s="77">
        <v>654.66499999999996</v>
      </c>
      <c r="G75" s="78">
        <v>9.4</v>
      </c>
      <c r="H75" s="73" t="s">
        <v>269</v>
      </c>
      <c r="I75" s="80">
        <v>19.7</v>
      </c>
      <c r="J75" s="74" t="s">
        <v>269</v>
      </c>
      <c r="K75" s="74" t="s">
        <v>269</v>
      </c>
      <c r="L75" s="74" t="s">
        <v>269</v>
      </c>
      <c r="M75" s="75" t="s">
        <v>269</v>
      </c>
      <c r="N75" s="74" t="s">
        <v>269</v>
      </c>
      <c r="O75" s="76">
        <v>4016.23</v>
      </c>
      <c r="P75" s="76">
        <v>758.03899999999999</v>
      </c>
      <c r="Q75" s="82">
        <v>19.928999999999998</v>
      </c>
      <c r="R75" s="82">
        <v>20.743366976027701</v>
      </c>
      <c r="S75" s="80">
        <v>47187.502286000003</v>
      </c>
      <c r="T75" s="82">
        <v>18.972000000000001</v>
      </c>
      <c r="U75" s="82">
        <v>1412</v>
      </c>
      <c r="V75" s="76">
        <v>54641</v>
      </c>
      <c r="W75" s="82">
        <v>80.900000000000006</v>
      </c>
      <c r="X75" s="82" t="s">
        <v>269</v>
      </c>
      <c r="Y75" s="82" t="s">
        <v>269</v>
      </c>
      <c r="Z75" s="82" t="s">
        <v>269</v>
      </c>
      <c r="AA75" s="84">
        <v>1</v>
      </c>
      <c r="AB75" s="84">
        <v>1</v>
      </c>
      <c r="AC75" s="42">
        <f t="shared" si="3"/>
        <v>929593.79503420007</v>
      </c>
      <c r="AD75" s="42">
        <f t="shared" si="4"/>
        <v>978827.67660064413</v>
      </c>
    </row>
    <row r="76" spans="1:30" x14ac:dyDescent="0.2">
      <c r="A76" s="42">
        <f t="shared" si="5"/>
        <v>4</v>
      </c>
      <c r="B76" s="42" t="s">
        <v>8</v>
      </c>
      <c r="C76" s="42">
        <v>2017</v>
      </c>
      <c r="D76" s="77">
        <v>5024.5219999999999</v>
      </c>
      <c r="E76" s="72" t="s">
        <v>269</v>
      </c>
      <c r="F76" s="77">
        <v>690.29200000000003</v>
      </c>
      <c r="G76" s="78">
        <v>9.1</v>
      </c>
      <c r="H76" s="73">
        <v>16.899999999999999</v>
      </c>
      <c r="I76" s="80" t="s">
        <v>269</v>
      </c>
      <c r="J76" s="74" t="s">
        <v>269</v>
      </c>
      <c r="K76" s="74" t="s">
        <v>269</v>
      </c>
      <c r="L76" s="74" t="s">
        <v>269</v>
      </c>
      <c r="M76" s="75" t="s">
        <v>269</v>
      </c>
      <c r="N76" s="74" t="s">
        <v>269</v>
      </c>
      <c r="O76" s="76">
        <v>4221.8050000000003</v>
      </c>
      <c r="P76" s="76">
        <v>802.71699999999998</v>
      </c>
      <c r="Q76" s="82">
        <v>19.36</v>
      </c>
      <c r="R76" s="82">
        <v>22.824313610800601</v>
      </c>
      <c r="S76" s="80">
        <v>50021.099467</v>
      </c>
      <c r="T76" s="82">
        <v>19.196999999999999</v>
      </c>
      <c r="U76" s="82">
        <v>1405.4</v>
      </c>
      <c r="V76" s="76">
        <v>49046</v>
      </c>
      <c r="W76" s="82">
        <v>81.2</v>
      </c>
      <c r="X76" s="82" t="s">
        <v>269</v>
      </c>
      <c r="Y76" s="82" t="s">
        <v>269</v>
      </c>
      <c r="Z76" s="82" t="s">
        <v>269</v>
      </c>
      <c r="AA76" s="84">
        <v>1</v>
      </c>
      <c r="AB76" s="84">
        <v>1</v>
      </c>
      <c r="AC76" s="42" t="s">
        <v>269</v>
      </c>
      <c r="AD76" s="42">
        <f t="shared" si="4"/>
        <v>1141697.2613918588</v>
      </c>
    </row>
    <row r="77" spans="1:30" x14ac:dyDescent="0.2">
      <c r="A77" s="42">
        <f t="shared" si="5"/>
        <v>4</v>
      </c>
      <c r="B77" s="42" t="s">
        <v>8</v>
      </c>
      <c r="C77" s="42">
        <v>2018</v>
      </c>
      <c r="D77" s="77">
        <v>5298.8209999999999</v>
      </c>
      <c r="E77" s="72" t="s">
        <v>269</v>
      </c>
      <c r="F77" s="77" t="s">
        <v>269</v>
      </c>
      <c r="G77" s="78" t="s">
        <v>269</v>
      </c>
      <c r="H77" s="73" t="s">
        <v>269</v>
      </c>
      <c r="I77" s="80" t="s">
        <v>269</v>
      </c>
      <c r="J77" s="74" t="s">
        <v>269</v>
      </c>
      <c r="K77" s="74" t="s">
        <v>269</v>
      </c>
      <c r="L77" s="74" t="s">
        <v>269</v>
      </c>
      <c r="M77" s="75" t="s">
        <v>269</v>
      </c>
      <c r="N77" s="74" t="s">
        <v>269</v>
      </c>
      <c r="O77" s="76">
        <v>4472.2120000000004</v>
      </c>
      <c r="P77" s="76">
        <v>826.60900000000004</v>
      </c>
      <c r="Q77" s="80" t="s">
        <v>269</v>
      </c>
      <c r="R77" s="82">
        <v>20.1600598127262</v>
      </c>
      <c r="S77" s="80">
        <v>51915.986938999995</v>
      </c>
      <c r="T77" s="82">
        <v>19.460999999999999</v>
      </c>
      <c r="U77" s="82">
        <v>1381.9</v>
      </c>
      <c r="V77" s="76" t="s">
        <v>269</v>
      </c>
      <c r="W77" s="80" t="s">
        <v>269</v>
      </c>
      <c r="X77" s="82" t="s">
        <v>269</v>
      </c>
      <c r="Y77" s="82" t="s">
        <v>269</v>
      </c>
      <c r="Z77" s="82" t="s">
        <v>269</v>
      </c>
      <c r="AA77" s="84">
        <v>1</v>
      </c>
      <c r="AB77" s="84">
        <v>1</v>
      </c>
      <c r="AC77" s="42" t="s">
        <v>269</v>
      </c>
      <c r="AD77" s="42">
        <f t="shared" si="4"/>
        <v>1046629.4019269521</v>
      </c>
    </row>
    <row r="78" spans="1:30" x14ac:dyDescent="0.2">
      <c r="A78" s="42">
        <f t="shared" si="5"/>
        <v>5</v>
      </c>
      <c r="B78" s="42" t="s">
        <v>9</v>
      </c>
      <c r="C78" s="42">
        <v>2000</v>
      </c>
      <c r="D78" s="77">
        <v>542.70299999999997</v>
      </c>
      <c r="E78" s="72">
        <v>3.1</v>
      </c>
      <c r="F78" s="77">
        <v>110.51900000000001</v>
      </c>
      <c r="G78" s="78">
        <v>7.9</v>
      </c>
      <c r="H78" s="73">
        <v>30.3</v>
      </c>
      <c r="I78" s="80">
        <v>17.399999999999999</v>
      </c>
      <c r="J78" s="74">
        <v>86.5</v>
      </c>
      <c r="K78" s="74">
        <v>3050</v>
      </c>
      <c r="L78" s="74">
        <v>89</v>
      </c>
      <c r="M78" s="75">
        <v>54.8</v>
      </c>
      <c r="N78" s="74">
        <v>68.5</v>
      </c>
      <c r="O78" s="76">
        <v>417.709</v>
      </c>
      <c r="P78" s="76">
        <v>124.896</v>
      </c>
      <c r="Q78" s="82">
        <v>32.063000000000002</v>
      </c>
      <c r="R78" s="82">
        <v>45.101116779175399</v>
      </c>
      <c r="S78" s="80">
        <v>8865.4766190000009</v>
      </c>
      <c r="T78" s="82">
        <v>14.993</v>
      </c>
      <c r="U78" s="82">
        <v>1909</v>
      </c>
      <c r="V78" s="76" t="s">
        <v>269</v>
      </c>
      <c r="W78" s="82">
        <v>71</v>
      </c>
      <c r="X78" s="82">
        <v>582</v>
      </c>
      <c r="Y78" s="82">
        <v>12478.4</v>
      </c>
      <c r="Z78" s="82">
        <v>13.4</v>
      </c>
      <c r="AA78" s="84">
        <v>0</v>
      </c>
      <c r="AB78" s="84">
        <v>1</v>
      </c>
      <c r="AC78" s="42">
        <f t="shared" si="3"/>
        <v>154259.29317059999</v>
      </c>
      <c r="AD78" s="42">
        <f t="shared" si="4"/>
        <v>399842.89629656816</v>
      </c>
    </row>
    <row r="79" spans="1:30" x14ac:dyDescent="0.2">
      <c r="A79" s="42">
        <f t="shared" si="5"/>
        <v>5</v>
      </c>
      <c r="B79" s="42" t="s">
        <v>9</v>
      </c>
      <c r="C79" s="42">
        <v>2001</v>
      </c>
      <c r="D79" s="77">
        <v>544.97</v>
      </c>
      <c r="E79" s="72">
        <v>3.1</v>
      </c>
      <c r="F79" s="77">
        <v>104.881</v>
      </c>
      <c r="G79" s="78">
        <v>9.1999999999999993</v>
      </c>
      <c r="H79" s="73" t="s">
        <v>269</v>
      </c>
      <c r="I79" s="80">
        <v>17.600000000000001</v>
      </c>
      <c r="J79" s="74">
        <v>89.2</v>
      </c>
      <c r="K79" s="74">
        <v>3046</v>
      </c>
      <c r="L79" s="74">
        <v>87.3</v>
      </c>
      <c r="M79" s="75">
        <v>55.1</v>
      </c>
      <c r="N79" s="74">
        <v>79</v>
      </c>
      <c r="O79" s="76">
        <v>427.04300000000001</v>
      </c>
      <c r="P79" s="76">
        <v>117.92700000000001</v>
      </c>
      <c r="Q79" s="82">
        <v>33.676000000000002</v>
      </c>
      <c r="R79" s="82">
        <v>48.99532826275</v>
      </c>
      <c r="S79" s="80">
        <v>9747.3144120000015</v>
      </c>
      <c r="T79" s="82">
        <v>15.285</v>
      </c>
      <c r="U79" s="82">
        <v>1902</v>
      </c>
      <c r="V79" s="76" t="s">
        <v>269</v>
      </c>
      <c r="W79" s="82">
        <v>70.900000000000006</v>
      </c>
      <c r="X79" s="82">
        <v>589</v>
      </c>
      <c r="Y79" s="82">
        <v>12939.8</v>
      </c>
      <c r="Z79" s="82">
        <v>17.100000000000001</v>
      </c>
      <c r="AA79" s="84">
        <v>0</v>
      </c>
      <c r="AB79" s="84">
        <v>1</v>
      </c>
      <c r="AC79" s="42">
        <f t="shared" si="3"/>
        <v>171552.73365120005</v>
      </c>
      <c r="AD79" s="42">
        <f t="shared" si="4"/>
        <v>477572.86929617409</v>
      </c>
    </row>
    <row r="80" spans="1:30" x14ac:dyDescent="0.2">
      <c r="A80" s="42">
        <f t="shared" si="5"/>
        <v>5</v>
      </c>
      <c r="B80" s="42" t="s">
        <v>9</v>
      </c>
      <c r="C80" s="42">
        <v>2002</v>
      </c>
      <c r="D80" s="77">
        <v>624.72</v>
      </c>
      <c r="E80" s="72">
        <v>3.1</v>
      </c>
      <c r="F80" s="77">
        <v>128.435</v>
      </c>
      <c r="G80" s="78">
        <v>12</v>
      </c>
      <c r="H80" s="73">
        <v>28.3</v>
      </c>
      <c r="I80" s="80">
        <v>17.8</v>
      </c>
      <c r="J80" s="74">
        <v>99.1</v>
      </c>
      <c r="K80" s="74">
        <v>3043</v>
      </c>
      <c r="L80" s="74">
        <v>92.4</v>
      </c>
      <c r="M80" s="75">
        <v>43.1</v>
      </c>
      <c r="N80" s="74">
        <v>78.2</v>
      </c>
      <c r="O80" s="76">
        <v>478.30599999999998</v>
      </c>
      <c r="P80" s="76">
        <v>146.41399999999999</v>
      </c>
      <c r="Q80" s="82">
        <v>34.331000000000003</v>
      </c>
      <c r="R80" s="82">
        <v>54.7509551071959</v>
      </c>
      <c r="S80" s="80">
        <v>11010.648413000001</v>
      </c>
      <c r="T80" s="82">
        <v>15.643000000000001</v>
      </c>
      <c r="U80" s="82">
        <v>1904</v>
      </c>
      <c r="V80" s="76" t="s">
        <v>269</v>
      </c>
      <c r="W80" s="82">
        <v>71.400000000000006</v>
      </c>
      <c r="X80" s="82">
        <v>560</v>
      </c>
      <c r="Y80" s="82">
        <v>12283.4</v>
      </c>
      <c r="Z80" s="82">
        <v>16.899999999999999</v>
      </c>
      <c r="AA80" s="84">
        <v>0</v>
      </c>
      <c r="AB80" s="84">
        <v>1</v>
      </c>
      <c r="AC80" s="42">
        <f t="shared" si="3"/>
        <v>195989.54175140001</v>
      </c>
      <c r="AD80" s="42">
        <f t="shared" si="4"/>
        <v>602843.51696128084</v>
      </c>
    </row>
    <row r="81" spans="1:30" x14ac:dyDescent="0.2">
      <c r="A81" s="42">
        <f t="shared" si="5"/>
        <v>5</v>
      </c>
      <c r="B81" s="42" t="s">
        <v>9</v>
      </c>
      <c r="C81" s="42">
        <v>2003</v>
      </c>
      <c r="D81" s="77">
        <v>700.30399999999997</v>
      </c>
      <c r="E81" s="72">
        <v>3.1</v>
      </c>
      <c r="F81" s="77">
        <v>143.61799999999999</v>
      </c>
      <c r="G81" s="78">
        <v>11.8</v>
      </c>
      <c r="H81" s="73" t="s">
        <v>269</v>
      </c>
      <c r="I81" s="80">
        <v>18</v>
      </c>
      <c r="J81" s="74">
        <v>101.6</v>
      </c>
      <c r="K81" s="74">
        <v>3074</v>
      </c>
      <c r="L81" s="74">
        <v>90.5</v>
      </c>
      <c r="M81" s="75">
        <v>43.9</v>
      </c>
      <c r="N81" s="74">
        <v>99.1</v>
      </c>
      <c r="O81" s="76">
        <v>536.82899999999995</v>
      </c>
      <c r="P81" s="76">
        <v>163.47499999999999</v>
      </c>
      <c r="Q81" s="82">
        <v>35.238</v>
      </c>
      <c r="R81" s="82">
        <v>46.860125828547197</v>
      </c>
      <c r="S81" s="80">
        <v>12379.982722000001</v>
      </c>
      <c r="T81" s="82">
        <v>16.018000000000001</v>
      </c>
      <c r="U81" s="82">
        <v>1910</v>
      </c>
      <c r="V81" s="76" t="s">
        <v>269</v>
      </c>
      <c r="W81" s="82">
        <v>71.8</v>
      </c>
      <c r="X81" s="82">
        <v>539</v>
      </c>
      <c r="Y81" s="82">
        <v>11519.7</v>
      </c>
      <c r="Z81" s="82">
        <v>15.4</v>
      </c>
      <c r="AA81" s="84">
        <v>0</v>
      </c>
      <c r="AB81" s="84">
        <v>1</v>
      </c>
      <c r="AC81" s="42">
        <f t="shared" si="3"/>
        <v>222839.68899600001</v>
      </c>
      <c r="AD81" s="42">
        <f t="shared" si="4"/>
        <v>580127.54810816026</v>
      </c>
    </row>
    <row r="82" spans="1:30" x14ac:dyDescent="0.2">
      <c r="A82" s="42">
        <f t="shared" si="5"/>
        <v>5</v>
      </c>
      <c r="B82" s="42" t="s">
        <v>9</v>
      </c>
      <c r="C82" s="42">
        <v>2004</v>
      </c>
      <c r="D82" s="77">
        <v>814.22699999999998</v>
      </c>
      <c r="E82" s="72">
        <v>3.2</v>
      </c>
      <c r="F82" s="77">
        <v>182.43600000000001</v>
      </c>
      <c r="G82" s="78">
        <v>11.5</v>
      </c>
      <c r="H82" s="73">
        <v>32.799999999999997</v>
      </c>
      <c r="I82" s="80">
        <v>18.2</v>
      </c>
      <c r="J82" s="74">
        <v>97.8</v>
      </c>
      <c r="K82" s="74">
        <v>3080</v>
      </c>
      <c r="L82" s="74">
        <v>84.9</v>
      </c>
      <c r="M82" s="75">
        <v>52.6</v>
      </c>
      <c r="N82" s="74">
        <v>83.1</v>
      </c>
      <c r="O82" s="76">
        <v>609.85500000000002</v>
      </c>
      <c r="P82" s="76">
        <v>204.37299999999999</v>
      </c>
      <c r="Q82" s="82">
        <v>33.307000000000002</v>
      </c>
      <c r="R82" s="82">
        <v>51.080555843610703</v>
      </c>
      <c r="S82" s="80">
        <v>13667.271207</v>
      </c>
      <c r="T82" s="82">
        <v>16.381</v>
      </c>
      <c r="U82" s="82">
        <v>1918</v>
      </c>
      <c r="V82" s="76">
        <v>759</v>
      </c>
      <c r="W82" s="82">
        <v>72.400000000000006</v>
      </c>
      <c r="X82" s="82">
        <v>520</v>
      </c>
      <c r="Y82" s="82">
        <v>11184.3</v>
      </c>
      <c r="Z82" s="82">
        <v>17.100000000000001</v>
      </c>
      <c r="AA82" s="84">
        <v>0</v>
      </c>
      <c r="AB82" s="84">
        <v>1</v>
      </c>
      <c r="AC82" s="42">
        <f t="shared" si="3"/>
        <v>248744.33596739999</v>
      </c>
      <c r="AD82" s="42">
        <f t="shared" si="4"/>
        <v>698131.81011893612</v>
      </c>
    </row>
    <row r="83" spans="1:30" x14ac:dyDescent="0.2">
      <c r="A83" s="42">
        <f t="shared" si="5"/>
        <v>5</v>
      </c>
      <c r="B83" s="42" t="s">
        <v>9</v>
      </c>
      <c r="C83" s="42">
        <v>2005</v>
      </c>
      <c r="D83" s="77">
        <v>888.88900000000001</v>
      </c>
      <c r="E83" s="72">
        <v>3.2</v>
      </c>
      <c r="F83" s="77">
        <v>201.25899999999999</v>
      </c>
      <c r="G83" s="78">
        <v>13</v>
      </c>
      <c r="H83" s="73" t="s">
        <v>269</v>
      </c>
      <c r="I83" s="80">
        <v>18.399999999999999</v>
      </c>
      <c r="J83" s="74">
        <v>91.8</v>
      </c>
      <c r="K83" s="74">
        <v>3167</v>
      </c>
      <c r="L83" s="74">
        <v>93</v>
      </c>
      <c r="M83" s="75">
        <v>52.6</v>
      </c>
      <c r="N83" s="74">
        <v>83.2</v>
      </c>
      <c r="O83" s="76">
        <v>664.827</v>
      </c>
      <c r="P83" s="76">
        <v>224.06200000000001</v>
      </c>
      <c r="Q83" s="82">
        <v>30.832999999999998</v>
      </c>
      <c r="R83" s="82">
        <v>54.223544705993802</v>
      </c>
      <c r="S83" s="80">
        <v>15685.571813999999</v>
      </c>
      <c r="T83" s="82">
        <v>16.719000000000001</v>
      </c>
      <c r="U83" s="82">
        <v>1939</v>
      </c>
      <c r="V83" s="76">
        <v>981</v>
      </c>
      <c r="W83" s="82">
        <v>72.900000000000006</v>
      </c>
      <c r="X83" s="82">
        <v>485</v>
      </c>
      <c r="Y83" s="82">
        <v>10530</v>
      </c>
      <c r="Z83" s="82">
        <v>18.5</v>
      </c>
      <c r="AA83" s="84">
        <v>0</v>
      </c>
      <c r="AB83" s="84">
        <v>1</v>
      </c>
      <c r="AC83" s="42">
        <f t="shared" si="3"/>
        <v>288614.52137759997</v>
      </c>
      <c r="AD83" s="42">
        <f t="shared" si="4"/>
        <v>850527.30449550529</v>
      </c>
    </row>
    <row r="84" spans="1:30" x14ac:dyDescent="0.2">
      <c r="A84" s="42">
        <f t="shared" si="5"/>
        <v>5</v>
      </c>
      <c r="B84" s="42" t="s">
        <v>9</v>
      </c>
      <c r="C84" s="42">
        <v>2006</v>
      </c>
      <c r="D84" s="77">
        <v>945.38900000000001</v>
      </c>
      <c r="E84" s="72">
        <v>3.2</v>
      </c>
      <c r="F84" s="77">
        <v>219.05199999999999</v>
      </c>
      <c r="G84" s="78">
        <v>13.4</v>
      </c>
      <c r="H84" s="73">
        <v>27.8</v>
      </c>
      <c r="I84" s="80">
        <v>18.600000000000001</v>
      </c>
      <c r="J84" s="74">
        <v>95</v>
      </c>
      <c r="K84" s="74">
        <v>3203</v>
      </c>
      <c r="L84" s="74">
        <v>93.6</v>
      </c>
      <c r="M84" s="75">
        <v>47.8</v>
      </c>
      <c r="N84" s="74">
        <v>82.2</v>
      </c>
      <c r="O84" s="76">
        <v>715.70600000000002</v>
      </c>
      <c r="P84" s="76">
        <v>229.67099999999999</v>
      </c>
      <c r="Q84" s="82">
        <v>30.009</v>
      </c>
      <c r="R84" s="82">
        <v>48.646405140084603</v>
      </c>
      <c r="S84" s="80">
        <v>18309.00561</v>
      </c>
      <c r="T84" s="82">
        <v>17.077000000000002</v>
      </c>
      <c r="U84" s="82">
        <v>1932</v>
      </c>
      <c r="V84" s="76">
        <v>1488</v>
      </c>
      <c r="W84" s="82">
        <v>73.099999999999994</v>
      </c>
      <c r="X84" s="82">
        <v>478</v>
      </c>
      <c r="Y84" s="82">
        <v>10361.4</v>
      </c>
      <c r="Z84" s="82">
        <v>20.2</v>
      </c>
      <c r="AA84" s="84">
        <v>0</v>
      </c>
      <c r="AB84" s="84">
        <v>1</v>
      </c>
      <c r="AC84" s="42">
        <f t="shared" si="3"/>
        <v>340547.50434600003</v>
      </c>
      <c r="AD84" s="42">
        <f t="shared" si="4"/>
        <v>890667.30461614183</v>
      </c>
    </row>
    <row r="85" spans="1:30" x14ac:dyDescent="0.2">
      <c r="A85" s="42">
        <f t="shared" si="5"/>
        <v>5</v>
      </c>
      <c r="B85" s="42" t="s">
        <v>9</v>
      </c>
      <c r="C85" s="42">
        <v>2007</v>
      </c>
      <c r="D85" s="77">
        <v>1137.4760000000001</v>
      </c>
      <c r="E85" s="72">
        <v>3.3</v>
      </c>
      <c r="F85" s="77">
        <v>257.66899999999998</v>
      </c>
      <c r="G85" s="78">
        <v>14.8</v>
      </c>
      <c r="H85" s="73" t="s">
        <v>269</v>
      </c>
      <c r="I85" s="80">
        <v>18.899999999999999</v>
      </c>
      <c r="J85" s="74">
        <v>93.5</v>
      </c>
      <c r="K85" s="74">
        <v>3222</v>
      </c>
      <c r="L85" s="74">
        <v>97.1</v>
      </c>
      <c r="M85" s="75">
        <v>47.7</v>
      </c>
      <c r="N85" s="74">
        <v>99.5</v>
      </c>
      <c r="O85" s="76">
        <v>863.58900000000006</v>
      </c>
      <c r="P85" s="76">
        <v>273.887</v>
      </c>
      <c r="Q85" s="82">
        <v>33.326000000000001</v>
      </c>
      <c r="R85" s="82">
        <v>49.756698871823502</v>
      </c>
      <c r="S85" s="80">
        <v>20994.520128</v>
      </c>
      <c r="T85" s="82">
        <v>17.370999999999999</v>
      </c>
      <c r="U85" s="82">
        <v>1929</v>
      </c>
      <c r="V85" s="76">
        <v>1952</v>
      </c>
      <c r="W85" s="82">
        <v>73.2</v>
      </c>
      <c r="X85" s="82">
        <v>467</v>
      </c>
      <c r="Y85" s="82">
        <v>10499.4</v>
      </c>
      <c r="Z85" s="82">
        <v>19.3</v>
      </c>
      <c r="AA85" s="84">
        <v>0</v>
      </c>
      <c r="AB85" s="84">
        <v>1</v>
      </c>
      <c r="AC85" s="42">
        <f t="shared" si="3"/>
        <v>396796.43041919998</v>
      </c>
      <c r="AD85" s="42">
        <f t="shared" si="4"/>
        <v>1044618.0159673335</v>
      </c>
    </row>
    <row r="86" spans="1:30" x14ac:dyDescent="0.2">
      <c r="A86" s="42">
        <f t="shared" si="5"/>
        <v>5</v>
      </c>
      <c r="B86" s="42" t="s">
        <v>9</v>
      </c>
      <c r="C86" s="42">
        <v>2008</v>
      </c>
      <c r="D86" s="77">
        <v>1291.739</v>
      </c>
      <c r="E86" s="72">
        <v>3.3</v>
      </c>
      <c r="F86" s="77">
        <v>267.66199999999998</v>
      </c>
      <c r="G86" s="78">
        <v>14.2</v>
      </c>
      <c r="H86" s="73">
        <v>26.2</v>
      </c>
      <c r="I86" s="80">
        <v>19.100000000000001</v>
      </c>
      <c r="J86" s="74">
        <v>93.8</v>
      </c>
      <c r="K86" s="74">
        <v>3313</v>
      </c>
      <c r="L86" s="74">
        <v>100.7</v>
      </c>
      <c r="M86" s="75">
        <v>43.5</v>
      </c>
      <c r="N86" s="74">
        <v>96.4</v>
      </c>
      <c r="O86" s="76">
        <v>994.39599999999996</v>
      </c>
      <c r="P86" s="76">
        <v>297.34300000000002</v>
      </c>
      <c r="Q86" s="82">
        <v>31.004000000000001</v>
      </c>
      <c r="R86" s="82">
        <v>31.150269585323802</v>
      </c>
      <c r="S86" s="80">
        <v>21515.989481999997</v>
      </c>
      <c r="T86" s="82">
        <v>17.443000000000001</v>
      </c>
      <c r="U86" s="82">
        <v>1900</v>
      </c>
      <c r="V86" s="76">
        <v>1929</v>
      </c>
      <c r="W86" s="82">
        <v>74.2</v>
      </c>
      <c r="X86" s="82">
        <v>429</v>
      </c>
      <c r="Y86" s="82">
        <v>9332.9</v>
      </c>
      <c r="Z86" s="82">
        <v>16.399999999999999</v>
      </c>
      <c r="AA86" s="84">
        <v>0</v>
      </c>
      <c r="AB86" s="84">
        <v>1</v>
      </c>
      <c r="AC86" s="42">
        <f t="shared" si="3"/>
        <v>410955.39910619997</v>
      </c>
      <c r="AD86" s="42">
        <f t="shared" si="4"/>
        <v>670228.87275929132</v>
      </c>
    </row>
    <row r="87" spans="1:30" x14ac:dyDescent="0.2">
      <c r="A87" s="42">
        <f t="shared" si="5"/>
        <v>5</v>
      </c>
      <c r="B87" s="42" t="s">
        <v>9</v>
      </c>
      <c r="C87" s="42">
        <v>2009</v>
      </c>
      <c r="D87" s="77">
        <v>1310.758</v>
      </c>
      <c r="E87" s="72">
        <v>3.3</v>
      </c>
      <c r="F87" s="77">
        <v>266.565</v>
      </c>
      <c r="G87" s="78">
        <v>11.9</v>
      </c>
      <c r="H87" s="73" t="s">
        <v>269</v>
      </c>
      <c r="I87" s="80">
        <v>19.399999999999999</v>
      </c>
      <c r="J87" s="74">
        <v>95.6</v>
      </c>
      <c r="K87" s="74">
        <v>3348</v>
      </c>
      <c r="L87" s="74">
        <v>98.7</v>
      </c>
      <c r="M87" s="75">
        <v>46.5</v>
      </c>
      <c r="N87" s="74">
        <v>107.2</v>
      </c>
      <c r="O87" s="76">
        <v>1020.6849999999999</v>
      </c>
      <c r="P87" s="76">
        <v>290.07299999999998</v>
      </c>
      <c r="Q87" s="82">
        <v>27.274999999999999</v>
      </c>
      <c r="R87" s="82">
        <v>27.331821827785799</v>
      </c>
      <c r="S87" s="80">
        <v>19284.502987</v>
      </c>
      <c r="T87" s="82">
        <v>17.431999999999999</v>
      </c>
      <c r="U87" s="82">
        <v>1769</v>
      </c>
      <c r="V87" s="76">
        <v>2229</v>
      </c>
      <c r="W87" s="82">
        <v>75.2</v>
      </c>
      <c r="X87" s="82">
        <v>410</v>
      </c>
      <c r="Y87" s="82">
        <v>8488.4</v>
      </c>
      <c r="Z87" s="82">
        <v>18.3</v>
      </c>
      <c r="AA87" s="84">
        <v>0</v>
      </c>
      <c r="AB87" s="84">
        <v>1</v>
      </c>
      <c r="AC87" s="42">
        <f t="shared" si="3"/>
        <v>374119.35794779996</v>
      </c>
      <c r="AD87" s="42">
        <f t="shared" si="4"/>
        <v>527080.59967808705</v>
      </c>
    </row>
    <row r="88" spans="1:30" x14ac:dyDescent="0.2">
      <c r="A88" s="42">
        <f t="shared" si="5"/>
        <v>5</v>
      </c>
      <c r="B88" s="42" t="s">
        <v>9</v>
      </c>
      <c r="C88" s="42">
        <v>2010</v>
      </c>
      <c r="D88" s="77">
        <v>1362.93</v>
      </c>
      <c r="E88" s="72">
        <v>3.2</v>
      </c>
      <c r="F88" s="77">
        <v>298.8</v>
      </c>
      <c r="G88" s="78">
        <v>11.4</v>
      </c>
      <c r="H88" s="73">
        <v>26.2</v>
      </c>
      <c r="I88" s="80">
        <v>19.600000000000001</v>
      </c>
      <c r="J88" s="74">
        <v>92</v>
      </c>
      <c r="K88" s="74">
        <v>3310</v>
      </c>
      <c r="L88" s="74">
        <v>99.1</v>
      </c>
      <c r="M88" s="75">
        <v>46.2</v>
      </c>
      <c r="N88" s="74">
        <v>109.6</v>
      </c>
      <c r="O88" s="76">
        <v>1040.3</v>
      </c>
      <c r="P88" s="76">
        <v>322.63</v>
      </c>
      <c r="Q88" s="82">
        <v>32.128999999999998</v>
      </c>
      <c r="R88" s="82">
        <v>45.259037018036203</v>
      </c>
      <c r="S88" s="80">
        <v>20416.662365</v>
      </c>
      <c r="T88" s="82">
        <v>17.442</v>
      </c>
      <c r="U88" s="82">
        <v>1810</v>
      </c>
      <c r="V88" s="76">
        <v>1199</v>
      </c>
      <c r="W88" s="82">
        <v>75.900000000000006</v>
      </c>
      <c r="X88" s="82">
        <v>379</v>
      </c>
      <c r="Y88" s="82">
        <v>7736.5</v>
      </c>
      <c r="Z88" s="82">
        <v>17.100000000000001</v>
      </c>
      <c r="AA88" s="84">
        <v>0</v>
      </c>
      <c r="AB88" s="84">
        <v>1</v>
      </c>
      <c r="AC88" s="42">
        <f t="shared" si="3"/>
        <v>400166.58235400001</v>
      </c>
      <c r="AD88" s="42">
        <f t="shared" si="4"/>
        <v>924038.47776228155</v>
      </c>
    </row>
    <row r="89" spans="1:30" x14ac:dyDescent="0.2">
      <c r="A89" s="42">
        <f t="shared" si="5"/>
        <v>5</v>
      </c>
      <c r="B89" s="42" t="s">
        <v>9</v>
      </c>
      <c r="C89" s="42">
        <v>2011</v>
      </c>
      <c r="D89" s="77">
        <v>1403.665</v>
      </c>
      <c r="E89" s="72">
        <v>3.3</v>
      </c>
      <c r="F89" s="77">
        <v>302.63</v>
      </c>
      <c r="G89" s="78">
        <v>12</v>
      </c>
      <c r="H89" s="73" t="s">
        <v>269</v>
      </c>
      <c r="I89" s="80">
        <v>19.899999999999999</v>
      </c>
      <c r="J89" s="74">
        <v>89.1</v>
      </c>
      <c r="K89" s="74">
        <v>3289</v>
      </c>
      <c r="L89" s="74">
        <v>99.6</v>
      </c>
      <c r="M89" s="75">
        <v>43.7</v>
      </c>
      <c r="N89" s="74">
        <v>122</v>
      </c>
      <c r="O89" s="76">
        <v>1076.4670000000001</v>
      </c>
      <c r="P89" s="76">
        <v>326.44299999999998</v>
      </c>
      <c r="Q89" s="82">
        <v>31.109000000000002</v>
      </c>
      <c r="R89" s="82">
        <v>57.325599097402304</v>
      </c>
      <c r="S89" s="80">
        <v>23331.681694999999</v>
      </c>
      <c r="T89" s="82">
        <v>17.577000000000002</v>
      </c>
      <c r="U89" s="82">
        <v>1852</v>
      </c>
      <c r="V89" s="76">
        <v>1675</v>
      </c>
      <c r="W89" s="82">
        <v>76.400000000000006</v>
      </c>
      <c r="X89" s="82">
        <v>362</v>
      </c>
      <c r="Y89" s="82">
        <v>7645.7</v>
      </c>
      <c r="Z89" s="82">
        <v>18.100000000000001</v>
      </c>
      <c r="AA89" s="84">
        <v>0</v>
      </c>
      <c r="AB89" s="84">
        <v>1</v>
      </c>
      <c r="AC89" s="42">
        <f t="shared" si="3"/>
        <v>464300.46573049994</v>
      </c>
      <c r="AD89" s="42">
        <f t="shared" si="4"/>
        <v>1337502.6311157697</v>
      </c>
    </row>
    <row r="90" spans="1:30" x14ac:dyDescent="0.2">
      <c r="A90" s="42">
        <f t="shared" si="5"/>
        <v>5</v>
      </c>
      <c r="B90" s="42" t="s">
        <v>9</v>
      </c>
      <c r="C90" s="42">
        <v>2012</v>
      </c>
      <c r="D90" s="77">
        <v>1515.085</v>
      </c>
      <c r="E90" s="72">
        <v>3.3</v>
      </c>
      <c r="F90" s="77">
        <v>326.01600000000002</v>
      </c>
      <c r="G90" s="78">
        <v>12.1</v>
      </c>
      <c r="H90" s="73">
        <v>26</v>
      </c>
      <c r="I90" s="80">
        <v>20.100000000000001</v>
      </c>
      <c r="J90" s="74">
        <v>94.1</v>
      </c>
      <c r="K90" s="74">
        <v>3232</v>
      </c>
      <c r="L90" s="74">
        <v>97.8</v>
      </c>
      <c r="M90" s="75">
        <v>32.700000000000003</v>
      </c>
      <c r="N90" s="74">
        <v>104.3</v>
      </c>
      <c r="O90" s="76">
        <v>1161.3589999999999</v>
      </c>
      <c r="P90" s="76">
        <v>353.20600000000002</v>
      </c>
      <c r="Q90" s="82">
        <v>28.948</v>
      </c>
      <c r="R90" s="82">
        <v>54.654829913194703</v>
      </c>
      <c r="S90" s="80">
        <v>24625.998535000002</v>
      </c>
      <c r="T90" s="82">
        <v>17.867999999999999</v>
      </c>
      <c r="U90" s="82">
        <v>1820</v>
      </c>
      <c r="V90" s="76">
        <v>1107</v>
      </c>
      <c r="W90" s="82">
        <v>76.5</v>
      </c>
      <c r="X90" s="82">
        <v>364</v>
      </c>
      <c r="Y90" s="82">
        <v>7665.6</v>
      </c>
      <c r="Z90" s="82">
        <v>18.100000000000001</v>
      </c>
      <c r="AA90" s="84">
        <v>0</v>
      </c>
      <c r="AB90" s="84">
        <v>1</v>
      </c>
      <c r="AC90" s="42">
        <f t="shared" si="3"/>
        <v>494982.57055350009</v>
      </c>
      <c r="AD90" s="42">
        <f t="shared" si="4"/>
        <v>1345929.761373007</v>
      </c>
    </row>
    <row r="91" spans="1:30" x14ac:dyDescent="0.2">
      <c r="A91" s="42">
        <f t="shared" si="5"/>
        <v>5</v>
      </c>
      <c r="B91" s="42" t="s">
        <v>9</v>
      </c>
      <c r="C91" s="42">
        <v>2013</v>
      </c>
      <c r="D91" s="77">
        <v>1636.0920000000001</v>
      </c>
      <c r="E91" s="72">
        <v>3.3</v>
      </c>
      <c r="F91" s="77">
        <v>369.90499999999997</v>
      </c>
      <c r="G91" s="78">
        <v>11.9</v>
      </c>
      <c r="H91" s="73" t="s">
        <v>269</v>
      </c>
      <c r="I91" s="80">
        <v>20.399999999999999</v>
      </c>
      <c r="J91" s="74">
        <v>90.7</v>
      </c>
      <c r="K91" s="74">
        <v>3253</v>
      </c>
      <c r="L91" s="74">
        <v>103.9</v>
      </c>
      <c r="M91" s="75">
        <v>31.6</v>
      </c>
      <c r="N91" s="74">
        <v>115.3</v>
      </c>
      <c r="O91" s="76">
        <v>1236.9949999999999</v>
      </c>
      <c r="P91" s="76">
        <v>398.822</v>
      </c>
      <c r="Q91" s="82">
        <v>28.172999999999998</v>
      </c>
      <c r="R91" s="82">
        <v>44.497640063681203</v>
      </c>
      <c r="S91" s="80">
        <v>25960.366643000001</v>
      </c>
      <c r="T91" s="82">
        <v>18.202999999999999</v>
      </c>
      <c r="U91" s="82">
        <v>1801</v>
      </c>
      <c r="V91" s="76">
        <v>1633</v>
      </c>
      <c r="W91" s="82">
        <v>77.3</v>
      </c>
      <c r="X91" s="82">
        <v>329</v>
      </c>
      <c r="Y91" s="82">
        <v>6902.6</v>
      </c>
      <c r="Z91" s="82">
        <v>19</v>
      </c>
      <c r="AA91" s="84">
        <v>0</v>
      </c>
      <c r="AB91" s="84">
        <v>1</v>
      </c>
      <c r="AC91" s="42">
        <f t="shared" si="3"/>
        <v>529591.47951720003</v>
      </c>
      <c r="AD91" s="42">
        <f t="shared" si="4"/>
        <v>1155175.0508014099</v>
      </c>
    </row>
    <row r="92" spans="1:30" x14ac:dyDescent="0.2">
      <c r="A92" s="42">
        <f t="shared" si="5"/>
        <v>5</v>
      </c>
      <c r="B92" s="42" t="s">
        <v>9</v>
      </c>
      <c r="C92" s="42">
        <v>2014</v>
      </c>
      <c r="D92" s="77">
        <v>1752.164</v>
      </c>
      <c r="E92" s="72">
        <v>3.4</v>
      </c>
      <c r="F92" s="77">
        <v>396.36099999999999</v>
      </c>
      <c r="G92" s="78">
        <v>11.1</v>
      </c>
      <c r="H92" s="73">
        <v>22.1</v>
      </c>
      <c r="I92" s="80">
        <v>20.7</v>
      </c>
      <c r="J92" s="74" t="s">
        <v>269</v>
      </c>
      <c r="K92" s="74" t="s">
        <v>269</v>
      </c>
      <c r="L92" s="74" t="s">
        <v>269</v>
      </c>
      <c r="M92" s="75" t="s">
        <v>269</v>
      </c>
      <c r="N92" s="74" t="s">
        <v>269</v>
      </c>
      <c r="O92" s="76">
        <v>1326.0229999999999</v>
      </c>
      <c r="P92" s="76">
        <v>425.42899999999997</v>
      </c>
      <c r="Q92" s="82">
        <v>27.856000000000002</v>
      </c>
      <c r="R92" s="82">
        <v>45.317574110790403</v>
      </c>
      <c r="S92" s="80">
        <v>27355.727092999998</v>
      </c>
      <c r="T92" s="82">
        <v>18.567</v>
      </c>
      <c r="U92" s="82">
        <v>1795</v>
      </c>
      <c r="V92" s="76">
        <v>1347</v>
      </c>
      <c r="W92" s="82">
        <v>77.2</v>
      </c>
      <c r="X92" s="82">
        <v>336</v>
      </c>
      <c r="Y92" s="82">
        <v>7019.5</v>
      </c>
      <c r="Z92" s="82">
        <v>18.2</v>
      </c>
      <c r="AA92" s="84">
        <v>0</v>
      </c>
      <c r="AB92" s="84">
        <v>1</v>
      </c>
      <c r="AC92" s="42">
        <f t="shared" si="3"/>
        <v>566263.55082509993</v>
      </c>
      <c r="AD92" s="42">
        <f t="shared" si="4"/>
        <v>1239695.1898915842</v>
      </c>
    </row>
    <row r="93" spans="1:30" x14ac:dyDescent="0.2">
      <c r="A93" s="42">
        <f t="shared" si="5"/>
        <v>5</v>
      </c>
      <c r="B93" s="42" t="s">
        <v>9</v>
      </c>
      <c r="C93" s="42">
        <v>2015</v>
      </c>
      <c r="D93" s="77">
        <v>1868.2349999999999</v>
      </c>
      <c r="E93" s="72">
        <v>3.4</v>
      </c>
      <c r="F93" s="77">
        <v>425.43400000000003</v>
      </c>
      <c r="G93" s="78">
        <v>10.6</v>
      </c>
      <c r="H93" s="73" t="s">
        <v>269</v>
      </c>
      <c r="I93" s="80">
        <v>20.9</v>
      </c>
      <c r="J93" s="74" t="s">
        <v>269</v>
      </c>
      <c r="K93" s="74" t="s">
        <v>269</v>
      </c>
      <c r="L93" s="74" t="s">
        <v>269</v>
      </c>
      <c r="M93" s="75" t="s">
        <v>269</v>
      </c>
      <c r="N93" s="74" t="s">
        <v>269</v>
      </c>
      <c r="O93" s="76">
        <v>1412.7059999999999</v>
      </c>
      <c r="P93" s="76">
        <v>455.44400000000002</v>
      </c>
      <c r="Q93" s="82">
        <v>24.762</v>
      </c>
      <c r="R93" s="82">
        <v>38.339603031067199</v>
      </c>
      <c r="S93" s="80">
        <v>27576.083358</v>
      </c>
      <c r="T93" s="82">
        <v>18.890999999999998</v>
      </c>
      <c r="U93" s="82">
        <v>1788</v>
      </c>
      <c r="V93" s="76">
        <v>7370</v>
      </c>
      <c r="W93" s="82">
        <v>77.7</v>
      </c>
      <c r="X93" s="82">
        <v>309</v>
      </c>
      <c r="Y93" s="82">
        <v>6564.6</v>
      </c>
      <c r="Z93" s="82">
        <v>20.5</v>
      </c>
      <c r="AA93" s="84">
        <v>0</v>
      </c>
      <c r="AB93" s="84">
        <v>1</v>
      </c>
      <c r="AC93" s="42">
        <f t="shared" si="3"/>
        <v>576340.14218219998</v>
      </c>
      <c r="AD93" s="42">
        <f t="shared" si="4"/>
        <v>1057256.0890973385</v>
      </c>
    </row>
    <row r="94" spans="1:30" x14ac:dyDescent="0.2">
      <c r="A94" s="42">
        <f t="shared" si="5"/>
        <v>5</v>
      </c>
      <c r="B94" s="42" t="s">
        <v>9</v>
      </c>
      <c r="C94" s="42">
        <v>2016</v>
      </c>
      <c r="D94" s="77">
        <v>2012.9570000000001</v>
      </c>
      <c r="E94" s="72">
        <v>3.5</v>
      </c>
      <c r="F94" s="77">
        <v>456.65800000000002</v>
      </c>
      <c r="G94" s="78">
        <v>10.199999999999999</v>
      </c>
      <c r="H94" s="73">
        <v>21.3</v>
      </c>
      <c r="I94" s="80">
        <v>21.2</v>
      </c>
      <c r="J94" s="74" t="s">
        <v>269</v>
      </c>
      <c r="K94" s="74" t="s">
        <v>269</v>
      </c>
      <c r="L94" s="74" t="s">
        <v>269</v>
      </c>
      <c r="M94" s="75" t="s">
        <v>269</v>
      </c>
      <c r="N94" s="74" t="s">
        <v>269</v>
      </c>
      <c r="O94" s="76">
        <v>1522.931</v>
      </c>
      <c r="P94" s="76">
        <v>489.98899999999998</v>
      </c>
      <c r="Q94" s="82">
        <v>24.532</v>
      </c>
      <c r="R94" s="82">
        <v>31.618464857780499</v>
      </c>
      <c r="S94" s="80">
        <v>29215.901880000001</v>
      </c>
      <c r="T94" s="82">
        <v>19.181999999999999</v>
      </c>
      <c r="U94" s="82">
        <v>1791</v>
      </c>
      <c r="V94" s="76">
        <v>7693</v>
      </c>
      <c r="W94" s="82">
        <v>77.8</v>
      </c>
      <c r="X94" s="82">
        <v>300</v>
      </c>
      <c r="Y94" s="82">
        <v>6574.2</v>
      </c>
      <c r="Z94" s="82">
        <v>19</v>
      </c>
      <c r="AA94" s="84">
        <v>0</v>
      </c>
      <c r="AB94" s="84">
        <v>1</v>
      </c>
      <c r="AC94" s="42">
        <f t="shared" si="3"/>
        <v>619377.11985600006</v>
      </c>
      <c r="AD94" s="42">
        <f t="shared" si="4"/>
        <v>923761.96688114328</v>
      </c>
    </row>
    <row r="95" spans="1:30" x14ac:dyDescent="0.2">
      <c r="A95" s="42">
        <f t="shared" si="5"/>
        <v>5</v>
      </c>
      <c r="B95" s="42" t="s">
        <v>9</v>
      </c>
      <c r="C95" s="42">
        <v>2017</v>
      </c>
      <c r="D95" s="77">
        <v>2120.4899999999998</v>
      </c>
      <c r="E95" s="72">
        <v>3.5</v>
      </c>
      <c r="F95" s="77">
        <v>500.37700000000001</v>
      </c>
      <c r="G95" s="78">
        <v>10.3</v>
      </c>
      <c r="H95" s="73" t="s">
        <v>269</v>
      </c>
      <c r="I95" s="80" t="s">
        <v>269</v>
      </c>
      <c r="J95" s="74" t="s">
        <v>269</v>
      </c>
      <c r="K95" s="74" t="s">
        <v>269</v>
      </c>
      <c r="L95" s="74" t="s">
        <v>269</v>
      </c>
      <c r="M95" s="75" t="s">
        <v>269</v>
      </c>
      <c r="N95" s="74" t="s">
        <v>269</v>
      </c>
      <c r="O95" s="76">
        <v>1585.05</v>
      </c>
      <c r="P95" s="76">
        <v>535.44000000000005</v>
      </c>
      <c r="Q95" s="82">
        <v>25.103999999999999</v>
      </c>
      <c r="R95" s="82">
        <v>33.483207306354103</v>
      </c>
      <c r="S95" s="80">
        <v>31746.269729</v>
      </c>
      <c r="T95" s="82">
        <v>19.465</v>
      </c>
      <c r="U95" s="82">
        <v>1792</v>
      </c>
      <c r="V95" s="76">
        <v>9067</v>
      </c>
      <c r="W95" s="82">
        <v>78.2</v>
      </c>
      <c r="X95" s="82" t="s">
        <v>269</v>
      </c>
      <c r="Y95" s="82" t="s">
        <v>269</v>
      </c>
      <c r="Z95" s="82" t="s">
        <v>269</v>
      </c>
      <c r="AA95" s="84">
        <v>0</v>
      </c>
      <c r="AB95" s="84">
        <v>1</v>
      </c>
      <c r="AC95" s="42" t="s">
        <v>269</v>
      </c>
      <c r="AD95" s="42">
        <f t="shared" si="4"/>
        <v>1062966.9305395409</v>
      </c>
    </row>
    <row r="96" spans="1:30" x14ac:dyDescent="0.2">
      <c r="A96" s="42">
        <f t="shared" si="5"/>
        <v>5</v>
      </c>
      <c r="B96" s="42" t="s">
        <v>9</v>
      </c>
      <c r="C96" s="42">
        <v>2018</v>
      </c>
      <c r="D96" s="77">
        <v>2231.4059999999999</v>
      </c>
      <c r="E96" s="72" t="s">
        <v>269</v>
      </c>
      <c r="F96" s="77">
        <v>516.65200000000004</v>
      </c>
      <c r="G96" s="78" t="s">
        <v>269</v>
      </c>
      <c r="H96" s="73">
        <v>17.2</v>
      </c>
      <c r="I96" s="80" t="s">
        <v>269</v>
      </c>
      <c r="J96" s="74" t="s">
        <v>269</v>
      </c>
      <c r="K96" s="74" t="s">
        <v>269</v>
      </c>
      <c r="L96" s="74" t="s">
        <v>269</v>
      </c>
      <c r="M96" s="75" t="s">
        <v>269</v>
      </c>
      <c r="N96" s="74" t="s">
        <v>269</v>
      </c>
      <c r="O96" s="76">
        <v>1678.8810000000001</v>
      </c>
      <c r="P96" s="76">
        <v>552.524</v>
      </c>
      <c r="Q96" s="80" t="s">
        <v>269</v>
      </c>
      <c r="R96" s="82">
        <v>24.9210851402473</v>
      </c>
      <c r="S96" s="80">
        <v>34205.946057999994</v>
      </c>
      <c r="T96" s="82">
        <v>19.675999999999998</v>
      </c>
      <c r="U96" s="82">
        <v>1748</v>
      </c>
      <c r="V96" s="76" t="s">
        <v>269</v>
      </c>
      <c r="W96" s="80" t="s">
        <v>269</v>
      </c>
      <c r="X96" s="82" t="s">
        <v>269</v>
      </c>
      <c r="Y96" s="82" t="s">
        <v>269</v>
      </c>
      <c r="Z96" s="82" t="s">
        <v>269</v>
      </c>
      <c r="AA96" s="84">
        <v>0</v>
      </c>
      <c r="AB96" s="84">
        <v>1</v>
      </c>
      <c r="AC96" s="42" t="s">
        <v>269</v>
      </c>
      <c r="AD96" s="42">
        <f t="shared" si="4"/>
        <v>852449.29401412432</v>
      </c>
    </row>
    <row r="97" spans="1:30" x14ac:dyDescent="0.2">
      <c r="A97" s="42">
        <f t="shared" si="5"/>
        <v>6</v>
      </c>
      <c r="B97" s="42" t="s">
        <v>10</v>
      </c>
      <c r="C97" s="42">
        <v>2000</v>
      </c>
      <c r="D97" s="77">
        <v>1807.3230000000001</v>
      </c>
      <c r="E97" s="72">
        <v>2.5</v>
      </c>
      <c r="F97" s="77">
        <v>418.745</v>
      </c>
      <c r="G97" s="78">
        <v>8.6</v>
      </c>
      <c r="H97" s="73">
        <v>23.4</v>
      </c>
      <c r="I97" s="80">
        <v>16.399999999999999</v>
      </c>
      <c r="J97" s="74">
        <v>122.9</v>
      </c>
      <c r="K97" s="74">
        <v>3151</v>
      </c>
      <c r="L97" s="74">
        <v>101.2</v>
      </c>
      <c r="M97" s="75">
        <v>38.5</v>
      </c>
      <c r="N97" s="74">
        <v>71.099999999999994</v>
      </c>
      <c r="O97" s="76">
        <v>1308.681</v>
      </c>
      <c r="P97" s="76">
        <v>498.642</v>
      </c>
      <c r="Q97" s="82">
        <v>45.414999999999999</v>
      </c>
      <c r="R97" s="82">
        <v>29.045643153526999</v>
      </c>
      <c r="S97" s="80">
        <v>24987.472293999999</v>
      </c>
      <c r="T97" s="82">
        <v>14.917999999999999</v>
      </c>
      <c r="U97" s="82">
        <v>1663</v>
      </c>
      <c r="V97" s="76">
        <v>9110</v>
      </c>
      <c r="W97" s="82">
        <v>77.7</v>
      </c>
      <c r="X97" s="82">
        <v>280</v>
      </c>
      <c r="Y97" s="82">
        <v>6029</v>
      </c>
      <c r="Z97" s="82">
        <v>31.4</v>
      </c>
      <c r="AA97" s="84">
        <v>1</v>
      </c>
      <c r="AB97" s="84">
        <v>1</v>
      </c>
      <c r="AC97" s="42">
        <f t="shared" si="3"/>
        <v>409794.54562159994</v>
      </c>
      <c r="AD97" s="42">
        <f t="shared" si="4"/>
        <v>725777.20356016664</v>
      </c>
    </row>
    <row r="98" spans="1:30" x14ac:dyDescent="0.2">
      <c r="A98" s="42">
        <f t="shared" si="5"/>
        <v>6</v>
      </c>
      <c r="B98" s="42" t="s">
        <v>10</v>
      </c>
      <c r="C98" s="42">
        <v>2001</v>
      </c>
      <c r="D98" s="77">
        <v>1908.357</v>
      </c>
      <c r="E98" s="72">
        <v>2.5</v>
      </c>
      <c r="F98" s="77">
        <v>431.37700000000001</v>
      </c>
      <c r="G98" s="78">
        <v>9</v>
      </c>
      <c r="H98" s="73">
        <v>23.8</v>
      </c>
      <c r="I98" s="80">
        <v>16.7</v>
      </c>
      <c r="J98" s="74">
        <v>126.5</v>
      </c>
      <c r="K98" s="74">
        <v>3171</v>
      </c>
      <c r="L98" s="74">
        <v>102.3</v>
      </c>
      <c r="M98" s="75">
        <v>35</v>
      </c>
      <c r="N98" s="74">
        <v>70.3</v>
      </c>
      <c r="O98" s="76">
        <v>1393.777</v>
      </c>
      <c r="P98" s="76">
        <v>514.58000000000004</v>
      </c>
      <c r="Q98" s="82">
        <v>45.927</v>
      </c>
      <c r="R98" s="82">
        <v>26.184997699033602</v>
      </c>
      <c r="S98" s="80">
        <v>25899.266052999999</v>
      </c>
      <c r="T98" s="82">
        <v>15.079000000000001</v>
      </c>
      <c r="U98" s="82">
        <v>1644</v>
      </c>
      <c r="V98" s="76">
        <v>11037</v>
      </c>
      <c r="W98" s="82">
        <v>78.2</v>
      </c>
      <c r="X98" s="82">
        <v>264</v>
      </c>
      <c r="Y98" s="82">
        <v>5717.2</v>
      </c>
      <c r="Z98" s="82">
        <v>35.799999999999997</v>
      </c>
      <c r="AA98" s="84">
        <v>1</v>
      </c>
      <c r="AB98" s="84">
        <v>1</v>
      </c>
      <c r="AC98" s="42">
        <f t="shared" si="3"/>
        <v>432517.74308509997</v>
      </c>
      <c r="AD98" s="42">
        <f t="shared" si="4"/>
        <v>678172.22200446401</v>
      </c>
    </row>
    <row r="99" spans="1:30" x14ac:dyDescent="0.2">
      <c r="A99" s="42">
        <f t="shared" si="5"/>
        <v>6</v>
      </c>
      <c r="B99" s="42" t="s">
        <v>10</v>
      </c>
      <c r="C99" s="42">
        <v>2002</v>
      </c>
      <c r="D99" s="77">
        <v>2122.7069999999999</v>
      </c>
      <c r="E99" s="72">
        <v>2.5</v>
      </c>
      <c r="F99" s="77">
        <v>466.14699999999999</v>
      </c>
      <c r="G99" s="78">
        <v>9.1999999999999993</v>
      </c>
      <c r="H99" s="73">
        <v>23.4</v>
      </c>
      <c r="I99" s="80">
        <v>17.100000000000001</v>
      </c>
      <c r="J99" s="74">
        <v>127.5</v>
      </c>
      <c r="K99" s="74">
        <v>3152</v>
      </c>
      <c r="L99" s="74">
        <v>102.1</v>
      </c>
      <c r="M99" s="75">
        <v>34.799999999999997</v>
      </c>
      <c r="N99" s="74">
        <v>72.2</v>
      </c>
      <c r="O99" s="76">
        <v>1565.4970000000001</v>
      </c>
      <c r="P99" s="76">
        <v>557.20899999999995</v>
      </c>
      <c r="Q99" s="82">
        <v>45.155999999999999</v>
      </c>
      <c r="R99" s="82">
        <v>24.389160373167499</v>
      </c>
      <c r="S99" s="80">
        <v>26482.415928000002</v>
      </c>
      <c r="T99" s="82">
        <v>15.247999999999999</v>
      </c>
      <c r="U99" s="82">
        <v>1636</v>
      </c>
      <c r="V99" s="76">
        <v>9972</v>
      </c>
      <c r="W99" s="82">
        <v>78.3</v>
      </c>
      <c r="X99" s="82">
        <v>260</v>
      </c>
      <c r="Y99" s="82">
        <v>5563.8</v>
      </c>
      <c r="Z99" s="82">
        <v>42.4</v>
      </c>
      <c r="AA99" s="84">
        <v>1</v>
      </c>
      <c r="AB99" s="84">
        <v>1</v>
      </c>
      <c r="AC99" s="42">
        <f t="shared" si="3"/>
        <v>452849.31236880005</v>
      </c>
      <c r="AD99" s="42">
        <f t="shared" si="4"/>
        <v>645883.88913691742</v>
      </c>
    </row>
    <row r="100" spans="1:30" x14ac:dyDescent="0.2">
      <c r="A100" s="42">
        <f t="shared" si="5"/>
        <v>6</v>
      </c>
      <c r="B100" s="42" t="s">
        <v>10</v>
      </c>
      <c r="C100" s="42">
        <v>2003</v>
      </c>
      <c r="D100" s="77">
        <v>2197.509</v>
      </c>
      <c r="E100" s="72">
        <v>2.6</v>
      </c>
      <c r="F100" s="77">
        <v>471.29700000000003</v>
      </c>
      <c r="G100" s="78">
        <v>9.3000000000000007</v>
      </c>
      <c r="H100" s="73">
        <v>22.2</v>
      </c>
      <c r="I100" s="80">
        <v>17.5</v>
      </c>
      <c r="J100" s="74">
        <v>126</v>
      </c>
      <c r="K100" s="74">
        <v>3154</v>
      </c>
      <c r="L100" s="74">
        <v>104.3</v>
      </c>
      <c r="M100" s="75">
        <v>34.299999999999997</v>
      </c>
      <c r="N100" s="74">
        <v>72.599999999999994</v>
      </c>
      <c r="O100" s="76">
        <v>1630.798</v>
      </c>
      <c r="P100" s="76">
        <v>566.71100000000001</v>
      </c>
      <c r="Q100" s="82">
        <v>46.575000000000003</v>
      </c>
      <c r="R100" s="82">
        <v>24.707996406109601</v>
      </c>
      <c r="S100" s="80">
        <v>26822.336387000003</v>
      </c>
      <c r="T100" s="82">
        <v>15.459</v>
      </c>
      <c r="U100" s="82">
        <v>1628</v>
      </c>
      <c r="V100" s="76">
        <v>9432</v>
      </c>
      <c r="W100" s="82">
        <v>78.5</v>
      </c>
      <c r="X100" s="82">
        <v>249</v>
      </c>
      <c r="Y100" s="82">
        <v>5508.2</v>
      </c>
      <c r="Z100" s="82">
        <v>44</v>
      </c>
      <c r="AA100" s="84">
        <v>1</v>
      </c>
      <c r="AB100" s="84">
        <v>1</v>
      </c>
      <c r="AC100" s="42">
        <f t="shared" si="3"/>
        <v>469390.88677250006</v>
      </c>
      <c r="AD100" s="42">
        <f t="shared" si="4"/>
        <v>662726.19105345884</v>
      </c>
    </row>
    <row r="101" spans="1:30" x14ac:dyDescent="0.2">
      <c r="A101" s="42">
        <f t="shared" si="5"/>
        <v>6</v>
      </c>
      <c r="B101" s="42" t="s">
        <v>10</v>
      </c>
      <c r="C101" s="42">
        <v>2004</v>
      </c>
      <c r="D101" s="77">
        <v>2394.239</v>
      </c>
      <c r="E101" s="72">
        <v>2.6</v>
      </c>
      <c r="F101" s="77">
        <v>502.43700000000001</v>
      </c>
      <c r="G101" s="78">
        <v>9.9</v>
      </c>
      <c r="H101" s="73">
        <v>23</v>
      </c>
      <c r="I101" s="80">
        <v>17.8</v>
      </c>
      <c r="J101" s="74">
        <v>126.1</v>
      </c>
      <c r="K101" s="74">
        <v>3188</v>
      </c>
      <c r="L101" s="74">
        <v>105.3</v>
      </c>
      <c r="M101" s="75">
        <v>34.799999999999997</v>
      </c>
      <c r="N101" s="74">
        <v>75.3</v>
      </c>
      <c r="O101" s="76">
        <v>1789.4549999999999</v>
      </c>
      <c r="P101" s="76">
        <v>604.78399999999999</v>
      </c>
      <c r="Q101" s="82">
        <v>43.843000000000004</v>
      </c>
      <c r="R101" s="82">
        <v>23.418881759853299</v>
      </c>
      <c r="S101" s="80">
        <v>28779.055689999997</v>
      </c>
      <c r="T101" s="82">
        <v>15.724</v>
      </c>
      <c r="U101" s="82">
        <v>1629</v>
      </c>
      <c r="V101" s="76">
        <v>11511</v>
      </c>
      <c r="W101" s="82">
        <v>79</v>
      </c>
      <c r="X101" s="82">
        <v>253</v>
      </c>
      <c r="Y101" s="82">
        <v>5730.5</v>
      </c>
      <c r="Z101" s="82">
        <v>47</v>
      </c>
      <c r="AA101" s="84">
        <v>1</v>
      </c>
      <c r="AB101" s="84">
        <v>1</v>
      </c>
      <c r="AC101" s="42">
        <f t="shared" si="3"/>
        <v>512267.19128199999</v>
      </c>
      <c r="AD101" s="42">
        <f t="shared" si="4"/>
        <v>673973.3023643432</v>
      </c>
    </row>
    <row r="102" spans="1:30" x14ac:dyDescent="0.2">
      <c r="A102" s="42">
        <f t="shared" si="5"/>
        <v>6</v>
      </c>
      <c r="B102" s="42" t="s">
        <v>10</v>
      </c>
      <c r="C102" s="42">
        <v>2005</v>
      </c>
      <c r="D102" s="77">
        <v>2480.768</v>
      </c>
      <c r="E102" s="72">
        <v>2.6</v>
      </c>
      <c r="F102" s="77">
        <v>512.66999999999996</v>
      </c>
      <c r="G102" s="78">
        <v>10</v>
      </c>
      <c r="H102" s="73">
        <v>21.8</v>
      </c>
      <c r="I102" s="80">
        <v>18.2</v>
      </c>
      <c r="J102" s="74">
        <v>127.5</v>
      </c>
      <c r="K102" s="74">
        <v>3201</v>
      </c>
      <c r="L102" s="74">
        <v>106</v>
      </c>
      <c r="M102" s="75">
        <v>34</v>
      </c>
      <c r="N102" s="74">
        <v>78.7</v>
      </c>
      <c r="O102" s="76">
        <v>1864.127</v>
      </c>
      <c r="P102" s="76">
        <v>616.64099999999996</v>
      </c>
      <c r="Q102" s="82">
        <v>38.194000000000003</v>
      </c>
      <c r="R102" s="82">
        <v>24.879227053140099</v>
      </c>
      <c r="S102" s="80">
        <v>29570.994890999998</v>
      </c>
      <c r="T102" s="82">
        <v>15.936999999999999</v>
      </c>
      <c r="U102" s="82">
        <v>1620</v>
      </c>
      <c r="V102" s="76">
        <v>12744</v>
      </c>
      <c r="W102" s="82">
        <v>79.099999999999994</v>
      </c>
      <c r="X102" s="82">
        <v>245</v>
      </c>
      <c r="Y102" s="82">
        <v>5516.6</v>
      </c>
      <c r="Z102" s="82">
        <v>51.4</v>
      </c>
      <c r="AA102" s="84">
        <v>1</v>
      </c>
      <c r="AB102" s="84">
        <v>1</v>
      </c>
      <c r="AC102" s="42">
        <f t="shared" si="3"/>
        <v>538192.10701619997</v>
      </c>
      <c r="AD102" s="42">
        <f t="shared" si="4"/>
        <v>735703.49608043476</v>
      </c>
    </row>
    <row r="103" spans="1:30" x14ac:dyDescent="0.2">
      <c r="A103" s="42">
        <f t="shared" si="5"/>
        <v>6</v>
      </c>
      <c r="B103" s="42" t="s">
        <v>10</v>
      </c>
      <c r="C103" s="42">
        <v>2006</v>
      </c>
      <c r="D103" s="77">
        <v>2654.806</v>
      </c>
      <c r="E103" s="72">
        <v>2.7</v>
      </c>
      <c r="F103" s="77">
        <v>523.55899999999997</v>
      </c>
      <c r="G103" s="78">
        <v>10.1</v>
      </c>
      <c r="H103" s="73">
        <v>21.4</v>
      </c>
      <c r="I103" s="80">
        <v>18.5</v>
      </c>
      <c r="J103" s="74">
        <v>129.1</v>
      </c>
      <c r="K103" s="74">
        <v>3237</v>
      </c>
      <c r="L103" s="74">
        <v>108.1</v>
      </c>
      <c r="M103" s="75">
        <v>33.4</v>
      </c>
      <c r="N103" s="74">
        <v>74.599999999999994</v>
      </c>
      <c r="O103" s="76">
        <v>2023.9</v>
      </c>
      <c r="P103" s="76">
        <v>630.90499999999997</v>
      </c>
      <c r="Q103" s="82">
        <v>41.106000000000002</v>
      </c>
      <c r="R103" s="82">
        <v>24.820880245649999</v>
      </c>
      <c r="S103" s="80">
        <v>31758.539043000001</v>
      </c>
      <c r="T103" s="82">
        <v>16.234000000000002</v>
      </c>
      <c r="U103" s="82">
        <v>1616</v>
      </c>
      <c r="V103" s="76">
        <v>13868</v>
      </c>
      <c r="W103" s="82">
        <v>79.5</v>
      </c>
      <c r="X103" s="82">
        <v>236</v>
      </c>
      <c r="Y103" s="82">
        <v>5296</v>
      </c>
      <c r="Z103" s="82">
        <v>57.5</v>
      </c>
      <c r="AA103" s="84">
        <v>1</v>
      </c>
      <c r="AB103" s="84">
        <v>1</v>
      </c>
      <c r="AC103" s="42">
        <f t="shared" si="3"/>
        <v>587532.97229549999</v>
      </c>
      <c r="AD103" s="42">
        <f t="shared" si="4"/>
        <v>788274.89436310297</v>
      </c>
    </row>
    <row r="104" spans="1:30" x14ac:dyDescent="0.2">
      <c r="A104" s="42">
        <f t="shared" si="5"/>
        <v>6</v>
      </c>
      <c r="B104" s="42" t="s">
        <v>10</v>
      </c>
      <c r="C104" s="42">
        <v>2007</v>
      </c>
      <c r="D104" s="77">
        <v>2902.5390000000002</v>
      </c>
      <c r="E104" s="72">
        <v>2.7</v>
      </c>
      <c r="F104" s="77">
        <v>575.28399999999999</v>
      </c>
      <c r="G104" s="78">
        <v>10.5</v>
      </c>
      <c r="H104" s="73">
        <v>20.6</v>
      </c>
      <c r="I104" s="80">
        <v>18.899999999999999</v>
      </c>
      <c r="J104" s="74">
        <v>131.69999999999999</v>
      </c>
      <c r="K104" s="74">
        <v>3281</v>
      </c>
      <c r="L104" s="74">
        <v>110.5</v>
      </c>
      <c r="M104" s="75">
        <v>34.5</v>
      </c>
      <c r="N104" s="74">
        <v>79.099999999999994</v>
      </c>
      <c r="O104" s="76">
        <v>2212.5729999999999</v>
      </c>
      <c r="P104" s="76">
        <v>689.96600000000001</v>
      </c>
      <c r="Q104" s="82">
        <v>38.78</v>
      </c>
      <c r="R104" s="82">
        <v>22.970734400883501</v>
      </c>
      <c r="S104" s="80">
        <v>34896.628678000001</v>
      </c>
      <c r="T104" s="82">
        <v>16.486999999999998</v>
      </c>
      <c r="U104" s="82">
        <v>1614</v>
      </c>
      <c r="V104" s="76">
        <v>17504</v>
      </c>
      <c r="W104" s="82">
        <v>79.599999999999994</v>
      </c>
      <c r="X104" s="82">
        <v>235</v>
      </c>
      <c r="Y104" s="82">
        <v>5354.7</v>
      </c>
      <c r="Z104" s="82">
        <v>63</v>
      </c>
      <c r="AA104" s="84">
        <v>1</v>
      </c>
      <c r="AB104" s="84">
        <v>1</v>
      </c>
      <c r="AC104" s="42">
        <f t="shared" si="3"/>
        <v>659546.2820142</v>
      </c>
      <c r="AD104" s="42">
        <f t="shared" si="4"/>
        <v>801601.18884859234</v>
      </c>
    </row>
    <row r="105" spans="1:30" x14ac:dyDescent="0.2">
      <c r="A105" s="42">
        <f t="shared" si="5"/>
        <v>6</v>
      </c>
      <c r="B105" s="42" t="s">
        <v>10</v>
      </c>
      <c r="C105" s="42">
        <v>2008</v>
      </c>
      <c r="D105" s="77">
        <v>3134.105</v>
      </c>
      <c r="E105" s="72">
        <v>2.7</v>
      </c>
      <c r="F105" s="77">
        <v>613.04600000000005</v>
      </c>
      <c r="G105" s="78">
        <v>10.3</v>
      </c>
      <c r="H105" s="73">
        <v>20.399999999999999</v>
      </c>
      <c r="I105" s="80">
        <v>19.3</v>
      </c>
      <c r="J105" s="74">
        <v>131.69999999999999</v>
      </c>
      <c r="K105" s="74">
        <v>3236</v>
      </c>
      <c r="L105" s="74">
        <v>111.8</v>
      </c>
      <c r="M105" s="75">
        <v>29.9</v>
      </c>
      <c r="N105" s="74">
        <v>78</v>
      </c>
      <c r="O105" s="76">
        <v>2349.4</v>
      </c>
      <c r="P105" s="76">
        <v>784.70500000000004</v>
      </c>
      <c r="Q105" s="82">
        <v>35.473999999999997</v>
      </c>
      <c r="R105" s="82">
        <v>18.1657848324515</v>
      </c>
      <c r="S105" s="80">
        <v>36949.596941999996</v>
      </c>
      <c r="T105" s="82">
        <v>16.631</v>
      </c>
      <c r="U105" s="82">
        <v>1608</v>
      </c>
      <c r="V105" s="76">
        <v>19906</v>
      </c>
      <c r="W105" s="82">
        <v>79.900000000000006</v>
      </c>
      <c r="X105" s="82">
        <v>226</v>
      </c>
      <c r="Y105" s="82">
        <v>5189.8999999999996</v>
      </c>
      <c r="Z105" s="82">
        <v>69.3</v>
      </c>
      <c r="AA105" s="84">
        <v>1</v>
      </c>
      <c r="AB105" s="84">
        <v>1</v>
      </c>
      <c r="AC105" s="42">
        <f t="shared" si="3"/>
        <v>713127.22098059999</v>
      </c>
      <c r="AD105" s="42">
        <f t="shared" si="4"/>
        <v>671218.42769417982</v>
      </c>
    </row>
    <row r="106" spans="1:30" x14ac:dyDescent="0.2">
      <c r="A106" s="42">
        <f t="shared" si="5"/>
        <v>6</v>
      </c>
      <c r="B106" s="42" t="s">
        <v>10</v>
      </c>
      <c r="C106" s="42">
        <v>2009</v>
      </c>
      <c r="D106" s="77">
        <v>3172.93</v>
      </c>
      <c r="E106" s="72">
        <v>2.8</v>
      </c>
      <c r="F106" s="77">
        <v>615.74099999999999</v>
      </c>
      <c r="G106" s="78">
        <v>10</v>
      </c>
      <c r="H106" s="73">
        <v>18.600000000000001</v>
      </c>
      <c r="I106" s="80">
        <v>19.600000000000001</v>
      </c>
      <c r="J106" s="74">
        <v>131.1</v>
      </c>
      <c r="K106" s="74">
        <v>3233</v>
      </c>
      <c r="L106" s="74">
        <v>109.9</v>
      </c>
      <c r="M106" s="75">
        <v>33.799999999999997</v>
      </c>
      <c r="N106" s="74">
        <v>84.7</v>
      </c>
      <c r="O106" s="76">
        <v>2379.86</v>
      </c>
      <c r="P106" s="76">
        <v>793.07</v>
      </c>
      <c r="Q106" s="82">
        <v>32.176000000000002</v>
      </c>
      <c r="R106" s="82">
        <v>16.628701594532998</v>
      </c>
      <c r="S106" s="80">
        <v>34835.681623999997</v>
      </c>
      <c r="T106" s="82">
        <v>16.881</v>
      </c>
      <c r="U106" s="82">
        <v>1585</v>
      </c>
      <c r="V106" s="76">
        <v>18087</v>
      </c>
      <c r="W106" s="82">
        <v>80.099999999999994</v>
      </c>
      <c r="X106" s="82">
        <v>222</v>
      </c>
      <c r="Y106" s="82">
        <v>5072.2</v>
      </c>
      <c r="Z106" s="82">
        <v>76.599999999999994</v>
      </c>
      <c r="AA106" s="84">
        <v>1</v>
      </c>
      <c r="AB106" s="84">
        <v>1</v>
      </c>
      <c r="AC106" s="42">
        <f t="shared" si="3"/>
        <v>682779.35983039998</v>
      </c>
      <c r="AD106" s="42">
        <f t="shared" si="4"/>
        <v>579272.15456765261</v>
      </c>
    </row>
    <row r="107" spans="1:30" x14ac:dyDescent="0.2">
      <c r="A107" s="42">
        <f t="shared" si="5"/>
        <v>6</v>
      </c>
      <c r="B107" s="42" t="s">
        <v>10</v>
      </c>
      <c r="C107" s="42">
        <v>2010</v>
      </c>
      <c r="D107" s="77">
        <v>3308.2150000000001</v>
      </c>
      <c r="E107" s="72">
        <v>3</v>
      </c>
      <c r="F107" s="77">
        <v>660.476</v>
      </c>
      <c r="G107" s="78">
        <v>9.6999999999999993</v>
      </c>
      <c r="H107" s="73">
        <v>19</v>
      </c>
      <c r="I107" s="80">
        <v>20</v>
      </c>
      <c r="J107" s="74">
        <v>134.4</v>
      </c>
      <c r="K107" s="74">
        <v>3280</v>
      </c>
      <c r="L107" s="74">
        <v>112.4</v>
      </c>
      <c r="M107" s="75">
        <v>30.8</v>
      </c>
      <c r="N107" s="74">
        <v>80.2</v>
      </c>
      <c r="O107" s="76">
        <v>2506.9059999999999</v>
      </c>
      <c r="P107" s="76">
        <v>801.30899999999997</v>
      </c>
      <c r="Q107" s="82">
        <v>33.713000000000001</v>
      </c>
      <c r="R107" s="82">
        <v>23.603603603603599</v>
      </c>
      <c r="S107" s="80">
        <v>35673.953680000006</v>
      </c>
      <c r="T107" s="82">
        <v>17.260000000000002</v>
      </c>
      <c r="U107" s="82">
        <v>1592</v>
      </c>
      <c r="V107" s="76">
        <v>18212</v>
      </c>
      <c r="W107" s="82">
        <v>80.2</v>
      </c>
      <c r="X107" s="82">
        <v>215</v>
      </c>
      <c r="Y107" s="82">
        <v>4899.3</v>
      </c>
      <c r="Z107" s="82">
        <v>85.7</v>
      </c>
      <c r="AA107" s="84">
        <v>1</v>
      </c>
      <c r="AB107" s="84">
        <v>1</v>
      </c>
      <c r="AC107" s="42">
        <f t="shared" si="3"/>
        <v>713479.07360000012</v>
      </c>
      <c r="AD107" s="42">
        <f t="shared" si="4"/>
        <v>842033.86163603596</v>
      </c>
    </row>
    <row r="108" spans="1:30" x14ac:dyDescent="0.2">
      <c r="A108" s="42">
        <f t="shared" si="5"/>
        <v>6</v>
      </c>
      <c r="B108" s="42" t="s">
        <v>10</v>
      </c>
      <c r="C108" s="42">
        <v>2011</v>
      </c>
      <c r="D108" s="77">
        <v>3474.837</v>
      </c>
      <c r="E108" s="72">
        <v>3</v>
      </c>
      <c r="F108" s="77">
        <v>671.94500000000005</v>
      </c>
      <c r="G108" s="78">
        <v>9.8000000000000007</v>
      </c>
      <c r="H108" s="73">
        <v>17.8</v>
      </c>
      <c r="I108" s="80">
        <v>20.3</v>
      </c>
      <c r="J108" s="74">
        <v>138</v>
      </c>
      <c r="K108" s="74">
        <v>3305</v>
      </c>
      <c r="L108" s="74">
        <v>113.9</v>
      </c>
      <c r="M108" s="75">
        <v>31.3</v>
      </c>
      <c r="N108" s="74">
        <v>88</v>
      </c>
      <c r="O108" s="76">
        <v>2650.5259999999998</v>
      </c>
      <c r="P108" s="76">
        <v>824.31100000000004</v>
      </c>
      <c r="Q108" s="82">
        <v>30.597999999999999</v>
      </c>
      <c r="R108" s="82">
        <v>22.643343051506299</v>
      </c>
      <c r="S108" s="80">
        <v>37441.810328</v>
      </c>
      <c r="T108" s="82">
        <v>17.823</v>
      </c>
      <c r="U108" s="82">
        <v>1587</v>
      </c>
      <c r="V108" s="76">
        <v>20416</v>
      </c>
      <c r="W108" s="82">
        <v>80.599999999999994</v>
      </c>
      <c r="X108" s="82">
        <v>206</v>
      </c>
      <c r="Y108" s="82">
        <v>4686.2</v>
      </c>
      <c r="Z108" s="82">
        <v>89.4</v>
      </c>
      <c r="AA108" s="84">
        <v>1</v>
      </c>
      <c r="AB108" s="84">
        <v>1</v>
      </c>
      <c r="AC108" s="42">
        <f t="shared" si="3"/>
        <v>760068.74965839996</v>
      </c>
      <c r="AD108" s="42">
        <f t="shared" si="4"/>
        <v>847807.75572633557</v>
      </c>
    </row>
    <row r="109" spans="1:30" x14ac:dyDescent="0.2">
      <c r="A109" s="42">
        <f t="shared" si="5"/>
        <v>6</v>
      </c>
      <c r="B109" s="42" t="s">
        <v>10</v>
      </c>
      <c r="C109" s="42">
        <v>2012</v>
      </c>
      <c r="D109" s="77">
        <v>3651.1709999999998</v>
      </c>
      <c r="E109" s="72">
        <v>3.1</v>
      </c>
      <c r="F109" s="77">
        <v>682.59900000000005</v>
      </c>
      <c r="G109" s="78">
        <v>9.3000000000000007</v>
      </c>
      <c r="H109" s="73">
        <v>17</v>
      </c>
      <c r="I109" s="80">
        <v>20.7</v>
      </c>
      <c r="J109" s="74">
        <v>137.5</v>
      </c>
      <c r="K109" s="74">
        <v>3323</v>
      </c>
      <c r="L109" s="74">
        <v>116.4</v>
      </c>
      <c r="M109" s="75">
        <v>31.7</v>
      </c>
      <c r="N109" s="74">
        <v>82.4</v>
      </c>
      <c r="O109" s="76">
        <v>2803.683</v>
      </c>
      <c r="P109" s="76">
        <v>847.48800000000006</v>
      </c>
      <c r="Q109" s="82">
        <v>28.814</v>
      </c>
      <c r="R109" s="82">
        <v>21.6772927905836</v>
      </c>
      <c r="S109" s="80">
        <v>37221.683802</v>
      </c>
      <c r="T109" s="82">
        <v>18.451000000000001</v>
      </c>
      <c r="U109" s="82">
        <v>1575</v>
      </c>
      <c r="V109" s="76">
        <v>23334</v>
      </c>
      <c r="W109" s="82">
        <v>80.7</v>
      </c>
      <c r="X109" s="82">
        <v>199</v>
      </c>
      <c r="Y109" s="82">
        <v>4574.7</v>
      </c>
      <c r="Z109" s="82">
        <v>99.7</v>
      </c>
      <c r="AA109" s="84">
        <v>1</v>
      </c>
      <c r="AB109" s="84">
        <v>1</v>
      </c>
      <c r="AC109" s="42">
        <f t="shared" si="3"/>
        <v>770488.85470139992</v>
      </c>
      <c r="AD109" s="42">
        <f t="shared" si="4"/>
        <v>806865.33793447691</v>
      </c>
    </row>
    <row r="110" spans="1:30" x14ac:dyDescent="0.2">
      <c r="A110" s="42">
        <f t="shared" si="5"/>
        <v>6</v>
      </c>
      <c r="B110" s="42" t="s">
        <v>10</v>
      </c>
      <c r="C110" s="42">
        <v>2013</v>
      </c>
      <c r="D110" s="77">
        <v>3794.5250000000001</v>
      </c>
      <c r="E110" s="72">
        <v>3.2</v>
      </c>
      <c r="F110" s="77">
        <v>718.33</v>
      </c>
      <c r="G110" s="78">
        <v>9.1</v>
      </c>
      <c r="H110" s="73">
        <v>15.8</v>
      </c>
      <c r="I110" s="80">
        <v>21.1</v>
      </c>
      <c r="J110" s="74">
        <v>140.30000000000001</v>
      </c>
      <c r="K110" s="74">
        <v>3368</v>
      </c>
      <c r="L110" s="74">
        <v>117.7</v>
      </c>
      <c r="M110" s="75">
        <v>31.7</v>
      </c>
      <c r="N110" s="74">
        <v>88.8</v>
      </c>
      <c r="O110" s="76">
        <v>2908.73</v>
      </c>
      <c r="P110" s="76">
        <v>885.79499999999996</v>
      </c>
      <c r="Q110" s="82">
        <v>27.988</v>
      </c>
      <c r="R110" s="82">
        <v>21.193891656083299</v>
      </c>
      <c r="S110" s="80">
        <v>37698.393423000001</v>
      </c>
      <c r="T110" s="82">
        <v>19.073</v>
      </c>
      <c r="U110" s="82">
        <v>1565</v>
      </c>
      <c r="V110" s="76">
        <v>23873</v>
      </c>
      <c r="W110" s="82">
        <v>81.099999999999994</v>
      </c>
      <c r="X110" s="82">
        <v>193</v>
      </c>
      <c r="Y110" s="82">
        <v>4324.7</v>
      </c>
      <c r="Z110" s="82">
        <v>103.2</v>
      </c>
      <c r="AA110" s="84">
        <v>1</v>
      </c>
      <c r="AB110" s="84">
        <v>1</v>
      </c>
      <c r="AC110" s="42">
        <f t="shared" si="3"/>
        <v>795436.10122530011</v>
      </c>
      <c r="AD110" s="42">
        <f t="shared" si="4"/>
        <v>798975.66581546527</v>
      </c>
    </row>
    <row r="111" spans="1:30" x14ac:dyDescent="0.2">
      <c r="A111" s="42">
        <f t="shared" si="5"/>
        <v>6</v>
      </c>
      <c r="B111" s="42" t="s">
        <v>10</v>
      </c>
      <c r="C111" s="42">
        <v>2014</v>
      </c>
      <c r="D111" s="77">
        <v>3812.8359999999998</v>
      </c>
      <c r="E111" s="72">
        <v>3.2</v>
      </c>
      <c r="F111" s="77">
        <v>721.52200000000005</v>
      </c>
      <c r="G111" s="78">
        <v>8.8000000000000007</v>
      </c>
      <c r="H111" s="73">
        <v>15.4</v>
      </c>
      <c r="I111" s="80">
        <v>21.4</v>
      </c>
      <c r="J111" s="74" t="s">
        <v>269</v>
      </c>
      <c r="K111" s="74" t="s">
        <v>269</v>
      </c>
      <c r="L111" s="74" t="s">
        <v>269</v>
      </c>
      <c r="M111" s="75" t="s">
        <v>269</v>
      </c>
      <c r="N111" s="74" t="s">
        <v>269</v>
      </c>
      <c r="O111" s="76">
        <v>2919.326</v>
      </c>
      <c r="P111" s="76">
        <v>893.51</v>
      </c>
      <c r="Q111" s="82">
        <v>26.443000000000001</v>
      </c>
      <c r="R111" s="82">
        <v>23.076923257276</v>
      </c>
      <c r="S111" s="80">
        <v>37937.028731999999</v>
      </c>
      <c r="T111" s="82">
        <v>19.664000000000001</v>
      </c>
      <c r="U111" s="82">
        <v>1562</v>
      </c>
      <c r="V111" s="76">
        <v>23647</v>
      </c>
      <c r="W111" s="82">
        <v>81.3</v>
      </c>
      <c r="X111" s="82">
        <v>184</v>
      </c>
      <c r="Y111" s="82">
        <v>4192.3999999999996</v>
      </c>
      <c r="Z111" s="82">
        <v>112.6</v>
      </c>
      <c r="AA111" s="84">
        <v>1</v>
      </c>
      <c r="AB111" s="84">
        <v>1</v>
      </c>
      <c r="AC111" s="42">
        <f t="shared" si="3"/>
        <v>811852.41486479994</v>
      </c>
      <c r="AD111" s="42">
        <f t="shared" si="4"/>
        <v>875469.90065743867</v>
      </c>
    </row>
    <row r="112" spans="1:30" x14ac:dyDescent="0.2">
      <c r="A112" s="42">
        <f t="shared" si="5"/>
        <v>6</v>
      </c>
      <c r="B112" s="42" t="s">
        <v>10</v>
      </c>
      <c r="C112" s="42">
        <v>2015</v>
      </c>
      <c r="D112" s="77">
        <v>3990.6419999999998</v>
      </c>
      <c r="E112" s="72" t="s">
        <v>269</v>
      </c>
      <c r="F112" s="77">
        <v>789.27800000000002</v>
      </c>
      <c r="G112" s="78">
        <v>8.5</v>
      </c>
      <c r="H112" s="73">
        <v>17.399999999999999</v>
      </c>
      <c r="I112" s="80">
        <v>21.8</v>
      </c>
      <c r="J112" s="74" t="s">
        <v>269</v>
      </c>
      <c r="K112" s="74" t="s">
        <v>269</v>
      </c>
      <c r="L112" s="74" t="s">
        <v>269</v>
      </c>
      <c r="M112" s="75" t="s">
        <v>269</v>
      </c>
      <c r="N112" s="74" t="s">
        <v>269</v>
      </c>
      <c r="O112" s="76">
        <v>3036.8679999999999</v>
      </c>
      <c r="P112" s="76">
        <v>953.774</v>
      </c>
      <c r="Q112" s="82">
        <v>24.334</v>
      </c>
      <c r="R112" s="82">
        <v>25.0805154547946</v>
      </c>
      <c r="S112" s="80">
        <v>38510.969532000003</v>
      </c>
      <c r="T112" s="82">
        <v>20.207000000000001</v>
      </c>
      <c r="U112" s="82">
        <v>1563</v>
      </c>
      <c r="V112" s="76">
        <v>21414</v>
      </c>
      <c r="W112" s="82">
        <v>81.599999999999994</v>
      </c>
      <c r="X112" s="82" t="s">
        <v>269</v>
      </c>
      <c r="Y112" s="82">
        <v>2793.5</v>
      </c>
      <c r="Z112" s="82">
        <v>115.2</v>
      </c>
      <c r="AA112" s="84">
        <v>1</v>
      </c>
      <c r="AB112" s="84">
        <v>1</v>
      </c>
      <c r="AC112" s="42">
        <f t="shared" si="3"/>
        <v>839539.13579760015</v>
      </c>
      <c r="AD112" s="42">
        <f t="shared" si="4"/>
        <v>965874.96652645001</v>
      </c>
    </row>
    <row r="113" spans="1:30" x14ac:dyDescent="0.2">
      <c r="A113" s="42">
        <f t="shared" si="5"/>
        <v>6</v>
      </c>
      <c r="B113" s="42" t="s">
        <v>10</v>
      </c>
      <c r="C113" s="42">
        <v>2016</v>
      </c>
      <c r="D113" s="77">
        <v>4023.4430000000002</v>
      </c>
      <c r="E113" s="72" t="s">
        <v>269</v>
      </c>
      <c r="F113" s="77">
        <v>824.81200000000001</v>
      </c>
      <c r="G113" s="78">
        <v>8.4</v>
      </c>
      <c r="H113" s="73">
        <v>15</v>
      </c>
      <c r="I113" s="80">
        <v>22.2</v>
      </c>
      <c r="J113" s="74" t="s">
        <v>269</v>
      </c>
      <c r="K113" s="74" t="s">
        <v>269</v>
      </c>
      <c r="L113" s="74" t="s">
        <v>269</v>
      </c>
      <c r="M113" s="75" t="s">
        <v>269</v>
      </c>
      <c r="N113" s="74" t="s">
        <v>269</v>
      </c>
      <c r="O113" s="76">
        <v>3017.2890000000002</v>
      </c>
      <c r="P113" s="76">
        <v>1006.154</v>
      </c>
      <c r="Q113" s="82">
        <v>23.451000000000001</v>
      </c>
      <c r="R113" s="82">
        <v>26.567031038747899</v>
      </c>
      <c r="S113" s="80">
        <v>40906.506430000001</v>
      </c>
      <c r="T113" s="82">
        <v>20.681999999999999</v>
      </c>
      <c r="U113" s="82">
        <v>1560</v>
      </c>
      <c r="V113" s="76">
        <v>27274</v>
      </c>
      <c r="W113" s="82">
        <v>81.5</v>
      </c>
      <c r="X113" s="82">
        <v>182</v>
      </c>
      <c r="Y113" s="82">
        <v>4005.6</v>
      </c>
      <c r="Z113" s="82">
        <v>120.5</v>
      </c>
      <c r="AA113" s="84">
        <v>1</v>
      </c>
      <c r="AB113" s="84">
        <v>1</v>
      </c>
      <c r="AC113" s="42">
        <f t="shared" si="3"/>
        <v>908124.44274600002</v>
      </c>
      <c r="AD113" s="42">
        <f t="shared" si="4"/>
        <v>1086764.4260125505</v>
      </c>
    </row>
    <row r="114" spans="1:30" x14ac:dyDescent="0.2">
      <c r="A114" s="42">
        <f t="shared" si="5"/>
        <v>6</v>
      </c>
      <c r="B114" s="42" t="s">
        <v>10</v>
      </c>
      <c r="C114" s="42">
        <v>2017</v>
      </c>
      <c r="D114" s="77">
        <v>4126.7190000000001</v>
      </c>
      <c r="E114" s="72" t="s">
        <v>269</v>
      </c>
      <c r="F114" s="77">
        <v>834.73</v>
      </c>
      <c r="G114" s="78">
        <v>8.4</v>
      </c>
      <c r="H114" s="73">
        <v>13</v>
      </c>
      <c r="I114" s="80" t="s">
        <v>269</v>
      </c>
      <c r="J114" s="74" t="s">
        <v>269</v>
      </c>
      <c r="K114" s="74" t="s">
        <v>269</v>
      </c>
      <c r="L114" s="74" t="s">
        <v>269</v>
      </c>
      <c r="M114" s="75" t="s">
        <v>269</v>
      </c>
      <c r="N114" s="74" t="s">
        <v>269</v>
      </c>
      <c r="O114" s="76">
        <v>3101.3649999999998</v>
      </c>
      <c r="P114" s="76">
        <v>1025.3520000000001</v>
      </c>
      <c r="Q114" s="82">
        <v>22.663</v>
      </c>
      <c r="R114" s="82">
        <v>24.862881457752099</v>
      </c>
      <c r="S114" s="80">
        <v>43354.614938000006</v>
      </c>
      <c r="T114" s="82">
        <v>21.143999999999998</v>
      </c>
      <c r="U114" s="82">
        <v>1556</v>
      </c>
      <c r="V114" s="76">
        <v>23735</v>
      </c>
      <c r="W114" s="82">
        <v>81.7</v>
      </c>
      <c r="X114" s="82" t="s">
        <v>269</v>
      </c>
      <c r="Y114" s="82" t="s">
        <v>269</v>
      </c>
      <c r="Z114" s="82" t="s">
        <v>269</v>
      </c>
      <c r="AA114" s="84">
        <v>1</v>
      </c>
      <c r="AB114" s="84">
        <v>1</v>
      </c>
      <c r="AC114" s="42" t="s">
        <v>269</v>
      </c>
      <c r="AD114" s="42">
        <f t="shared" si="4"/>
        <v>1077920.6518499826</v>
      </c>
    </row>
    <row r="115" spans="1:30" x14ac:dyDescent="0.2">
      <c r="A115" s="42">
        <f t="shared" si="5"/>
        <v>6</v>
      </c>
      <c r="B115" s="42" t="s">
        <v>10</v>
      </c>
      <c r="C115" s="42">
        <v>2018</v>
      </c>
      <c r="D115" s="77">
        <v>4228.2110000000002</v>
      </c>
      <c r="E115" s="72" t="s">
        <v>269</v>
      </c>
      <c r="F115" s="77">
        <v>848.399</v>
      </c>
      <c r="G115" s="78" t="s">
        <v>269</v>
      </c>
      <c r="H115" s="73">
        <v>14</v>
      </c>
      <c r="I115" s="80" t="s">
        <v>269</v>
      </c>
      <c r="J115" s="74" t="s">
        <v>269</v>
      </c>
      <c r="K115" s="74" t="s">
        <v>269</v>
      </c>
      <c r="L115" s="74" t="s">
        <v>269</v>
      </c>
      <c r="M115" s="75" t="s">
        <v>269</v>
      </c>
      <c r="N115" s="74" t="s">
        <v>269</v>
      </c>
      <c r="O115" s="76">
        <v>3184.4969999999998</v>
      </c>
      <c r="P115" s="76">
        <v>1043.7149999999999</v>
      </c>
      <c r="Q115" s="80" t="s">
        <v>269</v>
      </c>
      <c r="R115" s="82">
        <v>22.755702108277902</v>
      </c>
      <c r="S115" s="80">
        <v>45138.928950999994</v>
      </c>
      <c r="T115" s="82">
        <v>21.613</v>
      </c>
      <c r="U115" s="82">
        <v>1555</v>
      </c>
      <c r="V115" s="76" t="s">
        <v>269</v>
      </c>
      <c r="W115" s="80" t="s">
        <v>269</v>
      </c>
      <c r="X115" s="82" t="s">
        <v>269</v>
      </c>
      <c r="Y115" s="82" t="s">
        <v>269</v>
      </c>
      <c r="Z115" s="82" t="s">
        <v>269</v>
      </c>
      <c r="AA115" s="84">
        <v>1</v>
      </c>
      <c r="AB115" s="84">
        <v>1</v>
      </c>
      <c r="AC115" s="42" t="s">
        <v>269</v>
      </c>
      <c r="AD115" s="42">
        <f t="shared" si="4"/>
        <v>1027168.020695677</v>
      </c>
    </row>
    <row r="116" spans="1:30" x14ac:dyDescent="0.2">
      <c r="A116" s="42">
        <f t="shared" si="5"/>
        <v>7</v>
      </c>
      <c r="B116" s="42" t="s">
        <v>11</v>
      </c>
      <c r="C116" s="42">
        <v>2000</v>
      </c>
      <c r="D116" s="77">
        <v>2685.9520000000002</v>
      </c>
      <c r="E116" s="72">
        <v>3</v>
      </c>
      <c r="F116" s="77">
        <v>195.363</v>
      </c>
      <c r="G116" s="78">
        <v>13.9</v>
      </c>
      <c r="H116" s="73">
        <v>27</v>
      </c>
      <c r="I116" s="80">
        <v>15.8</v>
      </c>
      <c r="J116" s="74">
        <v>169.9</v>
      </c>
      <c r="K116" s="74">
        <v>3605</v>
      </c>
      <c r="L116" s="74">
        <v>117.5</v>
      </c>
      <c r="M116" s="75">
        <v>39.700000000000003</v>
      </c>
      <c r="N116" s="74">
        <v>109.4</v>
      </c>
      <c r="O116" s="76">
        <v>2118.6889999999999</v>
      </c>
      <c r="P116" s="76">
        <v>567.26199999999994</v>
      </c>
      <c r="Q116" s="82">
        <v>27.443999999999999</v>
      </c>
      <c r="R116" s="82">
        <v>42.555560218483201</v>
      </c>
      <c r="S116" s="80">
        <v>23418.52738</v>
      </c>
      <c r="T116" s="82">
        <v>15.874000000000001</v>
      </c>
      <c r="U116" s="82">
        <v>1558.3</v>
      </c>
      <c r="V116" s="76">
        <v>91875</v>
      </c>
      <c r="W116" s="82">
        <v>79.2</v>
      </c>
      <c r="X116" s="82">
        <v>220</v>
      </c>
      <c r="Y116" s="82">
        <v>5820</v>
      </c>
      <c r="Z116" s="82">
        <v>32.299999999999997</v>
      </c>
      <c r="AA116" s="84">
        <v>1</v>
      </c>
      <c r="AB116" s="84">
        <v>1</v>
      </c>
      <c r="AC116" s="42">
        <f t="shared" si="3"/>
        <v>370012.73260400002</v>
      </c>
      <c r="AD116" s="42">
        <f t="shared" si="4"/>
        <v>996588.55214778765</v>
      </c>
    </row>
    <row r="117" spans="1:30" x14ac:dyDescent="0.2">
      <c r="A117" s="42">
        <f t="shared" si="5"/>
        <v>7</v>
      </c>
      <c r="B117" s="42" t="s">
        <v>11</v>
      </c>
      <c r="C117" s="42">
        <v>2001</v>
      </c>
      <c r="D117" s="77">
        <v>2873.9859999999999</v>
      </c>
      <c r="E117" s="72">
        <v>3.1</v>
      </c>
      <c r="F117" s="77">
        <v>210.828</v>
      </c>
      <c r="G117" s="78">
        <v>14.1</v>
      </c>
      <c r="H117" s="73">
        <v>27</v>
      </c>
      <c r="I117" s="80">
        <v>16.2</v>
      </c>
      <c r="J117" s="74">
        <v>171.4</v>
      </c>
      <c r="K117" s="74">
        <v>3640</v>
      </c>
      <c r="L117" s="74">
        <v>119.1</v>
      </c>
      <c r="M117" s="75">
        <v>40.799999999999997</v>
      </c>
      <c r="N117" s="74">
        <v>108</v>
      </c>
      <c r="O117" s="76">
        <v>2267.91</v>
      </c>
      <c r="P117" s="76">
        <v>606.07600000000002</v>
      </c>
      <c r="Q117" s="82">
        <v>26.651</v>
      </c>
      <c r="R117" s="82">
        <v>37.5904323573223</v>
      </c>
      <c r="S117" s="80">
        <v>24632.042115</v>
      </c>
      <c r="T117" s="82">
        <v>15.986000000000001</v>
      </c>
      <c r="U117" s="82">
        <v>1538</v>
      </c>
      <c r="V117" s="76">
        <v>106877</v>
      </c>
      <c r="W117" s="82">
        <v>79.3</v>
      </c>
      <c r="X117" s="82">
        <v>216</v>
      </c>
      <c r="Y117" s="82">
        <v>5797.3</v>
      </c>
      <c r="Z117" s="82">
        <v>34</v>
      </c>
      <c r="AA117" s="84">
        <v>1</v>
      </c>
      <c r="AB117" s="84">
        <v>1</v>
      </c>
      <c r="AC117" s="42">
        <f t="shared" si="3"/>
        <v>399039.08226299996</v>
      </c>
      <c r="AD117" s="42">
        <f t="shared" si="4"/>
        <v>925929.11294662161</v>
      </c>
    </row>
    <row r="118" spans="1:30" x14ac:dyDescent="0.2">
      <c r="A118" s="42">
        <f t="shared" si="5"/>
        <v>7</v>
      </c>
      <c r="B118" s="42" t="s">
        <v>11</v>
      </c>
      <c r="C118" s="42">
        <v>2002</v>
      </c>
      <c r="D118" s="77">
        <v>3152.0160000000001</v>
      </c>
      <c r="E118" s="72">
        <v>3.1</v>
      </c>
      <c r="F118" s="77">
        <v>224.99</v>
      </c>
      <c r="G118" s="78">
        <v>13.9</v>
      </c>
      <c r="H118" s="73">
        <v>26</v>
      </c>
      <c r="I118" s="80">
        <v>16.5</v>
      </c>
      <c r="J118" s="74">
        <v>171.1</v>
      </c>
      <c r="K118" s="74">
        <v>3656</v>
      </c>
      <c r="L118" s="74">
        <v>118.9</v>
      </c>
      <c r="M118" s="75">
        <v>41.3</v>
      </c>
      <c r="N118" s="74">
        <v>109.4</v>
      </c>
      <c r="O118" s="76">
        <v>2495.6239999999998</v>
      </c>
      <c r="P118" s="76">
        <v>656.39200000000005</v>
      </c>
      <c r="Q118" s="82">
        <v>25.849</v>
      </c>
      <c r="R118" s="82">
        <v>33.760827906107501</v>
      </c>
      <c r="S118" s="80">
        <v>25376.140106999999</v>
      </c>
      <c r="T118" s="82">
        <v>16.088000000000001</v>
      </c>
      <c r="U118" s="82">
        <v>1503.9</v>
      </c>
      <c r="V118" s="76">
        <v>124232</v>
      </c>
      <c r="W118" s="82">
        <v>79.400000000000006</v>
      </c>
      <c r="X118" s="82">
        <v>211</v>
      </c>
      <c r="Y118" s="82">
        <v>5635.5</v>
      </c>
      <c r="Z118" s="82">
        <v>35.5</v>
      </c>
      <c r="AA118" s="84">
        <v>1</v>
      </c>
      <c r="AB118" s="84">
        <v>1</v>
      </c>
      <c r="AC118" s="42">
        <f t="shared" si="3"/>
        <v>418706.3117655</v>
      </c>
      <c r="AD118" s="42">
        <f t="shared" si="4"/>
        <v>856719.49907369935</v>
      </c>
    </row>
    <row r="119" spans="1:30" x14ac:dyDescent="0.2">
      <c r="A119" s="42">
        <f t="shared" si="5"/>
        <v>7</v>
      </c>
      <c r="B119" s="42" t="s">
        <v>11</v>
      </c>
      <c r="C119" s="42">
        <v>2003</v>
      </c>
      <c r="D119" s="77">
        <v>3056.2939999999999</v>
      </c>
      <c r="E119" s="72">
        <v>3.1</v>
      </c>
      <c r="F119" s="77">
        <v>225.45099999999999</v>
      </c>
      <c r="G119" s="78">
        <v>13.4</v>
      </c>
      <c r="H119" s="73" t="s">
        <v>269</v>
      </c>
      <c r="I119" s="80">
        <v>16.899999999999999</v>
      </c>
      <c r="J119" s="74">
        <v>168.4</v>
      </c>
      <c r="K119" s="74">
        <v>3587</v>
      </c>
      <c r="L119" s="74">
        <v>116.3</v>
      </c>
      <c r="M119" s="75">
        <v>40.4</v>
      </c>
      <c r="N119" s="74">
        <v>107.1</v>
      </c>
      <c r="O119" s="76">
        <v>2407.6880000000001</v>
      </c>
      <c r="P119" s="76">
        <v>648.60599999999999</v>
      </c>
      <c r="Q119" s="82">
        <v>24.91</v>
      </c>
      <c r="R119" s="82">
        <v>40.540026475875202</v>
      </c>
      <c r="S119" s="80">
        <v>25090.085250999997</v>
      </c>
      <c r="T119" s="82">
        <v>16.164999999999999</v>
      </c>
      <c r="U119" s="82">
        <v>1507.3</v>
      </c>
      <c r="V119" s="76">
        <v>136370</v>
      </c>
      <c r="W119" s="82">
        <v>79.3</v>
      </c>
      <c r="X119" s="82">
        <v>206</v>
      </c>
      <c r="Y119" s="82">
        <v>5517.4</v>
      </c>
      <c r="Z119" s="82">
        <v>39.6</v>
      </c>
      <c r="AA119" s="84">
        <v>1</v>
      </c>
      <c r="AB119" s="84">
        <v>1</v>
      </c>
      <c r="AC119" s="42">
        <f t="shared" si="3"/>
        <v>424022.44074189989</v>
      </c>
      <c r="AD119" s="42">
        <f t="shared" si="4"/>
        <v>1017152.7203575057</v>
      </c>
    </row>
    <row r="120" spans="1:30" x14ac:dyDescent="0.2">
      <c r="A120" s="42">
        <f t="shared" si="5"/>
        <v>7</v>
      </c>
      <c r="B120" s="42" t="s">
        <v>11</v>
      </c>
      <c r="C120" s="42">
        <v>2004</v>
      </c>
      <c r="D120" s="77">
        <v>3171.4079999999999</v>
      </c>
      <c r="E120" s="72">
        <v>3.1</v>
      </c>
      <c r="F120" s="77">
        <v>229.80799999999999</v>
      </c>
      <c r="G120" s="78">
        <v>13.1</v>
      </c>
      <c r="H120" s="73" t="s">
        <v>269</v>
      </c>
      <c r="I120" s="80">
        <v>17.2</v>
      </c>
      <c r="J120" s="74">
        <v>161.80000000000001</v>
      </c>
      <c r="K120" s="74">
        <v>3555</v>
      </c>
      <c r="L120" s="74">
        <v>114.1</v>
      </c>
      <c r="M120" s="75">
        <v>41.2</v>
      </c>
      <c r="N120" s="74">
        <v>112.2</v>
      </c>
      <c r="O120" s="76">
        <v>2498.6390000000001</v>
      </c>
      <c r="P120" s="76">
        <v>672.76900000000001</v>
      </c>
      <c r="Q120" s="82">
        <v>24.126999999999999</v>
      </c>
      <c r="R120" s="82">
        <v>40.326508417061198</v>
      </c>
      <c r="S120" s="80">
        <v>25867.290860000001</v>
      </c>
      <c r="T120" s="82">
        <v>16.256</v>
      </c>
      <c r="U120" s="82">
        <v>1530.9</v>
      </c>
      <c r="V120" s="76">
        <v>141554</v>
      </c>
      <c r="W120" s="82">
        <v>80.3</v>
      </c>
      <c r="X120" s="82">
        <v>195</v>
      </c>
      <c r="Y120" s="82">
        <v>5185.3</v>
      </c>
      <c r="Z120" s="82">
        <v>35.700000000000003</v>
      </c>
      <c r="AA120" s="84">
        <v>1</v>
      </c>
      <c r="AB120" s="84">
        <v>1</v>
      </c>
      <c r="AC120" s="42">
        <f t="shared" si="3"/>
        <v>444917.40279199998</v>
      </c>
      <c r="AD120" s="42">
        <f t="shared" si="4"/>
        <v>1043137.5225923603</v>
      </c>
    </row>
    <row r="121" spans="1:30" x14ac:dyDescent="0.2">
      <c r="A121" s="42">
        <f t="shared" si="5"/>
        <v>7</v>
      </c>
      <c r="B121" s="42" t="s">
        <v>11</v>
      </c>
      <c r="C121" s="42">
        <v>2005</v>
      </c>
      <c r="D121" s="77">
        <v>3264.5740000000001</v>
      </c>
      <c r="E121" s="72">
        <v>3.1</v>
      </c>
      <c r="F121" s="77">
        <v>240.565</v>
      </c>
      <c r="G121" s="78">
        <v>12.9</v>
      </c>
      <c r="H121" s="73">
        <v>27</v>
      </c>
      <c r="I121" s="80">
        <v>17.600000000000001</v>
      </c>
      <c r="J121" s="74">
        <v>162.9</v>
      </c>
      <c r="K121" s="74">
        <v>3538</v>
      </c>
      <c r="L121" s="74">
        <v>111.3</v>
      </c>
      <c r="M121" s="75">
        <v>41.7</v>
      </c>
      <c r="N121" s="74">
        <v>104.2</v>
      </c>
      <c r="O121" s="76">
        <v>2568.7199999999998</v>
      </c>
      <c r="P121" s="76">
        <v>695.85400000000004</v>
      </c>
      <c r="Q121" s="82">
        <v>23.21</v>
      </c>
      <c r="R121" s="82">
        <v>40.829345974963204</v>
      </c>
      <c r="S121" s="80">
        <v>27239.484785000001</v>
      </c>
      <c r="T121" s="82">
        <v>16.335000000000001</v>
      </c>
      <c r="U121" s="82">
        <v>1532.1</v>
      </c>
      <c r="V121" s="76">
        <v>135866</v>
      </c>
      <c r="W121" s="82">
        <v>80.400000000000006</v>
      </c>
      <c r="X121" s="82">
        <v>193</v>
      </c>
      <c r="Y121" s="82">
        <v>5111.3</v>
      </c>
      <c r="Z121" s="82">
        <v>38.9</v>
      </c>
      <c r="AA121" s="84">
        <v>1</v>
      </c>
      <c r="AB121" s="84">
        <v>1</v>
      </c>
      <c r="AC121" s="42">
        <f t="shared" si="3"/>
        <v>479414.93221600004</v>
      </c>
      <c r="AD121" s="42">
        <f t="shared" si="4"/>
        <v>1112170.3484665111</v>
      </c>
    </row>
    <row r="122" spans="1:30" x14ac:dyDescent="0.2">
      <c r="A122" s="42">
        <f t="shared" si="5"/>
        <v>7</v>
      </c>
      <c r="B122" s="42" t="s">
        <v>11</v>
      </c>
      <c r="C122" s="42">
        <v>2006</v>
      </c>
      <c r="D122" s="77">
        <v>3445.7809999999999</v>
      </c>
      <c r="E122" s="72">
        <v>3.1</v>
      </c>
      <c r="F122" s="77">
        <v>321.96699999999998</v>
      </c>
      <c r="G122" s="78">
        <v>13.1</v>
      </c>
      <c r="H122" s="73" t="s">
        <v>269</v>
      </c>
      <c r="I122" s="80">
        <v>17.899999999999999</v>
      </c>
      <c r="J122" s="74">
        <v>162.9</v>
      </c>
      <c r="K122" s="74">
        <v>3513</v>
      </c>
      <c r="L122" s="74">
        <v>111</v>
      </c>
      <c r="M122" s="75">
        <v>37.9</v>
      </c>
      <c r="N122" s="74">
        <v>97.6</v>
      </c>
      <c r="O122" s="76">
        <v>2662.723</v>
      </c>
      <c r="P122" s="76">
        <v>783.05799999999999</v>
      </c>
      <c r="Q122" s="82">
        <v>21.695</v>
      </c>
      <c r="R122" s="82">
        <v>41.825449729248099</v>
      </c>
      <c r="S122" s="80">
        <v>28989.921918</v>
      </c>
      <c r="T122" s="82">
        <v>16.34</v>
      </c>
      <c r="U122" s="82">
        <v>1515</v>
      </c>
      <c r="V122" s="76">
        <v>228693</v>
      </c>
      <c r="W122" s="82">
        <v>81</v>
      </c>
      <c r="X122" s="82">
        <v>186</v>
      </c>
      <c r="Y122" s="82">
        <v>4972.8999999999996</v>
      </c>
      <c r="Z122" s="82">
        <v>38.5</v>
      </c>
      <c r="AA122" s="84">
        <v>1</v>
      </c>
      <c r="AB122" s="84">
        <v>1</v>
      </c>
      <c r="AC122" s="42">
        <f t="shared" si="3"/>
        <v>518919.60233219998</v>
      </c>
      <c r="AD122" s="42">
        <f t="shared" si="4"/>
        <v>1212516.5218361367</v>
      </c>
    </row>
    <row r="123" spans="1:30" x14ac:dyDescent="0.2">
      <c r="A123" s="42">
        <f t="shared" si="5"/>
        <v>7</v>
      </c>
      <c r="B123" s="42" t="s">
        <v>11</v>
      </c>
      <c r="C123" s="42">
        <v>2007</v>
      </c>
      <c r="D123" s="77">
        <v>3593.5659999999998</v>
      </c>
      <c r="E123" s="72">
        <v>3.1</v>
      </c>
      <c r="F123" s="77">
        <v>341.63900000000001</v>
      </c>
      <c r="G123" s="78">
        <v>12.9</v>
      </c>
      <c r="H123" s="73">
        <v>27.8</v>
      </c>
      <c r="I123" s="80">
        <v>18.3</v>
      </c>
      <c r="J123" s="74">
        <v>160.4</v>
      </c>
      <c r="K123" s="74">
        <v>3466</v>
      </c>
      <c r="L123" s="74">
        <v>110.6</v>
      </c>
      <c r="M123" s="75">
        <v>37.299999999999997</v>
      </c>
      <c r="N123" s="74">
        <v>98.2</v>
      </c>
      <c r="O123" s="76">
        <v>2770.4079999999999</v>
      </c>
      <c r="P123" s="76">
        <v>823.15800000000002</v>
      </c>
      <c r="Q123" s="82">
        <v>20.567</v>
      </c>
      <c r="R123" s="82">
        <v>39.946262717792202</v>
      </c>
      <c r="S123" s="80">
        <v>30499.353573</v>
      </c>
      <c r="T123" s="82">
        <v>16.356000000000002</v>
      </c>
      <c r="U123" s="82">
        <v>1536.8</v>
      </c>
      <c r="V123" s="76">
        <v>213652</v>
      </c>
      <c r="W123" s="82">
        <v>81.2</v>
      </c>
      <c r="X123" s="82">
        <v>182</v>
      </c>
      <c r="Y123" s="82">
        <v>4840.7</v>
      </c>
      <c r="Z123" s="82">
        <v>38.799999999999997</v>
      </c>
      <c r="AA123" s="84">
        <v>1</v>
      </c>
      <c r="AB123" s="84">
        <v>1</v>
      </c>
      <c r="AC123" s="42">
        <f t="shared" si="3"/>
        <v>558138.17038590007</v>
      </c>
      <c r="AD123" s="42">
        <f t="shared" si="4"/>
        <v>1218335.1905498924</v>
      </c>
    </row>
    <row r="124" spans="1:30" x14ac:dyDescent="0.2">
      <c r="A124" s="42">
        <f t="shared" si="5"/>
        <v>7</v>
      </c>
      <c r="B124" s="42" t="s">
        <v>11</v>
      </c>
      <c r="C124" s="42">
        <v>2008</v>
      </c>
      <c r="D124" s="77">
        <v>3733.89</v>
      </c>
      <c r="E124" s="72">
        <v>3.1</v>
      </c>
      <c r="F124" s="77">
        <v>373.10500000000002</v>
      </c>
      <c r="G124" s="78">
        <v>12.5</v>
      </c>
      <c r="H124" s="73" t="s">
        <v>269</v>
      </c>
      <c r="I124" s="80">
        <v>18.600000000000001</v>
      </c>
      <c r="J124" s="74">
        <v>167.3</v>
      </c>
      <c r="K124" s="74">
        <v>3551</v>
      </c>
      <c r="L124" s="74">
        <v>112.6</v>
      </c>
      <c r="M124" s="75">
        <v>36.299999999999997</v>
      </c>
      <c r="N124" s="74">
        <v>100.8</v>
      </c>
      <c r="O124" s="76">
        <v>2859.038</v>
      </c>
      <c r="P124" s="76">
        <v>874.85199999999998</v>
      </c>
      <c r="Q124" s="82">
        <v>18.905000000000001</v>
      </c>
      <c r="R124" s="82">
        <v>37.368283042694003</v>
      </c>
      <c r="S124" s="80">
        <v>31368.980428000003</v>
      </c>
      <c r="T124" s="82">
        <v>16.440999999999999</v>
      </c>
      <c r="U124" s="82">
        <v>1542.8</v>
      </c>
      <c r="V124" s="76">
        <v>216033</v>
      </c>
      <c r="W124" s="82">
        <v>81.400000000000006</v>
      </c>
      <c r="X124" s="82">
        <v>179</v>
      </c>
      <c r="Y124" s="82">
        <v>4788.8999999999996</v>
      </c>
      <c r="Z124" s="82">
        <v>40.200000000000003</v>
      </c>
      <c r="AA124" s="84">
        <v>1</v>
      </c>
      <c r="AB124" s="84">
        <v>1</v>
      </c>
      <c r="AC124" s="42">
        <f t="shared" si="3"/>
        <v>583463.03596080013</v>
      </c>
      <c r="AD124" s="42">
        <f t="shared" si="4"/>
        <v>1172204.9393942326</v>
      </c>
    </row>
    <row r="125" spans="1:30" x14ac:dyDescent="0.2">
      <c r="A125" s="42">
        <f t="shared" si="5"/>
        <v>7</v>
      </c>
      <c r="B125" s="42" t="s">
        <v>11</v>
      </c>
      <c r="C125" s="42">
        <v>2009</v>
      </c>
      <c r="D125" s="77">
        <v>3894.9520000000002</v>
      </c>
      <c r="E125" s="72">
        <v>3</v>
      </c>
      <c r="F125" s="77">
        <v>395.33</v>
      </c>
      <c r="G125" s="78">
        <v>12.6</v>
      </c>
      <c r="H125" s="73" t="s">
        <v>269</v>
      </c>
      <c r="I125" s="80">
        <v>19</v>
      </c>
      <c r="J125" s="74">
        <v>165.1</v>
      </c>
      <c r="K125" s="74">
        <v>3530</v>
      </c>
      <c r="L125" s="74">
        <v>111.2</v>
      </c>
      <c r="M125" s="75">
        <v>40.4</v>
      </c>
      <c r="N125" s="74">
        <v>105.6</v>
      </c>
      <c r="O125" s="76">
        <v>2981.9029999999998</v>
      </c>
      <c r="P125" s="76">
        <v>913.04899999999998</v>
      </c>
      <c r="Q125" s="82">
        <v>17.484000000000002</v>
      </c>
      <c r="R125" s="82">
        <v>35.0997532977145</v>
      </c>
      <c r="S125" s="80">
        <v>30824.552984999998</v>
      </c>
      <c r="T125" s="82">
        <v>16.553000000000001</v>
      </c>
      <c r="U125" s="82">
        <v>1531.5</v>
      </c>
      <c r="V125" s="76">
        <v>211387</v>
      </c>
      <c r="W125" s="82">
        <v>81.5</v>
      </c>
      <c r="X125" s="82">
        <v>177</v>
      </c>
      <c r="Y125" s="82">
        <v>4757</v>
      </c>
      <c r="Z125" s="82">
        <v>40.1</v>
      </c>
      <c r="AA125" s="84">
        <v>1</v>
      </c>
      <c r="AB125" s="84">
        <v>1</v>
      </c>
      <c r="AC125" s="42">
        <f t="shared" si="3"/>
        <v>585666.50671500002</v>
      </c>
      <c r="AD125" s="42">
        <f t="shared" si="4"/>
        <v>1081934.205285829</v>
      </c>
    </row>
    <row r="126" spans="1:30" x14ac:dyDescent="0.2">
      <c r="A126" s="42">
        <f t="shared" si="5"/>
        <v>7</v>
      </c>
      <c r="B126" s="42" t="s">
        <v>11</v>
      </c>
      <c r="C126" s="42">
        <v>2010</v>
      </c>
      <c r="D126" s="77">
        <v>4048.2350000000001</v>
      </c>
      <c r="E126" s="72">
        <v>3</v>
      </c>
      <c r="F126" s="77">
        <v>413.75900000000001</v>
      </c>
      <c r="G126" s="78">
        <v>12.3</v>
      </c>
      <c r="H126" s="73">
        <v>29.1</v>
      </c>
      <c r="I126" s="80">
        <v>19.3</v>
      </c>
      <c r="J126" s="74">
        <v>163.5</v>
      </c>
      <c r="K126" s="74">
        <v>3536</v>
      </c>
      <c r="L126" s="74">
        <v>113.2</v>
      </c>
      <c r="M126" s="75">
        <v>38</v>
      </c>
      <c r="N126" s="74">
        <v>103.1</v>
      </c>
      <c r="O126" s="76">
        <v>3090.6819999999998</v>
      </c>
      <c r="P126" s="76">
        <v>957.553</v>
      </c>
      <c r="Q126" s="82">
        <v>17.103000000000002</v>
      </c>
      <c r="R126" s="82">
        <v>40.063931497288401</v>
      </c>
      <c r="S126" s="80">
        <v>31887.806871000001</v>
      </c>
      <c r="T126" s="82">
        <v>16.673999999999999</v>
      </c>
      <c r="U126" s="82">
        <v>1539.8</v>
      </c>
      <c r="V126" s="76">
        <v>221784</v>
      </c>
      <c r="W126" s="82">
        <v>81.8</v>
      </c>
      <c r="X126" s="82">
        <v>172</v>
      </c>
      <c r="Y126" s="82">
        <v>4672.5</v>
      </c>
      <c r="Z126" s="82">
        <v>40</v>
      </c>
      <c r="AA126" s="84">
        <v>1</v>
      </c>
      <c r="AB126" s="84">
        <v>1</v>
      </c>
      <c r="AC126" s="42">
        <f t="shared" si="3"/>
        <v>615434.67261030001</v>
      </c>
      <c r="AD126" s="42">
        <f t="shared" si="4"/>
        <v>1277550.9100785065</v>
      </c>
    </row>
    <row r="127" spans="1:30" x14ac:dyDescent="0.2">
      <c r="A127" s="42">
        <f t="shared" si="5"/>
        <v>7</v>
      </c>
      <c r="B127" s="42" t="s">
        <v>11</v>
      </c>
      <c r="C127" s="42">
        <v>2011</v>
      </c>
      <c r="D127" s="77">
        <v>4168.4290000000001</v>
      </c>
      <c r="E127" s="72">
        <v>3.1</v>
      </c>
      <c r="F127" s="77">
        <v>426.07499999999999</v>
      </c>
      <c r="G127" s="78">
        <v>12.4</v>
      </c>
      <c r="H127" s="73" t="s">
        <v>269</v>
      </c>
      <c r="I127" s="80">
        <v>19.7</v>
      </c>
      <c r="J127" s="74">
        <v>161.4</v>
      </c>
      <c r="K127" s="74">
        <v>3514</v>
      </c>
      <c r="L127" s="74">
        <v>111.8</v>
      </c>
      <c r="M127" s="75">
        <v>37.700000000000003</v>
      </c>
      <c r="N127" s="74">
        <v>99.5</v>
      </c>
      <c r="O127" s="76">
        <v>3171.4270000000001</v>
      </c>
      <c r="P127" s="76">
        <v>997.00300000000004</v>
      </c>
      <c r="Q127" s="82">
        <v>16.096</v>
      </c>
      <c r="R127" s="82">
        <v>41.162598475729602</v>
      </c>
      <c r="S127" s="80">
        <v>33279.520541999998</v>
      </c>
      <c r="T127" s="82">
        <v>16.939</v>
      </c>
      <c r="U127" s="82">
        <v>1546.3</v>
      </c>
      <c r="V127" s="76">
        <v>228055</v>
      </c>
      <c r="W127" s="82">
        <v>82.3</v>
      </c>
      <c r="X127" s="82">
        <v>168</v>
      </c>
      <c r="Y127" s="82">
        <v>4538.3</v>
      </c>
      <c r="Z127" s="82">
        <v>39.799999999999997</v>
      </c>
      <c r="AA127" s="84">
        <v>1</v>
      </c>
      <c r="AB127" s="84">
        <v>1</v>
      </c>
      <c r="AC127" s="42">
        <f t="shared" si="3"/>
        <v>655606.55467739992</v>
      </c>
      <c r="AD127" s="42">
        <f t="shared" si="4"/>
        <v>1369871.5415351412</v>
      </c>
    </row>
    <row r="128" spans="1:30" x14ac:dyDescent="0.2">
      <c r="A128" s="42">
        <f t="shared" si="5"/>
        <v>7</v>
      </c>
      <c r="B128" s="42" t="s">
        <v>11</v>
      </c>
      <c r="C128" s="42">
        <v>2012</v>
      </c>
      <c r="D128" s="77">
        <v>4306.3140000000003</v>
      </c>
      <c r="E128" s="72">
        <v>3.1</v>
      </c>
      <c r="F128" s="77">
        <v>434.99400000000003</v>
      </c>
      <c r="G128" s="78">
        <v>12.2</v>
      </c>
      <c r="H128" s="73" t="s">
        <v>269</v>
      </c>
      <c r="I128" s="80">
        <v>20.100000000000001</v>
      </c>
      <c r="J128" s="74">
        <v>157.69999999999999</v>
      </c>
      <c r="K128" s="74">
        <v>3460</v>
      </c>
      <c r="L128" s="74">
        <v>111.3</v>
      </c>
      <c r="M128" s="75">
        <v>38</v>
      </c>
      <c r="N128" s="74">
        <v>98.3</v>
      </c>
      <c r="O128" s="76">
        <v>3279.3620000000001</v>
      </c>
      <c r="P128" s="76">
        <v>1026.953</v>
      </c>
      <c r="Q128" s="82">
        <v>15.563000000000001</v>
      </c>
      <c r="R128" s="82">
        <v>40.326652484262297</v>
      </c>
      <c r="S128" s="80">
        <v>33377.884066999999</v>
      </c>
      <c r="T128" s="82">
        <v>17.353999999999999</v>
      </c>
      <c r="U128" s="82">
        <v>1540.9</v>
      </c>
      <c r="V128" s="76">
        <v>247036</v>
      </c>
      <c r="W128" s="82">
        <v>82.1</v>
      </c>
      <c r="X128" s="82">
        <v>163</v>
      </c>
      <c r="Y128" s="82">
        <v>4394</v>
      </c>
      <c r="Z128" s="82">
        <v>41.7</v>
      </c>
      <c r="AA128" s="84">
        <v>1</v>
      </c>
      <c r="AB128" s="84">
        <v>1</v>
      </c>
      <c r="AC128" s="42">
        <f t="shared" si="3"/>
        <v>670895.46974670002</v>
      </c>
      <c r="AD128" s="42">
        <f t="shared" si="4"/>
        <v>1346018.3314299046</v>
      </c>
    </row>
    <row r="129" spans="1:30" x14ac:dyDescent="0.2">
      <c r="A129" s="42">
        <f t="shared" si="5"/>
        <v>7</v>
      </c>
      <c r="B129" s="42" t="s">
        <v>11</v>
      </c>
      <c r="C129" s="42">
        <v>2013</v>
      </c>
      <c r="D129" s="77">
        <v>4557.3429999999998</v>
      </c>
      <c r="E129" s="72">
        <v>3.1</v>
      </c>
      <c r="F129" s="77">
        <v>452.488</v>
      </c>
      <c r="G129" s="78">
        <v>11.6</v>
      </c>
      <c r="H129" s="73" t="s">
        <v>269</v>
      </c>
      <c r="I129" s="80">
        <v>20.399999999999999</v>
      </c>
      <c r="J129" s="74">
        <v>159.19999999999999</v>
      </c>
      <c r="K129" s="74">
        <v>3482</v>
      </c>
      <c r="L129" s="74">
        <v>110.5</v>
      </c>
      <c r="M129" s="75">
        <v>39.200000000000003</v>
      </c>
      <c r="N129" s="74">
        <v>97.3</v>
      </c>
      <c r="O129" s="76">
        <v>3478.319</v>
      </c>
      <c r="P129" s="76">
        <v>1079.0239999999999</v>
      </c>
      <c r="Q129" s="82">
        <v>15.31</v>
      </c>
      <c r="R129" s="82">
        <v>40.4789779438116</v>
      </c>
      <c r="S129" s="80">
        <v>34971.130642999997</v>
      </c>
      <c r="T129" s="82">
        <v>17.792000000000002</v>
      </c>
      <c r="U129" s="82">
        <v>1526.2</v>
      </c>
      <c r="V129" s="76">
        <v>251299</v>
      </c>
      <c r="W129" s="82">
        <v>82.3</v>
      </c>
      <c r="X129" s="82">
        <v>157</v>
      </c>
      <c r="Y129" s="82">
        <v>4283.6000000000004</v>
      </c>
      <c r="Z129" s="82">
        <v>40</v>
      </c>
      <c r="AA129" s="84">
        <v>1</v>
      </c>
      <c r="AB129" s="84">
        <v>1</v>
      </c>
      <c r="AC129" s="42">
        <f t="shared" si="3"/>
        <v>713411.06511719991</v>
      </c>
      <c r="AD129" s="42">
        <f t="shared" si="4"/>
        <v>1415595.6259681508</v>
      </c>
    </row>
    <row r="130" spans="1:30" x14ac:dyDescent="0.2">
      <c r="A130" s="42">
        <f t="shared" si="5"/>
        <v>7</v>
      </c>
      <c r="B130" s="42" t="s">
        <v>11</v>
      </c>
      <c r="C130" s="42">
        <v>2014</v>
      </c>
      <c r="D130" s="77">
        <v>4641.5079999999998</v>
      </c>
      <c r="E130" s="72">
        <v>3.1</v>
      </c>
      <c r="F130" s="77">
        <v>456.95699999999999</v>
      </c>
      <c r="G130" s="78">
        <v>12</v>
      </c>
      <c r="H130" s="73" t="s">
        <v>269</v>
      </c>
      <c r="I130" s="80">
        <v>20.8</v>
      </c>
      <c r="J130" s="74" t="s">
        <v>269</v>
      </c>
      <c r="K130" s="74" t="s">
        <v>269</v>
      </c>
      <c r="L130" s="74" t="s">
        <v>269</v>
      </c>
      <c r="M130" s="75" t="s">
        <v>269</v>
      </c>
      <c r="N130" s="74" t="s">
        <v>269</v>
      </c>
      <c r="O130" s="76">
        <v>3557.8789999999999</v>
      </c>
      <c r="P130" s="76">
        <v>1083.6289999999999</v>
      </c>
      <c r="Q130" s="82">
        <v>14.121</v>
      </c>
      <c r="R130" s="82">
        <v>42.650644780261501</v>
      </c>
      <c r="S130" s="80">
        <v>35502.551484999996</v>
      </c>
      <c r="T130" s="82">
        <v>18.186</v>
      </c>
      <c r="U130" s="82">
        <v>1518.1</v>
      </c>
      <c r="V130" s="76">
        <v>251767</v>
      </c>
      <c r="W130" s="82">
        <v>82.8</v>
      </c>
      <c r="X130" s="82">
        <v>153</v>
      </c>
      <c r="Y130" s="82">
        <v>4125.1000000000004</v>
      </c>
      <c r="Z130" s="82">
        <v>38.1</v>
      </c>
      <c r="AA130" s="84">
        <v>1</v>
      </c>
      <c r="AB130" s="84">
        <v>1</v>
      </c>
      <c r="AC130" s="42">
        <f t="shared" si="3"/>
        <v>738453.07088799996</v>
      </c>
      <c r="AD130" s="42">
        <f t="shared" si="4"/>
        <v>1514206.7121796804</v>
      </c>
    </row>
    <row r="131" spans="1:30" x14ac:dyDescent="0.2">
      <c r="A131" s="42">
        <f t="shared" si="5"/>
        <v>7</v>
      </c>
      <c r="B131" s="42" t="s">
        <v>11</v>
      </c>
      <c r="C131" s="42">
        <v>2015</v>
      </c>
      <c r="D131" s="77">
        <v>4675.8040000000001</v>
      </c>
      <c r="E131" s="72">
        <v>3.1</v>
      </c>
      <c r="F131" s="77">
        <v>453.85599999999999</v>
      </c>
      <c r="G131" s="78">
        <v>11.9</v>
      </c>
      <c r="H131" s="73" t="s">
        <v>269</v>
      </c>
      <c r="I131" s="80">
        <v>21.2</v>
      </c>
      <c r="J131" s="74" t="s">
        <v>269</v>
      </c>
      <c r="K131" s="74" t="s">
        <v>269</v>
      </c>
      <c r="L131" s="74" t="s">
        <v>269</v>
      </c>
      <c r="M131" s="75" t="s">
        <v>269</v>
      </c>
      <c r="N131" s="74" t="s">
        <v>269</v>
      </c>
      <c r="O131" s="76">
        <v>3585.5149999999999</v>
      </c>
      <c r="P131" s="76">
        <v>1090.289</v>
      </c>
      <c r="Q131" s="82">
        <v>13.675000000000001</v>
      </c>
      <c r="R131" s="82">
        <v>42.810332386737997</v>
      </c>
      <c r="S131" s="80">
        <v>36165.044297999993</v>
      </c>
      <c r="T131" s="82">
        <v>18.634</v>
      </c>
      <c r="U131" s="82">
        <v>1519.5</v>
      </c>
      <c r="V131" s="76">
        <v>242707</v>
      </c>
      <c r="W131" s="82">
        <v>82.4</v>
      </c>
      <c r="X131" s="82">
        <v>153</v>
      </c>
      <c r="Y131" s="82">
        <v>4166.8999999999996</v>
      </c>
      <c r="Z131" s="82">
        <v>41.7</v>
      </c>
      <c r="AA131" s="84">
        <v>1</v>
      </c>
      <c r="AB131" s="84">
        <v>1</v>
      </c>
      <c r="AC131" s="42">
        <f t="shared" ref="AC131:AC194" si="6">I131*S131</f>
        <v>766698.93911759986</v>
      </c>
      <c r="AD131" s="42">
        <f t="shared" ref="AD131:AD194" si="7">S131*R131</f>
        <v>1548237.5671784834</v>
      </c>
    </row>
    <row r="132" spans="1:30" x14ac:dyDescent="0.2">
      <c r="A132" s="42">
        <f t="shared" ref="A132:A195" si="8">IF(B132=B131,A131,A131+1)</f>
        <v>7</v>
      </c>
      <c r="B132" s="42" t="s">
        <v>11</v>
      </c>
      <c r="C132" s="42">
        <v>2016</v>
      </c>
      <c r="D132" s="77">
        <v>4844.0169999999998</v>
      </c>
      <c r="E132" s="72">
        <v>3.1</v>
      </c>
      <c r="F132" s="77">
        <v>462.66800000000001</v>
      </c>
      <c r="G132" s="78">
        <v>11.7</v>
      </c>
      <c r="H132" s="73" t="s">
        <v>269</v>
      </c>
      <c r="I132" s="80">
        <v>21.6</v>
      </c>
      <c r="J132" s="74" t="s">
        <v>269</v>
      </c>
      <c r="K132" s="74" t="s">
        <v>269</v>
      </c>
      <c r="L132" s="74" t="s">
        <v>269</v>
      </c>
      <c r="M132" s="75" t="s">
        <v>269</v>
      </c>
      <c r="N132" s="74" t="s">
        <v>269</v>
      </c>
      <c r="O132" s="76">
        <v>4023.576</v>
      </c>
      <c r="P132" s="76">
        <v>820.44100000000003</v>
      </c>
      <c r="Q132" s="82">
        <v>12.992000000000001</v>
      </c>
      <c r="R132" s="82">
        <v>44.391468158773499</v>
      </c>
      <c r="S132" s="80">
        <v>38009.522363999997</v>
      </c>
      <c r="T132" s="82">
        <v>19.053999999999998</v>
      </c>
      <c r="U132" s="82">
        <v>1522.1</v>
      </c>
      <c r="V132" s="76">
        <v>245663</v>
      </c>
      <c r="W132" s="82">
        <v>82.6</v>
      </c>
      <c r="X132" s="82" t="s">
        <v>269</v>
      </c>
      <c r="Y132" s="82" t="s">
        <v>269</v>
      </c>
      <c r="Z132" s="82" t="s">
        <v>269</v>
      </c>
      <c r="AA132" s="84">
        <v>1</v>
      </c>
      <c r="AB132" s="84">
        <v>1</v>
      </c>
      <c r="AC132" s="42">
        <f t="shared" si="6"/>
        <v>821005.68306239997</v>
      </c>
      <c r="AD132" s="42">
        <f t="shared" si="7"/>
        <v>1687298.5017516951</v>
      </c>
    </row>
    <row r="133" spans="1:30" x14ac:dyDescent="0.2">
      <c r="A133" s="42">
        <f t="shared" si="8"/>
        <v>7</v>
      </c>
      <c r="B133" s="42" t="s">
        <v>11</v>
      </c>
      <c r="C133" s="42">
        <v>2017</v>
      </c>
      <c r="D133" s="77">
        <v>4930.7759999999998</v>
      </c>
      <c r="E133" s="72">
        <v>3.2</v>
      </c>
      <c r="F133" s="77">
        <v>462.72</v>
      </c>
      <c r="G133" s="78">
        <v>11.7</v>
      </c>
      <c r="H133" s="73" t="s">
        <v>269</v>
      </c>
      <c r="I133" s="80" t="s">
        <v>269</v>
      </c>
      <c r="J133" s="74" t="s">
        <v>269</v>
      </c>
      <c r="K133" s="74" t="s">
        <v>269</v>
      </c>
      <c r="L133" s="74" t="s">
        <v>269</v>
      </c>
      <c r="M133" s="75" t="s">
        <v>269</v>
      </c>
      <c r="N133" s="74" t="s">
        <v>269</v>
      </c>
      <c r="O133" s="76">
        <v>4111.1989999999996</v>
      </c>
      <c r="P133" s="76">
        <v>819.57600000000002</v>
      </c>
      <c r="Q133" s="82">
        <v>12.411</v>
      </c>
      <c r="R133" s="82">
        <v>44.0315658977647</v>
      </c>
      <c r="S133" s="80">
        <v>39720.588447000002</v>
      </c>
      <c r="T133" s="82">
        <v>19.451000000000001</v>
      </c>
      <c r="U133" s="82">
        <v>1505.4</v>
      </c>
      <c r="V133" s="76">
        <v>245902</v>
      </c>
      <c r="W133" s="82">
        <v>82.6</v>
      </c>
      <c r="X133" s="82" t="s">
        <v>269</v>
      </c>
      <c r="Y133" s="82" t="s">
        <v>269</v>
      </c>
      <c r="Z133" s="82" t="s">
        <v>269</v>
      </c>
      <c r="AA133" s="84">
        <v>1</v>
      </c>
      <c r="AB133" s="84">
        <v>1</v>
      </c>
      <c r="AC133" s="42" t="s">
        <v>269</v>
      </c>
      <c r="AD133" s="42">
        <f t="shared" si="7"/>
        <v>1748959.7077020719</v>
      </c>
    </row>
    <row r="134" spans="1:30" x14ac:dyDescent="0.2">
      <c r="A134" s="42">
        <f t="shared" si="8"/>
        <v>7</v>
      </c>
      <c r="B134" s="42" t="s">
        <v>11</v>
      </c>
      <c r="C134" s="42">
        <v>2018</v>
      </c>
      <c r="D134" s="77">
        <v>4964.71</v>
      </c>
      <c r="E134" s="72">
        <v>3.2</v>
      </c>
      <c r="F134" s="77" t="s">
        <v>269</v>
      </c>
      <c r="G134" s="78" t="s">
        <v>269</v>
      </c>
      <c r="H134" s="73">
        <v>25.4</v>
      </c>
      <c r="I134" s="80" t="s">
        <v>269</v>
      </c>
      <c r="J134" s="74" t="s">
        <v>269</v>
      </c>
      <c r="K134" s="74" t="s">
        <v>269</v>
      </c>
      <c r="L134" s="74" t="s">
        <v>269</v>
      </c>
      <c r="M134" s="75" t="s">
        <v>269</v>
      </c>
      <c r="N134" s="74" t="s">
        <v>269</v>
      </c>
      <c r="O134" s="76">
        <v>4141.1689999999999</v>
      </c>
      <c r="P134" s="76">
        <v>823.54</v>
      </c>
      <c r="Q134" s="80" t="s">
        <v>269</v>
      </c>
      <c r="R134" s="82">
        <v>40.407126855742902</v>
      </c>
      <c r="S134" s="80">
        <v>41277.752474000001</v>
      </c>
      <c r="T134" s="82">
        <v>19.837</v>
      </c>
      <c r="U134" s="82">
        <v>1495.5</v>
      </c>
      <c r="V134" s="76" t="s">
        <v>269</v>
      </c>
      <c r="W134" s="80" t="s">
        <v>269</v>
      </c>
      <c r="X134" s="82" t="s">
        <v>269</v>
      </c>
      <c r="Y134" s="82" t="s">
        <v>269</v>
      </c>
      <c r="Z134" s="82" t="s">
        <v>269</v>
      </c>
      <c r="AA134" s="84">
        <v>1</v>
      </c>
      <c r="AB134" s="84">
        <v>1</v>
      </c>
      <c r="AC134" s="42" t="s">
        <v>269</v>
      </c>
      <c r="AD134" s="42">
        <f t="shared" si="7"/>
        <v>1667915.3805368734</v>
      </c>
    </row>
    <row r="135" spans="1:30" x14ac:dyDescent="0.2">
      <c r="A135" s="42">
        <f t="shared" si="8"/>
        <v>8</v>
      </c>
      <c r="B135" s="42" t="s">
        <v>12</v>
      </c>
      <c r="C135" s="42">
        <v>2000</v>
      </c>
      <c r="D135" s="77">
        <v>2889.03</v>
      </c>
      <c r="E135" s="72">
        <v>3.3</v>
      </c>
      <c r="F135" s="77">
        <v>351.75400000000002</v>
      </c>
      <c r="G135" s="78">
        <v>12.9</v>
      </c>
      <c r="H135" s="73" t="s">
        <v>269</v>
      </c>
      <c r="I135" s="80">
        <v>16.3</v>
      </c>
      <c r="J135" s="74">
        <v>142.80000000000001</v>
      </c>
      <c r="K135" s="74">
        <v>3336</v>
      </c>
      <c r="L135" s="74">
        <v>94.5</v>
      </c>
      <c r="M135" s="75">
        <v>42</v>
      </c>
      <c r="N135" s="74">
        <v>89.3</v>
      </c>
      <c r="O135" s="76">
        <v>2259.8829999999998</v>
      </c>
      <c r="P135" s="76">
        <v>629.14700000000005</v>
      </c>
      <c r="Q135" s="82">
        <v>23.917999999999999</v>
      </c>
      <c r="R135" s="82">
        <v>51.477060973957201</v>
      </c>
      <c r="S135" s="80">
        <v>24572.223515000001</v>
      </c>
      <c r="T135" s="82">
        <v>16.449000000000002</v>
      </c>
      <c r="U135" s="82">
        <v>1465.9</v>
      </c>
      <c r="V135" s="76">
        <v>648846</v>
      </c>
      <c r="W135" s="82">
        <v>78.2</v>
      </c>
      <c r="X135" s="82">
        <v>263</v>
      </c>
      <c r="Y135" s="82">
        <v>5617.3</v>
      </c>
      <c r="Z135" s="82">
        <v>18.600000000000001</v>
      </c>
      <c r="AA135" s="84">
        <v>1</v>
      </c>
      <c r="AB135" s="84">
        <v>1</v>
      </c>
      <c r="AC135" s="42">
        <f t="shared" si="6"/>
        <v>400527.24329450005</v>
      </c>
      <c r="AD135" s="42">
        <f t="shared" si="7"/>
        <v>1264905.8481473599</v>
      </c>
    </row>
    <row r="136" spans="1:30" x14ac:dyDescent="0.2">
      <c r="A136" s="42">
        <f t="shared" si="8"/>
        <v>8</v>
      </c>
      <c r="B136" s="42" t="s">
        <v>12</v>
      </c>
      <c r="C136" s="42">
        <v>2001</v>
      </c>
      <c r="D136" s="77">
        <v>3003.4520000000002</v>
      </c>
      <c r="E136" s="72">
        <v>3.3</v>
      </c>
      <c r="F136" s="77">
        <v>365.83499999999998</v>
      </c>
      <c r="G136" s="78">
        <v>12.5</v>
      </c>
      <c r="H136" s="73" t="s">
        <v>269</v>
      </c>
      <c r="I136" s="80">
        <v>16.600000000000001</v>
      </c>
      <c r="J136" s="74">
        <v>137.1</v>
      </c>
      <c r="K136" s="74">
        <v>3363</v>
      </c>
      <c r="L136" s="74">
        <v>97.9</v>
      </c>
      <c r="M136" s="75">
        <v>45.8</v>
      </c>
      <c r="N136" s="74">
        <v>91.3</v>
      </c>
      <c r="O136" s="76">
        <v>2347.9839999999999</v>
      </c>
      <c r="P136" s="76">
        <v>655.46900000000005</v>
      </c>
      <c r="Q136" s="82">
        <v>22.949000000000002</v>
      </c>
      <c r="R136" s="82">
        <v>50.410869483395203</v>
      </c>
      <c r="S136" s="80">
        <v>25667.204532</v>
      </c>
      <c r="T136" s="82">
        <v>16.855</v>
      </c>
      <c r="U136" s="82">
        <v>1458.2</v>
      </c>
      <c r="V136" s="76">
        <v>685259</v>
      </c>
      <c r="W136" s="82">
        <v>78.5</v>
      </c>
      <c r="X136" s="82">
        <v>253</v>
      </c>
      <c r="Y136" s="82">
        <v>5420.6</v>
      </c>
      <c r="Z136" s="82">
        <v>18.8</v>
      </c>
      <c r="AA136" s="84">
        <v>1</v>
      </c>
      <c r="AB136" s="84">
        <v>1</v>
      </c>
      <c r="AC136" s="42">
        <f t="shared" si="6"/>
        <v>426075.59523120004</v>
      </c>
      <c r="AD136" s="42">
        <f t="shared" si="7"/>
        <v>1293906.097666262</v>
      </c>
    </row>
    <row r="137" spans="1:30" x14ac:dyDescent="0.2">
      <c r="A137" s="42">
        <f t="shared" si="8"/>
        <v>8</v>
      </c>
      <c r="B137" s="42" t="s">
        <v>12</v>
      </c>
      <c r="C137" s="42">
        <v>2002</v>
      </c>
      <c r="D137" s="77">
        <v>3234.8629999999998</v>
      </c>
      <c r="E137" s="72">
        <v>3.3</v>
      </c>
      <c r="F137" s="77">
        <v>403.53699999999998</v>
      </c>
      <c r="G137" s="78">
        <v>12.3</v>
      </c>
      <c r="H137" s="73" t="s">
        <v>269</v>
      </c>
      <c r="I137" s="80">
        <v>17</v>
      </c>
      <c r="J137" s="74">
        <v>139</v>
      </c>
      <c r="K137" s="74">
        <v>3427</v>
      </c>
      <c r="L137" s="74">
        <v>99</v>
      </c>
      <c r="M137" s="75">
        <v>45.2</v>
      </c>
      <c r="N137" s="74">
        <v>90.5</v>
      </c>
      <c r="O137" s="76">
        <v>2515.0479999999998</v>
      </c>
      <c r="P137" s="76">
        <v>719.83</v>
      </c>
      <c r="Q137" s="82">
        <v>21.998000000000001</v>
      </c>
      <c r="R137" s="82">
        <v>47.8472674105791</v>
      </c>
      <c r="S137" s="80">
        <v>26269.426240999997</v>
      </c>
      <c r="T137" s="82">
        <v>17.277999999999999</v>
      </c>
      <c r="U137" s="82">
        <v>1448.9</v>
      </c>
      <c r="V137" s="76">
        <v>658341</v>
      </c>
      <c r="W137" s="82">
        <v>78.5</v>
      </c>
      <c r="X137" s="82">
        <v>250</v>
      </c>
      <c r="Y137" s="82">
        <v>5333.4</v>
      </c>
      <c r="Z137" s="82">
        <v>19.899999999999999</v>
      </c>
      <c r="AA137" s="84">
        <v>1</v>
      </c>
      <c r="AB137" s="84">
        <v>1</v>
      </c>
      <c r="AC137" s="42">
        <f t="shared" si="6"/>
        <v>446580.24609699997</v>
      </c>
      <c r="AD137" s="42">
        <f t="shared" si="7"/>
        <v>1256920.2620756107</v>
      </c>
    </row>
    <row r="138" spans="1:30" x14ac:dyDescent="0.2">
      <c r="A138" s="42">
        <f t="shared" si="8"/>
        <v>8</v>
      </c>
      <c r="B138" s="42" t="s">
        <v>12</v>
      </c>
      <c r="C138" s="42">
        <v>2003</v>
      </c>
      <c r="D138" s="77">
        <v>3321.5039999999999</v>
      </c>
      <c r="E138" s="72">
        <v>3.4</v>
      </c>
      <c r="F138" s="77">
        <v>421.31400000000002</v>
      </c>
      <c r="G138" s="78">
        <v>11.9</v>
      </c>
      <c r="H138" s="73">
        <v>24.3</v>
      </c>
      <c r="I138" s="80">
        <v>17.3</v>
      </c>
      <c r="J138" s="74">
        <v>139.19999999999999</v>
      </c>
      <c r="K138" s="74">
        <v>3390</v>
      </c>
      <c r="L138" s="74">
        <v>98</v>
      </c>
      <c r="M138" s="75">
        <v>48.4</v>
      </c>
      <c r="N138" s="74">
        <v>88.9</v>
      </c>
      <c r="O138" s="76">
        <v>2567.84</v>
      </c>
      <c r="P138" s="76">
        <v>753.649</v>
      </c>
      <c r="Q138" s="82">
        <v>21.282</v>
      </c>
      <c r="R138" s="82">
        <v>50.001128733852703</v>
      </c>
      <c r="S138" s="80">
        <v>26914.899891000001</v>
      </c>
      <c r="T138" s="82">
        <v>17.75</v>
      </c>
      <c r="U138" s="82">
        <v>1443.4</v>
      </c>
      <c r="V138" s="76">
        <v>601759</v>
      </c>
      <c r="W138" s="82">
        <v>78.599999999999994</v>
      </c>
      <c r="X138" s="82">
        <v>245</v>
      </c>
      <c r="Y138" s="82">
        <v>5257.8</v>
      </c>
      <c r="Z138" s="82">
        <v>20.5</v>
      </c>
      <c r="AA138" s="84">
        <v>1</v>
      </c>
      <c r="AB138" s="84">
        <v>1</v>
      </c>
      <c r="AC138" s="42">
        <f t="shared" si="6"/>
        <v>465627.76811430004</v>
      </c>
      <c r="AD138" s="42">
        <f t="shared" si="7"/>
        <v>1345775.3743086492</v>
      </c>
    </row>
    <row r="139" spans="1:30" x14ac:dyDescent="0.2">
      <c r="A139" s="42">
        <f t="shared" si="8"/>
        <v>8</v>
      </c>
      <c r="B139" s="42" t="s">
        <v>12</v>
      </c>
      <c r="C139" s="42">
        <v>2004</v>
      </c>
      <c r="D139" s="77">
        <v>3382.1149999999998</v>
      </c>
      <c r="E139" s="72">
        <v>3.4</v>
      </c>
      <c r="F139" s="77">
        <v>468.161</v>
      </c>
      <c r="G139" s="78">
        <v>11.8</v>
      </c>
      <c r="H139" s="73" t="s">
        <v>269</v>
      </c>
      <c r="I139" s="80">
        <v>17.7</v>
      </c>
      <c r="J139" s="74">
        <v>138.6</v>
      </c>
      <c r="K139" s="74">
        <v>3411</v>
      </c>
      <c r="L139" s="74">
        <v>96.7</v>
      </c>
      <c r="M139" s="75">
        <v>49.3</v>
      </c>
      <c r="N139" s="74">
        <v>91.1</v>
      </c>
      <c r="O139" s="76">
        <v>2562.8510000000001</v>
      </c>
      <c r="P139" s="76">
        <v>819.26400000000001</v>
      </c>
      <c r="Q139" s="82">
        <v>20.312999999999999</v>
      </c>
      <c r="R139" s="82">
        <v>51.833252386249498</v>
      </c>
      <c r="S139" s="80">
        <v>28330.802409000004</v>
      </c>
      <c r="T139" s="82">
        <v>18.315999999999999</v>
      </c>
      <c r="U139" s="82">
        <v>1442.6</v>
      </c>
      <c r="V139" s="76">
        <v>602182</v>
      </c>
      <c r="W139" s="82">
        <v>79.2</v>
      </c>
      <c r="X139" s="82">
        <v>232</v>
      </c>
      <c r="Y139" s="82">
        <v>4993.7</v>
      </c>
      <c r="Z139" s="82">
        <v>19.3</v>
      </c>
      <c r="AA139" s="84">
        <v>1</v>
      </c>
      <c r="AB139" s="84">
        <v>1</v>
      </c>
      <c r="AC139" s="42">
        <f t="shared" si="6"/>
        <v>501455.20263930003</v>
      </c>
      <c r="AD139" s="42">
        <f t="shared" si="7"/>
        <v>1468477.6315706624</v>
      </c>
    </row>
    <row r="140" spans="1:30" x14ac:dyDescent="0.2">
      <c r="A140" s="42">
        <f t="shared" si="8"/>
        <v>8</v>
      </c>
      <c r="B140" s="42" t="s">
        <v>12</v>
      </c>
      <c r="C140" s="42">
        <v>2005</v>
      </c>
      <c r="D140" s="77">
        <v>3420.7249999999999</v>
      </c>
      <c r="E140" s="72">
        <v>3.4</v>
      </c>
      <c r="F140" s="77">
        <v>478.16699999999997</v>
      </c>
      <c r="G140" s="78">
        <v>12</v>
      </c>
      <c r="H140" s="73">
        <v>23.2</v>
      </c>
      <c r="I140" s="80">
        <v>18</v>
      </c>
      <c r="J140" s="74">
        <v>139</v>
      </c>
      <c r="K140" s="74">
        <v>3450</v>
      </c>
      <c r="L140" s="74">
        <v>97</v>
      </c>
      <c r="M140" s="75">
        <v>50.9</v>
      </c>
      <c r="N140" s="74">
        <v>86.2</v>
      </c>
      <c r="O140" s="76">
        <v>2584.154</v>
      </c>
      <c r="P140" s="76">
        <v>836.57100000000003</v>
      </c>
      <c r="Q140" s="82">
        <v>19.408999999999999</v>
      </c>
      <c r="R140" s="82">
        <v>52.980429812655302</v>
      </c>
      <c r="S140" s="80">
        <v>28816.015986000002</v>
      </c>
      <c r="T140" s="82">
        <v>18.939</v>
      </c>
      <c r="U140" s="82">
        <v>1432.4</v>
      </c>
      <c r="V140" s="76">
        <v>579301</v>
      </c>
      <c r="W140" s="82">
        <v>79.400000000000006</v>
      </c>
      <c r="X140" s="82">
        <v>225</v>
      </c>
      <c r="Y140" s="82">
        <v>4864.8</v>
      </c>
      <c r="Z140" s="82">
        <v>19.8</v>
      </c>
      <c r="AA140" s="84">
        <v>1</v>
      </c>
      <c r="AB140" s="84">
        <v>1</v>
      </c>
      <c r="AC140" s="42">
        <f t="shared" si="6"/>
        <v>518688.28774800006</v>
      </c>
      <c r="AD140" s="42">
        <f t="shared" si="7"/>
        <v>1526684.9124266263</v>
      </c>
    </row>
    <row r="141" spans="1:30" x14ac:dyDescent="0.2">
      <c r="A141" s="42">
        <f t="shared" si="8"/>
        <v>8</v>
      </c>
      <c r="B141" s="42" t="s">
        <v>12</v>
      </c>
      <c r="C141" s="42">
        <v>2006</v>
      </c>
      <c r="D141" s="77">
        <v>3553.953</v>
      </c>
      <c r="E141" s="72">
        <v>3.4</v>
      </c>
      <c r="F141" s="77">
        <v>511.23500000000001</v>
      </c>
      <c r="G141" s="78">
        <v>12.1</v>
      </c>
      <c r="H141" s="73" t="s">
        <v>269</v>
      </c>
      <c r="I141" s="80">
        <v>18.399999999999999</v>
      </c>
      <c r="J141" s="74">
        <v>140.69999999999999</v>
      </c>
      <c r="K141" s="74">
        <v>3466</v>
      </c>
      <c r="L141" s="74">
        <v>99.2</v>
      </c>
      <c r="M141" s="75">
        <v>48.2</v>
      </c>
      <c r="N141" s="74">
        <v>88</v>
      </c>
      <c r="O141" s="76">
        <v>2670.3270000000002</v>
      </c>
      <c r="P141" s="76">
        <v>883.62599999999998</v>
      </c>
      <c r="Q141" s="82">
        <v>19.309999999999999</v>
      </c>
      <c r="R141" s="82">
        <v>56.381788732320203</v>
      </c>
      <c r="S141" s="80">
        <v>31071.015884</v>
      </c>
      <c r="T141" s="82">
        <v>19.526</v>
      </c>
      <c r="U141" s="82">
        <v>1453.2</v>
      </c>
      <c r="V141" s="76">
        <v>558467</v>
      </c>
      <c r="W141" s="82">
        <v>79.8</v>
      </c>
      <c r="X141" s="82">
        <v>216</v>
      </c>
      <c r="Y141" s="82">
        <v>4690.1000000000004</v>
      </c>
      <c r="Z141" s="82">
        <v>20.2</v>
      </c>
      <c r="AA141" s="84">
        <v>1</v>
      </c>
      <c r="AB141" s="84">
        <v>1</v>
      </c>
      <c r="AC141" s="42">
        <f t="shared" si="6"/>
        <v>571706.69226559997</v>
      </c>
      <c r="AD141" s="42">
        <f t="shared" si="7"/>
        <v>1751839.4532702533</v>
      </c>
    </row>
    <row r="142" spans="1:30" x14ac:dyDescent="0.2">
      <c r="A142" s="42">
        <f t="shared" si="8"/>
        <v>8</v>
      </c>
      <c r="B142" s="42" t="s">
        <v>12</v>
      </c>
      <c r="C142" s="42">
        <v>2007</v>
      </c>
      <c r="D142" s="77">
        <v>3739.94</v>
      </c>
      <c r="E142" s="72">
        <v>3.5</v>
      </c>
      <c r="F142" s="77">
        <v>535.59299999999996</v>
      </c>
      <c r="G142" s="78">
        <v>11.9</v>
      </c>
      <c r="H142" s="73" t="s">
        <v>269</v>
      </c>
      <c r="I142" s="80">
        <v>18.8</v>
      </c>
      <c r="J142" s="74">
        <v>146</v>
      </c>
      <c r="K142" s="74">
        <v>3527</v>
      </c>
      <c r="L142" s="74">
        <v>102.5</v>
      </c>
      <c r="M142" s="75">
        <v>46.1</v>
      </c>
      <c r="N142" s="74">
        <v>86.6</v>
      </c>
      <c r="O142" s="76">
        <v>2809.2939999999999</v>
      </c>
      <c r="P142" s="76">
        <v>930.64599999999996</v>
      </c>
      <c r="Q142" s="82">
        <v>18.5</v>
      </c>
      <c r="R142" s="82">
        <v>56.579949751608801</v>
      </c>
      <c r="S142" s="80">
        <v>33080.213243999999</v>
      </c>
      <c r="T142" s="82">
        <v>19.946000000000002</v>
      </c>
      <c r="U142" s="82">
        <v>1454.1</v>
      </c>
      <c r="V142" s="76">
        <v>574752</v>
      </c>
      <c r="W142" s="82">
        <v>80.099999999999994</v>
      </c>
      <c r="X142" s="82">
        <v>210</v>
      </c>
      <c r="Y142" s="82">
        <v>4621.2</v>
      </c>
      <c r="Z142" s="82">
        <v>18.5</v>
      </c>
      <c r="AA142" s="84">
        <v>1</v>
      </c>
      <c r="AB142" s="84">
        <v>1</v>
      </c>
      <c r="AC142" s="42">
        <f t="shared" si="6"/>
        <v>621908.00898719998</v>
      </c>
      <c r="AD142" s="42">
        <f t="shared" si="7"/>
        <v>1871676.8031180238</v>
      </c>
    </row>
    <row r="143" spans="1:30" x14ac:dyDescent="0.2">
      <c r="A143" s="42">
        <f t="shared" si="8"/>
        <v>8</v>
      </c>
      <c r="B143" s="42" t="s">
        <v>12</v>
      </c>
      <c r="C143" s="42">
        <v>2008</v>
      </c>
      <c r="D143" s="77">
        <v>3942.3789999999999</v>
      </c>
      <c r="E143" s="72">
        <v>3.5</v>
      </c>
      <c r="F143" s="77">
        <v>551.90499999999997</v>
      </c>
      <c r="G143" s="78">
        <v>11.8</v>
      </c>
      <c r="H143" s="73" t="s">
        <v>269</v>
      </c>
      <c r="I143" s="80">
        <v>19.2</v>
      </c>
      <c r="J143" s="74">
        <v>144.1</v>
      </c>
      <c r="K143" s="74">
        <v>3517</v>
      </c>
      <c r="L143" s="74">
        <v>101.3</v>
      </c>
      <c r="M143" s="75">
        <v>49.5</v>
      </c>
      <c r="N143" s="74">
        <v>87.9</v>
      </c>
      <c r="O143" s="76">
        <v>2967.5940000000001</v>
      </c>
      <c r="P143" s="76">
        <v>974.78499999999997</v>
      </c>
      <c r="Q143" s="82">
        <v>17.623000000000001</v>
      </c>
      <c r="R143" s="82">
        <v>52.516308174848398</v>
      </c>
      <c r="S143" s="80">
        <v>34490.069211000002</v>
      </c>
      <c r="T143" s="82">
        <v>20.245999999999999</v>
      </c>
      <c r="U143" s="82">
        <v>1447.3</v>
      </c>
      <c r="V143" s="76">
        <v>573815</v>
      </c>
      <c r="W143" s="82">
        <v>80.2</v>
      </c>
      <c r="X143" s="82">
        <v>204</v>
      </c>
      <c r="Y143" s="82">
        <v>4527.3</v>
      </c>
      <c r="Z143" s="82">
        <v>19.7</v>
      </c>
      <c r="AA143" s="84">
        <v>1</v>
      </c>
      <c r="AB143" s="84">
        <v>1</v>
      </c>
      <c r="AC143" s="42">
        <f t="shared" si="6"/>
        <v>662209.32885120006</v>
      </c>
      <c r="AD143" s="42">
        <f t="shared" si="7"/>
        <v>1811291.1036567264</v>
      </c>
    </row>
    <row r="144" spans="1:30" x14ac:dyDescent="0.2">
      <c r="A144" s="42">
        <f t="shared" si="8"/>
        <v>8</v>
      </c>
      <c r="B144" s="42" t="s">
        <v>12</v>
      </c>
      <c r="C144" s="42">
        <v>2009</v>
      </c>
      <c r="D144" s="77">
        <v>4156.6279999999997</v>
      </c>
      <c r="E144" s="72">
        <v>3.6</v>
      </c>
      <c r="F144" s="77">
        <v>573.81500000000005</v>
      </c>
      <c r="G144" s="78">
        <v>11.6</v>
      </c>
      <c r="H144" s="73">
        <v>21.9</v>
      </c>
      <c r="I144" s="80">
        <v>19.5</v>
      </c>
      <c r="J144" s="74">
        <v>142.80000000000001</v>
      </c>
      <c r="K144" s="74">
        <v>3515</v>
      </c>
      <c r="L144" s="74">
        <v>102.6</v>
      </c>
      <c r="M144" s="75">
        <v>48.1</v>
      </c>
      <c r="N144" s="74">
        <v>91.7</v>
      </c>
      <c r="O144" s="76">
        <v>3473.0549999999998</v>
      </c>
      <c r="P144" s="76">
        <v>683.57299999999998</v>
      </c>
      <c r="Q144" s="82">
        <v>16.446999999999999</v>
      </c>
      <c r="R144" s="82">
        <v>45.484048992650798</v>
      </c>
      <c r="S144" s="80">
        <v>33344.499561000004</v>
      </c>
      <c r="T144" s="82">
        <v>20.530999999999999</v>
      </c>
      <c r="U144" s="82">
        <v>1405.1</v>
      </c>
      <c r="V144" s="76">
        <v>606314</v>
      </c>
      <c r="W144" s="82">
        <v>80.3</v>
      </c>
      <c r="X144" s="82">
        <v>201</v>
      </c>
      <c r="Y144" s="82">
        <v>4472.8</v>
      </c>
      <c r="Z144" s="82">
        <v>20.3</v>
      </c>
      <c r="AA144" s="84">
        <v>1</v>
      </c>
      <c r="AB144" s="84">
        <v>1</v>
      </c>
      <c r="AC144" s="42">
        <f t="shared" si="6"/>
        <v>650217.74143950013</v>
      </c>
      <c r="AD144" s="42">
        <f t="shared" si="7"/>
        <v>1516642.8516679471</v>
      </c>
    </row>
    <row r="145" spans="1:30" x14ac:dyDescent="0.2">
      <c r="A145" s="42">
        <f t="shared" si="8"/>
        <v>8</v>
      </c>
      <c r="B145" s="42" t="s">
        <v>12</v>
      </c>
      <c r="C145" s="42">
        <v>2010</v>
      </c>
      <c r="D145" s="77">
        <v>4411.9359999999997</v>
      </c>
      <c r="E145" s="72">
        <v>3.7</v>
      </c>
      <c r="F145" s="77">
        <v>614.27700000000004</v>
      </c>
      <c r="G145" s="78">
        <v>11.4</v>
      </c>
      <c r="H145" s="73" t="s">
        <v>269</v>
      </c>
      <c r="I145" s="80">
        <v>19.899999999999999</v>
      </c>
      <c r="J145" s="74">
        <v>144.1</v>
      </c>
      <c r="K145" s="74">
        <v>3504</v>
      </c>
      <c r="L145" s="74">
        <v>101.9</v>
      </c>
      <c r="M145" s="75">
        <v>49.9</v>
      </c>
      <c r="N145" s="74">
        <v>90</v>
      </c>
      <c r="O145" s="76">
        <v>3680.0360000000001</v>
      </c>
      <c r="P145" s="76">
        <v>731.91499999999996</v>
      </c>
      <c r="Q145" s="82">
        <v>16.766999999999999</v>
      </c>
      <c r="R145" s="82">
        <v>47.276136407768398</v>
      </c>
      <c r="S145" s="80">
        <v>35291.622088999997</v>
      </c>
      <c r="T145" s="82">
        <v>20.632999999999999</v>
      </c>
      <c r="U145" s="82">
        <v>1425.7</v>
      </c>
      <c r="V145" s="76">
        <v>683529</v>
      </c>
      <c r="W145" s="82">
        <v>80.5</v>
      </c>
      <c r="X145" s="82">
        <v>197</v>
      </c>
      <c r="Y145" s="82">
        <v>4399.1000000000004</v>
      </c>
      <c r="Z145" s="82">
        <v>20.7</v>
      </c>
      <c r="AA145" s="84">
        <v>1</v>
      </c>
      <c r="AB145" s="84">
        <v>1</v>
      </c>
      <c r="AC145" s="42">
        <f t="shared" si="6"/>
        <v>702303.27957109991</v>
      </c>
      <c r="AD145" s="42">
        <f t="shared" si="7"/>
        <v>1668451.5399309762</v>
      </c>
    </row>
    <row r="146" spans="1:30" x14ac:dyDescent="0.2">
      <c r="A146" s="42">
        <f t="shared" si="8"/>
        <v>8</v>
      </c>
      <c r="B146" s="42" t="s">
        <v>12</v>
      </c>
      <c r="C146" s="42">
        <v>2011</v>
      </c>
      <c r="D146" s="77">
        <v>4558.2470000000003</v>
      </c>
      <c r="E146" s="72">
        <v>3.9</v>
      </c>
      <c r="F146" s="77">
        <v>634.71799999999996</v>
      </c>
      <c r="G146" s="78">
        <v>11.9</v>
      </c>
      <c r="H146" s="73" t="s">
        <v>269</v>
      </c>
      <c r="I146" s="80">
        <v>20.3</v>
      </c>
      <c r="J146" s="74">
        <v>145.69999999999999</v>
      </c>
      <c r="K146" s="74">
        <v>3538</v>
      </c>
      <c r="L146" s="74">
        <v>103.2</v>
      </c>
      <c r="M146" s="75">
        <v>48.7</v>
      </c>
      <c r="N146" s="74">
        <v>94.1</v>
      </c>
      <c r="O146" s="76">
        <v>3793.3670000000002</v>
      </c>
      <c r="P146" s="76">
        <v>764.88</v>
      </c>
      <c r="Q146" s="82">
        <v>16.552</v>
      </c>
      <c r="R146" s="82">
        <v>47.878887913989999</v>
      </c>
      <c r="S146" s="80">
        <v>37983.266125999995</v>
      </c>
      <c r="T146" s="82">
        <v>20.666</v>
      </c>
      <c r="U146" s="82">
        <v>1426.9</v>
      </c>
      <c r="V146" s="76">
        <v>841695</v>
      </c>
      <c r="W146" s="82">
        <v>80.5</v>
      </c>
      <c r="X146" s="82">
        <v>193</v>
      </c>
      <c r="Y146" s="82">
        <v>4315.6000000000004</v>
      </c>
      <c r="Z146" s="82">
        <v>21.1</v>
      </c>
      <c r="AA146" s="84">
        <v>1</v>
      </c>
      <c r="AB146" s="84">
        <v>1</v>
      </c>
      <c r="AC146" s="42">
        <f t="shared" si="6"/>
        <v>771060.30235779996</v>
      </c>
      <c r="AD146" s="42">
        <f t="shared" si="7"/>
        <v>1818596.5414540069</v>
      </c>
    </row>
    <row r="147" spans="1:30" x14ac:dyDescent="0.2">
      <c r="A147" s="42">
        <f t="shared" si="8"/>
        <v>8</v>
      </c>
      <c r="B147" s="42" t="s">
        <v>12</v>
      </c>
      <c r="C147" s="42">
        <v>2012</v>
      </c>
      <c r="D147" s="77">
        <v>4734.2860000000001</v>
      </c>
      <c r="E147" s="72">
        <v>4</v>
      </c>
      <c r="F147" s="77">
        <v>661.65800000000002</v>
      </c>
      <c r="G147" s="78">
        <v>11.8</v>
      </c>
      <c r="H147" s="73" t="s">
        <v>269</v>
      </c>
      <c r="I147" s="80">
        <v>20.7</v>
      </c>
      <c r="J147" s="74">
        <v>144.30000000000001</v>
      </c>
      <c r="K147" s="74">
        <v>3501</v>
      </c>
      <c r="L147" s="74">
        <v>101.8</v>
      </c>
      <c r="M147" s="75">
        <v>47.4</v>
      </c>
      <c r="N147" s="74">
        <v>96.9</v>
      </c>
      <c r="O147" s="76">
        <v>3932.107</v>
      </c>
      <c r="P147" s="76">
        <v>802.16300000000001</v>
      </c>
      <c r="Q147" s="82">
        <v>16.117999999999999</v>
      </c>
      <c r="R147" s="82">
        <v>45.364989926666098</v>
      </c>
      <c r="S147" s="80">
        <v>38625.255047999999</v>
      </c>
      <c r="T147" s="82">
        <v>20.713999999999999</v>
      </c>
      <c r="U147" s="82">
        <v>1408</v>
      </c>
      <c r="V147" s="76">
        <v>965908</v>
      </c>
      <c r="W147" s="82">
        <v>80.599999999999994</v>
      </c>
      <c r="X147" s="82">
        <v>189</v>
      </c>
      <c r="Y147" s="82">
        <v>4162</v>
      </c>
      <c r="Z147" s="82">
        <v>22</v>
      </c>
      <c r="AA147" s="84">
        <v>1</v>
      </c>
      <c r="AB147" s="84">
        <v>1</v>
      </c>
      <c r="AC147" s="42">
        <f t="shared" si="6"/>
        <v>799542.7794935999</v>
      </c>
      <c r="AD147" s="42">
        <f t="shared" si="7"/>
        <v>1752234.3061674288</v>
      </c>
    </row>
    <row r="148" spans="1:30" x14ac:dyDescent="0.2">
      <c r="A148" s="42">
        <f t="shared" si="8"/>
        <v>8</v>
      </c>
      <c r="B148" s="42" t="s">
        <v>12</v>
      </c>
      <c r="C148" s="42">
        <v>2013</v>
      </c>
      <c r="D148" s="77">
        <v>4947.7700000000004</v>
      </c>
      <c r="E148" s="72">
        <v>4</v>
      </c>
      <c r="F148" s="77">
        <v>649.34299999999996</v>
      </c>
      <c r="G148" s="78">
        <v>11.7</v>
      </c>
      <c r="H148" s="73">
        <v>20.9</v>
      </c>
      <c r="I148" s="80">
        <v>21.1</v>
      </c>
      <c r="J148" s="74">
        <v>141.9</v>
      </c>
      <c r="K148" s="74">
        <v>3499</v>
      </c>
      <c r="L148" s="74">
        <v>101.6</v>
      </c>
      <c r="M148" s="75">
        <v>48.5</v>
      </c>
      <c r="N148" s="74">
        <v>92.9</v>
      </c>
      <c r="O148" s="76">
        <v>4143.6660000000002</v>
      </c>
      <c r="P148" s="76">
        <v>804.12</v>
      </c>
      <c r="Q148" s="82">
        <v>16.099</v>
      </c>
      <c r="R148" s="82">
        <v>44.655885627769699</v>
      </c>
      <c r="S148" s="80">
        <v>40045.897838000004</v>
      </c>
      <c r="T148" s="82">
        <v>20.812000000000001</v>
      </c>
      <c r="U148" s="82">
        <v>1396.5</v>
      </c>
      <c r="V148" s="76">
        <v>1108068</v>
      </c>
      <c r="W148" s="82">
        <v>80.599999999999994</v>
      </c>
      <c r="X148" s="82">
        <v>192</v>
      </c>
      <c r="Y148" s="82">
        <v>4238.3</v>
      </c>
      <c r="Z148" s="82">
        <v>23.5</v>
      </c>
      <c r="AA148" s="84">
        <v>1</v>
      </c>
      <c r="AB148" s="84">
        <v>1</v>
      </c>
      <c r="AC148" s="42">
        <f t="shared" si="6"/>
        <v>844968.44438180013</v>
      </c>
      <c r="AD148" s="42">
        <f t="shared" si="7"/>
        <v>1788285.0337150781</v>
      </c>
    </row>
    <row r="149" spans="1:30" x14ac:dyDescent="0.2">
      <c r="A149" s="42">
        <f t="shared" si="8"/>
        <v>8</v>
      </c>
      <c r="B149" s="42" t="s">
        <v>12</v>
      </c>
      <c r="C149" s="42">
        <v>2014</v>
      </c>
      <c r="D149" s="77">
        <v>5142.3850000000002</v>
      </c>
      <c r="E149" s="72">
        <v>4.0999999999999996</v>
      </c>
      <c r="F149" s="77">
        <v>653.154</v>
      </c>
      <c r="G149" s="78">
        <v>11.6</v>
      </c>
      <c r="H149" s="73" t="s">
        <v>269</v>
      </c>
      <c r="I149" s="80">
        <v>21.5</v>
      </c>
      <c r="J149" s="74" t="s">
        <v>269</v>
      </c>
      <c r="K149" s="74" t="s">
        <v>269</v>
      </c>
      <c r="L149" s="74" t="s">
        <v>269</v>
      </c>
      <c r="M149" s="75" t="s">
        <v>269</v>
      </c>
      <c r="N149" s="74" t="s">
        <v>269</v>
      </c>
      <c r="O149" s="76">
        <v>4328.357</v>
      </c>
      <c r="P149" s="76">
        <v>814.02800000000002</v>
      </c>
      <c r="Q149" s="82">
        <v>15.603</v>
      </c>
      <c r="R149" s="82">
        <v>44.336160144669897</v>
      </c>
      <c r="S149" s="80">
        <v>41868.895401999995</v>
      </c>
      <c r="T149" s="82">
        <v>20.956</v>
      </c>
      <c r="U149" s="82">
        <v>1400.4</v>
      </c>
      <c r="V149" s="76">
        <v>1342529</v>
      </c>
      <c r="W149" s="82">
        <v>81.2</v>
      </c>
      <c r="X149" s="82">
        <v>184</v>
      </c>
      <c r="Y149" s="82">
        <v>4084</v>
      </c>
      <c r="Z149" s="82">
        <v>23.1</v>
      </c>
      <c r="AA149" s="84">
        <v>1</v>
      </c>
      <c r="AB149" s="84">
        <v>1</v>
      </c>
      <c r="AC149" s="42">
        <f t="shared" si="6"/>
        <v>900181.25114299986</v>
      </c>
      <c r="AD149" s="42">
        <f t="shared" si="7"/>
        <v>1856306.0516235048</v>
      </c>
    </row>
    <row r="150" spans="1:30" x14ac:dyDescent="0.2">
      <c r="A150" s="42">
        <f t="shared" si="8"/>
        <v>8</v>
      </c>
      <c r="B150" s="42" t="s">
        <v>12</v>
      </c>
      <c r="C150" s="42">
        <v>2015</v>
      </c>
      <c r="D150" s="77">
        <v>5291.2809999999999</v>
      </c>
      <c r="E150" s="72">
        <v>4.0999999999999996</v>
      </c>
      <c r="F150" s="77">
        <v>678.71699999999998</v>
      </c>
      <c r="G150" s="78">
        <v>12</v>
      </c>
      <c r="H150" s="73" t="s">
        <v>269</v>
      </c>
      <c r="I150" s="80">
        <v>21.9</v>
      </c>
      <c r="J150" s="74" t="s">
        <v>269</v>
      </c>
      <c r="K150" s="74" t="s">
        <v>269</v>
      </c>
      <c r="L150" s="74" t="s">
        <v>269</v>
      </c>
      <c r="M150" s="75" t="s">
        <v>269</v>
      </c>
      <c r="N150" s="74" t="s">
        <v>269</v>
      </c>
      <c r="O150" s="76">
        <v>4448.6090000000004</v>
      </c>
      <c r="P150" s="76">
        <v>842.67200000000003</v>
      </c>
      <c r="Q150" s="82">
        <v>15.249000000000001</v>
      </c>
      <c r="R150" s="82">
        <v>43.979661278641998</v>
      </c>
      <c r="S150" s="80">
        <v>42392.266300999996</v>
      </c>
      <c r="T150" s="82">
        <v>21.048999999999999</v>
      </c>
      <c r="U150" s="82">
        <v>1400.8</v>
      </c>
      <c r="V150" s="76">
        <v>2016241</v>
      </c>
      <c r="W150" s="82">
        <v>80.7</v>
      </c>
      <c r="X150" s="82">
        <v>188</v>
      </c>
      <c r="Y150" s="82">
        <v>4184.1000000000004</v>
      </c>
      <c r="Z150" s="82">
        <v>25.3</v>
      </c>
      <c r="AA150" s="84">
        <v>1</v>
      </c>
      <c r="AB150" s="84">
        <v>1</v>
      </c>
      <c r="AC150" s="42">
        <f t="shared" si="6"/>
        <v>928390.63199189981</v>
      </c>
      <c r="AD150" s="42">
        <f t="shared" si="7"/>
        <v>1864397.5127519695</v>
      </c>
    </row>
    <row r="151" spans="1:30" x14ac:dyDescent="0.2">
      <c r="A151" s="42">
        <f t="shared" si="8"/>
        <v>8</v>
      </c>
      <c r="B151" s="42" t="s">
        <v>12</v>
      </c>
      <c r="C151" s="42">
        <v>2016</v>
      </c>
      <c r="D151" s="77">
        <v>5550.1750000000002</v>
      </c>
      <c r="E151" s="72">
        <v>4.2</v>
      </c>
      <c r="F151" s="77">
        <v>706.32399999999996</v>
      </c>
      <c r="G151" s="78">
        <v>10.9</v>
      </c>
      <c r="H151" s="73" t="s">
        <v>269</v>
      </c>
      <c r="I151" s="80">
        <v>22.3</v>
      </c>
      <c r="J151" s="74" t="s">
        <v>269</v>
      </c>
      <c r="K151" s="74" t="s">
        <v>269</v>
      </c>
      <c r="L151" s="74" t="s">
        <v>269</v>
      </c>
      <c r="M151" s="75" t="s">
        <v>269</v>
      </c>
      <c r="N151" s="74" t="s">
        <v>269</v>
      </c>
      <c r="O151" s="76">
        <v>4674.6480000000001</v>
      </c>
      <c r="P151" s="76">
        <v>875.51099999999997</v>
      </c>
      <c r="Q151" s="82">
        <v>14.86</v>
      </c>
      <c r="R151" s="82">
        <v>41.086871302701198</v>
      </c>
      <c r="S151" s="80">
        <v>45013.874275999995</v>
      </c>
      <c r="T151" s="82">
        <v>21.135999999999999</v>
      </c>
      <c r="U151" s="82">
        <v>1394.8</v>
      </c>
      <c r="V151" s="76">
        <v>1719075</v>
      </c>
      <c r="W151" s="82">
        <v>81.099999999999994</v>
      </c>
      <c r="X151" s="82">
        <v>185</v>
      </c>
      <c r="Y151" s="82">
        <v>4139</v>
      </c>
      <c r="Z151" s="82">
        <v>25.3</v>
      </c>
      <c r="AA151" s="84">
        <v>1</v>
      </c>
      <c r="AB151" s="84">
        <v>1</v>
      </c>
      <c r="AC151" s="42">
        <f t="shared" si="6"/>
        <v>1003809.3963548</v>
      </c>
      <c r="AD151" s="42">
        <f t="shared" si="7"/>
        <v>1849479.2592139838</v>
      </c>
    </row>
    <row r="152" spans="1:30" x14ac:dyDescent="0.2">
      <c r="A152" s="42">
        <f t="shared" si="8"/>
        <v>8</v>
      </c>
      <c r="B152" s="42" t="s">
        <v>12</v>
      </c>
      <c r="C152" s="42">
        <v>2017</v>
      </c>
      <c r="D152" s="77">
        <v>5847.6760000000004</v>
      </c>
      <c r="E152" s="72">
        <v>4.3</v>
      </c>
      <c r="F152" s="77">
        <v>731.077</v>
      </c>
      <c r="G152" s="78" t="s">
        <v>269</v>
      </c>
      <c r="H152" s="73">
        <v>18.8</v>
      </c>
      <c r="I152" s="80" t="s">
        <v>269</v>
      </c>
      <c r="J152" s="74" t="s">
        <v>269</v>
      </c>
      <c r="K152" s="74" t="s">
        <v>269</v>
      </c>
      <c r="L152" s="74" t="s">
        <v>269</v>
      </c>
      <c r="M152" s="75" t="s">
        <v>269</v>
      </c>
      <c r="N152" s="74" t="s">
        <v>269</v>
      </c>
      <c r="O152" s="76">
        <v>4933.2669999999998</v>
      </c>
      <c r="P152" s="76">
        <v>914.39300000000003</v>
      </c>
      <c r="Q152" s="82">
        <v>14.329000000000001</v>
      </c>
      <c r="R152" s="82">
        <v>41.910770719899901</v>
      </c>
      <c r="S152" s="80">
        <v>47164.066456</v>
      </c>
      <c r="T152" s="82">
        <v>21.305</v>
      </c>
      <c r="U152" s="82">
        <v>1391.3</v>
      </c>
      <c r="V152" s="76">
        <v>1384018</v>
      </c>
      <c r="W152" s="82">
        <v>81.099999999999994</v>
      </c>
      <c r="X152" s="82" t="s">
        <v>269</v>
      </c>
      <c r="Y152" s="82" t="s">
        <v>269</v>
      </c>
      <c r="Z152" s="82" t="s">
        <v>269</v>
      </c>
      <c r="AA152" s="84">
        <v>1</v>
      </c>
      <c r="AB152" s="84">
        <v>1</v>
      </c>
      <c r="AC152" s="42" t="s">
        <v>269</v>
      </c>
      <c r="AD152" s="42">
        <f t="shared" si="7"/>
        <v>1976682.3754555378</v>
      </c>
    </row>
    <row r="153" spans="1:30" x14ac:dyDescent="0.2">
      <c r="A153" s="42">
        <f t="shared" si="8"/>
        <v>8</v>
      </c>
      <c r="B153" s="42" t="s">
        <v>12</v>
      </c>
      <c r="C153" s="42">
        <v>2018</v>
      </c>
      <c r="D153" s="77">
        <v>5986.43</v>
      </c>
      <c r="E153" s="72" t="s">
        <v>269</v>
      </c>
      <c r="F153" s="77">
        <v>738.14700000000005</v>
      </c>
      <c r="G153" s="78" t="s">
        <v>269</v>
      </c>
      <c r="H153" s="73" t="s">
        <v>269</v>
      </c>
      <c r="I153" s="80" t="s">
        <v>269</v>
      </c>
      <c r="J153" s="74" t="s">
        <v>269</v>
      </c>
      <c r="K153" s="74" t="s">
        <v>269</v>
      </c>
      <c r="L153" s="74" t="s">
        <v>269</v>
      </c>
      <c r="M153" s="75" t="s">
        <v>269</v>
      </c>
      <c r="N153" s="74" t="s">
        <v>269</v>
      </c>
      <c r="O153" s="76">
        <v>5056.076</v>
      </c>
      <c r="P153" s="76">
        <v>930.37099999999998</v>
      </c>
      <c r="Q153" s="80" t="s">
        <v>269</v>
      </c>
      <c r="R153" s="82">
        <v>41.350193664686103</v>
      </c>
      <c r="S153" s="80">
        <v>48470.353929999997</v>
      </c>
      <c r="T153" s="82">
        <v>21.466000000000001</v>
      </c>
      <c r="U153" s="82">
        <v>1389.9</v>
      </c>
      <c r="V153" s="76" t="s">
        <v>269</v>
      </c>
      <c r="W153" s="80" t="s">
        <v>269</v>
      </c>
      <c r="X153" s="82" t="s">
        <v>269</v>
      </c>
      <c r="Y153" s="82" t="s">
        <v>269</v>
      </c>
      <c r="Z153" s="82" t="s">
        <v>269</v>
      </c>
      <c r="AA153" s="84">
        <v>1</v>
      </c>
      <c r="AB153" s="84">
        <v>1</v>
      </c>
      <c r="AC153" s="42" t="s">
        <v>269</v>
      </c>
      <c r="AD153" s="42">
        <f t="shared" si="7"/>
        <v>2004258.5220013789</v>
      </c>
    </row>
    <row r="154" spans="1:30" x14ac:dyDescent="0.2">
      <c r="A154" s="42">
        <f t="shared" si="8"/>
        <v>9</v>
      </c>
      <c r="B154" s="42" t="s">
        <v>13</v>
      </c>
      <c r="C154" s="42">
        <v>2000</v>
      </c>
      <c r="D154" s="77">
        <v>1417.5840000000001</v>
      </c>
      <c r="E154" s="72">
        <v>4.4000000000000004</v>
      </c>
      <c r="F154" s="77" t="s">
        <v>269</v>
      </c>
      <c r="G154" s="78">
        <v>9.1999999999999993</v>
      </c>
      <c r="H154" s="73">
        <v>35</v>
      </c>
      <c r="I154" s="80">
        <v>18.5</v>
      </c>
      <c r="J154" s="74">
        <v>141.5</v>
      </c>
      <c r="K154" s="74">
        <v>3602</v>
      </c>
      <c r="L154" s="74">
        <v>120.8</v>
      </c>
      <c r="M154" s="75">
        <v>33</v>
      </c>
      <c r="N154" s="74">
        <v>288.10000000000002</v>
      </c>
      <c r="O154" s="76">
        <v>873.60599999999999</v>
      </c>
      <c r="P154" s="76">
        <v>543.97799999999995</v>
      </c>
      <c r="Q154" s="82">
        <v>38.765999999999998</v>
      </c>
      <c r="R154" s="82">
        <v>54.7496796840773</v>
      </c>
      <c r="S154" s="80">
        <v>18105.942198000001</v>
      </c>
      <c r="T154" s="82">
        <v>17.538</v>
      </c>
      <c r="U154" s="82">
        <v>2016</v>
      </c>
      <c r="V154" s="76" t="s">
        <v>269</v>
      </c>
      <c r="W154" s="82">
        <v>78.599999999999994</v>
      </c>
      <c r="X154" s="82" t="s">
        <v>269</v>
      </c>
      <c r="Y154" s="82">
        <v>5197.5</v>
      </c>
      <c r="Z154" s="82">
        <v>12.5</v>
      </c>
      <c r="AA154" s="84">
        <v>0</v>
      </c>
      <c r="AB154" s="84">
        <v>1</v>
      </c>
      <c r="AC154" s="42">
        <f t="shared" si="6"/>
        <v>334959.93066300004</v>
      </c>
      <c r="AD154" s="42">
        <f t="shared" si="7"/>
        <v>991294.53571891855</v>
      </c>
    </row>
    <row r="155" spans="1:30" x14ac:dyDescent="0.2">
      <c r="A155" s="42">
        <f t="shared" si="8"/>
        <v>9</v>
      </c>
      <c r="B155" s="42" t="s">
        <v>13</v>
      </c>
      <c r="C155" s="42">
        <v>2001</v>
      </c>
      <c r="D155" s="77">
        <v>1700.1559999999999</v>
      </c>
      <c r="E155" s="72">
        <v>4.4000000000000004</v>
      </c>
      <c r="F155" s="77" t="s">
        <v>269</v>
      </c>
      <c r="G155" s="78">
        <v>9.3000000000000007</v>
      </c>
      <c r="H155" s="73" t="s">
        <v>269</v>
      </c>
      <c r="I155" s="80">
        <v>18.899999999999999</v>
      </c>
      <c r="J155" s="74">
        <v>142.19999999999999</v>
      </c>
      <c r="K155" s="74">
        <v>3614</v>
      </c>
      <c r="L155" s="74">
        <v>115.3</v>
      </c>
      <c r="M155" s="75">
        <v>34.5</v>
      </c>
      <c r="N155" s="74">
        <v>281.8</v>
      </c>
      <c r="O155" s="76">
        <v>1074.607</v>
      </c>
      <c r="P155" s="76">
        <v>625.54899999999998</v>
      </c>
      <c r="Q155" s="82">
        <v>41.030999999999999</v>
      </c>
      <c r="R155" s="82">
        <v>51.337902013379797</v>
      </c>
      <c r="S155" s="80">
        <v>19263.568019000002</v>
      </c>
      <c r="T155" s="82">
        <v>17.603999999999999</v>
      </c>
      <c r="U155" s="82">
        <v>2010</v>
      </c>
      <c r="V155" s="76" t="s">
        <v>269</v>
      </c>
      <c r="W155" s="82">
        <v>79.099999999999994</v>
      </c>
      <c r="X155" s="82" t="s">
        <v>269</v>
      </c>
      <c r="Y155" s="82">
        <v>5038.1000000000004</v>
      </c>
      <c r="Z155" s="82">
        <v>11.6</v>
      </c>
      <c r="AA155" s="84">
        <v>0</v>
      </c>
      <c r="AB155" s="84">
        <v>1</v>
      </c>
      <c r="AC155" s="42">
        <f t="shared" si="6"/>
        <v>364081.43555910001</v>
      </c>
      <c r="AD155" s="42">
        <f t="shared" si="7"/>
        <v>988951.16738749889</v>
      </c>
    </row>
    <row r="156" spans="1:30" x14ac:dyDescent="0.2">
      <c r="A156" s="42">
        <f t="shared" si="8"/>
        <v>9</v>
      </c>
      <c r="B156" s="42" t="s">
        <v>13</v>
      </c>
      <c r="C156" s="42">
        <v>2002</v>
      </c>
      <c r="D156" s="77">
        <v>1951.1289999999999</v>
      </c>
      <c r="E156" s="72">
        <v>4.5999999999999996</v>
      </c>
      <c r="F156" s="77" t="s">
        <v>269</v>
      </c>
      <c r="G156" s="78">
        <v>8.6999999999999993</v>
      </c>
      <c r="H156" s="73" t="s">
        <v>269</v>
      </c>
      <c r="I156" s="80">
        <v>19.3</v>
      </c>
      <c r="J156" s="74">
        <v>146.9</v>
      </c>
      <c r="K156" s="74">
        <v>3639</v>
      </c>
      <c r="L156" s="74">
        <v>113.9</v>
      </c>
      <c r="M156" s="75">
        <v>34.4</v>
      </c>
      <c r="N156" s="74">
        <v>263.2</v>
      </c>
      <c r="O156" s="76">
        <v>1179.607</v>
      </c>
      <c r="P156" s="76">
        <v>771.52099999999996</v>
      </c>
      <c r="Q156" s="82">
        <v>40.319000000000003</v>
      </c>
      <c r="R156" s="82">
        <v>51.095743289892802</v>
      </c>
      <c r="S156" s="80">
        <v>20664.828431999998</v>
      </c>
      <c r="T156" s="82">
        <v>17.623000000000001</v>
      </c>
      <c r="U156" s="82">
        <v>2002</v>
      </c>
      <c r="V156" s="76" t="s">
        <v>269</v>
      </c>
      <c r="W156" s="82">
        <v>79.2</v>
      </c>
      <c r="X156" s="82" t="s">
        <v>269</v>
      </c>
      <c r="Y156" s="82">
        <v>4858.1000000000004</v>
      </c>
      <c r="Z156" s="82">
        <v>10.9</v>
      </c>
      <c r="AA156" s="84">
        <v>0</v>
      </c>
      <c r="AB156" s="84">
        <v>1</v>
      </c>
      <c r="AC156" s="42">
        <f t="shared" si="6"/>
        <v>398831.18873759999</v>
      </c>
      <c r="AD156" s="42">
        <f t="shared" si="7"/>
        <v>1055884.76869115</v>
      </c>
    </row>
    <row r="157" spans="1:30" x14ac:dyDescent="0.2">
      <c r="A157" s="42">
        <f t="shared" si="8"/>
        <v>9</v>
      </c>
      <c r="B157" s="42" t="s">
        <v>13</v>
      </c>
      <c r="C157" s="42">
        <v>2003</v>
      </c>
      <c r="D157" s="77">
        <v>1987.828</v>
      </c>
      <c r="E157" s="72">
        <v>4.8</v>
      </c>
      <c r="F157" s="77" t="s">
        <v>269</v>
      </c>
      <c r="G157" s="78">
        <v>9.5</v>
      </c>
      <c r="H157" s="73" t="s">
        <v>269</v>
      </c>
      <c r="I157" s="80">
        <v>19.600000000000001</v>
      </c>
      <c r="J157" s="74">
        <v>147</v>
      </c>
      <c r="K157" s="74">
        <v>3651</v>
      </c>
      <c r="L157" s="74">
        <v>117.8</v>
      </c>
      <c r="M157" s="75">
        <v>35.1</v>
      </c>
      <c r="N157" s="74">
        <v>288.3</v>
      </c>
      <c r="O157" s="76">
        <v>1227.095</v>
      </c>
      <c r="P157" s="76">
        <v>760.73400000000004</v>
      </c>
      <c r="Q157" s="82">
        <v>41.061</v>
      </c>
      <c r="R157" s="82">
        <v>54.656599896837399</v>
      </c>
      <c r="S157" s="80">
        <v>21882.621220999998</v>
      </c>
      <c r="T157" s="82">
        <v>17.905000000000001</v>
      </c>
      <c r="U157" s="82">
        <v>2001</v>
      </c>
      <c r="V157" s="76" t="s">
        <v>269</v>
      </c>
      <c r="W157" s="82">
        <v>79.3</v>
      </c>
      <c r="X157" s="82" t="s">
        <v>269</v>
      </c>
      <c r="Y157" s="82">
        <v>4727.6000000000004</v>
      </c>
      <c r="Z157" s="82">
        <v>10.4</v>
      </c>
      <c r="AA157" s="84">
        <v>0</v>
      </c>
      <c r="AB157" s="84">
        <v>1</v>
      </c>
      <c r="AC157" s="42">
        <f t="shared" si="6"/>
        <v>428899.37593159999</v>
      </c>
      <c r="AD157" s="42">
        <f t="shared" si="7"/>
        <v>1196029.6727702403</v>
      </c>
    </row>
    <row r="158" spans="1:30" x14ac:dyDescent="0.2">
      <c r="A158" s="42">
        <f t="shared" si="8"/>
        <v>9</v>
      </c>
      <c r="B158" s="42" t="s">
        <v>13</v>
      </c>
      <c r="C158" s="42">
        <v>2004</v>
      </c>
      <c r="D158" s="77">
        <v>2059.1410000000001</v>
      </c>
      <c r="E158" s="72">
        <v>4.9000000000000004</v>
      </c>
      <c r="F158" s="77" t="s">
        <v>269</v>
      </c>
      <c r="G158" s="78">
        <v>9.6</v>
      </c>
      <c r="H158" s="73">
        <v>38.6</v>
      </c>
      <c r="I158" s="80">
        <v>20</v>
      </c>
      <c r="J158" s="74">
        <v>148.5</v>
      </c>
      <c r="K158" s="74">
        <v>3719</v>
      </c>
      <c r="L158" s="74">
        <v>117.3</v>
      </c>
      <c r="M158" s="75">
        <v>36.5</v>
      </c>
      <c r="N158" s="74">
        <v>302.39999999999998</v>
      </c>
      <c r="O158" s="76">
        <v>1254.0309999999999</v>
      </c>
      <c r="P158" s="76">
        <v>805.11</v>
      </c>
      <c r="Q158" s="82">
        <v>41.408999999999999</v>
      </c>
      <c r="R158" s="82">
        <v>52.861761446360099</v>
      </c>
      <c r="S158" s="80">
        <v>23378.192520000001</v>
      </c>
      <c r="T158" s="82">
        <v>18.161000000000001</v>
      </c>
      <c r="U158" s="82">
        <v>1992</v>
      </c>
      <c r="V158" s="76" t="s">
        <v>269</v>
      </c>
      <c r="W158" s="82">
        <v>79.400000000000006</v>
      </c>
      <c r="X158" s="82" t="s">
        <v>269</v>
      </c>
      <c r="Y158" s="82">
        <v>4784.3</v>
      </c>
      <c r="Z158" s="82">
        <v>10.6</v>
      </c>
      <c r="AA158" s="84">
        <v>0</v>
      </c>
      <c r="AB158" s="84">
        <v>1</v>
      </c>
      <c r="AC158" s="42">
        <f t="shared" si="6"/>
        <v>467563.8504</v>
      </c>
      <c r="AD158" s="42">
        <f t="shared" si="7"/>
        <v>1235812.43603932</v>
      </c>
    </row>
    <row r="159" spans="1:30" x14ac:dyDescent="0.2">
      <c r="A159" s="42">
        <f t="shared" si="8"/>
        <v>9</v>
      </c>
      <c r="B159" s="42" t="s">
        <v>13</v>
      </c>
      <c r="C159" s="42">
        <v>2005</v>
      </c>
      <c r="D159" s="77">
        <v>2304.2170000000001</v>
      </c>
      <c r="E159" s="72">
        <v>5.0999999999999996</v>
      </c>
      <c r="F159" s="77" t="s">
        <v>269</v>
      </c>
      <c r="G159" s="78">
        <v>10</v>
      </c>
      <c r="H159" s="73" t="s">
        <v>269</v>
      </c>
      <c r="I159" s="80">
        <v>20.399999999999999</v>
      </c>
      <c r="J159" s="74">
        <v>149.19999999999999</v>
      </c>
      <c r="K159" s="74">
        <v>3593</v>
      </c>
      <c r="L159" s="74">
        <v>114.5</v>
      </c>
      <c r="M159" s="75">
        <v>34</v>
      </c>
      <c r="N159" s="74">
        <v>262.8</v>
      </c>
      <c r="O159" s="76">
        <v>1421.6089999999999</v>
      </c>
      <c r="P159" s="76">
        <v>882.60799999999995</v>
      </c>
      <c r="Q159" s="82">
        <v>43.012999999999998</v>
      </c>
      <c r="R159" s="82">
        <v>51.904545583621903</v>
      </c>
      <c r="S159" s="80">
        <v>23273.228438999999</v>
      </c>
      <c r="T159" s="82">
        <v>18.369</v>
      </c>
      <c r="U159" s="82">
        <v>2044</v>
      </c>
      <c r="V159" s="76">
        <v>65318</v>
      </c>
      <c r="W159" s="82">
        <v>79.7</v>
      </c>
      <c r="X159" s="82" t="s">
        <v>269</v>
      </c>
      <c r="Y159" s="82">
        <v>4727</v>
      </c>
      <c r="Z159" s="82">
        <v>9.9</v>
      </c>
      <c r="AA159" s="84">
        <v>0</v>
      </c>
      <c r="AB159" s="84">
        <v>1</v>
      </c>
      <c r="AC159" s="42">
        <f t="shared" si="6"/>
        <v>474773.86015559995</v>
      </c>
      <c r="AD159" s="42">
        <f t="shared" si="7"/>
        <v>1207986.3463901212</v>
      </c>
    </row>
    <row r="160" spans="1:30" x14ac:dyDescent="0.2">
      <c r="A160" s="42">
        <f t="shared" si="8"/>
        <v>9</v>
      </c>
      <c r="B160" s="42" t="s">
        <v>13</v>
      </c>
      <c r="C160" s="42">
        <v>2006</v>
      </c>
      <c r="D160" s="77">
        <v>2497.9360000000001</v>
      </c>
      <c r="E160" s="72">
        <v>5.4</v>
      </c>
      <c r="F160" s="77" t="s">
        <v>269</v>
      </c>
      <c r="G160" s="78">
        <v>9.5</v>
      </c>
      <c r="H160" s="73">
        <v>40</v>
      </c>
      <c r="I160" s="80">
        <v>20.8</v>
      </c>
      <c r="J160" s="74">
        <v>148.19999999999999</v>
      </c>
      <c r="K160" s="74">
        <v>3485</v>
      </c>
      <c r="L160" s="74">
        <v>113.6</v>
      </c>
      <c r="M160" s="75">
        <v>28.6</v>
      </c>
      <c r="N160" s="74">
        <v>237.9</v>
      </c>
      <c r="O160" s="76">
        <v>1591.84</v>
      </c>
      <c r="P160" s="76">
        <v>906.22400000000005</v>
      </c>
      <c r="Q160" s="82">
        <v>43.468000000000004</v>
      </c>
      <c r="R160" s="82">
        <v>54.130903969804699</v>
      </c>
      <c r="S160" s="80">
        <v>26016.693396999999</v>
      </c>
      <c r="T160" s="82">
        <v>18.521000000000001</v>
      </c>
      <c r="U160" s="82">
        <v>2033</v>
      </c>
      <c r="V160" s="76">
        <v>63216</v>
      </c>
      <c r="W160" s="82">
        <v>79.900000000000006</v>
      </c>
      <c r="X160" s="82" t="s">
        <v>269</v>
      </c>
      <c r="Y160" s="82">
        <v>4474.3</v>
      </c>
      <c r="Z160" s="82">
        <v>10.199999999999999</v>
      </c>
      <c r="AA160" s="84">
        <v>0</v>
      </c>
      <c r="AB160" s="84">
        <v>1</v>
      </c>
      <c r="AC160" s="42">
        <f t="shared" si="6"/>
        <v>541147.22265759995</v>
      </c>
      <c r="AD160" s="42">
        <f t="shared" si="7"/>
        <v>1408307.1318848589</v>
      </c>
    </row>
    <row r="161" spans="1:30" x14ac:dyDescent="0.2">
      <c r="A161" s="42">
        <f t="shared" si="8"/>
        <v>9</v>
      </c>
      <c r="B161" s="42" t="s">
        <v>13</v>
      </c>
      <c r="C161" s="42">
        <v>2007</v>
      </c>
      <c r="D161" s="77">
        <v>2615.8339999999998</v>
      </c>
      <c r="E161" s="72">
        <v>5.6</v>
      </c>
      <c r="F161" s="77" t="s">
        <v>269</v>
      </c>
      <c r="G161" s="78">
        <v>9.6999999999999993</v>
      </c>
      <c r="H161" s="73" t="s">
        <v>269</v>
      </c>
      <c r="I161" s="80">
        <v>21.2</v>
      </c>
      <c r="J161" s="74">
        <v>149.30000000000001</v>
      </c>
      <c r="K161" s="74">
        <v>3511</v>
      </c>
      <c r="L161" s="74">
        <v>115.1</v>
      </c>
      <c r="M161" s="75">
        <v>31.4</v>
      </c>
      <c r="N161" s="74">
        <v>241.6</v>
      </c>
      <c r="O161" s="76">
        <v>1618.162</v>
      </c>
      <c r="P161" s="76">
        <v>997.68499999999995</v>
      </c>
      <c r="Q161" s="82">
        <v>43.512</v>
      </c>
      <c r="R161" s="82">
        <v>49.6919997250912</v>
      </c>
      <c r="S161" s="80">
        <v>26673.901538000002</v>
      </c>
      <c r="T161" s="82">
        <v>18.625</v>
      </c>
      <c r="U161" s="82">
        <v>2019</v>
      </c>
      <c r="V161" s="76">
        <v>46333</v>
      </c>
      <c r="W161" s="82">
        <v>79.7</v>
      </c>
      <c r="X161" s="82" t="s">
        <v>269</v>
      </c>
      <c r="Y161" s="82">
        <v>4662.2</v>
      </c>
      <c r="Z161" s="82">
        <v>11.3</v>
      </c>
      <c r="AA161" s="84">
        <v>0</v>
      </c>
      <c r="AB161" s="84">
        <v>1</v>
      </c>
      <c r="AC161" s="42">
        <f t="shared" si="6"/>
        <v>565486.71260560001</v>
      </c>
      <c r="AD161" s="42">
        <f t="shared" si="7"/>
        <v>1325479.5078934059</v>
      </c>
    </row>
    <row r="162" spans="1:30" x14ac:dyDescent="0.2">
      <c r="A162" s="42">
        <f t="shared" si="8"/>
        <v>9</v>
      </c>
      <c r="B162" s="42" t="s">
        <v>13</v>
      </c>
      <c r="C162" s="42">
        <v>2008</v>
      </c>
      <c r="D162" s="77">
        <v>2833.2620000000002</v>
      </c>
      <c r="E162" s="72">
        <v>5.7</v>
      </c>
      <c r="F162" s="77">
        <v>1115.693</v>
      </c>
      <c r="G162" s="78">
        <v>9.5</v>
      </c>
      <c r="H162" s="73">
        <v>39.700000000000003</v>
      </c>
      <c r="I162" s="80">
        <v>21.6</v>
      </c>
      <c r="J162" s="74">
        <v>152.5</v>
      </c>
      <c r="K162" s="74">
        <v>3519</v>
      </c>
      <c r="L162" s="74">
        <v>111.9</v>
      </c>
      <c r="M162" s="75">
        <v>31.1</v>
      </c>
      <c r="N162" s="74">
        <v>230.5</v>
      </c>
      <c r="O162" s="76">
        <v>1652.9880000000001</v>
      </c>
      <c r="P162" s="76">
        <v>1180.2729999999999</v>
      </c>
      <c r="Q162" s="82">
        <v>41.381</v>
      </c>
      <c r="R162" s="82">
        <v>47.093906280974501</v>
      </c>
      <c r="S162" s="80">
        <v>28022.673770000001</v>
      </c>
      <c r="T162" s="82">
        <v>18.718</v>
      </c>
      <c r="U162" s="82">
        <v>2015</v>
      </c>
      <c r="V162" s="76">
        <v>42901</v>
      </c>
      <c r="W162" s="82">
        <v>80.3</v>
      </c>
      <c r="X162" s="82" t="s">
        <v>269</v>
      </c>
      <c r="Y162" s="82">
        <v>4367.7</v>
      </c>
      <c r="Z162" s="82">
        <v>10.9</v>
      </c>
      <c r="AA162" s="84">
        <v>0</v>
      </c>
      <c r="AB162" s="84">
        <v>1</v>
      </c>
      <c r="AC162" s="42">
        <f t="shared" si="6"/>
        <v>605289.75343200006</v>
      </c>
      <c r="AD162" s="42">
        <f t="shared" si="7"/>
        <v>1319697.1722667024</v>
      </c>
    </row>
    <row r="163" spans="1:30" x14ac:dyDescent="0.2">
      <c r="A163" s="42">
        <f t="shared" si="8"/>
        <v>9</v>
      </c>
      <c r="B163" s="42" t="s">
        <v>13</v>
      </c>
      <c r="C163" s="42">
        <v>2009</v>
      </c>
      <c r="D163" s="77">
        <v>2760.2220000000002</v>
      </c>
      <c r="E163" s="72">
        <v>5.8</v>
      </c>
      <c r="F163" s="77">
        <v>809.04899999999998</v>
      </c>
      <c r="G163" s="78">
        <v>9.1</v>
      </c>
      <c r="H163" s="73">
        <v>31.9</v>
      </c>
      <c r="I163" s="80">
        <v>22</v>
      </c>
      <c r="J163" s="74">
        <v>153.9</v>
      </c>
      <c r="K163" s="74">
        <v>3505</v>
      </c>
      <c r="L163" s="74">
        <v>113.3</v>
      </c>
      <c r="M163" s="75">
        <v>27.6</v>
      </c>
      <c r="N163" s="74">
        <v>246.3</v>
      </c>
      <c r="O163" s="76">
        <v>1891.4760000000001</v>
      </c>
      <c r="P163" s="76">
        <v>868.48400000000004</v>
      </c>
      <c r="Q163" s="82">
        <v>40.225000000000001</v>
      </c>
      <c r="R163" s="82">
        <v>40.350798645713198</v>
      </c>
      <c r="S163" s="80">
        <v>27628.130090999999</v>
      </c>
      <c r="T163" s="82">
        <v>18.875</v>
      </c>
      <c r="U163" s="82">
        <v>1991</v>
      </c>
      <c r="V163" s="76">
        <v>46534</v>
      </c>
      <c r="W163" s="82">
        <v>80.400000000000006</v>
      </c>
      <c r="X163" s="82" t="s">
        <v>269</v>
      </c>
      <c r="Y163" s="82">
        <v>4452.6000000000004</v>
      </c>
      <c r="Z163" s="82">
        <v>11.5</v>
      </c>
      <c r="AA163" s="84">
        <v>0</v>
      </c>
      <c r="AB163" s="84">
        <v>1</v>
      </c>
      <c r="AC163" s="42">
        <f t="shared" si="6"/>
        <v>607818.86200199998</v>
      </c>
      <c r="AD163" s="42">
        <f t="shared" si="7"/>
        <v>1114817.1142595108</v>
      </c>
    </row>
    <row r="164" spans="1:30" x14ac:dyDescent="0.2">
      <c r="A164" s="42">
        <f t="shared" si="8"/>
        <v>9</v>
      </c>
      <c r="B164" s="42" t="s">
        <v>13</v>
      </c>
      <c r="C164" s="42">
        <v>2010</v>
      </c>
      <c r="D164" s="77">
        <v>2617.6790000000001</v>
      </c>
      <c r="E164" s="72">
        <v>5.8</v>
      </c>
      <c r="F164" s="77">
        <v>736.29100000000005</v>
      </c>
      <c r="G164" s="78">
        <v>9</v>
      </c>
      <c r="H164" s="73" t="s">
        <v>269</v>
      </c>
      <c r="I164" s="80">
        <v>22.4</v>
      </c>
      <c r="J164" s="74">
        <v>152.30000000000001</v>
      </c>
      <c r="K164" s="74">
        <v>3442</v>
      </c>
      <c r="L164" s="74">
        <v>112</v>
      </c>
      <c r="M164" s="75">
        <v>28.2</v>
      </c>
      <c r="N164" s="74">
        <v>219.8</v>
      </c>
      <c r="O164" s="76">
        <v>1807.5150000000001</v>
      </c>
      <c r="P164" s="76">
        <v>809.65800000000002</v>
      </c>
      <c r="Q164" s="82">
        <v>33.570999999999998</v>
      </c>
      <c r="R164" s="82">
        <v>44.599069915268899</v>
      </c>
      <c r="S164" s="80">
        <v>25551.698081999999</v>
      </c>
      <c r="T164" s="82">
        <v>19.134</v>
      </c>
      <c r="U164" s="82">
        <v>1932</v>
      </c>
      <c r="V164" s="76">
        <v>33368</v>
      </c>
      <c r="W164" s="82">
        <v>80.7</v>
      </c>
      <c r="X164" s="82" t="s">
        <v>269</v>
      </c>
      <c r="Y164" s="82">
        <v>4337.8</v>
      </c>
      <c r="Z164" s="82">
        <v>11.3</v>
      </c>
      <c r="AA164" s="84">
        <v>0</v>
      </c>
      <c r="AB164" s="84">
        <v>1</v>
      </c>
      <c r="AC164" s="42">
        <f t="shared" si="6"/>
        <v>572358.03703679994</v>
      </c>
      <c r="AD164" s="42">
        <f t="shared" si="7"/>
        <v>1139581.9692129602</v>
      </c>
    </row>
    <row r="165" spans="1:30" x14ac:dyDescent="0.2">
      <c r="A165" s="42">
        <f t="shared" si="8"/>
        <v>9</v>
      </c>
      <c r="B165" s="42" t="s">
        <v>13</v>
      </c>
      <c r="C165" s="42">
        <v>2011</v>
      </c>
      <c r="D165" s="77">
        <v>2307.3470000000002</v>
      </c>
      <c r="E165" s="72">
        <v>5.8</v>
      </c>
      <c r="F165" s="77">
        <v>713.40200000000004</v>
      </c>
      <c r="G165" s="78">
        <v>8</v>
      </c>
      <c r="H165" s="73" t="s">
        <v>269</v>
      </c>
      <c r="I165" s="80">
        <v>22.8</v>
      </c>
      <c r="J165" s="74">
        <v>153.9</v>
      </c>
      <c r="K165" s="74">
        <v>3427</v>
      </c>
      <c r="L165" s="74">
        <v>109.6</v>
      </c>
      <c r="M165" s="75">
        <v>27.4</v>
      </c>
      <c r="N165" s="74">
        <v>237.9</v>
      </c>
      <c r="O165" s="76">
        <v>1522.086</v>
      </c>
      <c r="P165" s="76">
        <v>780.99800000000005</v>
      </c>
      <c r="Q165" s="82">
        <v>30.241</v>
      </c>
      <c r="R165" s="82">
        <v>49.331276909778701</v>
      </c>
      <c r="S165" s="80">
        <v>23833.744031999999</v>
      </c>
      <c r="T165" s="82">
        <v>19.478999999999999</v>
      </c>
      <c r="U165" s="82">
        <v>1949</v>
      </c>
      <c r="V165" s="76">
        <v>23206</v>
      </c>
      <c r="W165" s="82">
        <v>80.8</v>
      </c>
      <c r="X165" s="82" t="s">
        <v>269</v>
      </c>
      <c r="Y165" s="82">
        <v>4248.8</v>
      </c>
      <c r="Z165" s="82">
        <v>10.9</v>
      </c>
      <c r="AA165" s="84">
        <v>0</v>
      </c>
      <c r="AB165" s="84">
        <v>1</v>
      </c>
      <c r="AC165" s="42">
        <f t="shared" si="6"/>
        <v>543409.36392959999</v>
      </c>
      <c r="AD165" s="42">
        <f t="shared" si="7"/>
        <v>1175749.0266393775</v>
      </c>
    </row>
    <row r="166" spans="1:30" x14ac:dyDescent="0.2">
      <c r="A166" s="42">
        <f t="shared" si="8"/>
        <v>9</v>
      </c>
      <c r="B166" s="42" t="s">
        <v>13</v>
      </c>
      <c r="C166" s="42">
        <v>2012</v>
      </c>
      <c r="D166" s="77">
        <v>2167.6529999999998</v>
      </c>
      <c r="E166" s="72">
        <v>5.8</v>
      </c>
      <c r="F166" s="77">
        <v>653.29399999999998</v>
      </c>
      <c r="G166" s="78">
        <v>7.6</v>
      </c>
      <c r="H166" s="73" t="s">
        <v>269</v>
      </c>
      <c r="I166" s="80">
        <v>23.2</v>
      </c>
      <c r="J166" s="74">
        <v>148.69999999999999</v>
      </c>
      <c r="K166" s="74">
        <v>3404</v>
      </c>
      <c r="L166" s="74">
        <v>108.2</v>
      </c>
      <c r="M166" s="75">
        <v>29.7</v>
      </c>
      <c r="N166" s="74">
        <v>227.8</v>
      </c>
      <c r="O166" s="76">
        <v>1440.431</v>
      </c>
      <c r="P166" s="76">
        <v>724.09699999999998</v>
      </c>
      <c r="Q166" s="82">
        <v>26.683</v>
      </c>
      <c r="R166" s="82">
        <v>59.086868275015597</v>
      </c>
      <c r="S166" s="80">
        <v>23116.752779000002</v>
      </c>
      <c r="T166" s="82">
        <v>19.864999999999998</v>
      </c>
      <c r="U166" s="82">
        <v>1966</v>
      </c>
      <c r="V166" s="76">
        <v>17732</v>
      </c>
      <c r="W166" s="82">
        <v>80.7</v>
      </c>
      <c r="X166" s="82" t="s">
        <v>269</v>
      </c>
      <c r="Y166" s="82">
        <v>4289.8</v>
      </c>
      <c r="Z166" s="82">
        <v>13.7</v>
      </c>
      <c r="AA166" s="84">
        <v>0</v>
      </c>
      <c r="AB166" s="84">
        <v>1</v>
      </c>
      <c r="AC166" s="42">
        <f t="shared" si="6"/>
        <v>536308.66447279998</v>
      </c>
      <c r="AD166" s="42">
        <f t="shared" si="7"/>
        <v>1365896.5263988739</v>
      </c>
    </row>
    <row r="167" spans="1:30" x14ac:dyDescent="0.2">
      <c r="A167" s="42">
        <f t="shared" si="8"/>
        <v>9</v>
      </c>
      <c r="B167" s="42" t="s">
        <v>13</v>
      </c>
      <c r="C167" s="42">
        <v>2013</v>
      </c>
      <c r="D167" s="77">
        <v>2091.0010000000002</v>
      </c>
      <c r="E167" s="72">
        <v>5.8</v>
      </c>
      <c r="F167" s="77">
        <v>704.43200000000002</v>
      </c>
      <c r="G167" s="78">
        <v>7.5</v>
      </c>
      <c r="H167" s="73" t="s">
        <v>269</v>
      </c>
      <c r="I167" s="80">
        <v>23.6</v>
      </c>
      <c r="J167" s="74">
        <v>146.69999999999999</v>
      </c>
      <c r="K167" s="74">
        <v>3400</v>
      </c>
      <c r="L167" s="74">
        <v>108.8</v>
      </c>
      <c r="M167" s="75">
        <v>29.3</v>
      </c>
      <c r="N167" s="74">
        <v>224.4</v>
      </c>
      <c r="O167" s="76">
        <v>1299.3030000000001</v>
      </c>
      <c r="P167" s="76">
        <v>774.54600000000005</v>
      </c>
      <c r="Q167" s="82">
        <v>25.47</v>
      </c>
      <c r="R167" s="82">
        <v>67.104477784953005</v>
      </c>
      <c r="S167" s="80">
        <v>24006.796513000001</v>
      </c>
      <c r="T167" s="82">
        <v>20.274000000000001</v>
      </c>
      <c r="U167" s="82">
        <v>1970</v>
      </c>
      <c r="V167" s="76" t="s">
        <v>269</v>
      </c>
      <c r="W167" s="82">
        <v>81.400000000000006</v>
      </c>
      <c r="X167" s="82" t="s">
        <v>269</v>
      </c>
      <c r="Y167" s="82">
        <v>4141.8999999999996</v>
      </c>
      <c r="Z167" s="82">
        <v>12.8</v>
      </c>
      <c r="AA167" s="84">
        <v>0</v>
      </c>
      <c r="AB167" s="84">
        <v>1</v>
      </c>
      <c r="AC167" s="42">
        <f t="shared" si="6"/>
        <v>566560.39770680002</v>
      </c>
      <c r="AD167" s="42">
        <f t="shared" si="7"/>
        <v>1610963.5432944959</v>
      </c>
    </row>
    <row r="168" spans="1:30" x14ac:dyDescent="0.2">
      <c r="A168" s="42">
        <f t="shared" si="8"/>
        <v>9</v>
      </c>
      <c r="B168" s="42" t="s">
        <v>13</v>
      </c>
      <c r="C168" s="42">
        <v>2014</v>
      </c>
      <c r="D168" s="77">
        <v>2042.2619999999999</v>
      </c>
      <c r="E168" s="72">
        <v>5.9</v>
      </c>
      <c r="F168" s="77">
        <v>748.11900000000003</v>
      </c>
      <c r="G168" s="78">
        <v>7</v>
      </c>
      <c r="H168" s="73">
        <v>27.3</v>
      </c>
      <c r="I168" s="80">
        <v>24</v>
      </c>
      <c r="J168" s="74" t="s">
        <v>269</v>
      </c>
      <c r="K168" s="74" t="s">
        <v>269</v>
      </c>
      <c r="L168" s="74" t="s">
        <v>269</v>
      </c>
      <c r="M168" s="75" t="s">
        <v>269</v>
      </c>
      <c r="N168" s="74" t="s">
        <v>269</v>
      </c>
      <c r="O168" s="76">
        <v>1188.7080000000001</v>
      </c>
      <c r="P168" s="76">
        <v>827.30399999999997</v>
      </c>
      <c r="Q168" s="82">
        <v>25.173999999999999</v>
      </c>
      <c r="R168" s="82">
        <v>73.499938696827698</v>
      </c>
      <c r="S168" s="80">
        <v>24796.320267999999</v>
      </c>
      <c r="T168" s="82">
        <v>20.690999999999999</v>
      </c>
      <c r="U168" s="82">
        <v>1933</v>
      </c>
      <c r="V168" s="76" t="s">
        <v>269</v>
      </c>
      <c r="W168" s="82">
        <v>81.5</v>
      </c>
      <c r="X168" s="82">
        <v>187</v>
      </c>
      <c r="Y168" s="82">
        <v>4132.3</v>
      </c>
      <c r="Z168" s="82">
        <v>17</v>
      </c>
      <c r="AA168" s="84">
        <v>0</v>
      </c>
      <c r="AB168" s="84">
        <v>1</v>
      </c>
      <c r="AC168" s="42">
        <f t="shared" si="6"/>
        <v>595111.68643200002</v>
      </c>
      <c r="AD168" s="42">
        <f t="shared" si="7"/>
        <v>1822528.0196049062</v>
      </c>
    </row>
    <row r="169" spans="1:30" x14ac:dyDescent="0.2">
      <c r="A169" s="42">
        <f t="shared" si="8"/>
        <v>9</v>
      </c>
      <c r="B169" s="42" t="s">
        <v>13</v>
      </c>
      <c r="C169" s="42">
        <v>2015</v>
      </c>
      <c r="D169" s="77">
        <v>2100.3380000000002</v>
      </c>
      <c r="E169" s="72">
        <v>5.9</v>
      </c>
      <c r="F169" s="77">
        <v>765.18100000000004</v>
      </c>
      <c r="G169" s="78">
        <v>6.6</v>
      </c>
      <c r="H169" s="73" t="s">
        <v>269</v>
      </c>
      <c r="I169" s="80">
        <v>24.4</v>
      </c>
      <c r="J169" s="74" t="s">
        <v>269</v>
      </c>
      <c r="K169" s="74" t="s">
        <v>269</v>
      </c>
      <c r="L169" s="74" t="s">
        <v>269</v>
      </c>
      <c r="M169" s="75" t="s">
        <v>269</v>
      </c>
      <c r="N169" s="74" t="s">
        <v>269</v>
      </c>
      <c r="O169" s="76">
        <v>1217.4949999999999</v>
      </c>
      <c r="P169" s="76">
        <v>848.61900000000003</v>
      </c>
      <c r="Q169" s="82">
        <v>24.803000000000001</v>
      </c>
      <c r="R169" s="82">
        <v>73.112665206250199</v>
      </c>
      <c r="S169" s="80">
        <v>24801.989611000001</v>
      </c>
      <c r="T169" s="82">
        <v>21.079000000000001</v>
      </c>
      <c r="U169" s="82">
        <v>1943</v>
      </c>
      <c r="V169" s="76" t="s">
        <v>269</v>
      </c>
      <c r="W169" s="82">
        <v>81.099999999999994</v>
      </c>
      <c r="X169" s="82">
        <v>192</v>
      </c>
      <c r="Y169" s="82">
        <v>4306</v>
      </c>
      <c r="Z169" s="82">
        <v>19.5</v>
      </c>
      <c r="AA169" s="84">
        <v>0</v>
      </c>
      <c r="AB169" s="84">
        <v>1</v>
      </c>
      <c r="AC169" s="42">
        <f t="shared" si="6"/>
        <v>605168.5465084</v>
      </c>
      <c r="AD169" s="42">
        <f t="shared" si="7"/>
        <v>1813339.5628779386</v>
      </c>
    </row>
    <row r="170" spans="1:30" x14ac:dyDescent="0.2">
      <c r="A170" s="42">
        <f t="shared" si="8"/>
        <v>9</v>
      </c>
      <c r="B170" s="42" t="s">
        <v>13</v>
      </c>
      <c r="C170" s="42">
        <v>2016</v>
      </c>
      <c r="D170" s="77">
        <v>2198.0439999999999</v>
      </c>
      <c r="E170" s="72">
        <v>6.1</v>
      </c>
      <c r="F170" s="77">
        <v>760.62</v>
      </c>
      <c r="G170" s="78">
        <v>6.5</v>
      </c>
      <c r="H170" s="73" t="s">
        <v>269</v>
      </c>
      <c r="I170" s="80">
        <v>24.9</v>
      </c>
      <c r="J170" s="74" t="s">
        <v>269</v>
      </c>
      <c r="K170" s="74" t="s">
        <v>269</v>
      </c>
      <c r="L170" s="74" t="s">
        <v>269</v>
      </c>
      <c r="M170" s="75" t="s">
        <v>269</v>
      </c>
      <c r="N170" s="74" t="s">
        <v>269</v>
      </c>
      <c r="O170" s="76">
        <v>1341.9749999999999</v>
      </c>
      <c r="P170" s="76">
        <v>850.40300000000002</v>
      </c>
      <c r="Q170" s="82">
        <v>24.887</v>
      </c>
      <c r="R170" s="82">
        <v>71.966092470553903</v>
      </c>
      <c r="S170" s="80">
        <v>25625.27089</v>
      </c>
      <c r="T170" s="82">
        <v>21.402000000000001</v>
      </c>
      <c r="U170" s="82">
        <v>1942</v>
      </c>
      <c r="V170" s="76" t="s">
        <v>269</v>
      </c>
      <c r="W170" s="82">
        <v>81.5</v>
      </c>
      <c r="X170" s="82">
        <v>188</v>
      </c>
      <c r="Y170" s="82">
        <v>4233.3</v>
      </c>
      <c r="Z170" s="82">
        <v>20.9</v>
      </c>
      <c r="AA170" s="84">
        <v>0</v>
      </c>
      <c r="AB170" s="84">
        <v>1</v>
      </c>
      <c r="AC170" s="42">
        <f t="shared" si="6"/>
        <v>638069.24516099994</v>
      </c>
      <c r="AD170" s="42">
        <f t="shared" si="7"/>
        <v>1844150.6144527332</v>
      </c>
    </row>
    <row r="171" spans="1:30" x14ac:dyDescent="0.2">
      <c r="A171" s="42">
        <f t="shared" si="8"/>
        <v>9</v>
      </c>
      <c r="B171" s="42" t="s">
        <v>13</v>
      </c>
      <c r="C171" s="42">
        <v>2017</v>
      </c>
      <c r="D171" s="77">
        <v>2207.0639999999999</v>
      </c>
      <c r="E171" s="72">
        <v>6.1</v>
      </c>
      <c r="F171" s="77">
        <v>766.99</v>
      </c>
      <c r="G171" s="78" t="s">
        <v>269</v>
      </c>
      <c r="H171" s="73" t="s">
        <v>269</v>
      </c>
      <c r="I171" s="80" t="s">
        <v>269</v>
      </c>
      <c r="J171" s="74" t="s">
        <v>269</v>
      </c>
      <c r="K171" s="74" t="s">
        <v>269</v>
      </c>
      <c r="L171" s="74" t="s">
        <v>269</v>
      </c>
      <c r="M171" s="75" t="s">
        <v>269</v>
      </c>
      <c r="N171" s="74" t="s">
        <v>269</v>
      </c>
      <c r="O171" s="76">
        <v>1342.5889999999999</v>
      </c>
      <c r="P171" s="76">
        <v>860.55700000000002</v>
      </c>
      <c r="Q171" s="82">
        <v>25.523</v>
      </c>
      <c r="R171" s="82">
        <v>72.751925762614306</v>
      </c>
      <c r="S171" s="80">
        <v>26881.883931</v>
      </c>
      <c r="T171" s="82">
        <v>21.664999999999999</v>
      </c>
      <c r="U171" s="82">
        <v>1956</v>
      </c>
      <c r="V171" s="76" t="s">
        <v>269</v>
      </c>
      <c r="W171" s="82">
        <v>81.400000000000006</v>
      </c>
      <c r="X171" s="82" t="s">
        <v>269</v>
      </c>
      <c r="Y171" s="82" t="s">
        <v>269</v>
      </c>
      <c r="Z171" s="82" t="s">
        <v>269</v>
      </c>
      <c r="AA171" s="84">
        <v>0</v>
      </c>
      <c r="AB171" s="84">
        <v>1</v>
      </c>
      <c r="AC171" s="42" t="s">
        <v>269</v>
      </c>
      <c r="AD171" s="42">
        <f t="shared" si="7"/>
        <v>1955708.8241073266</v>
      </c>
    </row>
    <row r="172" spans="1:30" x14ac:dyDescent="0.2">
      <c r="A172" s="42">
        <f t="shared" si="8"/>
        <v>9</v>
      </c>
      <c r="B172" s="42" t="s">
        <v>13</v>
      </c>
      <c r="C172" s="42">
        <v>2018</v>
      </c>
      <c r="D172" s="77">
        <v>2238.1709999999998</v>
      </c>
      <c r="E172" s="72" t="s">
        <v>269</v>
      </c>
      <c r="F172" s="77" t="s">
        <v>269</v>
      </c>
      <c r="G172" s="78" t="s">
        <v>269</v>
      </c>
      <c r="H172" s="73" t="s">
        <v>269</v>
      </c>
      <c r="I172" s="80" t="s">
        <v>269</v>
      </c>
      <c r="J172" s="74" t="s">
        <v>269</v>
      </c>
      <c r="K172" s="74" t="s">
        <v>269</v>
      </c>
      <c r="L172" s="74" t="s">
        <v>269</v>
      </c>
      <c r="M172" s="75" t="s">
        <v>269</v>
      </c>
      <c r="N172" s="74" t="s">
        <v>269</v>
      </c>
      <c r="O172" s="76">
        <v>1348.837</v>
      </c>
      <c r="P172" s="76">
        <v>885.36099999999999</v>
      </c>
      <c r="Q172" s="80" t="s">
        <v>269</v>
      </c>
      <c r="R172" s="82">
        <v>70.346739472523097</v>
      </c>
      <c r="S172" s="80">
        <v>28116.143642000003</v>
      </c>
      <c r="T172" s="82">
        <v>21.893999999999998</v>
      </c>
      <c r="U172" s="82">
        <v>1956</v>
      </c>
      <c r="V172" s="76" t="s">
        <v>269</v>
      </c>
      <c r="W172" s="80" t="s">
        <v>269</v>
      </c>
      <c r="X172" s="82" t="s">
        <v>269</v>
      </c>
      <c r="Y172" s="82" t="s">
        <v>269</v>
      </c>
      <c r="Z172" s="82" t="s">
        <v>269</v>
      </c>
      <c r="AA172" s="84">
        <v>0</v>
      </c>
      <c r="AB172" s="84">
        <v>1</v>
      </c>
      <c r="AC172" s="42" t="s">
        <v>269</v>
      </c>
      <c r="AD172" s="42">
        <f t="shared" si="7"/>
        <v>1977879.0317558108</v>
      </c>
    </row>
    <row r="173" spans="1:30" x14ac:dyDescent="0.2">
      <c r="A173" s="42">
        <f t="shared" si="8"/>
        <v>10</v>
      </c>
      <c r="B173" s="42" t="s">
        <v>14</v>
      </c>
      <c r="C173" s="42">
        <v>2000</v>
      </c>
      <c r="D173" s="77">
        <v>906.35699999999997</v>
      </c>
      <c r="E173" s="72">
        <v>2.7</v>
      </c>
      <c r="F173" s="77">
        <v>247.67699999999999</v>
      </c>
      <c r="G173" s="78">
        <v>12</v>
      </c>
      <c r="H173" s="73">
        <v>30.2</v>
      </c>
      <c r="I173" s="80">
        <v>19.600000000000001</v>
      </c>
      <c r="J173" s="74">
        <v>134.5</v>
      </c>
      <c r="K173" s="74">
        <v>3172</v>
      </c>
      <c r="L173" s="74">
        <v>91.2</v>
      </c>
      <c r="M173" s="75">
        <v>38.200000000000003</v>
      </c>
      <c r="N173" s="74">
        <v>113.4</v>
      </c>
      <c r="O173" s="76">
        <v>631.245</v>
      </c>
      <c r="P173" s="76">
        <v>275.11200000000002</v>
      </c>
      <c r="Q173" s="82">
        <v>18.093</v>
      </c>
      <c r="R173" s="82">
        <v>48.9418822021591</v>
      </c>
      <c r="S173" s="80">
        <v>10951.262651999999</v>
      </c>
      <c r="T173" s="82">
        <v>15.061999999999999</v>
      </c>
      <c r="U173" s="82">
        <v>1932.4</v>
      </c>
      <c r="V173" s="76">
        <v>20184</v>
      </c>
      <c r="W173" s="82">
        <v>71.900000000000006</v>
      </c>
      <c r="X173" s="82">
        <v>587</v>
      </c>
      <c r="Y173" s="82">
        <v>11457.3</v>
      </c>
      <c r="Z173" s="82">
        <v>20.100000000000001</v>
      </c>
      <c r="AA173" s="84">
        <v>0</v>
      </c>
      <c r="AB173" s="84">
        <v>1</v>
      </c>
      <c r="AC173" s="42">
        <f t="shared" si="6"/>
        <v>214644.74797920001</v>
      </c>
      <c r="AD173" s="42">
        <f t="shared" si="7"/>
        <v>535975.40667908848</v>
      </c>
    </row>
    <row r="174" spans="1:30" x14ac:dyDescent="0.2">
      <c r="A174" s="42">
        <f t="shared" si="8"/>
        <v>10</v>
      </c>
      <c r="B174" s="42" t="s">
        <v>14</v>
      </c>
      <c r="C174" s="42">
        <v>2001</v>
      </c>
      <c r="D174" s="77">
        <v>995.57899999999995</v>
      </c>
      <c r="E174" s="72">
        <v>2.9</v>
      </c>
      <c r="F174" s="77">
        <v>286.86799999999999</v>
      </c>
      <c r="G174" s="78">
        <v>13.2</v>
      </c>
      <c r="H174" s="73" t="s">
        <v>269</v>
      </c>
      <c r="I174" s="80">
        <v>19.899999999999999</v>
      </c>
      <c r="J174" s="74">
        <v>129.4</v>
      </c>
      <c r="K174" s="74">
        <v>3094</v>
      </c>
      <c r="L174" s="74">
        <v>88.8</v>
      </c>
      <c r="M174" s="75">
        <v>37.9</v>
      </c>
      <c r="N174" s="74">
        <v>106.7</v>
      </c>
      <c r="O174" s="76">
        <v>678.68200000000002</v>
      </c>
      <c r="P174" s="76">
        <v>316.89800000000002</v>
      </c>
      <c r="Q174" s="82">
        <v>18.140999999999998</v>
      </c>
      <c r="R174" s="82">
        <v>46.474367188634602</v>
      </c>
      <c r="S174" s="80">
        <v>12217.994807999999</v>
      </c>
      <c r="T174" s="82">
        <v>15.199</v>
      </c>
      <c r="U174" s="82">
        <v>1897.8</v>
      </c>
      <c r="V174" s="76">
        <v>20308</v>
      </c>
      <c r="W174" s="82">
        <v>72.5</v>
      </c>
      <c r="X174" s="82">
        <v>539</v>
      </c>
      <c r="Y174" s="82">
        <v>10547.6</v>
      </c>
      <c r="Z174" s="82">
        <v>18.5</v>
      </c>
      <c r="AA174" s="84">
        <v>0</v>
      </c>
      <c r="AB174" s="84">
        <v>1</v>
      </c>
      <c r="AC174" s="42">
        <f t="shared" si="6"/>
        <v>243138.09667919998</v>
      </c>
      <c r="AD174" s="42">
        <f t="shared" si="7"/>
        <v>567823.5770158231</v>
      </c>
    </row>
    <row r="175" spans="1:30" x14ac:dyDescent="0.2">
      <c r="A175" s="42">
        <f t="shared" si="8"/>
        <v>10</v>
      </c>
      <c r="B175" s="42" t="s">
        <v>14</v>
      </c>
      <c r="C175" s="42">
        <v>2002</v>
      </c>
      <c r="D175" s="77">
        <v>1167.2339999999999</v>
      </c>
      <c r="E175" s="72">
        <v>3.2</v>
      </c>
      <c r="F175" s="77">
        <v>321.13600000000002</v>
      </c>
      <c r="G175" s="78">
        <v>13.3</v>
      </c>
      <c r="H175" s="73" t="s">
        <v>269</v>
      </c>
      <c r="I175" s="80">
        <v>20.2</v>
      </c>
      <c r="J175" s="74">
        <v>136</v>
      </c>
      <c r="K175" s="74">
        <v>3075</v>
      </c>
      <c r="L175" s="74">
        <v>89.1</v>
      </c>
      <c r="M175" s="75">
        <v>37.200000000000003</v>
      </c>
      <c r="N175" s="74">
        <v>106.6</v>
      </c>
      <c r="O175" s="76">
        <v>811.99699999999996</v>
      </c>
      <c r="P175" s="76">
        <v>355.23599999999999</v>
      </c>
      <c r="Q175" s="82">
        <v>17.43</v>
      </c>
      <c r="R175" s="82">
        <v>44.758538964981597</v>
      </c>
      <c r="S175" s="80">
        <v>13359.154251</v>
      </c>
      <c r="T175" s="82">
        <v>15.313000000000001</v>
      </c>
      <c r="U175" s="82">
        <v>1883.6</v>
      </c>
      <c r="V175" s="76">
        <v>17972</v>
      </c>
      <c r="W175" s="82">
        <v>72.5</v>
      </c>
      <c r="X175" s="82">
        <v>534</v>
      </c>
      <c r="Y175" s="82">
        <v>10444.1</v>
      </c>
      <c r="Z175" s="82">
        <v>17.899999999999999</v>
      </c>
      <c r="AA175" s="84">
        <v>0</v>
      </c>
      <c r="AB175" s="84">
        <v>1</v>
      </c>
      <c r="AC175" s="42">
        <f t="shared" si="6"/>
        <v>269854.91587019997</v>
      </c>
      <c r="AD175" s="42">
        <f t="shared" si="7"/>
        <v>597936.22608258307</v>
      </c>
    </row>
    <row r="176" spans="1:30" x14ac:dyDescent="0.2">
      <c r="A176" s="42">
        <f t="shared" si="8"/>
        <v>10</v>
      </c>
      <c r="B176" s="42" t="s">
        <v>14</v>
      </c>
      <c r="C176" s="42">
        <v>2003</v>
      </c>
      <c r="D176" s="77">
        <v>1364.876</v>
      </c>
      <c r="E176" s="72">
        <v>3.3</v>
      </c>
      <c r="F176" s="77">
        <v>359.71600000000001</v>
      </c>
      <c r="G176" s="78">
        <v>13.2</v>
      </c>
      <c r="H176" s="73">
        <v>30.4</v>
      </c>
      <c r="I176" s="80">
        <v>20.5</v>
      </c>
      <c r="J176" s="74">
        <v>129.19999999999999</v>
      </c>
      <c r="K176" s="74">
        <v>3061</v>
      </c>
      <c r="L176" s="74">
        <v>87.3</v>
      </c>
      <c r="M176" s="75">
        <v>37.6</v>
      </c>
      <c r="N176" s="74">
        <v>109</v>
      </c>
      <c r="O176" s="76">
        <v>962.82299999999998</v>
      </c>
      <c r="P176" s="76">
        <v>402.053</v>
      </c>
      <c r="Q176" s="82">
        <v>17.827000000000002</v>
      </c>
      <c r="R176" s="82">
        <v>42.224330946021702</v>
      </c>
      <c r="S176" s="80">
        <v>14099.535318</v>
      </c>
      <c r="T176" s="82">
        <v>15.432</v>
      </c>
      <c r="U176" s="82">
        <v>1856.3</v>
      </c>
      <c r="V176" s="76">
        <v>19365</v>
      </c>
      <c r="W176" s="82">
        <v>72.599999999999994</v>
      </c>
      <c r="X176" s="82">
        <v>540</v>
      </c>
      <c r="Y176" s="82">
        <v>10326.200000000001</v>
      </c>
      <c r="Z176" s="82">
        <v>18.2</v>
      </c>
      <c r="AA176" s="84">
        <v>0</v>
      </c>
      <c r="AB176" s="84">
        <v>1</v>
      </c>
      <c r="AC176" s="42">
        <f t="shared" si="6"/>
        <v>289040.47401900002</v>
      </c>
      <c r="AD176" s="42">
        <f t="shared" si="7"/>
        <v>595343.44545235333</v>
      </c>
    </row>
    <row r="177" spans="1:30" x14ac:dyDescent="0.2">
      <c r="A177" s="42">
        <f t="shared" si="8"/>
        <v>10</v>
      </c>
      <c r="B177" s="42" t="s">
        <v>14</v>
      </c>
      <c r="C177" s="42">
        <v>2004</v>
      </c>
      <c r="D177" s="77">
        <v>1381.682</v>
      </c>
      <c r="E177" s="72">
        <v>3.3</v>
      </c>
      <c r="F177" s="77">
        <v>356.91699999999997</v>
      </c>
      <c r="G177" s="78">
        <v>13.2</v>
      </c>
      <c r="H177" s="73" t="s">
        <v>269</v>
      </c>
      <c r="I177" s="80">
        <v>20.9</v>
      </c>
      <c r="J177" s="74">
        <v>133.69999999999999</v>
      </c>
      <c r="K177" s="74">
        <v>3192</v>
      </c>
      <c r="L177" s="74">
        <v>90.6</v>
      </c>
      <c r="M177" s="75">
        <v>37.799999999999997</v>
      </c>
      <c r="N177" s="74">
        <v>120.9</v>
      </c>
      <c r="O177" s="76">
        <v>972.58399999999995</v>
      </c>
      <c r="P177" s="76">
        <v>409.09800000000001</v>
      </c>
      <c r="Q177" s="82">
        <v>17.663</v>
      </c>
      <c r="R177" s="82">
        <v>45.113266560959097</v>
      </c>
      <c r="S177" s="80">
        <v>14847.311980999999</v>
      </c>
      <c r="T177" s="82">
        <v>15.557</v>
      </c>
      <c r="U177" s="82">
        <v>1858.6</v>
      </c>
      <c r="V177" s="76">
        <v>22164</v>
      </c>
      <c r="W177" s="82">
        <v>73</v>
      </c>
      <c r="X177" s="82">
        <v>520</v>
      </c>
      <c r="Y177" s="82">
        <v>10049.5</v>
      </c>
      <c r="Z177" s="82">
        <v>18.399999999999999</v>
      </c>
      <c r="AA177" s="84">
        <v>0</v>
      </c>
      <c r="AB177" s="84">
        <v>1</v>
      </c>
      <c r="AC177" s="42">
        <f t="shared" si="6"/>
        <v>310308.82040289993</v>
      </c>
      <c r="AD177" s="42">
        <f t="shared" si="7"/>
        <v>669810.74311257468</v>
      </c>
    </row>
    <row r="178" spans="1:30" x14ac:dyDescent="0.2">
      <c r="A178" s="42">
        <f t="shared" si="8"/>
        <v>10</v>
      </c>
      <c r="B178" s="42" t="s">
        <v>14</v>
      </c>
      <c r="C178" s="42">
        <v>2005</v>
      </c>
      <c r="D178" s="77">
        <v>1463.5250000000001</v>
      </c>
      <c r="E178" s="72">
        <v>2.8</v>
      </c>
      <c r="F178" s="77">
        <v>377.06900000000002</v>
      </c>
      <c r="G178" s="78">
        <v>13</v>
      </c>
      <c r="H178" s="73" t="s">
        <v>269</v>
      </c>
      <c r="I178" s="80">
        <v>21.3</v>
      </c>
      <c r="J178" s="74">
        <v>138.4</v>
      </c>
      <c r="K178" s="74">
        <v>3270</v>
      </c>
      <c r="L178" s="74">
        <v>90.6</v>
      </c>
      <c r="M178" s="75">
        <v>36</v>
      </c>
      <c r="N178" s="74">
        <v>108</v>
      </c>
      <c r="O178" s="76">
        <v>1034.5630000000001</v>
      </c>
      <c r="P178" s="76">
        <v>428.96199999999999</v>
      </c>
      <c r="Q178" s="82">
        <v>17.437000000000001</v>
      </c>
      <c r="R178" s="82">
        <v>46.060160373937201</v>
      </c>
      <c r="S178" s="80">
        <v>15610.026434000001</v>
      </c>
      <c r="T178" s="82">
        <v>15.705</v>
      </c>
      <c r="U178" s="82">
        <v>1834.1</v>
      </c>
      <c r="V178" s="76">
        <v>25582</v>
      </c>
      <c r="W178" s="82">
        <v>73</v>
      </c>
      <c r="X178" s="82">
        <v>512</v>
      </c>
      <c r="Y178" s="82">
        <v>10006.9</v>
      </c>
      <c r="Z178" s="82">
        <v>17</v>
      </c>
      <c r="AA178" s="84">
        <v>0</v>
      </c>
      <c r="AB178" s="84">
        <v>1</v>
      </c>
      <c r="AC178" s="42">
        <f t="shared" si="6"/>
        <v>332493.56304420001</v>
      </c>
      <c r="AD178" s="42">
        <f t="shared" si="7"/>
        <v>719000.32099143905</v>
      </c>
    </row>
    <row r="179" spans="1:30" x14ac:dyDescent="0.2">
      <c r="A179" s="42">
        <f t="shared" si="8"/>
        <v>10</v>
      </c>
      <c r="B179" s="42" t="s">
        <v>14</v>
      </c>
      <c r="C179" s="42">
        <v>2006</v>
      </c>
      <c r="D179" s="77">
        <v>1510.1130000000001</v>
      </c>
      <c r="E179" s="72">
        <v>3</v>
      </c>
      <c r="F179" s="77">
        <v>377.69900000000001</v>
      </c>
      <c r="G179" s="78">
        <v>13.2</v>
      </c>
      <c r="H179" s="73" t="s">
        <v>269</v>
      </c>
      <c r="I179" s="80">
        <v>21.7</v>
      </c>
      <c r="J179" s="74">
        <v>139.1</v>
      </c>
      <c r="K179" s="74">
        <v>3278</v>
      </c>
      <c r="L179" s="74">
        <v>90.4</v>
      </c>
      <c r="M179" s="75">
        <v>37.1</v>
      </c>
      <c r="N179" s="74">
        <v>128.9</v>
      </c>
      <c r="O179" s="76">
        <v>1068.9169999999999</v>
      </c>
      <c r="P179" s="76">
        <v>441.19600000000003</v>
      </c>
      <c r="Q179" s="82">
        <v>16.722000000000001</v>
      </c>
      <c r="R179" s="82">
        <v>46.272600819960502</v>
      </c>
      <c r="S179" s="80">
        <v>16829.505005999999</v>
      </c>
      <c r="T179" s="82">
        <v>15.866</v>
      </c>
      <c r="U179" s="82">
        <v>1813.9</v>
      </c>
      <c r="V179" s="76">
        <v>23569</v>
      </c>
      <c r="W179" s="82">
        <v>73.5</v>
      </c>
      <c r="X179" s="82">
        <v>491</v>
      </c>
      <c r="Y179" s="82">
        <v>9656.7999999999993</v>
      </c>
      <c r="Z179" s="82">
        <v>15.9</v>
      </c>
      <c r="AA179" s="84">
        <v>0</v>
      </c>
      <c r="AB179" s="84">
        <v>1</v>
      </c>
      <c r="AC179" s="42">
        <f t="shared" si="6"/>
        <v>365200.2586302</v>
      </c>
      <c r="AD179" s="42">
        <f t="shared" si="7"/>
        <v>778744.96714016492</v>
      </c>
    </row>
    <row r="180" spans="1:30" x14ac:dyDescent="0.2">
      <c r="A180" s="42">
        <f t="shared" si="8"/>
        <v>10</v>
      </c>
      <c r="B180" s="42" t="s">
        <v>14</v>
      </c>
      <c r="C180" s="42">
        <v>2007</v>
      </c>
      <c r="D180" s="77">
        <v>1429.546</v>
      </c>
      <c r="E180" s="72">
        <v>2.8</v>
      </c>
      <c r="F180" s="77">
        <v>375.41699999999997</v>
      </c>
      <c r="G180" s="78">
        <v>12.6</v>
      </c>
      <c r="H180" s="73" t="s">
        <v>269</v>
      </c>
      <c r="I180" s="80">
        <v>22.2</v>
      </c>
      <c r="J180" s="74">
        <v>139.6</v>
      </c>
      <c r="K180" s="74">
        <v>3164</v>
      </c>
      <c r="L180" s="74">
        <v>87.3</v>
      </c>
      <c r="M180" s="75">
        <v>35</v>
      </c>
      <c r="N180" s="74">
        <v>113.9</v>
      </c>
      <c r="O180" s="76">
        <v>985.00199999999995</v>
      </c>
      <c r="P180" s="76">
        <v>444.54399999999998</v>
      </c>
      <c r="Q180" s="82">
        <v>16.382000000000001</v>
      </c>
      <c r="R180" s="82">
        <v>47.497348206878002</v>
      </c>
      <c r="S180" s="80">
        <v>17614.872732</v>
      </c>
      <c r="T180" s="82">
        <v>16.056000000000001</v>
      </c>
      <c r="U180" s="82">
        <v>1787.8</v>
      </c>
      <c r="V180" s="76">
        <v>22607</v>
      </c>
      <c r="W180" s="82">
        <v>73.599999999999994</v>
      </c>
      <c r="X180" s="82">
        <v>485</v>
      </c>
      <c r="Y180" s="82">
        <v>9579.2999999999993</v>
      </c>
      <c r="Z180" s="82">
        <v>17.8</v>
      </c>
      <c r="AA180" s="84">
        <v>0</v>
      </c>
      <c r="AB180" s="84">
        <v>1</v>
      </c>
      <c r="AC180" s="42">
        <f t="shared" si="6"/>
        <v>391050.1746504</v>
      </c>
      <c r="AD180" s="42">
        <f t="shared" si="7"/>
        <v>836659.74377164443</v>
      </c>
    </row>
    <row r="181" spans="1:30" x14ac:dyDescent="0.2">
      <c r="A181" s="42">
        <f t="shared" si="8"/>
        <v>10</v>
      </c>
      <c r="B181" s="42" t="s">
        <v>14</v>
      </c>
      <c r="C181" s="42">
        <v>2008</v>
      </c>
      <c r="D181" s="77">
        <v>1492.5930000000001</v>
      </c>
      <c r="E181" s="72">
        <v>3.1</v>
      </c>
      <c r="F181" s="77">
        <v>393.28699999999998</v>
      </c>
      <c r="G181" s="78">
        <v>11.8</v>
      </c>
      <c r="H181" s="73" t="s">
        <v>269</v>
      </c>
      <c r="I181" s="80">
        <v>22.6</v>
      </c>
      <c r="J181" s="74">
        <v>139.1</v>
      </c>
      <c r="K181" s="74">
        <v>3149</v>
      </c>
      <c r="L181" s="74">
        <v>86.5</v>
      </c>
      <c r="M181" s="75">
        <v>35.9</v>
      </c>
      <c r="N181" s="74">
        <v>115</v>
      </c>
      <c r="O181" s="76">
        <v>1028.442</v>
      </c>
      <c r="P181" s="76">
        <v>464.15100000000001</v>
      </c>
      <c r="Q181" s="82">
        <v>15.871</v>
      </c>
      <c r="R181" s="82">
        <v>47.329132732026501</v>
      </c>
      <c r="S181" s="80">
        <v>19204.135563</v>
      </c>
      <c r="T181" s="82">
        <v>16.259</v>
      </c>
      <c r="U181" s="82">
        <v>1791.2</v>
      </c>
      <c r="V181" s="76">
        <v>35547</v>
      </c>
      <c r="W181" s="82">
        <v>74.2</v>
      </c>
      <c r="X181" s="82">
        <v>468</v>
      </c>
      <c r="Y181" s="82">
        <v>9077.5</v>
      </c>
      <c r="Z181" s="82">
        <v>16.7</v>
      </c>
      <c r="AA181" s="84">
        <v>0</v>
      </c>
      <c r="AB181" s="84">
        <v>1</v>
      </c>
      <c r="AC181" s="42">
        <f t="shared" si="6"/>
        <v>434013.46372380003</v>
      </c>
      <c r="AD181" s="42">
        <f t="shared" si="7"/>
        <v>908915.08106505743</v>
      </c>
    </row>
    <row r="182" spans="1:30" x14ac:dyDescent="0.2">
      <c r="A182" s="42">
        <f t="shared" si="8"/>
        <v>10</v>
      </c>
      <c r="B182" s="42" t="s">
        <v>14</v>
      </c>
      <c r="C182" s="42">
        <v>2009</v>
      </c>
      <c r="D182" s="77">
        <v>1496.2380000000001</v>
      </c>
      <c r="E182" s="72">
        <v>3</v>
      </c>
      <c r="F182" s="77">
        <v>392.53100000000001</v>
      </c>
      <c r="G182" s="78">
        <v>11.5</v>
      </c>
      <c r="H182" s="73">
        <v>26.5</v>
      </c>
      <c r="I182" s="80">
        <v>23.1</v>
      </c>
      <c r="J182" s="74">
        <v>136.69999999999999</v>
      </c>
      <c r="K182" s="74">
        <v>3140</v>
      </c>
      <c r="L182" s="74">
        <v>85.1</v>
      </c>
      <c r="M182" s="75">
        <v>34.299999999999997</v>
      </c>
      <c r="N182" s="74">
        <v>105</v>
      </c>
      <c r="O182" s="76">
        <v>1022.465</v>
      </c>
      <c r="P182" s="76">
        <v>473.77300000000002</v>
      </c>
      <c r="Q182" s="82">
        <v>14.814</v>
      </c>
      <c r="R182" s="82">
        <v>42.438138451174801</v>
      </c>
      <c r="S182" s="80">
        <v>19197.487073</v>
      </c>
      <c r="T182" s="82">
        <v>16.481000000000002</v>
      </c>
      <c r="U182" s="82">
        <v>1758.2</v>
      </c>
      <c r="V182" s="76">
        <v>25582</v>
      </c>
      <c r="W182" s="82">
        <v>74.400000000000006</v>
      </c>
      <c r="X182" s="82">
        <v>462</v>
      </c>
      <c r="Y182" s="82">
        <v>8833</v>
      </c>
      <c r="Z182" s="82">
        <v>16.600000000000001</v>
      </c>
      <c r="AA182" s="84">
        <v>0</v>
      </c>
      <c r="AB182" s="84">
        <v>1</v>
      </c>
      <c r="AC182" s="42">
        <f t="shared" si="6"/>
        <v>443461.95138630003</v>
      </c>
      <c r="AD182" s="42">
        <f t="shared" si="7"/>
        <v>814705.6143186125</v>
      </c>
    </row>
    <row r="183" spans="1:30" x14ac:dyDescent="0.2">
      <c r="A183" s="42">
        <f t="shared" si="8"/>
        <v>10</v>
      </c>
      <c r="B183" s="42" t="s">
        <v>14</v>
      </c>
      <c r="C183" s="42">
        <v>2010</v>
      </c>
      <c r="D183" s="77">
        <v>1665.5160000000001</v>
      </c>
      <c r="E183" s="72">
        <v>2.9</v>
      </c>
      <c r="F183" s="77">
        <v>456.61700000000002</v>
      </c>
      <c r="G183" s="78">
        <v>10.8</v>
      </c>
      <c r="H183" s="73" t="s">
        <v>269</v>
      </c>
      <c r="I183" s="80">
        <v>23.5</v>
      </c>
      <c r="J183" s="74">
        <v>136.69999999999999</v>
      </c>
      <c r="K183" s="74">
        <v>3062</v>
      </c>
      <c r="L183" s="74">
        <v>81.5</v>
      </c>
      <c r="M183" s="75">
        <v>34.299999999999997</v>
      </c>
      <c r="N183" s="74">
        <v>70.5</v>
      </c>
      <c r="O183" s="76">
        <v>1117.664</v>
      </c>
      <c r="P183" s="76">
        <v>547.85199999999998</v>
      </c>
      <c r="Q183" s="82">
        <v>14.55</v>
      </c>
      <c r="R183" s="82">
        <v>50.269373381979499</v>
      </c>
      <c r="S183" s="80">
        <v>19920.520071999999</v>
      </c>
      <c r="T183" s="82">
        <v>16.672999999999998</v>
      </c>
      <c r="U183" s="82">
        <v>1766.4</v>
      </c>
      <c r="V183" s="76">
        <v>23884</v>
      </c>
      <c r="W183" s="82">
        <v>74.7</v>
      </c>
      <c r="X183" s="82">
        <v>447</v>
      </c>
      <c r="Y183" s="82">
        <v>8416.7000000000007</v>
      </c>
      <c r="Z183" s="82">
        <v>16.2</v>
      </c>
      <c r="AA183" s="84">
        <v>0</v>
      </c>
      <c r="AB183" s="84">
        <v>1</v>
      </c>
      <c r="AC183" s="42">
        <f t="shared" si="6"/>
        <v>468132.22169199999</v>
      </c>
      <c r="AD183" s="42">
        <f t="shared" si="7"/>
        <v>1001392.0614625851</v>
      </c>
    </row>
    <row r="184" spans="1:30" x14ac:dyDescent="0.2">
      <c r="A184" s="42">
        <f t="shared" si="8"/>
        <v>10</v>
      </c>
      <c r="B184" s="42" t="s">
        <v>14</v>
      </c>
      <c r="C184" s="42">
        <v>2011</v>
      </c>
      <c r="D184" s="77">
        <v>1755.527</v>
      </c>
      <c r="E184" s="72">
        <v>3</v>
      </c>
      <c r="F184" s="77">
        <v>495.346</v>
      </c>
      <c r="G184" s="78">
        <v>11.4</v>
      </c>
      <c r="H184" s="73" t="s">
        <v>269</v>
      </c>
      <c r="I184" s="80">
        <v>24</v>
      </c>
      <c r="J184" s="74">
        <v>136</v>
      </c>
      <c r="K184" s="74">
        <v>3064</v>
      </c>
      <c r="L184" s="74">
        <v>81.900000000000006</v>
      </c>
      <c r="M184" s="75">
        <v>35.299999999999997</v>
      </c>
      <c r="N184" s="74">
        <v>94</v>
      </c>
      <c r="O184" s="76">
        <v>1167.8579999999999</v>
      </c>
      <c r="P184" s="76">
        <v>587.66999999999996</v>
      </c>
      <c r="Q184" s="82">
        <v>13.605</v>
      </c>
      <c r="R184" s="82">
        <v>48.799090246062001</v>
      </c>
      <c r="S184" s="80">
        <v>21138.820638999998</v>
      </c>
      <c r="T184" s="82">
        <v>16.803999999999998</v>
      </c>
      <c r="U184" s="82">
        <v>1753.7</v>
      </c>
      <c r="V184" s="76">
        <v>22514</v>
      </c>
      <c r="W184" s="82">
        <v>75</v>
      </c>
      <c r="X184" s="82">
        <v>432</v>
      </c>
      <c r="Y184" s="82">
        <v>8106.9</v>
      </c>
      <c r="Z184" s="82">
        <v>15.6</v>
      </c>
      <c r="AA184" s="84">
        <v>0</v>
      </c>
      <c r="AB184" s="84">
        <v>1</v>
      </c>
      <c r="AC184" s="42">
        <f t="shared" si="6"/>
        <v>507331.69533599995</v>
      </c>
      <c r="AD184" s="42">
        <f t="shared" si="7"/>
        <v>1031555.2160578789</v>
      </c>
    </row>
    <row r="185" spans="1:30" x14ac:dyDescent="0.2">
      <c r="A185" s="42">
        <f t="shared" si="8"/>
        <v>10</v>
      </c>
      <c r="B185" s="42" t="s">
        <v>14</v>
      </c>
      <c r="C185" s="42">
        <v>2012</v>
      </c>
      <c r="D185" s="77">
        <v>1766.5350000000001</v>
      </c>
      <c r="E185" s="72">
        <v>3.1</v>
      </c>
      <c r="F185" s="77">
        <v>518.86099999999999</v>
      </c>
      <c r="G185" s="78">
        <v>11.1</v>
      </c>
      <c r="H185" s="73" t="s">
        <v>269</v>
      </c>
      <c r="I185" s="80">
        <v>24.5</v>
      </c>
      <c r="J185" s="74">
        <v>132.69999999999999</v>
      </c>
      <c r="K185" s="74">
        <v>3009</v>
      </c>
      <c r="L185" s="74">
        <v>80.7</v>
      </c>
      <c r="M185" s="75">
        <v>34.4</v>
      </c>
      <c r="N185" s="74">
        <v>80.900000000000006</v>
      </c>
      <c r="O185" s="76">
        <v>1157.671</v>
      </c>
      <c r="P185" s="76">
        <v>608.86400000000003</v>
      </c>
      <c r="Q185" s="82">
        <v>12.847</v>
      </c>
      <c r="R185" s="82">
        <v>46.553647918516297</v>
      </c>
      <c r="S185" s="80">
        <v>21381.592881</v>
      </c>
      <c r="T185" s="82">
        <v>17.024000000000001</v>
      </c>
      <c r="U185" s="82">
        <v>1738.3</v>
      </c>
      <c r="V185" s="76">
        <v>20340</v>
      </c>
      <c r="W185" s="82">
        <v>75.2</v>
      </c>
      <c r="X185" s="82">
        <v>417</v>
      </c>
      <c r="Y185" s="82">
        <v>7767.5</v>
      </c>
      <c r="Z185" s="82">
        <v>17</v>
      </c>
      <c r="AA185" s="84">
        <v>0</v>
      </c>
      <c r="AB185" s="84">
        <v>1</v>
      </c>
      <c r="AC185" s="42">
        <f t="shared" si="6"/>
        <v>523849.02558449999</v>
      </c>
      <c r="AD185" s="42">
        <f t="shared" si="7"/>
        <v>995391.1469191286</v>
      </c>
    </row>
    <row r="186" spans="1:30" x14ac:dyDescent="0.2">
      <c r="A186" s="42">
        <f t="shared" si="8"/>
        <v>10</v>
      </c>
      <c r="B186" s="42" t="s">
        <v>14</v>
      </c>
      <c r="C186" s="42">
        <v>2013</v>
      </c>
      <c r="D186" s="77">
        <v>1821.58</v>
      </c>
      <c r="E186" s="72">
        <v>3.2</v>
      </c>
      <c r="F186" s="77">
        <v>516.60799999999995</v>
      </c>
      <c r="G186" s="78">
        <v>10.6</v>
      </c>
      <c r="H186" s="73" t="s">
        <v>269</v>
      </c>
      <c r="I186" s="80">
        <v>25</v>
      </c>
      <c r="J186" s="74">
        <v>137.69999999999999</v>
      </c>
      <c r="K186" s="74">
        <v>3037</v>
      </c>
      <c r="L186" s="74">
        <v>78.900000000000006</v>
      </c>
      <c r="M186" s="75">
        <v>34.700000000000003</v>
      </c>
      <c r="N186" s="74">
        <v>78.900000000000006</v>
      </c>
      <c r="O186" s="76">
        <v>1214.056</v>
      </c>
      <c r="P186" s="76">
        <v>607.52300000000002</v>
      </c>
      <c r="Q186" s="82">
        <v>12.64</v>
      </c>
      <c r="R186" s="82">
        <v>49.801486995624003</v>
      </c>
      <c r="S186" s="80">
        <v>22676.599081</v>
      </c>
      <c r="T186" s="82">
        <v>17.353000000000002</v>
      </c>
      <c r="U186" s="82">
        <v>1733.6</v>
      </c>
      <c r="V186" s="76">
        <v>21250</v>
      </c>
      <c r="W186" s="82">
        <v>75.7</v>
      </c>
      <c r="X186" s="82">
        <v>397</v>
      </c>
      <c r="Y186" s="82">
        <v>7356.1</v>
      </c>
      <c r="Z186" s="82">
        <v>16.100000000000001</v>
      </c>
      <c r="AA186" s="84">
        <v>0</v>
      </c>
      <c r="AB186" s="84">
        <v>1</v>
      </c>
      <c r="AC186" s="42">
        <f t="shared" si="6"/>
        <v>566914.97702500003</v>
      </c>
      <c r="AD186" s="42">
        <f t="shared" si="7"/>
        <v>1129328.3542374007</v>
      </c>
    </row>
    <row r="187" spans="1:30" x14ac:dyDescent="0.2">
      <c r="A187" s="42">
        <f t="shared" si="8"/>
        <v>10</v>
      </c>
      <c r="B187" s="42" t="s">
        <v>14</v>
      </c>
      <c r="C187" s="42">
        <v>2014</v>
      </c>
      <c r="D187" s="77">
        <v>1863.7539999999999</v>
      </c>
      <c r="E187" s="72">
        <v>3.3</v>
      </c>
      <c r="F187" s="77">
        <v>528.16200000000003</v>
      </c>
      <c r="G187" s="78">
        <v>10.9</v>
      </c>
      <c r="H187" s="73">
        <v>25.8</v>
      </c>
      <c r="I187" s="80">
        <v>25.4</v>
      </c>
      <c r="J187" s="74" t="s">
        <v>269</v>
      </c>
      <c r="K187" s="74" t="s">
        <v>269</v>
      </c>
      <c r="L187" s="74" t="s">
        <v>269</v>
      </c>
      <c r="M187" s="75" t="s">
        <v>269</v>
      </c>
      <c r="N187" s="74" t="s">
        <v>269</v>
      </c>
      <c r="O187" s="76">
        <v>1250.5429999999999</v>
      </c>
      <c r="P187" s="76">
        <v>613.21100000000001</v>
      </c>
      <c r="Q187" s="82">
        <v>12.457000000000001</v>
      </c>
      <c r="R187" s="82">
        <v>48.897529832332502</v>
      </c>
      <c r="S187" s="80">
        <v>23741.23429</v>
      </c>
      <c r="T187" s="82">
        <v>17.716999999999999</v>
      </c>
      <c r="U187" s="82">
        <v>1748.6</v>
      </c>
      <c r="V187" s="76">
        <v>26004</v>
      </c>
      <c r="W187" s="82">
        <v>75.900000000000006</v>
      </c>
      <c r="X187" s="82">
        <v>393</v>
      </c>
      <c r="Y187" s="82">
        <v>7237.9</v>
      </c>
      <c r="Z187" s="82">
        <v>15.9</v>
      </c>
      <c r="AA187" s="84">
        <v>0</v>
      </c>
      <c r="AB187" s="84">
        <v>1</v>
      </c>
      <c r="AC187" s="42">
        <f t="shared" si="6"/>
        <v>603027.350966</v>
      </c>
      <c r="AD187" s="42">
        <f t="shared" si="7"/>
        <v>1160887.7119516705</v>
      </c>
    </row>
    <row r="188" spans="1:30" x14ac:dyDescent="0.2">
      <c r="A188" s="42">
        <f t="shared" si="8"/>
        <v>10</v>
      </c>
      <c r="B188" s="42" t="s">
        <v>14</v>
      </c>
      <c r="C188" s="42">
        <v>2015</v>
      </c>
      <c r="D188" s="77">
        <v>1891.7270000000001</v>
      </c>
      <c r="E188" s="72">
        <v>3.1</v>
      </c>
      <c r="F188" s="77">
        <v>519.59</v>
      </c>
      <c r="G188" s="78">
        <v>10.8</v>
      </c>
      <c r="H188" s="73" t="s">
        <v>269</v>
      </c>
      <c r="I188" s="80">
        <v>25.9</v>
      </c>
      <c r="J188" s="74" t="s">
        <v>269</v>
      </c>
      <c r="K188" s="74" t="s">
        <v>269</v>
      </c>
      <c r="L188" s="74" t="s">
        <v>269</v>
      </c>
      <c r="M188" s="75" t="s">
        <v>269</v>
      </c>
      <c r="N188" s="74" t="s">
        <v>269</v>
      </c>
      <c r="O188" s="76">
        <v>1289.9459999999999</v>
      </c>
      <c r="P188" s="76">
        <v>601.78200000000004</v>
      </c>
      <c r="Q188" s="82">
        <v>12.677</v>
      </c>
      <c r="R188" s="82">
        <v>46.702225588437997</v>
      </c>
      <c r="S188" s="80">
        <v>24776.313851000003</v>
      </c>
      <c r="T188" s="82">
        <v>18.088000000000001</v>
      </c>
      <c r="U188" s="82">
        <v>1745.9</v>
      </c>
      <c r="V188" s="76">
        <v>25787</v>
      </c>
      <c r="W188" s="82">
        <v>75.7</v>
      </c>
      <c r="X188" s="82">
        <v>397</v>
      </c>
      <c r="Y188" s="82">
        <v>7256.9</v>
      </c>
      <c r="Z188" s="82">
        <v>18.2</v>
      </c>
      <c r="AA188" s="84">
        <v>0</v>
      </c>
      <c r="AB188" s="84">
        <v>1</v>
      </c>
      <c r="AC188" s="42">
        <f t="shared" si="6"/>
        <v>641706.52874089999</v>
      </c>
      <c r="AD188" s="42">
        <f t="shared" si="7"/>
        <v>1157108.998719343</v>
      </c>
    </row>
    <row r="189" spans="1:30" x14ac:dyDescent="0.2">
      <c r="A189" s="42">
        <f t="shared" si="8"/>
        <v>10</v>
      </c>
      <c r="B189" s="42" t="s">
        <v>14</v>
      </c>
      <c r="C189" s="42">
        <v>2016</v>
      </c>
      <c r="D189" s="77">
        <v>1965.018</v>
      </c>
      <c r="E189" s="72">
        <v>3.2</v>
      </c>
      <c r="F189" s="77">
        <v>544.24300000000005</v>
      </c>
      <c r="G189" s="78">
        <v>11.1</v>
      </c>
      <c r="H189" s="73" t="s">
        <v>269</v>
      </c>
      <c r="I189" s="80">
        <v>26.4</v>
      </c>
      <c r="J189" s="74" t="s">
        <v>269</v>
      </c>
      <c r="K189" s="74" t="s">
        <v>269</v>
      </c>
      <c r="L189" s="74" t="s">
        <v>269</v>
      </c>
      <c r="M189" s="75" t="s">
        <v>269</v>
      </c>
      <c r="N189" s="74" t="s">
        <v>269</v>
      </c>
      <c r="O189" s="76">
        <v>1337.6510000000001</v>
      </c>
      <c r="P189" s="76">
        <v>627.36699999999996</v>
      </c>
      <c r="Q189" s="82">
        <v>11.936</v>
      </c>
      <c r="R189" s="82">
        <v>47.315898228302999</v>
      </c>
      <c r="S189" s="80">
        <v>25734.612854999999</v>
      </c>
      <c r="T189" s="82">
        <v>18.466999999999999</v>
      </c>
      <c r="U189" s="82">
        <v>1760.2</v>
      </c>
      <c r="V189" s="76">
        <v>23803</v>
      </c>
      <c r="W189" s="82">
        <v>76.2</v>
      </c>
      <c r="X189" s="82">
        <v>383</v>
      </c>
      <c r="Y189" s="82">
        <v>6942.3</v>
      </c>
      <c r="Z189" s="82">
        <v>17.100000000000001</v>
      </c>
      <c r="AA189" s="84">
        <v>0</v>
      </c>
      <c r="AB189" s="84">
        <v>1</v>
      </c>
      <c r="AC189" s="42">
        <f t="shared" si="6"/>
        <v>679393.7793719999</v>
      </c>
      <c r="AD189" s="42">
        <f t="shared" si="7"/>
        <v>1217656.322791958</v>
      </c>
    </row>
    <row r="190" spans="1:30" x14ac:dyDescent="0.2">
      <c r="A190" s="42">
        <f t="shared" si="8"/>
        <v>10</v>
      </c>
      <c r="B190" s="42" t="s">
        <v>14</v>
      </c>
      <c r="C190" s="42">
        <v>2017</v>
      </c>
      <c r="D190" s="77">
        <v>1996.4490000000001</v>
      </c>
      <c r="E190" s="72">
        <v>3.3</v>
      </c>
      <c r="F190" s="77">
        <v>536.46</v>
      </c>
      <c r="G190" s="78" t="s">
        <v>269</v>
      </c>
      <c r="H190" s="73" t="s">
        <v>269</v>
      </c>
      <c r="I190" s="80" t="s">
        <v>269</v>
      </c>
      <c r="J190" s="74" t="s">
        <v>269</v>
      </c>
      <c r="K190" s="74" t="s">
        <v>269</v>
      </c>
      <c r="L190" s="74" t="s">
        <v>269</v>
      </c>
      <c r="M190" s="75" t="s">
        <v>269</v>
      </c>
      <c r="N190" s="74" t="s">
        <v>269</v>
      </c>
      <c r="O190" s="76">
        <v>1381.6110000000001</v>
      </c>
      <c r="P190" s="76">
        <v>614.83799999999997</v>
      </c>
      <c r="Q190" s="82">
        <v>12.205</v>
      </c>
      <c r="R190" s="82">
        <v>41.323171974465303</v>
      </c>
      <c r="S190" s="80">
        <v>27532.860337999999</v>
      </c>
      <c r="T190" s="82">
        <v>18.8</v>
      </c>
      <c r="U190" s="82">
        <v>1747.4</v>
      </c>
      <c r="V190" s="76">
        <v>36453</v>
      </c>
      <c r="W190" s="82">
        <v>75.900000000000006</v>
      </c>
      <c r="X190" s="82">
        <v>387</v>
      </c>
      <c r="Y190" s="82">
        <v>6939.9</v>
      </c>
      <c r="Z190" s="82">
        <v>18.8</v>
      </c>
      <c r="AA190" s="84">
        <v>0</v>
      </c>
      <c r="AB190" s="84">
        <v>1</v>
      </c>
      <c r="AC190" s="42" t="s">
        <v>269</v>
      </c>
      <c r="AD190" s="42">
        <f t="shared" si="7"/>
        <v>1137745.1226961089</v>
      </c>
    </row>
    <row r="191" spans="1:30" x14ac:dyDescent="0.2">
      <c r="A191" s="42">
        <f t="shared" si="8"/>
        <v>10</v>
      </c>
      <c r="B191" s="42" t="s">
        <v>14</v>
      </c>
      <c r="C191" s="42">
        <v>2018</v>
      </c>
      <c r="D191" s="77">
        <v>2046.777</v>
      </c>
      <c r="E191" s="72" t="s">
        <v>269</v>
      </c>
      <c r="F191" s="77">
        <v>531.24699999999996</v>
      </c>
      <c r="G191" s="78" t="s">
        <v>269</v>
      </c>
      <c r="H191" s="73" t="s">
        <v>269</v>
      </c>
      <c r="I191" s="80" t="s">
        <v>269</v>
      </c>
      <c r="J191" s="74" t="s">
        <v>269</v>
      </c>
      <c r="K191" s="74" t="s">
        <v>269</v>
      </c>
      <c r="L191" s="74" t="s">
        <v>269</v>
      </c>
      <c r="M191" s="75" t="s">
        <v>269</v>
      </c>
      <c r="N191" s="74" t="s">
        <v>269</v>
      </c>
      <c r="O191" s="76">
        <v>1438.7940000000001</v>
      </c>
      <c r="P191" s="76">
        <v>607.98299999999995</v>
      </c>
      <c r="Q191" s="80" t="s">
        <v>269</v>
      </c>
      <c r="R191" s="82">
        <v>39.489354487437197</v>
      </c>
      <c r="S191" s="80">
        <v>29531.982896000001</v>
      </c>
      <c r="T191" s="82">
        <v>19.143000000000001</v>
      </c>
      <c r="U191" s="82">
        <v>1728.9</v>
      </c>
      <c r="V191" s="76" t="s">
        <v>269</v>
      </c>
      <c r="W191" s="80" t="s">
        <v>269</v>
      </c>
      <c r="X191" s="82" t="s">
        <v>269</v>
      </c>
      <c r="Y191" s="82" t="s">
        <v>269</v>
      </c>
      <c r="Z191" s="82" t="s">
        <v>269</v>
      </c>
      <c r="AA191" s="84">
        <v>0</v>
      </c>
      <c r="AB191" s="84">
        <v>1</v>
      </c>
      <c r="AC191" s="42" t="s">
        <v>269</v>
      </c>
      <c r="AD191" s="42">
        <f t="shared" si="7"/>
        <v>1166198.9412970762</v>
      </c>
    </row>
    <row r="192" spans="1:30" x14ac:dyDescent="0.2">
      <c r="A192" s="42">
        <f t="shared" si="8"/>
        <v>11</v>
      </c>
      <c r="B192" s="42" t="s">
        <v>15</v>
      </c>
      <c r="C192" s="42">
        <v>2000</v>
      </c>
      <c r="D192" s="77">
        <v>1828.7149999999999</v>
      </c>
      <c r="E192" s="72" t="s">
        <v>269</v>
      </c>
      <c r="F192" s="77">
        <v>221.58699999999999</v>
      </c>
      <c r="G192" s="78">
        <v>14.2</v>
      </c>
      <c r="H192" s="73" t="s">
        <v>269</v>
      </c>
      <c r="I192" s="80">
        <v>16</v>
      </c>
      <c r="J192" s="74">
        <v>139.80000000000001</v>
      </c>
      <c r="K192" s="74">
        <v>3727</v>
      </c>
      <c r="L192" s="74">
        <v>116.3</v>
      </c>
      <c r="M192" s="75">
        <v>43.7</v>
      </c>
      <c r="N192" s="74">
        <v>71.400000000000006</v>
      </c>
      <c r="O192" s="76">
        <v>1417.519</v>
      </c>
      <c r="P192" s="76">
        <v>411.19600000000003</v>
      </c>
      <c r="Q192" s="82">
        <v>46.442999999999998</v>
      </c>
      <c r="R192" s="82">
        <v>37.290632532678998</v>
      </c>
      <c r="S192" s="80">
        <v>28363.596621000001</v>
      </c>
      <c r="T192" s="82">
        <v>11.207000000000001</v>
      </c>
      <c r="U192" s="82">
        <v>1932.7</v>
      </c>
      <c r="V192" s="76">
        <v>27800</v>
      </c>
      <c r="W192" s="82">
        <v>76.599999999999994</v>
      </c>
      <c r="X192" s="82" t="s">
        <v>269</v>
      </c>
      <c r="Y192" s="82">
        <v>6172.7</v>
      </c>
      <c r="Z192" s="82">
        <v>23.2</v>
      </c>
      <c r="AA192" s="84">
        <v>1</v>
      </c>
      <c r="AB192" s="84">
        <v>1</v>
      </c>
      <c r="AC192" s="42">
        <f t="shared" si="6"/>
        <v>453817.54593600001</v>
      </c>
      <c r="AD192" s="42">
        <f t="shared" si="7"/>
        <v>1057696.4588988468</v>
      </c>
    </row>
    <row r="193" spans="1:30" x14ac:dyDescent="0.2">
      <c r="A193" s="42">
        <f t="shared" si="8"/>
        <v>11</v>
      </c>
      <c r="B193" s="42" t="s">
        <v>15</v>
      </c>
      <c r="C193" s="42">
        <v>2001</v>
      </c>
      <c r="D193" s="77">
        <v>2133.39</v>
      </c>
      <c r="E193" s="72" t="s">
        <v>269</v>
      </c>
      <c r="F193" s="77">
        <v>227.14400000000001</v>
      </c>
      <c r="G193" s="78">
        <v>14.5</v>
      </c>
      <c r="H193" s="73" t="s">
        <v>269</v>
      </c>
      <c r="I193" s="80">
        <v>16.5</v>
      </c>
      <c r="J193" s="74">
        <v>135.9</v>
      </c>
      <c r="K193" s="74">
        <v>3722</v>
      </c>
      <c r="L193" s="74">
        <v>120.5</v>
      </c>
      <c r="M193" s="75">
        <v>43</v>
      </c>
      <c r="N193" s="74">
        <v>80.5</v>
      </c>
      <c r="O193" s="76">
        <v>1673.402</v>
      </c>
      <c r="P193" s="76">
        <v>459.988</v>
      </c>
      <c r="Q193" s="82">
        <v>45.41</v>
      </c>
      <c r="R193" s="82">
        <v>32.805663550710399</v>
      </c>
      <c r="S193" s="80">
        <v>30433.504896000002</v>
      </c>
      <c r="T193" s="82">
        <v>11.172000000000001</v>
      </c>
      <c r="U193" s="82">
        <v>1923.5</v>
      </c>
      <c r="V193" s="76">
        <v>32700</v>
      </c>
      <c r="W193" s="82">
        <v>77.2</v>
      </c>
      <c r="X193" s="82" t="s">
        <v>269</v>
      </c>
      <c r="Y193" s="82">
        <v>5899.9</v>
      </c>
      <c r="Z193" s="82">
        <v>24.3</v>
      </c>
      <c r="AA193" s="84">
        <v>1</v>
      </c>
      <c r="AB193" s="84">
        <v>1</v>
      </c>
      <c r="AC193" s="42">
        <f t="shared" si="6"/>
        <v>502152.83078400005</v>
      </c>
      <c r="AD193" s="42">
        <f t="shared" si="7"/>
        <v>998391.32228707371</v>
      </c>
    </row>
    <row r="194" spans="1:30" x14ac:dyDescent="0.2">
      <c r="A194" s="42">
        <f t="shared" si="8"/>
        <v>11</v>
      </c>
      <c r="B194" s="42" t="s">
        <v>15</v>
      </c>
      <c r="C194" s="42">
        <v>2002</v>
      </c>
      <c r="D194" s="77">
        <v>2418.8609999999999</v>
      </c>
      <c r="E194" s="72" t="s">
        <v>269</v>
      </c>
      <c r="F194" s="77">
        <v>253.184</v>
      </c>
      <c r="G194" s="78">
        <v>14.3</v>
      </c>
      <c r="H194" s="73">
        <v>27</v>
      </c>
      <c r="I194" s="80">
        <v>17</v>
      </c>
      <c r="J194" s="74">
        <v>133.9</v>
      </c>
      <c r="K194" s="74">
        <v>3583</v>
      </c>
      <c r="L194" s="74">
        <v>116.6</v>
      </c>
      <c r="M194" s="75">
        <v>33.299999999999997</v>
      </c>
      <c r="N194" s="74">
        <v>80.099999999999994</v>
      </c>
      <c r="O194" s="76">
        <v>1910.6869999999999</v>
      </c>
      <c r="P194" s="76">
        <v>508.173</v>
      </c>
      <c r="Q194" s="82">
        <v>42.725000000000001</v>
      </c>
      <c r="R194" s="82">
        <v>30.149122325546401</v>
      </c>
      <c r="S194" s="80">
        <v>32794.086770000002</v>
      </c>
      <c r="T194" s="82">
        <v>11.13</v>
      </c>
      <c r="U194" s="82">
        <v>1904.3</v>
      </c>
      <c r="V194" s="76">
        <v>39900</v>
      </c>
      <c r="W194" s="82">
        <v>77.7</v>
      </c>
      <c r="X194" s="82" t="s">
        <v>269</v>
      </c>
      <c r="Y194" s="82">
        <v>5608.2</v>
      </c>
      <c r="Z194" s="82">
        <v>23.6</v>
      </c>
      <c r="AA194" s="84">
        <v>1</v>
      </c>
      <c r="AB194" s="84">
        <v>1</v>
      </c>
      <c r="AC194" s="42">
        <f t="shared" si="6"/>
        <v>557499.47509000008</v>
      </c>
      <c r="AD194" s="42">
        <f t="shared" si="7"/>
        <v>988712.9335833129</v>
      </c>
    </row>
    <row r="195" spans="1:30" x14ac:dyDescent="0.2">
      <c r="A195" s="42">
        <f t="shared" si="8"/>
        <v>11</v>
      </c>
      <c r="B195" s="42" t="s">
        <v>15</v>
      </c>
      <c r="C195" s="42">
        <v>2003</v>
      </c>
      <c r="D195" s="77">
        <v>2578.828</v>
      </c>
      <c r="E195" s="72" t="s">
        <v>269</v>
      </c>
      <c r="F195" s="77">
        <v>339.072</v>
      </c>
      <c r="G195" s="78">
        <v>13.5</v>
      </c>
      <c r="H195" s="73" t="s">
        <v>269</v>
      </c>
      <c r="I195" s="80">
        <v>17.600000000000001</v>
      </c>
      <c r="J195" s="74">
        <v>133.69999999999999</v>
      </c>
      <c r="K195" s="74">
        <v>3592</v>
      </c>
      <c r="L195" s="74">
        <v>116.9</v>
      </c>
      <c r="M195" s="75">
        <v>38.200000000000003</v>
      </c>
      <c r="N195" s="74">
        <v>78.599999999999994</v>
      </c>
      <c r="O195" s="76">
        <v>2031.1669999999999</v>
      </c>
      <c r="P195" s="76">
        <v>547.66099999999994</v>
      </c>
      <c r="Q195" s="82">
        <v>41.779000000000003</v>
      </c>
      <c r="R195" s="82">
        <v>32.760918267102198</v>
      </c>
      <c r="S195" s="80">
        <v>33655.21084</v>
      </c>
      <c r="T195" s="82">
        <v>11.103999999999999</v>
      </c>
      <c r="U195" s="82">
        <v>1886.8</v>
      </c>
      <c r="V195" s="76">
        <v>42400</v>
      </c>
      <c r="W195" s="82">
        <v>78.2</v>
      </c>
      <c r="X195" s="82" t="s">
        <v>269</v>
      </c>
      <c r="Y195" s="82">
        <v>5240.5</v>
      </c>
      <c r="Z195" s="82">
        <v>23.7</v>
      </c>
      <c r="AA195" s="84">
        <v>1</v>
      </c>
      <c r="AB195" s="84">
        <v>1</v>
      </c>
      <c r="AC195" s="42">
        <f t="shared" ref="AC195:AC258" si="9">I195*S195</f>
        <v>592331.710784</v>
      </c>
      <c r="AD195" s="42">
        <f t="shared" ref="AD195:AD258" si="10">S195*R195</f>
        <v>1102575.6115913319</v>
      </c>
    </row>
    <row r="196" spans="1:30" x14ac:dyDescent="0.2">
      <c r="A196" s="42">
        <f t="shared" ref="A196:A259" si="11">IF(B196=B195,A195,A195+1)</f>
        <v>11</v>
      </c>
      <c r="B196" s="42" t="s">
        <v>15</v>
      </c>
      <c r="C196" s="42">
        <v>2004</v>
      </c>
      <c r="D196" s="77">
        <v>2805.2370000000001</v>
      </c>
      <c r="E196" s="72" t="s">
        <v>269</v>
      </c>
      <c r="F196" s="77">
        <v>342.76299999999998</v>
      </c>
      <c r="G196" s="78">
        <v>13.6</v>
      </c>
      <c r="H196" s="73" t="s">
        <v>269</v>
      </c>
      <c r="I196" s="80">
        <v>18.100000000000001</v>
      </c>
      <c r="J196" s="74">
        <v>134.5</v>
      </c>
      <c r="K196" s="74">
        <v>3573</v>
      </c>
      <c r="L196" s="74">
        <v>117</v>
      </c>
      <c r="M196" s="75">
        <v>37.6</v>
      </c>
      <c r="N196" s="74">
        <v>75</v>
      </c>
      <c r="O196" s="76">
        <v>2213.7930000000001</v>
      </c>
      <c r="P196" s="76">
        <v>591.44299999999998</v>
      </c>
      <c r="Q196" s="82">
        <v>41.281999999999996</v>
      </c>
      <c r="R196" s="82">
        <v>34.941005198921303</v>
      </c>
      <c r="S196" s="80">
        <v>35892.147719000001</v>
      </c>
      <c r="T196" s="82">
        <v>11.117000000000001</v>
      </c>
      <c r="U196" s="82">
        <v>1875.3</v>
      </c>
      <c r="V196" s="76">
        <v>41800</v>
      </c>
      <c r="W196" s="82">
        <v>78.599999999999994</v>
      </c>
      <c r="X196" s="82" t="s">
        <v>269</v>
      </c>
      <c r="Y196" s="82">
        <v>5109.8</v>
      </c>
      <c r="Z196" s="82">
        <v>23.8</v>
      </c>
      <c r="AA196" s="84">
        <v>1</v>
      </c>
      <c r="AB196" s="84">
        <v>1</v>
      </c>
      <c r="AC196" s="42">
        <f t="shared" si="9"/>
        <v>649647.8737139001</v>
      </c>
      <c r="AD196" s="42">
        <f t="shared" si="10"/>
        <v>1254107.7200500304</v>
      </c>
    </row>
    <row r="197" spans="1:30" x14ac:dyDescent="0.2">
      <c r="A197" s="42">
        <f t="shared" si="11"/>
        <v>11</v>
      </c>
      <c r="B197" s="42" t="s">
        <v>15</v>
      </c>
      <c r="C197" s="42">
        <v>2005</v>
      </c>
      <c r="D197" s="77">
        <v>3093.3760000000002</v>
      </c>
      <c r="E197" s="72" t="s">
        <v>269</v>
      </c>
      <c r="F197" s="77">
        <v>419.245</v>
      </c>
      <c r="G197" s="78">
        <v>13.4</v>
      </c>
      <c r="H197" s="73" t="s">
        <v>269</v>
      </c>
      <c r="I197" s="80">
        <v>18.7</v>
      </c>
      <c r="J197" s="74">
        <v>134.1</v>
      </c>
      <c r="K197" s="74">
        <v>3485</v>
      </c>
      <c r="L197" s="74">
        <v>113</v>
      </c>
      <c r="M197" s="75">
        <v>38</v>
      </c>
      <c r="N197" s="74">
        <v>71.599999999999994</v>
      </c>
      <c r="O197" s="76">
        <v>2439.6799999999998</v>
      </c>
      <c r="P197" s="76">
        <v>653.697</v>
      </c>
      <c r="Q197" s="82">
        <v>40.932000000000002</v>
      </c>
      <c r="R197" s="82">
        <v>33.370976729800901</v>
      </c>
      <c r="S197" s="80">
        <v>37343.704870000001</v>
      </c>
      <c r="T197" s="82">
        <v>11.101000000000001</v>
      </c>
      <c r="U197" s="82">
        <v>1883.2</v>
      </c>
      <c r="V197" s="76">
        <v>66100</v>
      </c>
      <c r="W197" s="82">
        <v>79</v>
      </c>
      <c r="X197" s="82" t="s">
        <v>269</v>
      </c>
      <c r="Y197" s="82">
        <v>4909.2</v>
      </c>
      <c r="Z197" s="82">
        <v>23.5</v>
      </c>
      <c r="AA197" s="84">
        <v>1</v>
      </c>
      <c r="AB197" s="84">
        <v>1</v>
      </c>
      <c r="AC197" s="42">
        <f t="shared" si="9"/>
        <v>698327.28106900002</v>
      </c>
      <c r="AD197" s="42">
        <f t="shared" si="10"/>
        <v>1246195.9062213227</v>
      </c>
    </row>
    <row r="198" spans="1:30" x14ac:dyDescent="0.2">
      <c r="A198" s="42">
        <f t="shared" si="11"/>
        <v>11</v>
      </c>
      <c r="B198" s="42" t="s">
        <v>15</v>
      </c>
      <c r="C198" s="42">
        <v>2006</v>
      </c>
      <c r="D198" s="77">
        <v>3202.393</v>
      </c>
      <c r="E198" s="72" t="s">
        <v>269</v>
      </c>
      <c r="F198" s="77">
        <v>446.07900000000001</v>
      </c>
      <c r="G198" s="78">
        <v>13.4</v>
      </c>
      <c r="H198" s="73" t="s">
        <v>269</v>
      </c>
      <c r="I198" s="80">
        <v>19.3</v>
      </c>
      <c r="J198" s="74">
        <v>125.4</v>
      </c>
      <c r="K198" s="74">
        <v>3503</v>
      </c>
      <c r="L198" s="74">
        <v>114.2</v>
      </c>
      <c r="M198" s="75">
        <v>39.6</v>
      </c>
      <c r="N198" s="74">
        <v>80</v>
      </c>
      <c r="O198" s="76">
        <v>2492.2730000000001</v>
      </c>
      <c r="P198" s="76">
        <v>710.12</v>
      </c>
      <c r="Q198" s="82">
        <v>38.914999999999999</v>
      </c>
      <c r="R198" s="82">
        <v>31.568114019833999</v>
      </c>
      <c r="S198" s="80">
        <v>41034.121438999995</v>
      </c>
      <c r="T198" s="82">
        <v>10.923</v>
      </c>
      <c r="U198" s="82">
        <v>1878.8</v>
      </c>
      <c r="V198" s="76">
        <v>88900</v>
      </c>
      <c r="W198" s="82">
        <v>79.3</v>
      </c>
      <c r="X198" s="82" t="s">
        <v>269</v>
      </c>
      <c r="Y198" s="82">
        <v>4755.5</v>
      </c>
      <c r="Z198" s="82">
        <v>22.5</v>
      </c>
      <c r="AA198" s="84">
        <v>1</v>
      </c>
      <c r="AB198" s="84">
        <v>1</v>
      </c>
      <c r="AC198" s="42">
        <f t="shared" si="9"/>
        <v>791958.54377269989</v>
      </c>
      <c r="AD198" s="42">
        <f t="shared" si="10"/>
        <v>1295369.8242900665</v>
      </c>
    </row>
    <row r="199" spans="1:30" x14ac:dyDescent="0.2">
      <c r="A199" s="42">
        <f t="shared" si="11"/>
        <v>11</v>
      </c>
      <c r="B199" s="42" t="s">
        <v>15</v>
      </c>
      <c r="C199" s="42">
        <v>2007</v>
      </c>
      <c r="D199" s="77">
        <v>3383.04</v>
      </c>
      <c r="E199" s="72" t="s">
        <v>269</v>
      </c>
      <c r="F199" s="77">
        <v>391.46</v>
      </c>
      <c r="G199" s="78">
        <v>13.2</v>
      </c>
      <c r="H199" s="73">
        <v>24</v>
      </c>
      <c r="I199" s="80">
        <v>19.8</v>
      </c>
      <c r="J199" s="74">
        <v>129.5</v>
      </c>
      <c r="K199" s="74">
        <v>3532</v>
      </c>
      <c r="L199" s="74">
        <v>111.6</v>
      </c>
      <c r="M199" s="75">
        <v>42.4</v>
      </c>
      <c r="N199" s="74">
        <v>82.2</v>
      </c>
      <c r="O199" s="76">
        <v>2680.4969999999998</v>
      </c>
      <c r="P199" s="76">
        <v>702.54300000000001</v>
      </c>
      <c r="Q199" s="82">
        <v>37.179000000000002</v>
      </c>
      <c r="R199" s="82">
        <v>30.027805745829198</v>
      </c>
      <c r="S199" s="80">
        <v>43360.096387999998</v>
      </c>
      <c r="T199" s="82">
        <v>10.763999999999999</v>
      </c>
      <c r="U199" s="82">
        <v>1864.9</v>
      </c>
      <c r="V199" s="76">
        <v>120400</v>
      </c>
      <c r="W199" s="82">
        <v>79.7</v>
      </c>
      <c r="X199" s="82">
        <v>221</v>
      </c>
      <c r="Y199" s="82">
        <v>4607</v>
      </c>
      <c r="Z199" s="82">
        <v>28.9</v>
      </c>
      <c r="AA199" s="84">
        <v>1</v>
      </c>
      <c r="AB199" s="84">
        <v>1</v>
      </c>
      <c r="AC199" s="42">
        <f t="shared" si="9"/>
        <v>858529.9084824</v>
      </c>
      <c r="AD199" s="42">
        <f t="shared" si="10"/>
        <v>1302008.5514592943</v>
      </c>
    </row>
    <row r="200" spans="1:30" x14ac:dyDescent="0.2">
      <c r="A200" s="42">
        <f t="shared" si="11"/>
        <v>11</v>
      </c>
      <c r="B200" s="42" t="s">
        <v>15</v>
      </c>
      <c r="C200" s="42">
        <v>2008</v>
      </c>
      <c r="D200" s="77">
        <v>3643.2730000000001</v>
      </c>
      <c r="E200" s="72" t="s">
        <v>269</v>
      </c>
      <c r="F200" s="77">
        <v>432.20499999999998</v>
      </c>
      <c r="G200" s="78">
        <v>12.2</v>
      </c>
      <c r="H200" s="73" t="s">
        <v>269</v>
      </c>
      <c r="I200" s="80">
        <v>20.399999999999999</v>
      </c>
      <c r="J200" s="74">
        <v>133.19999999999999</v>
      </c>
      <c r="K200" s="74">
        <v>3582</v>
      </c>
      <c r="L200" s="74">
        <v>112.3</v>
      </c>
      <c r="M200" s="75">
        <v>43.7</v>
      </c>
      <c r="N200" s="74">
        <v>88.1</v>
      </c>
      <c r="O200" s="76">
        <v>2889.8980000000001</v>
      </c>
      <c r="P200" s="76">
        <v>753.375</v>
      </c>
      <c r="Q200" s="82">
        <v>33.167000000000002</v>
      </c>
      <c r="R200" s="82">
        <v>26.5256032628009</v>
      </c>
      <c r="S200" s="80">
        <v>40576.502877999999</v>
      </c>
      <c r="T200" s="82">
        <v>10.786</v>
      </c>
      <c r="U200" s="82">
        <v>1843.9</v>
      </c>
      <c r="V200" s="76">
        <v>89700</v>
      </c>
      <c r="W200" s="82">
        <v>80.2</v>
      </c>
      <c r="X200" s="82">
        <v>217</v>
      </c>
      <c r="Y200" s="82">
        <v>4611.6000000000004</v>
      </c>
      <c r="Z200" s="82">
        <v>28.1</v>
      </c>
      <c r="AA200" s="84">
        <v>1</v>
      </c>
      <c r="AB200" s="84">
        <v>1</v>
      </c>
      <c r="AC200" s="42">
        <f t="shared" si="9"/>
        <v>827760.65871119988</v>
      </c>
      <c r="AD200" s="42">
        <f t="shared" si="10"/>
        <v>1076316.2171337269</v>
      </c>
    </row>
    <row r="201" spans="1:30" x14ac:dyDescent="0.2">
      <c r="A201" s="42">
        <f t="shared" si="11"/>
        <v>11</v>
      </c>
      <c r="B201" s="42" t="s">
        <v>15</v>
      </c>
      <c r="C201" s="42">
        <v>2009</v>
      </c>
      <c r="D201" s="77">
        <v>3864.5340000000001</v>
      </c>
      <c r="E201" s="72" t="s">
        <v>269</v>
      </c>
      <c r="F201" s="77">
        <v>490.81599999999997</v>
      </c>
      <c r="G201" s="78">
        <v>11</v>
      </c>
      <c r="H201" s="73" t="s">
        <v>269</v>
      </c>
      <c r="I201" s="80">
        <v>21</v>
      </c>
      <c r="J201" s="74">
        <v>130.19999999999999</v>
      </c>
      <c r="K201" s="74">
        <v>3571</v>
      </c>
      <c r="L201" s="74">
        <v>111.6</v>
      </c>
      <c r="M201" s="75">
        <v>39.200000000000003</v>
      </c>
      <c r="N201" s="74">
        <v>87.2</v>
      </c>
      <c r="O201" s="76">
        <v>2978.4630000000002</v>
      </c>
      <c r="P201" s="76">
        <v>886.072</v>
      </c>
      <c r="Q201" s="82">
        <v>27.238</v>
      </c>
      <c r="R201" s="82">
        <v>29.0808705158618</v>
      </c>
      <c r="S201" s="80">
        <v>37754.092636000001</v>
      </c>
      <c r="T201" s="82">
        <v>11.005000000000001</v>
      </c>
      <c r="U201" s="82">
        <v>1811.8</v>
      </c>
      <c r="V201" s="76">
        <v>50700</v>
      </c>
      <c r="W201" s="82">
        <v>80.3</v>
      </c>
      <c r="X201" s="82">
        <v>215</v>
      </c>
      <c r="Y201" s="82">
        <v>4696.5</v>
      </c>
      <c r="Z201" s="82">
        <v>30.1</v>
      </c>
      <c r="AA201" s="84">
        <v>1</v>
      </c>
      <c r="AB201" s="84">
        <v>1</v>
      </c>
      <c r="AC201" s="42">
        <f t="shared" si="9"/>
        <v>792835.94535599998</v>
      </c>
      <c r="AD201" s="42">
        <f t="shared" si="10"/>
        <v>1097921.8793913675</v>
      </c>
    </row>
    <row r="202" spans="1:30" x14ac:dyDescent="0.2">
      <c r="A202" s="42">
        <f t="shared" si="11"/>
        <v>11</v>
      </c>
      <c r="B202" s="42" t="s">
        <v>15</v>
      </c>
      <c r="C202" s="42">
        <v>2010</v>
      </c>
      <c r="D202" s="77">
        <v>4049.297</v>
      </c>
      <c r="E202" s="72" t="s">
        <v>269</v>
      </c>
      <c r="F202" s="77">
        <v>558.62599999999998</v>
      </c>
      <c r="G202" s="78">
        <v>11.6</v>
      </c>
      <c r="H202" s="73" t="s">
        <v>269</v>
      </c>
      <c r="I202" s="80">
        <v>21.6</v>
      </c>
      <c r="J202" s="74">
        <v>130.4</v>
      </c>
      <c r="K202" s="74">
        <v>3591</v>
      </c>
      <c r="L202" s="74">
        <v>111.7</v>
      </c>
      <c r="M202" s="75">
        <v>38.299999999999997</v>
      </c>
      <c r="N202" s="74">
        <v>91.5</v>
      </c>
      <c r="O202" s="76">
        <v>3084.6640000000002</v>
      </c>
      <c r="P202" s="76">
        <v>964.63300000000004</v>
      </c>
      <c r="Q202" s="82">
        <v>25.556000000000001</v>
      </c>
      <c r="R202" s="82">
        <v>49.1229766449962</v>
      </c>
      <c r="S202" s="80">
        <v>39281.774574000003</v>
      </c>
      <c r="T202" s="82">
        <v>11.308</v>
      </c>
      <c r="U202" s="82">
        <v>1721</v>
      </c>
      <c r="V202" s="76">
        <v>23900</v>
      </c>
      <c r="W202" s="82">
        <v>80.8</v>
      </c>
      <c r="X202" s="82">
        <v>192</v>
      </c>
      <c r="Y202" s="82">
        <v>4112.2</v>
      </c>
      <c r="Z202" s="82">
        <v>29.8</v>
      </c>
      <c r="AA202" s="84">
        <v>1</v>
      </c>
      <c r="AB202" s="84">
        <v>1</v>
      </c>
      <c r="AC202" s="42">
        <f t="shared" si="9"/>
        <v>848486.3307984001</v>
      </c>
      <c r="AD202" s="42">
        <f t="shared" si="10"/>
        <v>1929637.6949726078</v>
      </c>
    </row>
    <row r="203" spans="1:30" x14ac:dyDescent="0.2">
      <c r="A203" s="42">
        <f t="shared" si="11"/>
        <v>11</v>
      </c>
      <c r="B203" s="42" t="s">
        <v>15</v>
      </c>
      <c r="C203" s="42">
        <v>2011</v>
      </c>
      <c r="D203" s="77">
        <v>4206.8649999999998</v>
      </c>
      <c r="E203" s="72">
        <v>2.7</v>
      </c>
      <c r="F203" s="77">
        <v>585.09699999999998</v>
      </c>
      <c r="G203" s="78">
        <v>11.7</v>
      </c>
      <c r="H203" s="73" t="s">
        <v>269</v>
      </c>
      <c r="I203" s="80">
        <v>22.2</v>
      </c>
      <c r="J203" s="74">
        <v>129.80000000000001</v>
      </c>
      <c r="K203" s="74">
        <v>3600</v>
      </c>
      <c r="L203" s="74">
        <v>108.1</v>
      </c>
      <c r="M203" s="75">
        <v>49.2</v>
      </c>
      <c r="N203" s="74">
        <v>96.1</v>
      </c>
      <c r="O203" s="76">
        <v>3043.3229999999999</v>
      </c>
      <c r="P203" s="76">
        <v>1163.5409999999999</v>
      </c>
      <c r="Q203" s="82">
        <v>22.709</v>
      </c>
      <c r="R203" s="82">
        <v>59.320592343559902</v>
      </c>
      <c r="S203" s="80">
        <v>40663.598329</v>
      </c>
      <c r="T203" s="82">
        <v>11.619</v>
      </c>
      <c r="U203" s="82">
        <v>1736.5</v>
      </c>
      <c r="V203" s="76">
        <v>33700</v>
      </c>
      <c r="W203" s="82">
        <v>80.8</v>
      </c>
      <c r="X203" s="82">
        <v>194</v>
      </c>
      <c r="Y203" s="82">
        <v>4216.1000000000004</v>
      </c>
      <c r="Z203" s="82">
        <v>31.7</v>
      </c>
      <c r="AA203" s="84">
        <v>1</v>
      </c>
      <c r="AB203" s="84">
        <v>1</v>
      </c>
      <c r="AC203" s="42">
        <f t="shared" si="9"/>
        <v>902731.8829038</v>
      </c>
      <c r="AD203" s="42">
        <f t="shared" si="10"/>
        <v>2412188.7396968724</v>
      </c>
    </row>
    <row r="204" spans="1:30" x14ac:dyDescent="0.2">
      <c r="A204" s="42">
        <f t="shared" si="11"/>
        <v>11</v>
      </c>
      <c r="B204" s="42" t="s">
        <v>15</v>
      </c>
      <c r="C204" s="42">
        <v>2012</v>
      </c>
      <c r="D204" s="77">
        <v>4373.2849999999999</v>
      </c>
      <c r="E204" s="72">
        <v>2.7</v>
      </c>
      <c r="F204" s="77">
        <v>607.404</v>
      </c>
      <c r="G204" s="78">
        <v>11.5</v>
      </c>
      <c r="H204" s="73" t="s">
        <v>269</v>
      </c>
      <c r="I204" s="80">
        <v>22.8</v>
      </c>
      <c r="J204" s="74">
        <v>130</v>
      </c>
      <c r="K204" s="74">
        <v>3598</v>
      </c>
      <c r="L204" s="74">
        <v>105.9</v>
      </c>
      <c r="M204" s="75">
        <v>48.6</v>
      </c>
      <c r="N204" s="74">
        <v>97.1</v>
      </c>
      <c r="O204" s="76">
        <v>3151.998</v>
      </c>
      <c r="P204" s="76">
        <v>1221.2860000000001</v>
      </c>
      <c r="Q204" s="82">
        <v>23.209</v>
      </c>
      <c r="R204" s="82">
        <v>61.735737620994598</v>
      </c>
      <c r="S204" s="80">
        <v>41904.346711000006</v>
      </c>
      <c r="T204" s="82">
        <v>11.974</v>
      </c>
      <c r="U204" s="82">
        <v>1737.9</v>
      </c>
      <c r="V204" s="76">
        <v>37200</v>
      </c>
      <c r="W204" s="82">
        <v>80.900000000000006</v>
      </c>
      <c r="X204" s="82">
        <v>188</v>
      </c>
      <c r="Y204" s="82">
        <v>4079.1</v>
      </c>
      <c r="Z204" s="82">
        <v>37.799999999999997</v>
      </c>
      <c r="AA204" s="84">
        <v>1</v>
      </c>
      <c r="AB204" s="84">
        <v>1</v>
      </c>
      <c r="AC204" s="42">
        <f t="shared" si="9"/>
        <v>955419.10501080018</v>
      </c>
      <c r="AD204" s="42">
        <f t="shared" si="10"/>
        <v>2586995.7537294845</v>
      </c>
    </row>
    <row r="205" spans="1:30" x14ac:dyDescent="0.2">
      <c r="A205" s="42">
        <f t="shared" si="11"/>
        <v>11</v>
      </c>
      <c r="B205" s="42" t="s">
        <v>15</v>
      </c>
      <c r="C205" s="42">
        <v>2013</v>
      </c>
      <c r="D205" s="77">
        <v>4302.3370000000004</v>
      </c>
      <c r="E205" s="72">
        <v>2.7</v>
      </c>
      <c r="F205" s="77">
        <v>614.31100000000004</v>
      </c>
      <c r="G205" s="78">
        <v>10.6</v>
      </c>
      <c r="H205" s="73" t="s">
        <v>269</v>
      </c>
      <c r="I205" s="80">
        <v>23.4</v>
      </c>
      <c r="J205" s="74">
        <v>125.8</v>
      </c>
      <c r="K205" s="74">
        <v>3600</v>
      </c>
      <c r="L205" s="74">
        <v>110</v>
      </c>
      <c r="M205" s="75">
        <v>46</v>
      </c>
      <c r="N205" s="74">
        <v>93.9</v>
      </c>
      <c r="O205" s="76">
        <v>3062.643</v>
      </c>
      <c r="P205" s="76">
        <v>1239.694</v>
      </c>
      <c r="Q205" s="82">
        <v>23.451000000000001</v>
      </c>
      <c r="R205" s="82">
        <v>60.5931155363945</v>
      </c>
      <c r="S205" s="80">
        <v>43634.051701000004</v>
      </c>
      <c r="T205" s="82">
        <v>12.334</v>
      </c>
      <c r="U205" s="82">
        <v>1743.5</v>
      </c>
      <c r="V205" s="76">
        <v>41000</v>
      </c>
      <c r="W205" s="82">
        <v>81</v>
      </c>
      <c r="X205" s="82">
        <v>182</v>
      </c>
      <c r="Y205" s="82">
        <v>3928.4</v>
      </c>
      <c r="Z205" s="82">
        <v>37.700000000000003</v>
      </c>
      <c r="AA205" s="84">
        <v>1</v>
      </c>
      <c r="AB205" s="84">
        <v>1</v>
      </c>
      <c r="AC205" s="42">
        <f t="shared" si="9"/>
        <v>1021036.8098034001</v>
      </c>
      <c r="AD205" s="42">
        <f t="shared" si="10"/>
        <v>2643923.1360397041</v>
      </c>
    </row>
    <row r="206" spans="1:30" x14ac:dyDescent="0.2">
      <c r="A206" s="42">
        <f t="shared" si="11"/>
        <v>11</v>
      </c>
      <c r="B206" s="42" t="s">
        <v>15</v>
      </c>
      <c r="C206" s="42">
        <v>2014</v>
      </c>
      <c r="D206" s="77">
        <v>4251.482</v>
      </c>
      <c r="E206" s="72">
        <v>2.8</v>
      </c>
      <c r="F206" s="77">
        <v>596.60299999999995</v>
      </c>
      <c r="G206" s="78">
        <v>10.8</v>
      </c>
      <c r="H206" s="73" t="s">
        <v>269</v>
      </c>
      <c r="I206" s="80">
        <v>24</v>
      </c>
      <c r="J206" s="74" t="s">
        <v>269</v>
      </c>
      <c r="K206" s="74" t="s">
        <v>269</v>
      </c>
      <c r="L206" s="74" t="s">
        <v>269</v>
      </c>
      <c r="M206" s="75" t="s">
        <v>269</v>
      </c>
      <c r="N206" s="74" t="s">
        <v>269</v>
      </c>
      <c r="O206" s="76">
        <v>3019.2350000000001</v>
      </c>
      <c r="P206" s="76">
        <v>1232.2470000000001</v>
      </c>
      <c r="Q206" s="82">
        <v>23.395</v>
      </c>
      <c r="R206" s="82">
        <v>59.217006599141499</v>
      </c>
      <c r="S206" s="80">
        <v>46874.441302000007</v>
      </c>
      <c r="T206" s="82">
        <v>12.69</v>
      </c>
      <c r="U206" s="82">
        <v>1757</v>
      </c>
      <c r="V206" s="76">
        <v>43700</v>
      </c>
      <c r="W206" s="82">
        <v>81.400000000000006</v>
      </c>
      <c r="X206" s="82">
        <v>177</v>
      </c>
      <c r="Y206" s="82">
        <v>3785</v>
      </c>
      <c r="Z206" s="82">
        <v>37.6</v>
      </c>
      <c r="AA206" s="84">
        <v>1</v>
      </c>
      <c r="AB206" s="84">
        <v>1</v>
      </c>
      <c r="AC206" s="42">
        <f t="shared" si="9"/>
        <v>1124986.591248</v>
      </c>
      <c r="AD206" s="42">
        <f t="shared" si="10"/>
        <v>2775764.099911605</v>
      </c>
    </row>
    <row r="207" spans="1:30" x14ac:dyDescent="0.2">
      <c r="A207" s="42">
        <f t="shared" si="11"/>
        <v>11</v>
      </c>
      <c r="B207" s="42" t="s">
        <v>15</v>
      </c>
      <c r="C207" s="42">
        <v>2015</v>
      </c>
      <c r="D207" s="77">
        <v>4301.8500000000004</v>
      </c>
      <c r="E207" s="72">
        <v>2.9</v>
      </c>
      <c r="F207" s="77">
        <v>569.82799999999997</v>
      </c>
      <c r="G207" s="78">
        <v>10.7</v>
      </c>
      <c r="H207" s="73">
        <v>19</v>
      </c>
      <c r="I207" s="80">
        <v>24.7</v>
      </c>
      <c r="J207" s="74" t="s">
        <v>269</v>
      </c>
      <c r="K207" s="74" t="s">
        <v>269</v>
      </c>
      <c r="L207" s="74" t="s">
        <v>269</v>
      </c>
      <c r="M207" s="75" t="s">
        <v>269</v>
      </c>
      <c r="N207" s="74" t="s">
        <v>269</v>
      </c>
      <c r="O207" s="76">
        <v>3098.3519999999999</v>
      </c>
      <c r="P207" s="76">
        <v>1203.498</v>
      </c>
      <c r="Q207" s="82">
        <v>23.759</v>
      </c>
      <c r="R207" s="82">
        <v>57.572814196787299</v>
      </c>
      <c r="S207" s="80">
        <v>64845.179060000002</v>
      </c>
      <c r="T207" s="82">
        <v>13.018000000000001</v>
      </c>
      <c r="U207" s="82">
        <v>1770.6</v>
      </c>
      <c r="V207" s="76">
        <v>49300</v>
      </c>
      <c r="W207" s="82">
        <v>81.5</v>
      </c>
      <c r="X207" s="82">
        <v>171</v>
      </c>
      <c r="Y207" s="82">
        <v>3656.3</v>
      </c>
      <c r="Z207" s="82">
        <v>40.200000000000003</v>
      </c>
      <c r="AA207" s="84">
        <v>1</v>
      </c>
      <c r="AB207" s="84">
        <v>1</v>
      </c>
      <c r="AC207" s="42">
        <f t="shared" si="9"/>
        <v>1601675.9227819999</v>
      </c>
      <c r="AD207" s="42">
        <f t="shared" si="10"/>
        <v>3733319.4455787824</v>
      </c>
    </row>
    <row r="208" spans="1:30" x14ac:dyDescent="0.2">
      <c r="A208" s="42">
        <f t="shared" si="11"/>
        <v>11</v>
      </c>
      <c r="B208" s="42" t="s">
        <v>15</v>
      </c>
      <c r="C208" s="42">
        <v>2016</v>
      </c>
      <c r="D208" s="77">
        <v>4470.7479999999996</v>
      </c>
      <c r="E208" s="72">
        <v>2.9</v>
      </c>
      <c r="F208" s="77">
        <v>571.18899999999996</v>
      </c>
      <c r="G208" s="78">
        <v>11.2</v>
      </c>
      <c r="H208" s="73">
        <v>19</v>
      </c>
      <c r="I208" s="80">
        <v>25.3</v>
      </c>
      <c r="J208" s="74" t="s">
        <v>269</v>
      </c>
      <c r="K208" s="74" t="s">
        <v>269</v>
      </c>
      <c r="L208" s="74" t="s">
        <v>269</v>
      </c>
      <c r="M208" s="75" t="s">
        <v>269</v>
      </c>
      <c r="N208" s="74" t="s">
        <v>269</v>
      </c>
      <c r="O208" s="76">
        <v>3240.4560000000001</v>
      </c>
      <c r="P208" s="76">
        <v>1230.2919999999999</v>
      </c>
      <c r="Q208" s="82">
        <v>23.649000000000001</v>
      </c>
      <c r="R208" s="82">
        <v>55.081653044269402</v>
      </c>
      <c r="S208" s="80">
        <v>67547.00723399999</v>
      </c>
      <c r="T208" s="82">
        <v>13.289</v>
      </c>
      <c r="U208" s="82">
        <v>1762.9</v>
      </c>
      <c r="V208" s="76">
        <v>53900</v>
      </c>
      <c r="W208" s="82">
        <v>81.8</v>
      </c>
      <c r="X208" s="82" t="s">
        <v>269</v>
      </c>
      <c r="Y208" s="82" t="s">
        <v>269</v>
      </c>
      <c r="Z208" s="82" t="s">
        <v>269</v>
      </c>
      <c r="AA208" s="84">
        <v>1</v>
      </c>
      <c r="AB208" s="84">
        <v>1</v>
      </c>
      <c r="AC208" s="42">
        <f t="shared" si="9"/>
        <v>1708939.2830201997</v>
      </c>
      <c r="AD208" s="42">
        <f t="shared" si="10"/>
        <v>3720600.8166419426</v>
      </c>
    </row>
    <row r="209" spans="1:30" x14ac:dyDescent="0.2">
      <c r="A209" s="42">
        <f t="shared" si="11"/>
        <v>11</v>
      </c>
      <c r="B209" s="42" t="s">
        <v>15</v>
      </c>
      <c r="C209" s="42">
        <v>2017</v>
      </c>
      <c r="D209" s="77">
        <v>4631.116</v>
      </c>
      <c r="E209" s="72">
        <v>3.1</v>
      </c>
      <c r="F209" s="77">
        <v>568.75599999999997</v>
      </c>
      <c r="G209" s="78">
        <v>11</v>
      </c>
      <c r="H209" s="73">
        <v>18</v>
      </c>
      <c r="I209" s="80" t="s">
        <v>269</v>
      </c>
      <c r="J209" s="74" t="s">
        <v>269</v>
      </c>
      <c r="K209" s="74" t="s">
        <v>269</v>
      </c>
      <c r="L209" s="74" t="s">
        <v>269</v>
      </c>
      <c r="M209" s="75" t="s">
        <v>269</v>
      </c>
      <c r="N209" s="74" t="s">
        <v>269</v>
      </c>
      <c r="O209" s="76">
        <v>3394.31</v>
      </c>
      <c r="P209" s="76">
        <v>1236.807</v>
      </c>
      <c r="Q209" s="82">
        <v>22.933</v>
      </c>
      <c r="R209" s="82">
        <v>49.588545572546202</v>
      </c>
      <c r="S209" s="80">
        <v>73580.294448000001</v>
      </c>
      <c r="T209" s="82">
        <v>13.56</v>
      </c>
      <c r="U209" s="82">
        <v>1774.8</v>
      </c>
      <c r="V209" s="76">
        <v>57200</v>
      </c>
      <c r="W209" s="82">
        <v>82.2</v>
      </c>
      <c r="X209" s="82" t="s">
        <v>269</v>
      </c>
      <c r="Y209" s="82" t="s">
        <v>269</v>
      </c>
      <c r="Z209" s="82" t="s">
        <v>269</v>
      </c>
      <c r="AA209" s="84">
        <v>1</v>
      </c>
      <c r="AB209" s="84">
        <v>1</v>
      </c>
      <c r="AC209" s="42" t="s">
        <v>269</v>
      </c>
      <c r="AD209" s="42">
        <f t="shared" si="10"/>
        <v>3648739.7844760162</v>
      </c>
    </row>
    <row r="210" spans="1:30" x14ac:dyDescent="0.2">
      <c r="A210" s="42">
        <f t="shared" si="11"/>
        <v>11</v>
      </c>
      <c r="B210" s="42" t="s">
        <v>15</v>
      </c>
      <c r="C210" s="42">
        <v>2018</v>
      </c>
      <c r="D210" s="77">
        <v>4915.4930000000004</v>
      </c>
      <c r="E210" s="72">
        <v>3.2</v>
      </c>
      <c r="F210" s="77" t="s">
        <v>269</v>
      </c>
      <c r="G210" s="78" t="s">
        <v>269</v>
      </c>
      <c r="H210" s="73">
        <v>17</v>
      </c>
      <c r="I210" s="80" t="s">
        <v>269</v>
      </c>
      <c r="J210" s="74" t="s">
        <v>269</v>
      </c>
      <c r="K210" s="74" t="s">
        <v>269</v>
      </c>
      <c r="L210" s="74" t="s">
        <v>269</v>
      </c>
      <c r="M210" s="75" t="s">
        <v>269</v>
      </c>
      <c r="N210" s="74" t="s">
        <v>269</v>
      </c>
      <c r="O210" s="76">
        <v>3648.9459999999999</v>
      </c>
      <c r="P210" s="76">
        <v>1266.548</v>
      </c>
      <c r="Q210" s="80" t="s">
        <v>269</v>
      </c>
      <c r="R210" s="82">
        <v>40.782742736902499</v>
      </c>
      <c r="S210" s="80">
        <v>79659.944296999995</v>
      </c>
      <c r="T210" s="82">
        <v>13.864000000000001</v>
      </c>
      <c r="U210" s="82">
        <v>1785.4</v>
      </c>
      <c r="V210" s="76" t="s">
        <v>269</v>
      </c>
      <c r="W210" s="80" t="s">
        <v>269</v>
      </c>
      <c r="X210" s="82" t="s">
        <v>269</v>
      </c>
      <c r="Y210" s="82" t="s">
        <v>269</v>
      </c>
      <c r="Z210" s="82" t="s">
        <v>269</v>
      </c>
      <c r="AA210" s="84">
        <v>1</v>
      </c>
      <c r="AB210" s="84">
        <v>1</v>
      </c>
      <c r="AC210" s="42" t="s">
        <v>269</v>
      </c>
      <c r="AD210" s="42">
        <f t="shared" si="10"/>
        <v>3248751.0147005343</v>
      </c>
    </row>
    <row r="211" spans="1:30" x14ac:dyDescent="0.2">
      <c r="A211" s="42">
        <f t="shared" si="11"/>
        <v>12</v>
      </c>
      <c r="B211" s="42" t="s">
        <v>16</v>
      </c>
      <c r="C211" s="42">
        <v>2000</v>
      </c>
      <c r="D211" s="77">
        <v>2029.3409999999999</v>
      </c>
      <c r="E211" s="72">
        <v>3.4</v>
      </c>
      <c r="F211" s="77">
        <v>537.05499999999995</v>
      </c>
      <c r="G211" s="78">
        <v>9.8000000000000007</v>
      </c>
      <c r="H211" s="73">
        <v>24.4</v>
      </c>
      <c r="I211" s="80">
        <v>15</v>
      </c>
      <c r="J211" s="74">
        <v>153.69999999999999</v>
      </c>
      <c r="K211" s="74">
        <v>3668</v>
      </c>
      <c r="L211" s="74">
        <v>113.9</v>
      </c>
      <c r="M211" s="75">
        <v>30.9</v>
      </c>
      <c r="N211" s="74">
        <v>196.8</v>
      </c>
      <c r="O211" s="76">
        <v>1474.076</v>
      </c>
      <c r="P211" s="76">
        <v>555.26499999999999</v>
      </c>
      <c r="Q211" s="82">
        <v>26.338999999999999</v>
      </c>
      <c r="R211" s="82">
        <v>61.773050094348697</v>
      </c>
      <c r="S211" s="80">
        <v>25053.228617000001</v>
      </c>
      <c r="T211" s="82">
        <v>18.271000000000001</v>
      </c>
      <c r="U211" s="82">
        <v>1850.2</v>
      </c>
      <c r="V211" s="76">
        <v>192557</v>
      </c>
      <c r="W211" s="82">
        <v>79.900000000000006</v>
      </c>
      <c r="X211" s="82" t="s">
        <v>269</v>
      </c>
      <c r="Y211" s="82">
        <v>4754.6000000000004</v>
      </c>
      <c r="Z211" s="82">
        <v>20.9</v>
      </c>
      <c r="AA211" s="84">
        <v>0</v>
      </c>
      <c r="AB211" s="84">
        <v>1</v>
      </c>
      <c r="AC211" s="42">
        <f t="shared" si="9"/>
        <v>375798.42925500002</v>
      </c>
      <c r="AD211" s="42">
        <f t="shared" si="10"/>
        <v>1547614.3463831113</v>
      </c>
    </row>
    <row r="212" spans="1:30" x14ac:dyDescent="0.2">
      <c r="A212" s="42">
        <f t="shared" si="11"/>
        <v>12</v>
      </c>
      <c r="B212" s="42" t="s">
        <v>16</v>
      </c>
      <c r="C212" s="42">
        <v>2001</v>
      </c>
      <c r="D212" s="77">
        <v>2150.75</v>
      </c>
      <c r="E212" s="72">
        <v>3.5</v>
      </c>
      <c r="F212" s="77">
        <v>526.428</v>
      </c>
      <c r="G212" s="78">
        <v>9.6999999999999993</v>
      </c>
      <c r="H212" s="73">
        <v>24.1</v>
      </c>
      <c r="I212" s="80">
        <v>15.3</v>
      </c>
      <c r="J212" s="74">
        <v>155.19999999999999</v>
      </c>
      <c r="K212" s="74">
        <v>3671</v>
      </c>
      <c r="L212" s="74">
        <v>113.7</v>
      </c>
      <c r="M212" s="75">
        <v>31.9</v>
      </c>
      <c r="N212" s="74">
        <v>160.4</v>
      </c>
      <c r="O212" s="76">
        <v>1604.9469999999999</v>
      </c>
      <c r="P212" s="76">
        <v>545.803</v>
      </c>
      <c r="Q212" s="82">
        <v>25.728000000000002</v>
      </c>
      <c r="R212" s="82">
        <v>62.166684974155302</v>
      </c>
      <c r="S212" s="80">
        <v>25892.165908999999</v>
      </c>
      <c r="T212" s="82">
        <v>18.568999999999999</v>
      </c>
      <c r="U212" s="82">
        <v>1837.6</v>
      </c>
      <c r="V212" s="76">
        <v>172836</v>
      </c>
      <c r="W212" s="82">
        <v>80.2</v>
      </c>
      <c r="X212" s="82" t="s">
        <v>269</v>
      </c>
      <c r="Y212" s="82">
        <v>4662.2</v>
      </c>
      <c r="Z212" s="82">
        <v>21.3</v>
      </c>
      <c r="AA212" s="84">
        <v>0</v>
      </c>
      <c r="AB212" s="84">
        <v>1</v>
      </c>
      <c r="AC212" s="42">
        <f t="shared" si="9"/>
        <v>396150.1384077</v>
      </c>
      <c r="AD212" s="42">
        <f t="shared" si="10"/>
        <v>1609630.1213633665</v>
      </c>
    </row>
    <row r="213" spans="1:30" x14ac:dyDescent="0.2">
      <c r="A213" s="42">
        <f t="shared" si="11"/>
        <v>12</v>
      </c>
      <c r="B213" s="42" t="s">
        <v>16</v>
      </c>
      <c r="C213" s="42">
        <v>2002</v>
      </c>
      <c r="D213" s="77">
        <v>2292.7139999999999</v>
      </c>
      <c r="E213" s="72">
        <v>3.6</v>
      </c>
      <c r="F213" s="77">
        <v>553.12699999999995</v>
      </c>
      <c r="G213" s="78">
        <v>9.3000000000000007</v>
      </c>
      <c r="H213" s="73">
        <v>24</v>
      </c>
      <c r="I213" s="80">
        <v>15.6</v>
      </c>
      <c r="J213" s="74">
        <v>155.4</v>
      </c>
      <c r="K213" s="74">
        <v>3661</v>
      </c>
      <c r="L213" s="74">
        <v>113.1</v>
      </c>
      <c r="M213" s="75">
        <v>31.3</v>
      </c>
      <c r="N213" s="74">
        <v>144.69999999999999</v>
      </c>
      <c r="O213" s="76">
        <v>1718.586</v>
      </c>
      <c r="P213" s="76">
        <v>574.12800000000004</v>
      </c>
      <c r="Q213" s="82">
        <v>24.565000000000001</v>
      </c>
      <c r="R213" s="82">
        <v>59.581124699315197</v>
      </c>
      <c r="S213" s="80">
        <v>26423.483175000001</v>
      </c>
      <c r="T213" s="82">
        <v>18.847999999999999</v>
      </c>
      <c r="U213" s="82">
        <v>1826.2</v>
      </c>
      <c r="V213" s="76">
        <v>161914</v>
      </c>
      <c r="W213" s="82">
        <v>80.3</v>
      </c>
      <c r="X213" s="82" t="s">
        <v>269</v>
      </c>
      <c r="Y213" s="82">
        <v>4522.8999999999996</v>
      </c>
      <c r="Z213" s="82">
        <v>20.8</v>
      </c>
      <c r="AA213" s="84">
        <v>0</v>
      </c>
      <c r="AB213" s="84">
        <v>1</v>
      </c>
      <c r="AC213" s="42">
        <f t="shared" si="9"/>
        <v>412206.33753000002</v>
      </c>
      <c r="AD213" s="42">
        <f t="shared" si="10"/>
        <v>1574340.8460399322</v>
      </c>
    </row>
    <row r="214" spans="1:30" x14ac:dyDescent="0.2">
      <c r="A214" s="42">
        <f t="shared" si="11"/>
        <v>12</v>
      </c>
      <c r="B214" s="42" t="s">
        <v>16</v>
      </c>
      <c r="C214" s="42">
        <v>2003</v>
      </c>
      <c r="D214" s="77">
        <v>2289.37</v>
      </c>
      <c r="E214" s="72">
        <v>3.6</v>
      </c>
      <c r="F214" s="77">
        <v>543.01400000000001</v>
      </c>
      <c r="G214" s="78">
        <v>9.3000000000000007</v>
      </c>
      <c r="H214" s="73">
        <v>24.2</v>
      </c>
      <c r="I214" s="80">
        <v>15.9</v>
      </c>
      <c r="J214" s="74">
        <v>152.5</v>
      </c>
      <c r="K214" s="74">
        <v>3621</v>
      </c>
      <c r="L214" s="74">
        <v>111.7</v>
      </c>
      <c r="M214" s="75">
        <v>31.3</v>
      </c>
      <c r="N214" s="74">
        <v>174.3</v>
      </c>
      <c r="O214" s="76">
        <v>1724.6659999999999</v>
      </c>
      <c r="P214" s="76">
        <v>564.70399999999995</v>
      </c>
      <c r="Q214" s="82">
        <v>24.087</v>
      </c>
      <c r="R214" s="82">
        <v>58.109400170092201</v>
      </c>
      <c r="S214" s="80">
        <v>26825.184187000003</v>
      </c>
      <c r="T214" s="82">
        <v>19.097999999999999</v>
      </c>
      <c r="U214" s="82">
        <v>1815.1</v>
      </c>
      <c r="V214" s="76">
        <v>424856</v>
      </c>
      <c r="W214" s="82">
        <v>80.099999999999994</v>
      </c>
      <c r="X214" s="82">
        <v>199</v>
      </c>
      <c r="Y214" s="82">
        <v>4420.2</v>
      </c>
      <c r="Z214" s="82">
        <v>27.8</v>
      </c>
      <c r="AA214" s="84">
        <v>0</v>
      </c>
      <c r="AB214" s="84">
        <v>1</v>
      </c>
      <c r="AC214" s="42">
        <f t="shared" si="9"/>
        <v>426520.42857330007</v>
      </c>
      <c r="AD214" s="42">
        <f t="shared" si="10"/>
        <v>1558795.3625588126</v>
      </c>
    </row>
    <row r="215" spans="1:30" x14ac:dyDescent="0.2">
      <c r="A215" s="42">
        <f t="shared" si="11"/>
        <v>12</v>
      </c>
      <c r="B215" s="42" t="s">
        <v>16</v>
      </c>
      <c r="C215" s="42">
        <v>2004</v>
      </c>
      <c r="D215" s="77">
        <v>2451.404</v>
      </c>
      <c r="E215" s="72">
        <v>3.7</v>
      </c>
      <c r="F215" s="77">
        <v>559.72</v>
      </c>
      <c r="G215" s="78">
        <v>9</v>
      </c>
      <c r="H215" s="73" t="s">
        <v>269</v>
      </c>
      <c r="I215" s="80">
        <v>16.2</v>
      </c>
      <c r="J215" s="74">
        <v>150.1</v>
      </c>
      <c r="K215" s="74">
        <v>3626</v>
      </c>
      <c r="L215" s="74">
        <v>112</v>
      </c>
      <c r="M215" s="75">
        <v>32.1</v>
      </c>
      <c r="N215" s="74">
        <v>197.4</v>
      </c>
      <c r="O215" s="76">
        <v>1869.048</v>
      </c>
      <c r="P215" s="76">
        <v>582.35500000000002</v>
      </c>
      <c r="Q215" s="82">
        <v>23.134</v>
      </c>
      <c r="R215" s="82">
        <v>49.008955294129002</v>
      </c>
      <c r="S215" s="80">
        <v>26995.100336000003</v>
      </c>
      <c r="T215" s="82">
        <v>19.367000000000001</v>
      </c>
      <c r="U215" s="82">
        <v>1814.6</v>
      </c>
      <c r="V215" s="76">
        <v>394756</v>
      </c>
      <c r="W215" s="82">
        <v>80.900000000000006</v>
      </c>
      <c r="X215" s="82">
        <v>188</v>
      </c>
      <c r="Y215" s="82">
        <v>4189.8</v>
      </c>
      <c r="Z215" s="82">
        <v>23.6</v>
      </c>
      <c r="AA215" s="84">
        <v>0</v>
      </c>
      <c r="AB215" s="84">
        <v>1</v>
      </c>
      <c r="AC215" s="42">
        <f t="shared" si="9"/>
        <v>437320.62544320006</v>
      </c>
      <c r="AD215" s="42">
        <f t="shared" si="10"/>
        <v>1323001.665527551</v>
      </c>
    </row>
    <row r="216" spans="1:30" x14ac:dyDescent="0.2">
      <c r="A216" s="42">
        <f t="shared" si="11"/>
        <v>12</v>
      </c>
      <c r="B216" s="42" t="s">
        <v>16</v>
      </c>
      <c r="C216" s="42">
        <v>2005</v>
      </c>
      <c r="D216" s="77">
        <v>2504.0990000000002</v>
      </c>
      <c r="E216" s="72">
        <v>3.7</v>
      </c>
      <c r="F216" s="77">
        <v>541.03099999999995</v>
      </c>
      <c r="G216" s="78">
        <v>7.4</v>
      </c>
      <c r="H216" s="73">
        <v>22.3</v>
      </c>
      <c r="I216" s="80">
        <v>16.5</v>
      </c>
      <c r="J216" s="74">
        <v>147.9</v>
      </c>
      <c r="K216" s="74">
        <v>3567</v>
      </c>
      <c r="L216" s="74">
        <v>111.4</v>
      </c>
      <c r="M216" s="75">
        <v>31.9</v>
      </c>
      <c r="N216" s="74">
        <v>183.4</v>
      </c>
      <c r="O216" s="76">
        <v>1940.3910000000001</v>
      </c>
      <c r="P216" s="76">
        <v>563.70799999999997</v>
      </c>
      <c r="Q216" s="82">
        <v>22.053000000000001</v>
      </c>
      <c r="R216" s="82">
        <v>49.759377395971903</v>
      </c>
      <c r="S216" s="80">
        <v>27512.056700000001</v>
      </c>
      <c r="T216" s="82">
        <v>19.689</v>
      </c>
      <c r="U216" s="82">
        <v>1811.1</v>
      </c>
      <c r="V216" s="76">
        <v>282780</v>
      </c>
      <c r="W216" s="82">
        <v>80.900000000000006</v>
      </c>
      <c r="X216" s="82">
        <v>182</v>
      </c>
      <c r="Y216" s="82">
        <v>4092</v>
      </c>
      <c r="Z216" s="82">
        <v>25.7</v>
      </c>
      <c r="AA216" s="84">
        <v>0</v>
      </c>
      <c r="AB216" s="84">
        <v>1</v>
      </c>
      <c r="AC216" s="42">
        <f t="shared" si="9"/>
        <v>453948.93554999999</v>
      </c>
      <c r="AD216" s="42">
        <f t="shared" si="10"/>
        <v>1368982.8122746774</v>
      </c>
    </row>
    <row r="217" spans="1:30" x14ac:dyDescent="0.2">
      <c r="A217" s="42">
        <f t="shared" si="11"/>
        <v>12</v>
      </c>
      <c r="B217" s="42" t="s">
        <v>16</v>
      </c>
      <c r="C217" s="42">
        <v>2006</v>
      </c>
      <c r="D217" s="77">
        <v>2660.154</v>
      </c>
      <c r="E217" s="72">
        <v>3.7</v>
      </c>
      <c r="F217" s="77">
        <v>567.077</v>
      </c>
      <c r="G217" s="78">
        <v>7.3</v>
      </c>
      <c r="H217" s="73">
        <v>23</v>
      </c>
      <c r="I217" s="80">
        <v>16.899999999999999</v>
      </c>
      <c r="J217" s="74">
        <v>156.5</v>
      </c>
      <c r="K217" s="74">
        <v>3625</v>
      </c>
      <c r="L217" s="74">
        <v>110.9</v>
      </c>
      <c r="M217" s="75">
        <v>29.9</v>
      </c>
      <c r="N217" s="74">
        <v>160.19999999999999</v>
      </c>
      <c r="O217" s="76">
        <v>2068.2820000000002</v>
      </c>
      <c r="P217" s="76">
        <v>591.87199999999996</v>
      </c>
      <c r="Q217" s="82">
        <v>20.766999999999999</v>
      </c>
      <c r="R217" s="82">
        <v>49.565712861723597</v>
      </c>
      <c r="S217" s="80">
        <v>29596.514218</v>
      </c>
      <c r="T217" s="82">
        <v>19.972999999999999</v>
      </c>
      <c r="U217" s="82">
        <v>1811.9</v>
      </c>
      <c r="V217" s="76">
        <v>254588</v>
      </c>
      <c r="W217" s="82">
        <v>81.400000000000006</v>
      </c>
      <c r="X217" s="82">
        <v>176</v>
      </c>
      <c r="Y217" s="82">
        <v>3943.1</v>
      </c>
      <c r="Z217" s="82">
        <v>25.6</v>
      </c>
      <c r="AA217" s="84">
        <v>0</v>
      </c>
      <c r="AB217" s="84">
        <v>1</v>
      </c>
      <c r="AC217" s="42">
        <f t="shared" si="9"/>
        <v>500181.09028419998</v>
      </c>
      <c r="AD217" s="42">
        <f t="shared" si="10"/>
        <v>1466972.3254373078</v>
      </c>
    </row>
    <row r="218" spans="1:30" x14ac:dyDescent="0.2">
      <c r="A218" s="42">
        <f t="shared" si="11"/>
        <v>12</v>
      </c>
      <c r="B218" s="42" t="s">
        <v>16</v>
      </c>
      <c r="C218" s="42">
        <v>2007</v>
      </c>
      <c r="D218" s="77">
        <v>2694.6930000000002</v>
      </c>
      <c r="E218" s="72">
        <v>3.8</v>
      </c>
      <c r="F218" s="77">
        <v>579.79399999999998</v>
      </c>
      <c r="G218" s="78">
        <v>7.2</v>
      </c>
      <c r="H218" s="73">
        <v>22.4</v>
      </c>
      <c r="I218" s="80">
        <v>17.2</v>
      </c>
      <c r="J218" s="74">
        <v>156.4</v>
      </c>
      <c r="K218" s="74">
        <v>3618</v>
      </c>
      <c r="L218" s="74">
        <v>110.7</v>
      </c>
      <c r="M218" s="75">
        <v>29.7</v>
      </c>
      <c r="N218" s="74">
        <v>157.69999999999999</v>
      </c>
      <c r="O218" s="76">
        <v>2088.0709999999999</v>
      </c>
      <c r="P218" s="76">
        <v>606.62099999999998</v>
      </c>
      <c r="Q218" s="82">
        <v>19.748000000000001</v>
      </c>
      <c r="R218" s="82">
        <v>47.492346743512101</v>
      </c>
      <c r="S218" s="80">
        <v>31208.515045</v>
      </c>
      <c r="T218" s="82">
        <v>20.141999999999999</v>
      </c>
      <c r="U218" s="82">
        <v>1817.7</v>
      </c>
      <c r="V218" s="76">
        <v>515201</v>
      </c>
      <c r="W218" s="82">
        <v>81.5</v>
      </c>
      <c r="X218" s="82">
        <v>171</v>
      </c>
      <c r="Y218" s="82">
        <v>3872.9</v>
      </c>
      <c r="Z218" s="82">
        <v>26.6</v>
      </c>
      <c r="AA218" s="84">
        <v>0</v>
      </c>
      <c r="AB218" s="84">
        <v>1</v>
      </c>
      <c r="AC218" s="42">
        <f t="shared" si="9"/>
        <v>536786.45877399994</v>
      </c>
      <c r="AD218" s="42">
        <f t="shared" si="10"/>
        <v>1482165.6178672542</v>
      </c>
    </row>
    <row r="219" spans="1:30" x14ac:dyDescent="0.2">
      <c r="A219" s="42">
        <f t="shared" si="11"/>
        <v>12</v>
      </c>
      <c r="B219" s="42" t="s">
        <v>16</v>
      </c>
      <c r="C219" s="42">
        <v>2008</v>
      </c>
      <c r="D219" s="77">
        <v>2932.4549999999999</v>
      </c>
      <c r="E219" s="72">
        <v>3.8</v>
      </c>
      <c r="F219" s="77">
        <v>625.76599999999996</v>
      </c>
      <c r="G219" s="78">
        <v>6.8</v>
      </c>
      <c r="H219" s="73">
        <v>22.4</v>
      </c>
      <c r="I219" s="80">
        <v>17.5</v>
      </c>
      <c r="J219" s="74">
        <v>155.9</v>
      </c>
      <c r="K219" s="74">
        <v>3595</v>
      </c>
      <c r="L219" s="74">
        <v>110.6</v>
      </c>
      <c r="M219" s="75">
        <v>29.7</v>
      </c>
      <c r="N219" s="74">
        <v>153.30000000000001</v>
      </c>
      <c r="O219" s="76">
        <v>2277.7930000000001</v>
      </c>
      <c r="P219" s="76">
        <v>654.66200000000003</v>
      </c>
      <c r="Q219" s="82">
        <v>18.236000000000001</v>
      </c>
      <c r="R219" s="82">
        <v>45.7258431579328</v>
      </c>
      <c r="S219" s="80">
        <v>32341.857725000002</v>
      </c>
      <c r="T219" s="82">
        <v>20.244</v>
      </c>
      <c r="U219" s="82">
        <v>1806.5</v>
      </c>
      <c r="V219" s="76">
        <v>496549</v>
      </c>
      <c r="W219" s="82">
        <v>81.599999999999994</v>
      </c>
      <c r="X219" s="82">
        <v>167</v>
      </c>
      <c r="Y219" s="82">
        <v>3757</v>
      </c>
      <c r="Z219" s="82">
        <v>26.7</v>
      </c>
      <c r="AA219" s="84">
        <v>0</v>
      </c>
      <c r="AB219" s="84">
        <v>1</v>
      </c>
      <c r="AC219" s="42">
        <f t="shared" si="9"/>
        <v>565982.51018750004</v>
      </c>
      <c r="AD219" s="42">
        <f t="shared" si="10"/>
        <v>1478858.7137695274</v>
      </c>
    </row>
    <row r="220" spans="1:30" x14ac:dyDescent="0.2">
      <c r="A220" s="42">
        <f t="shared" si="11"/>
        <v>12</v>
      </c>
      <c r="B220" s="42" t="s">
        <v>16</v>
      </c>
      <c r="C220" s="42">
        <v>2009</v>
      </c>
      <c r="D220" s="77">
        <v>2944.6680000000001</v>
      </c>
      <c r="E220" s="72">
        <v>3.8</v>
      </c>
      <c r="F220" s="77">
        <v>608.476</v>
      </c>
      <c r="G220" s="78">
        <v>6.4</v>
      </c>
      <c r="H220" s="73">
        <v>23.3</v>
      </c>
      <c r="I220" s="80">
        <v>17.8</v>
      </c>
      <c r="J220" s="74">
        <v>152.69999999999999</v>
      </c>
      <c r="K220" s="74">
        <v>3599</v>
      </c>
      <c r="L220" s="74">
        <v>112</v>
      </c>
      <c r="M220" s="75">
        <v>29.6</v>
      </c>
      <c r="N220" s="74">
        <v>174.8</v>
      </c>
      <c r="O220" s="76">
        <v>2305.826</v>
      </c>
      <c r="P220" s="76">
        <v>638.84199999999998</v>
      </c>
      <c r="Q220" s="82">
        <v>16.754000000000001</v>
      </c>
      <c r="R220" s="82">
        <v>44.599450073806601</v>
      </c>
      <c r="S220" s="80">
        <v>31410.796458000001</v>
      </c>
      <c r="T220" s="82">
        <v>20.355</v>
      </c>
      <c r="U220" s="82">
        <v>1775.2</v>
      </c>
      <c r="V220" s="76">
        <v>406725</v>
      </c>
      <c r="W220" s="82">
        <v>81.7</v>
      </c>
      <c r="X220" s="82">
        <v>162</v>
      </c>
      <c r="Y220" s="82">
        <v>3699.3</v>
      </c>
      <c r="Z220" s="82">
        <v>27</v>
      </c>
      <c r="AA220" s="84">
        <v>0</v>
      </c>
      <c r="AB220" s="84">
        <v>1</v>
      </c>
      <c r="AC220" s="42">
        <f t="shared" si="9"/>
        <v>559112.17695240001</v>
      </c>
      <c r="AD220" s="42">
        <f t="shared" si="10"/>
        <v>1400904.2484070722</v>
      </c>
    </row>
    <row r="221" spans="1:30" x14ac:dyDescent="0.2">
      <c r="A221" s="42">
        <f t="shared" si="11"/>
        <v>12</v>
      </c>
      <c r="B221" s="42" t="s">
        <v>16</v>
      </c>
      <c r="C221" s="42">
        <v>2010</v>
      </c>
      <c r="D221" s="77">
        <v>3103.1689999999999</v>
      </c>
      <c r="E221" s="72">
        <v>3.8</v>
      </c>
      <c r="F221" s="77">
        <v>637.66800000000001</v>
      </c>
      <c r="G221" s="78">
        <v>7</v>
      </c>
      <c r="H221" s="73">
        <v>23.1</v>
      </c>
      <c r="I221" s="80">
        <v>18.100000000000001</v>
      </c>
      <c r="J221" s="74">
        <v>156.5</v>
      </c>
      <c r="K221" s="74">
        <v>3583</v>
      </c>
      <c r="L221" s="74">
        <v>111.7</v>
      </c>
      <c r="M221" s="75">
        <v>30</v>
      </c>
      <c r="N221" s="74">
        <v>148.1</v>
      </c>
      <c r="O221" s="76">
        <v>2434.5479999999998</v>
      </c>
      <c r="P221" s="76">
        <v>668.62199999999996</v>
      </c>
      <c r="Q221" s="82">
        <v>16.396000000000001</v>
      </c>
      <c r="R221" s="82">
        <v>48.469846998450201</v>
      </c>
      <c r="S221" s="80">
        <v>31754.097559999995</v>
      </c>
      <c r="T221" s="82">
        <v>20.459</v>
      </c>
      <c r="U221" s="82">
        <v>1776.8</v>
      </c>
      <c r="V221" s="76">
        <v>424499</v>
      </c>
      <c r="W221" s="82">
        <v>82.1</v>
      </c>
      <c r="X221" s="82">
        <v>155</v>
      </c>
      <c r="Y221" s="82">
        <v>3517.8</v>
      </c>
      <c r="Z221" s="82">
        <v>26.5</v>
      </c>
      <c r="AA221" s="84">
        <v>0</v>
      </c>
      <c r="AB221" s="84">
        <v>1</v>
      </c>
      <c r="AC221" s="42">
        <f t="shared" si="9"/>
        <v>574749.165836</v>
      </c>
      <c r="AD221" s="42">
        <f t="shared" si="10"/>
        <v>1539116.2503070605</v>
      </c>
    </row>
    <row r="222" spans="1:30" x14ac:dyDescent="0.2">
      <c r="A222" s="42">
        <f t="shared" si="11"/>
        <v>12</v>
      </c>
      <c r="B222" s="42" t="s">
        <v>16</v>
      </c>
      <c r="C222" s="42">
        <v>2011</v>
      </c>
      <c r="D222" s="77">
        <v>3098.2559999999999</v>
      </c>
      <c r="E222" s="72">
        <v>3.9</v>
      </c>
      <c r="F222" s="77">
        <v>682.45</v>
      </c>
      <c r="G222" s="78">
        <v>7</v>
      </c>
      <c r="H222" s="73">
        <v>22.5</v>
      </c>
      <c r="I222" s="80">
        <v>18.3</v>
      </c>
      <c r="J222" s="74">
        <v>157.5</v>
      </c>
      <c r="K222" s="74">
        <v>3575</v>
      </c>
      <c r="L222" s="74">
        <v>109.9</v>
      </c>
      <c r="M222" s="75">
        <v>30.8</v>
      </c>
      <c r="N222" s="74">
        <v>144.4</v>
      </c>
      <c r="O222" s="76">
        <v>2386.0360000000001</v>
      </c>
      <c r="P222" s="76">
        <v>712.21900000000005</v>
      </c>
      <c r="Q222" s="82">
        <v>15.689</v>
      </c>
      <c r="R222" s="82">
        <v>51.971836989786198</v>
      </c>
      <c r="S222" s="80">
        <v>33085.060025999999</v>
      </c>
      <c r="T222" s="82">
        <v>20.664999999999999</v>
      </c>
      <c r="U222" s="82">
        <v>1772.6</v>
      </c>
      <c r="V222" s="76">
        <v>354327</v>
      </c>
      <c r="W222" s="82">
        <v>82.3</v>
      </c>
      <c r="X222" s="82">
        <v>156</v>
      </c>
      <c r="Y222" s="82">
        <v>3545</v>
      </c>
      <c r="Z222" s="82">
        <v>27.1</v>
      </c>
      <c r="AA222" s="84">
        <v>0</v>
      </c>
      <c r="AB222" s="84">
        <v>1</v>
      </c>
      <c r="AC222" s="42">
        <f t="shared" si="9"/>
        <v>605456.59847580001</v>
      </c>
      <c r="AD222" s="42">
        <f t="shared" si="10"/>
        <v>1719491.3464685634</v>
      </c>
    </row>
    <row r="223" spans="1:30" x14ac:dyDescent="0.2">
      <c r="A223" s="42">
        <f t="shared" si="11"/>
        <v>12</v>
      </c>
      <c r="B223" s="42" t="s">
        <v>16</v>
      </c>
      <c r="C223" s="42">
        <v>2012</v>
      </c>
      <c r="D223" s="77">
        <v>3110.5549999999998</v>
      </c>
      <c r="E223" s="72">
        <v>3.9</v>
      </c>
      <c r="F223" s="77">
        <v>674.36099999999999</v>
      </c>
      <c r="G223" s="78">
        <v>7.5</v>
      </c>
      <c r="H223" s="73">
        <v>22.1</v>
      </c>
      <c r="I223" s="80">
        <v>18.7</v>
      </c>
      <c r="J223" s="74">
        <v>157.9</v>
      </c>
      <c r="K223" s="74">
        <v>3575</v>
      </c>
      <c r="L223" s="74">
        <v>109.1</v>
      </c>
      <c r="M223" s="75">
        <v>31.5</v>
      </c>
      <c r="N223" s="74">
        <v>133.80000000000001</v>
      </c>
      <c r="O223" s="76">
        <v>2368.1640000000002</v>
      </c>
      <c r="P223" s="76">
        <v>742.39099999999996</v>
      </c>
      <c r="Q223" s="82">
        <v>14.63</v>
      </c>
      <c r="R223" s="82">
        <v>53.159719632282801</v>
      </c>
      <c r="S223" s="80">
        <v>32892.353695999998</v>
      </c>
      <c r="T223" s="82">
        <v>21.003</v>
      </c>
      <c r="U223" s="82">
        <v>1733.6</v>
      </c>
      <c r="V223" s="76">
        <v>321305</v>
      </c>
      <c r="W223" s="82">
        <v>82.3</v>
      </c>
      <c r="X223" s="82">
        <v>153</v>
      </c>
      <c r="Y223" s="82">
        <v>3480.4</v>
      </c>
      <c r="Z223" s="82">
        <v>28.5</v>
      </c>
      <c r="AA223" s="84">
        <v>0</v>
      </c>
      <c r="AB223" s="84">
        <v>1</v>
      </c>
      <c r="AC223" s="42">
        <f t="shared" si="9"/>
        <v>615087.01411519991</v>
      </c>
      <c r="AD223" s="42">
        <f t="shared" si="10"/>
        <v>1748548.3005252408</v>
      </c>
    </row>
    <row r="224" spans="1:30" x14ac:dyDescent="0.2">
      <c r="A224" s="42">
        <f t="shared" si="11"/>
        <v>12</v>
      </c>
      <c r="B224" s="42" t="s">
        <v>16</v>
      </c>
      <c r="C224" s="42">
        <v>2013</v>
      </c>
      <c r="D224" s="77">
        <v>3088.556</v>
      </c>
      <c r="E224" s="72">
        <v>3.9</v>
      </c>
      <c r="F224" s="77">
        <v>672.16</v>
      </c>
      <c r="G224" s="78">
        <v>7.4</v>
      </c>
      <c r="H224" s="73">
        <v>21.1</v>
      </c>
      <c r="I224" s="80">
        <v>19</v>
      </c>
      <c r="J224" s="74">
        <v>154.69999999999999</v>
      </c>
      <c r="K224" s="74">
        <v>3579</v>
      </c>
      <c r="L224" s="74">
        <v>108.5</v>
      </c>
      <c r="M224" s="75">
        <v>32.1</v>
      </c>
      <c r="N224" s="74">
        <v>128.9</v>
      </c>
      <c r="O224" s="76">
        <v>2349.0549999999998</v>
      </c>
      <c r="P224" s="76">
        <v>739.50099999999998</v>
      </c>
      <c r="Q224" s="82">
        <v>13.663</v>
      </c>
      <c r="R224" s="82">
        <v>56.9375111562128</v>
      </c>
      <c r="S224" s="80">
        <v>32979.151345000006</v>
      </c>
      <c r="T224" s="82">
        <v>21.295999999999999</v>
      </c>
      <c r="U224" s="82">
        <v>1719.1</v>
      </c>
      <c r="V224" s="76">
        <v>279021</v>
      </c>
      <c r="W224" s="82">
        <v>82.8</v>
      </c>
      <c r="X224" s="82">
        <v>146</v>
      </c>
      <c r="Y224" s="82">
        <v>3356.1</v>
      </c>
      <c r="Z224" s="82">
        <v>26.7</v>
      </c>
      <c r="AA224" s="84">
        <v>0</v>
      </c>
      <c r="AB224" s="84">
        <v>1</v>
      </c>
      <c r="AC224" s="42">
        <f t="shared" si="9"/>
        <v>626603.87555500015</v>
      </c>
      <c r="AD224" s="42">
        <f t="shared" si="10"/>
        <v>1877750.7976283683</v>
      </c>
    </row>
    <row r="225" spans="1:30" x14ac:dyDescent="0.2">
      <c r="A225" s="42">
        <f t="shared" si="11"/>
        <v>12</v>
      </c>
      <c r="B225" s="42" t="s">
        <v>16</v>
      </c>
      <c r="C225" s="42">
        <v>2014</v>
      </c>
      <c r="D225" s="77">
        <v>3075.431</v>
      </c>
      <c r="E225" s="72">
        <v>3.9</v>
      </c>
      <c r="F225" s="77">
        <v>680.803</v>
      </c>
      <c r="G225" s="78">
        <v>7.6</v>
      </c>
      <c r="H225" s="73">
        <v>19.7</v>
      </c>
      <c r="I225" s="80">
        <v>19.3</v>
      </c>
      <c r="J225" s="74" t="s">
        <v>269</v>
      </c>
      <c r="K225" s="74" t="s">
        <v>269</v>
      </c>
      <c r="L225" s="74" t="s">
        <v>269</v>
      </c>
      <c r="M225" s="75" t="s">
        <v>269</v>
      </c>
      <c r="N225" s="74" t="s">
        <v>269</v>
      </c>
      <c r="O225" s="76">
        <v>2326.4279999999999</v>
      </c>
      <c r="P225" s="76">
        <v>749.00400000000002</v>
      </c>
      <c r="Q225" s="82">
        <v>13.311</v>
      </c>
      <c r="R225" s="82">
        <v>61.398883648886503</v>
      </c>
      <c r="S225" s="80">
        <v>33119.485674000003</v>
      </c>
      <c r="T225" s="82">
        <v>21.577999999999999</v>
      </c>
      <c r="U225" s="82">
        <v>1716.3</v>
      </c>
      <c r="V225" s="76">
        <v>248360</v>
      </c>
      <c r="W225" s="82">
        <v>83.2</v>
      </c>
      <c r="X225" s="82">
        <v>141</v>
      </c>
      <c r="Y225" s="82">
        <v>3195.3</v>
      </c>
      <c r="Z225" s="82">
        <v>26.4</v>
      </c>
      <c r="AA225" s="84">
        <v>0</v>
      </c>
      <c r="AB225" s="84">
        <v>1</v>
      </c>
      <c r="AC225" s="42">
        <f t="shared" si="9"/>
        <v>639206.07350820012</v>
      </c>
      <c r="AD225" s="42">
        <f t="shared" si="10"/>
        <v>2033499.4474088897</v>
      </c>
    </row>
    <row r="226" spans="1:30" x14ac:dyDescent="0.2">
      <c r="A226" s="42">
        <f t="shared" si="11"/>
        <v>12</v>
      </c>
      <c r="B226" s="42" t="s">
        <v>16</v>
      </c>
      <c r="C226" s="42">
        <v>2015</v>
      </c>
      <c r="D226" s="77">
        <v>3129.27</v>
      </c>
      <c r="E226" s="72">
        <v>3.8</v>
      </c>
      <c r="F226" s="77">
        <v>724.05899999999997</v>
      </c>
      <c r="G226" s="78">
        <v>7.1</v>
      </c>
      <c r="H226" s="73">
        <v>19.8</v>
      </c>
      <c r="I226" s="80">
        <v>19.600000000000001</v>
      </c>
      <c r="J226" s="74" t="s">
        <v>269</v>
      </c>
      <c r="K226" s="74" t="s">
        <v>269</v>
      </c>
      <c r="L226" s="74" t="s">
        <v>269</v>
      </c>
      <c r="M226" s="75" t="s">
        <v>269</v>
      </c>
      <c r="N226" s="74" t="s">
        <v>269</v>
      </c>
      <c r="O226" s="76">
        <v>2334.192</v>
      </c>
      <c r="P226" s="76">
        <v>795.07799999999997</v>
      </c>
      <c r="Q226" s="82">
        <v>12.848000000000001</v>
      </c>
      <c r="R226" s="82">
        <v>58.924922850694998</v>
      </c>
      <c r="S226" s="80">
        <v>33780.026844</v>
      </c>
      <c r="T226" s="82">
        <v>21.890999999999998</v>
      </c>
      <c r="U226" s="82">
        <v>1717.5</v>
      </c>
      <c r="V226" s="76">
        <v>250465</v>
      </c>
      <c r="W226" s="82">
        <v>82.6</v>
      </c>
      <c r="X226" s="82">
        <v>143</v>
      </c>
      <c r="Y226" s="82">
        <v>3262.4</v>
      </c>
      <c r="Z226" s="82">
        <v>29.8</v>
      </c>
      <c r="AA226" s="84">
        <v>0</v>
      </c>
      <c r="AB226" s="84">
        <v>1</v>
      </c>
      <c r="AC226" s="42">
        <f t="shared" si="9"/>
        <v>662088.52614239999</v>
      </c>
      <c r="AD226" s="42">
        <f t="shared" si="10"/>
        <v>1990485.4756771061</v>
      </c>
    </row>
    <row r="227" spans="1:30" x14ac:dyDescent="0.2">
      <c r="A227" s="42">
        <f t="shared" si="11"/>
        <v>12</v>
      </c>
      <c r="B227" s="42" t="s">
        <v>16</v>
      </c>
      <c r="C227" s="42">
        <v>2016</v>
      </c>
      <c r="D227" s="77">
        <v>3264.3679999999999</v>
      </c>
      <c r="E227" s="72">
        <v>4</v>
      </c>
      <c r="F227" s="77">
        <v>748.35900000000004</v>
      </c>
      <c r="G227" s="78">
        <v>7.6</v>
      </c>
      <c r="H227" s="73">
        <v>20</v>
      </c>
      <c r="I227" s="80">
        <v>19.899999999999999</v>
      </c>
      <c r="J227" s="74" t="s">
        <v>269</v>
      </c>
      <c r="K227" s="74" t="s">
        <v>269</v>
      </c>
      <c r="L227" s="74" t="s">
        <v>269</v>
      </c>
      <c r="M227" s="75" t="s">
        <v>269</v>
      </c>
      <c r="N227" s="74" t="s">
        <v>269</v>
      </c>
      <c r="O227" s="76">
        <v>2436.0459999999998</v>
      </c>
      <c r="P227" s="76">
        <v>828.32299999999998</v>
      </c>
      <c r="Q227" s="82">
        <v>12.433999999999999</v>
      </c>
      <c r="R227" s="82">
        <v>58.321644347595601</v>
      </c>
      <c r="S227" s="80">
        <v>36658.565209</v>
      </c>
      <c r="T227" s="82">
        <v>22.183</v>
      </c>
      <c r="U227" s="82">
        <v>1721.7</v>
      </c>
      <c r="V227" s="76">
        <v>262929</v>
      </c>
      <c r="W227" s="82">
        <v>83.3</v>
      </c>
      <c r="X227" s="82" t="s">
        <v>269</v>
      </c>
      <c r="Y227" s="82" t="s">
        <v>269</v>
      </c>
      <c r="Z227" s="82" t="s">
        <v>269</v>
      </c>
      <c r="AA227" s="84">
        <v>0</v>
      </c>
      <c r="AB227" s="84">
        <v>1</v>
      </c>
      <c r="AC227" s="42">
        <f t="shared" si="9"/>
        <v>729505.44765909994</v>
      </c>
      <c r="AD227" s="42">
        <f t="shared" si="10"/>
        <v>2137987.8024124396</v>
      </c>
    </row>
    <row r="228" spans="1:30" x14ac:dyDescent="0.2">
      <c r="A228" s="42">
        <f t="shared" si="11"/>
        <v>12</v>
      </c>
      <c r="B228" s="42" t="s">
        <v>16</v>
      </c>
      <c r="C228" s="42">
        <v>2017</v>
      </c>
      <c r="D228" s="77">
        <v>3376.3150000000001</v>
      </c>
      <c r="E228" s="72">
        <v>4</v>
      </c>
      <c r="F228" s="77">
        <v>792.95500000000004</v>
      </c>
      <c r="G228" s="78" t="s">
        <v>269</v>
      </c>
      <c r="H228" s="73">
        <v>19.899999999999999</v>
      </c>
      <c r="I228" s="80" t="s">
        <v>269</v>
      </c>
      <c r="J228" s="74" t="s">
        <v>269</v>
      </c>
      <c r="K228" s="74" t="s">
        <v>269</v>
      </c>
      <c r="L228" s="74" t="s">
        <v>269</v>
      </c>
      <c r="M228" s="75" t="s">
        <v>269</v>
      </c>
      <c r="N228" s="74" t="s">
        <v>269</v>
      </c>
      <c r="O228" s="76">
        <v>2495.0079999999998</v>
      </c>
      <c r="P228" s="76">
        <v>881.30600000000004</v>
      </c>
      <c r="Q228" s="82">
        <v>11.737</v>
      </c>
      <c r="R228" s="82">
        <v>58.779288566048599</v>
      </c>
      <c r="S228" s="80">
        <v>38408.288780999996</v>
      </c>
      <c r="T228" s="82">
        <v>22.443000000000001</v>
      </c>
      <c r="U228" s="82">
        <v>1719.2</v>
      </c>
      <c r="V228" s="76">
        <v>301071</v>
      </c>
      <c r="W228" s="82">
        <v>83</v>
      </c>
      <c r="X228" s="82" t="s">
        <v>269</v>
      </c>
      <c r="Y228" s="82" t="s">
        <v>269</v>
      </c>
      <c r="Z228" s="82" t="s">
        <v>269</v>
      </c>
      <c r="AA228" s="84">
        <v>0</v>
      </c>
      <c r="AB228" s="84">
        <v>1</v>
      </c>
      <c r="AC228" s="42" t="s">
        <v>269</v>
      </c>
      <c r="AD228" s="42">
        <f t="shared" si="10"/>
        <v>2257611.889586526</v>
      </c>
    </row>
    <row r="229" spans="1:30" x14ac:dyDescent="0.2">
      <c r="A229" s="42">
        <f t="shared" si="11"/>
        <v>12</v>
      </c>
      <c r="B229" s="42" t="s">
        <v>16</v>
      </c>
      <c r="C229" s="42">
        <v>2018</v>
      </c>
      <c r="D229" s="77">
        <v>3427.8069999999998</v>
      </c>
      <c r="E229" s="72">
        <v>4</v>
      </c>
      <c r="F229" s="77">
        <v>791.245</v>
      </c>
      <c r="G229" s="78" t="s">
        <v>269</v>
      </c>
      <c r="H229" s="73" t="s">
        <v>269</v>
      </c>
      <c r="I229" s="80" t="s">
        <v>269</v>
      </c>
      <c r="J229" s="74" t="s">
        <v>269</v>
      </c>
      <c r="K229" s="74" t="s">
        <v>269</v>
      </c>
      <c r="L229" s="74" t="s">
        <v>269</v>
      </c>
      <c r="M229" s="75" t="s">
        <v>269</v>
      </c>
      <c r="N229" s="74" t="s">
        <v>269</v>
      </c>
      <c r="O229" s="76">
        <v>2544.5770000000002</v>
      </c>
      <c r="P229" s="76">
        <v>883.23</v>
      </c>
      <c r="Q229" s="80" t="s">
        <v>269</v>
      </c>
      <c r="R229" s="82">
        <v>59.032918162005402</v>
      </c>
      <c r="S229" s="80">
        <v>39362.253192999997</v>
      </c>
      <c r="T229" s="82">
        <v>22.675000000000001</v>
      </c>
      <c r="U229" s="82">
        <v>1722.3</v>
      </c>
      <c r="V229" s="76" t="s">
        <v>269</v>
      </c>
      <c r="W229" s="80" t="s">
        <v>269</v>
      </c>
      <c r="X229" s="82" t="s">
        <v>269</v>
      </c>
      <c r="Y229" s="82" t="s">
        <v>269</v>
      </c>
      <c r="Z229" s="82" t="s">
        <v>269</v>
      </c>
      <c r="AA229" s="84">
        <v>0</v>
      </c>
      <c r="AB229" s="84">
        <v>1</v>
      </c>
      <c r="AC229" s="42" t="s">
        <v>269</v>
      </c>
      <c r="AD229" s="42">
        <f t="shared" si="10"/>
        <v>2323668.6714145048</v>
      </c>
    </row>
    <row r="230" spans="1:30" x14ac:dyDescent="0.2">
      <c r="A230" s="42">
        <f t="shared" si="11"/>
        <v>13</v>
      </c>
      <c r="B230" s="42" t="s">
        <v>17</v>
      </c>
      <c r="C230" s="42">
        <v>2000</v>
      </c>
      <c r="D230" s="77">
        <v>463.80799999999999</v>
      </c>
      <c r="E230" s="72">
        <v>2.9</v>
      </c>
      <c r="F230" s="77">
        <v>221.047</v>
      </c>
      <c r="G230" s="78">
        <v>7.1</v>
      </c>
      <c r="H230" s="73" t="s">
        <v>269</v>
      </c>
      <c r="I230" s="80">
        <v>19.3</v>
      </c>
      <c r="J230" s="74">
        <v>92.4</v>
      </c>
      <c r="K230" s="74">
        <v>2785</v>
      </c>
      <c r="L230" s="74">
        <v>77</v>
      </c>
      <c r="M230" s="75">
        <v>33.9</v>
      </c>
      <c r="N230" s="74">
        <v>71.599999999999994</v>
      </c>
      <c r="O230" s="76">
        <v>235.398</v>
      </c>
      <c r="P230" s="76">
        <v>228.411</v>
      </c>
      <c r="Q230" s="82">
        <v>16.885000000000002</v>
      </c>
      <c r="R230" s="82">
        <v>58.588801637171599</v>
      </c>
      <c r="S230" s="80">
        <v>7553.5463989999998</v>
      </c>
      <c r="T230" s="82">
        <v>14.961</v>
      </c>
      <c r="U230" s="82">
        <v>1775</v>
      </c>
      <c r="V230" s="76">
        <v>1627</v>
      </c>
      <c r="W230" s="82" t="s">
        <v>269</v>
      </c>
      <c r="X230" s="82">
        <v>604</v>
      </c>
      <c r="Y230" s="82">
        <v>13262.5</v>
      </c>
      <c r="Z230" s="82">
        <v>11.7</v>
      </c>
      <c r="AA230" s="84">
        <v>0</v>
      </c>
      <c r="AB230" s="84">
        <v>1</v>
      </c>
      <c r="AC230" s="42">
        <f t="shared" si="9"/>
        <v>145783.44550070001</v>
      </c>
      <c r="AD230" s="42">
        <f t="shared" si="10"/>
        <v>442553.23162818281</v>
      </c>
    </row>
    <row r="231" spans="1:30" x14ac:dyDescent="0.2">
      <c r="A231" s="42">
        <f t="shared" si="11"/>
        <v>13</v>
      </c>
      <c r="B231" s="42" t="s">
        <v>17</v>
      </c>
      <c r="C231" s="42">
        <v>2001</v>
      </c>
      <c r="D231" s="77">
        <v>552.20299999999997</v>
      </c>
      <c r="E231" s="72">
        <v>2.7</v>
      </c>
      <c r="F231" s="77">
        <v>269.755</v>
      </c>
      <c r="G231" s="78">
        <v>6.7</v>
      </c>
      <c r="H231" s="73" t="s">
        <v>269</v>
      </c>
      <c r="I231" s="80">
        <v>19.5</v>
      </c>
      <c r="J231" s="74">
        <v>100.9</v>
      </c>
      <c r="K231" s="74">
        <v>2897</v>
      </c>
      <c r="L231" s="74">
        <v>78.2</v>
      </c>
      <c r="M231" s="75">
        <v>42.5</v>
      </c>
      <c r="N231" s="74">
        <v>96.6</v>
      </c>
      <c r="O231" s="76">
        <v>269.09300000000002</v>
      </c>
      <c r="P231" s="76">
        <v>283.11</v>
      </c>
      <c r="Q231" s="82">
        <v>18.334</v>
      </c>
      <c r="R231" s="82">
        <v>54.214391833828003</v>
      </c>
      <c r="S231" s="80">
        <v>8464.2247710000011</v>
      </c>
      <c r="T231" s="82">
        <v>15.255000000000001</v>
      </c>
      <c r="U231" s="82">
        <v>1785</v>
      </c>
      <c r="V231" s="76" t="s">
        <v>269</v>
      </c>
      <c r="W231" s="82" t="s">
        <v>269</v>
      </c>
      <c r="X231" s="82">
        <v>626</v>
      </c>
      <c r="Y231" s="82">
        <v>13931.8</v>
      </c>
      <c r="Z231" s="82">
        <v>15.7</v>
      </c>
      <c r="AA231" s="84">
        <v>0</v>
      </c>
      <c r="AB231" s="84">
        <v>1</v>
      </c>
      <c r="AC231" s="42">
        <f t="shared" si="9"/>
        <v>165052.38303450003</v>
      </c>
      <c r="AD231" s="42">
        <f t="shared" si="10"/>
        <v>458882.79830458714</v>
      </c>
    </row>
    <row r="232" spans="1:30" x14ac:dyDescent="0.2">
      <c r="A232" s="42">
        <f t="shared" si="11"/>
        <v>13</v>
      </c>
      <c r="B232" s="42" t="s">
        <v>17</v>
      </c>
      <c r="C232" s="42">
        <v>2002</v>
      </c>
      <c r="D232" s="77">
        <v>630.85</v>
      </c>
      <c r="E232" s="72">
        <v>2.8</v>
      </c>
      <c r="F232" s="77">
        <v>300.17</v>
      </c>
      <c r="G232" s="78">
        <v>7.4</v>
      </c>
      <c r="H232" s="73" t="s">
        <v>269</v>
      </c>
      <c r="I232" s="80">
        <v>19.7</v>
      </c>
      <c r="J232" s="74">
        <v>109.4</v>
      </c>
      <c r="K232" s="74">
        <v>3005</v>
      </c>
      <c r="L232" s="74">
        <v>81.3</v>
      </c>
      <c r="M232" s="75">
        <v>40.200000000000003</v>
      </c>
      <c r="N232" s="74">
        <v>95</v>
      </c>
      <c r="O232" s="76">
        <v>312.774</v>
      </c>
      <c r="P232" s="76">
        <v>318.07799999999997</v>
      </c>
      <c r="Q232" s="82">
        <v>18.065999999999999</v>
      </c>
      <c r="R232" s="82">
        <v>45.456118169167901</v>
      </c>
      <c r="S232" s="80">
        <v>9420.862298</v>
      </c>
      <c r="T232" s="82">
        <v>15.629</v>
      </c>
      <c r="U232" s="82">
        <v>1741</v>
      </c>
      <c r="V232" s="76" t="s">
        <v>269</v>
      </c>
      <c r="W232" s="82">
        <v>70.099999999999994</v>
      </c>
      <c r="X232" s="82">
        <v>609</v>
      </c>
      <c r="Y232" s="82">
        <v>13600.9</v>
      </c>
      <c r="Z232" s="82">
        <v>17.100000000000001</v>
      </c>
      <c r="AA232" s="84">
        <v>0</v>
      </c>
      <c r="AB232" s="84">
        <v>1</v>
      </c>
      <c r="AC232" s="42">
        <f t="shared" si="9"/>
        <v>185590.98727059999</v>
      </c>
      <c r="AD232" s="42">
        <f t="shared" si="10"/>
        <v>428235.82987334667</v>
      </c>
    </row>
    <row r="233" spans="1:30" x14ac:dyDescent="0.2">
      <c r="A233" s="42">
        <f t="shared" si="11"/>
        <v>13</v>
      </c>
      <c r="B233" s="42" t="s">
        <v>17</v>
      </c>
      <c r="C233" s="42">
        <v>2003</v>
      </c>
      <c r="D233" s="77">
        <v>637.61199999999997</v>
      </c>
      <c r="E233" s="72">
        <v>2.8</v>
      </c>
      <c r="F233" s="77">
        <v>309.64</v>
      </c>
      <c r="G233" s="78">
        <v>8.1999999999999993</v>
      </c>
      <c r="H233" s="73" t="s">
        <v>269</v>
      </c>
      <c r="I233" s="80">
        <v>20</v>
      </c>
      <c r="J233" s="74">
        <v>111.8</v>
      </c>
      <c r="K233" s="74">
        <v>3047</v>
      </c>
      <c r="L233" s="74">
        <v>85.8</v>
      </c>
      <c r="M233" s="75">
        <v>35.200000000000003</v>
      </c>
      <c r="N233" s="74">
        <v>112.9</v>
      </c>
      <c r="O233" s="76">
        <v>317.72199999999998</v>
      </c>
      <c r="P233" s="76">
        <v>319.89100000000002</v>
      </c>
      <c r="Q233" s="82">
        <v>19.062999999999999</v>
      </c>
      <c r="R233" s="82">
        <v>42.506204579863102</v>
      </c>
      <c r="S233" s="80">
        <v>10372.864083</v>
      </c>
      <c r="T233" s="82">
        <v>16.039000000000001</v>
      </c>
      <c r="U233" s="82">
        <v>1732</v>
      </c>
      <c r="V233" s="76" t="s">
        <v>269</v>
      </c>
      <c r="W233" s="82">
        <v>70.5</v>
      </c>
      <c r="X233" s="82">
        <v>583</v>
      </c>
      <c r="Y233" s="82">
        <v>12850.4</v>
      </c>
      <c r="Z233" s="82">
        <v>16.5</v>
      </c>
      <c r="AA233" s="84">
        <v>0</v>
      </c>
      <c r="AB233" s="84">
        <v>1</v>
      </c>
      <c r="AC233" s="42">
        <f t="shared" si="9"/>
        <v>207457.28166000001</v>
      </c>
      <c r="AD233" s="42">
        <f t="shared" si="10"/>
        <v>440911.08279111207</v>
      </c>
    </row>
    <row r="234" spans="1:30" x14ac:dyDescent="0.2">
      <c r="A234" s="42">
        <f t="shared" si="11"/>
        <v>13</v>
      </c>
      <c r="B234" s="42" t="s">
        <v>17</v>
      </c>
      <c r="C234" s="42">
        <v>2004</v>
      </c>
      <c r="D234" s="77">
        <v>796.51900000000001</v>
      </c>
      <c r="E234" s="72">
        <v>2.9</v>
      </c>
      <c r="F234" s="77">
        <v>323.63499999999999</v>
      </c>
      <c r="G234" s="78">
        <v>8.8000000000000007</v>
      </c>
      <c r="H234" s="73" t="s">
        <v>269</v>
      </c>
      <c r="I234" s="80">
        <v>20.2</v>
      </c>
      <c r="J234" s="74">
        <v>119.5</v>
      </c>
      <c r="K234" s="74">
        <v>3077</v>
      </c>
      <c r="L234" s="74">
        <v>86</v>
      </c>
      <c r="M234" s="75">
        <v>36.700000000000003</v>
      </c>
      <c r="N234" s="74">
        <v>109</v>
      </c>
      <c r="O234" s="76">
        <v>447.44299999999998</v>
      </c>
      <c r="P234" s="76">
        <v>345.48700000000002</v>
      </c>
      <c r="Q234" s="82">
        <v>19.024999999999999</v>
      </c>
      <c r="R234" s="82">
        <v>42.050431857382399</v>
      </c>
      <c r="S234" s="80">
        <v>11403.333451999999</v>
      </c>
      <c r="T234" s="82">
        <v>16.439</v>
      </c>
      <c r="U234" s="82">
        <v>1687</v>
      </c>
      <c r="V234" s="76" t="s">
        <v>269</v>
      </c>
      <c r="W234" s="82">
        <v>70.8</v>
      </c>
      <c r="X234" s="82">
        <v>572</v>
      </c>
      <c r="Y234" s="82">
        <v>12569.5</v>
      </c>
      <c r="Z234" s="82">
        <v>14.3</v>
      </c>
      <c r="AA234" s="84">
        <v>0</v>
      </c>
      <c r="AB234" s="84">
        <v>1</v>
      </c>
      <c r="AC234" s="42">
        <f t="shared" si="9"/>
        <v>230347.33573039997</v>
      </c>
      <c r="AD234" s="42">
        <f t="shared" si="10"/>
        <v>479515.09627033514</v>
      </c>
    </row>
    <row r="235" spans="1:30" x14ac:dyDescent="0.2">
      <c r="A235" s="42">
        <f t="shared" si="11"/>
        <v>13</v>
      </c>
      <c r="B235" s="42" t="s">
        <v>17</v>
      </c>
      <c r="C235" s="42">
        <v>2005</v>
      </c>
      <c r="D235" s="77">
        <v>839.73199999999997</v>
      </c>
      <c r="E235" s="72">
        <v>3</v>
      </c>
      <c r="F235" s="77">
        <v>350.09199999999998</v>
      </c>
      <c r="G235" s="78">
        <v>9.9</v>
      </c>
      <c r="H235" s="73" t="s">
        <v>269</v>
      </c>
      <c r="I235" s="80">
        <v>20.5</v>
      </c>
      <c r="J235" s="74">
        <v>118.7</v>
      </c>
      <c r="K235" s="74">
        <v>3141</v>
      </c>
      <c r="L235" s="74">
        <v>85.8</v>
      </c>
      <c r="M235" s="75">
        <v>38.5</v>
      </c>
      <c r="N235" s="74">
        <v>107.9</v>
      </c>
      <c r="O235" s="76">
        <v>467.71499999999997</v>
      </c>
      <c r="P235" s="76">
        <v>369.37400000000002</v>
      </c>
      <c r="Q235" s="82">
        <v>18.791</v>
      </c>
      <c r="R235" s="82">
        <v>44.590373605707398</v>
      </c>
      <c r="S235" s="80">
        <v>12997.420518000001</v>
      </c>
      <c r="T235" s="82">
        <v>16.818999999999999</v>
      </c>
      <c r="U235" s="82">
        <v>1712</v>
      </c>
      <c r="V235" s="76">
        <v>1886</v>
      </c>
      <c r="W235" s="82">
        <v>70.599999999999994</v>
      </c>
      <c r="X235" s="82">
        <v>582</v>
      </c>
      <c r="Y235" s="82">
        <v>12923</v>
      </c>
      <c r="Z235" s="82">
        <v>16.399999999999999</v>
      </c>
      <c r="AA235" s="84">
        <v>0</v>
      </c>
      <c r="AB235" s="84">
        <v>1</v>
      </c>
      <c r="AC235" s="42">
        <f t="shared" si="9"/>
        <v>266447.12061899999</v>
      </c>
      <c r="AD235" s="42">
        <f t="shared" si="10"/>
        <v>579559.83680810698</v>
      </c>
    </row>
    <row r="236" spans="1:30" x14ac:dyDescent="0.2">
      <c r="A236" s="42">
        <f t="shared" si="11"/>
        <v>13</v>
      </c>
      <c r="B236" s="42" t="s">
        <v>17</v>
      </c>
      <c r="C236" s="42">
        <v>2006</v>
      </c>
      <c r="D236" s="77">
        <v>937.95899999999995</v>
      </c>
      <c r="E236" s="72">
        <v>3</v>
      </c>
      <c r="F236" s="77">
        <v>333.89699999999999</v>
      </c>
      <c r="G236" s="78">
        <v>10.4</v>
      </c>
      <c r="H236" s="73" t="s">
        <v>269</v>
      </c>
      <c r="I236" s="80">
        <v>20.7</v>
      </c>
      <c r="J236" s="74">
        <v>128.19999999999999</v>
      </c>
      <c r="K236" s="74">
        <v>3213</v>
      </c>
      <c r="L236" s="74">
        <v>90.8</v>
      </c>
      <c r="M236" s="75">
        <v>32.200000000000003</v>
      </c>
      <c r="N236" s="74">
        <v>104.9</v>
      </c>
      <c r="O236" s="76">
        <v>577.17899999999997</v>
      </c>
      <c r="P236" s="76">
        <v>360.779</v>
      </c>
      <c r="Q236" s="82">
        <v>19.542000000000002</v>
      </c>
      <c r="R236" s="82">
        <v>33.900357117352499</v>
      </c>
      <c r="S236" s="80">
        <v>14802.306871999999</v>
      </c>
      <c r="T236" s="82">
        <v>17.196000000000002</v>
      </c>
      <c r="U236" s="82">
        <v>1713</v>
      </c>
      <c r="V236" s="76">
        <v>2801</v>
      </c>
      <c r="W236" s="82">
        <v>70.599999999999994</v>
      </c>
      <c r="X236" s="82">
        <v>591</v>
      </c>
      <c r="Y236" s="82">
        <v>13207.3</v>
      </c>
      <c r="Z236" s="82">
        <v>15.2</v>
      </c>
      <c r="AA236" s="84">
        <v>0</v>
      </c>
      <c r="AB236" s="84">
        <v>1</v>
      </c>
      <c r="AC236" s="42">
        <f t="shared" si="9"/>
        <v>306407.75225039996</v>
      </c>
      <c r="AD236" s="42">
        <f t="shared" si="10"/>
        <v>501803.48912144097</v>
      </c>
    </row>
    <row r="237" spans="1:30" x14ac:dyDescent="0.2">
      <c r="A237" s="42">
        <f t="shared" si="11"/>
        <v>13</v>
      </c>
      <c r="B237" s="42" t="s">
        <v>17</v>
      </c>
      <c r="C237" s="42">
        <v>2007</v>
      </c>
      <c r="D237" s="77">
        <v>1084.4390000000001</v>
      </c>
      <c r="E237" s="72">
        <v>3.1</v>
      </c>
      <c r="F237" s="77">
        <v>399.209</v>
      </c>
      <c r="G237" s="78">
        <v>12.1</v>
      </c>
      <c r="H237" s="73" t="s">
        <v>269</v>
      </c>
      <c r="I237" s="80">
        <v>21</v>
      </c>
      <c r="J237" s="74">
        <v>124.2</v>
      </c>
      <c r="K237" s="74">
        <v>3161</v>
      </c>
      <c r="L237" s="74">
        <v>93.2</v>
      </c>
      <c r="M237" s="75">
        <v>29.3</v>
      </c>
      <c r="N237" s="74">
        <v>105.3</v>
      </c>
      <c r="O237" s="76">
        <v>660.13900000000001</v>
      </c>
      <c r="P237" s="76">
        <v>423.72899999999998</v>
      </c>
      <c r="Q237" s="82">
        <v>20.132000000000001</v>
      </c>
      <c r="R237" s="82">
        <v>27.085333620935</v>
      </c>
      <c r="S237" s="80">
        <v>17035.772174000002</v>
      </c>
      <c r="T237" s="82">
        <v>17.495000000000001</v>
      </c>
      <c r="U237" s="82">
        <v>1687</v>
      </c>
      <c r="V237" s="76">
        <v>3541</v>
      </c>
      <c r="W237" s="82">
        <v>70.8</v>
      </c>
      <c r="X237" s="82">
        <v>560</v>
      </c>
      <c r="Y237" s="82">
        <v>12902.3</v>
      </c>
      <c r="Z237" s="82">
        <v>16.2</v>
      </c>
      <c r="AA237" s="84">
        <v>0</v>
      </c>
      <c r="AB237" s="84">
        <v>1</v>
      </c>
      <c r="AC237" s="42">
        <f t="shared" si="9"/>
        <v>357751.21565400006</v>
      </c>
      <c r="AD237" s="42">
        <f t="shared" si="10"/>
        <v>461419.57282303117</v>
      </c>
    </row>
    <row r="238" spans="1:30" x14ac:dyDescent="0.2">
      <c r="A238" s="42">
        <f t="shared" si="11"/>
        <v>13</v>
      </c>
      <c r="B238" s="42" t="s">
        <v>17</v>
      </c>
      <c r="C238" s="42">
        <v>2008</v>
      </c>
      <c r="D238" s="77">
        <v>1118.3409999999999</v>
      </c>
      <c r="E238" s="72">
        <v>3.2</v>
      </c>
      <c r="F238" s="77">
        <v>417.21100000000001</v>
      </c>
      <c r="G238" s="78">
        <v>11.8</v>
      </c>
      <c r="H238" s="73">
        <v>27.9</v>
      </c>
      <c r="I238" s="80">
        <v>21.3</v>
      </c>
      <c r="J238" s="74">
        <v>120.4</v>
      </c>
      <c r="K238" s="74">
        <v>3157</v>
      </c>
      <c r="L238" s="74">
        <v>96</v>
      </c>
      <c r="M238" s="75">
        <v>35.200000000000003</v>
      </c>
      <c r="N238" s="74">
        <v>105.9</v>
      </c>
      <c r="O238" s="76">
        <v>674.66099999999994</v>
      </c>
      <c r="P238" s="76">
        <v>442.577</v>
      </c>
      <c r="Q238" s="82">
        <v>18.635000000000002</v>
      </c>
      <c r="R238" s="82">
        <v>23.9965047706951</v>
      </c>
      <c r="S238" s="80">
        <v>18344.119181999999</v>
      </c>
      <c r="T238" s="82">
        <v>17.709</v>
      </c>
      <c r="U238" s="82">
        <v>1799</v>
      </c>
      <c r="V238" s="76">
        <v>3465</v>
      </c>
      <c r="W238" s="82">
        <v>72</v>
      </c>
      <c r="X238" s="82">
        <v>529</v>
      </c>
      <c r="Y238" s="82">
        <v>11508.6</v>
      </c>
      <c r="Z238" s="82">
        <v>14.5</v>
      </c>
      <c r="AA238" s="84">
        <v>0</v>
      </c>
      <c r="AB238" s="84">
        <v>1</v>
      </c>
      <c r="AC238" s="42">
        <f t="shared" si="9"/>
        <v>390729.73857659998</v>
      </c>
      <c r="AD238" s="42">
        <f t="shared" si="10"/>
        <v>440194.74346506246</v>
      </c>
    </row>
    <row r="239" spans="1:30" x14ac:dyDescent="0.2">
      <c r="A239" s="42">
        <f t="shared" si="11"/>
        <v>13</v>
      </c>
      <c r="B239" s="42" t="s">
        <v>17</v>
      </c>
      <c r="C239" s="42">
        <v>2009</v>
      </c>
      <c r="D239" s="77">
        <v>1009.2859999999999</v>
      </c>
      <c r="E239" s="72">
        <v>3.2</v>
      </c>
      <c r="F239" s="77">
        <v>391.428</v>
      </c>
      <c r="G239" s="78">
        <v>9.9</v>
      </c>
      <c r="H239" s="73" t="s">
        <v>269</v>
      </c>
      <c r="I239" s="80">
        <v>21.5</v>
      </c>
      <c r="J239" s="74">
        <v>121</v>
      </c>
      <c r="K239" s="74">
        <v>3174</v>
      </c>
      <c r="L239" s="74">
        <v>96.8</v>
      </c>
      <c r="M239" s="75">
        <v>33.1</v>
      </c>
      <c r="N239" s="74">
        <v>105.3</v>
      </c>
      <c r="O239" s="76">
        <v>602.02700000000004</v>
      </c>
      <c r="P239" s="76">
        <v>402.42599999999999</v>
      </c>
      <c r="Q239" s="82">
        <v>17.763999999999999</v>
      </c>
      <c r="R239" s="82">
        <v>25.812180463813899</v>
      </c>
      <c r="S239" s="80">
        <v>15925.139075999999</v>
      </c>
      <c r="T239" s="82">
        <v>17.968</v>
      </c>
      <c r="U239" s="82">
        <v>1754</v>
      </c>
      <c r="V239" s="76">
        <v>2688</v>
      </c>
      <c r="W239" s="82">
        <v>72.599999999999994</v>
      </c>
      <c r="X239" s="82">
        <v>502</v>
      </c>
      <c r="Y239" s="82">
        <v>10820.4</v>
      </c>
      <c r="Z239" s="82">
        <v>11.3</v>
      </c>
      <c r="AA239" s="84">
        <v>0</v>
      </c>
      <c r="AB239" s="84">
        <v>1</v>
      </c>
      <c r="AC239" s="42">
        <f t="shared" si="9"/>
        <v>342390.49013399996</v>
      </c>
      <c r="AD239" s="42">
        <f t="shared" si="10"/>
        <v>411062.56374104653</v>
      </c>
    </row>
    <row r="240" spans="1:30" x14ac:dyDescent="0.2">
      <c r="A240" s="42">
        <f t="shared" si="11"/>
        <v>13</v>
      </c>
      <c r="B240" s="42" t="s">
        <v>17</v>
      </c>
      <c r="C240" s="42">
        <v>2010</v>
      </c>
      <c r="D240" s="77">
        <v>1075.7239999999999</v>
      </c>
      <c r="E240" s="72">
        <v>3.1</v>
      </c>
      <c r="F240" s="77">
        <v>400.01400000000001</v>
      </c>
      <c r="G240" s="78">
        <v>9.8000000000000007</v>
      </c>
      <c r="H240" s="73" t="s">
        <v>269</v>
      </c>
      <c r="I240" s="80">
        <v>21.8</v>
      </c>
      <c r="J240" s="74">
        <v>120</v>
      </c>
      <c r="K240" s="74">
        <v>3136</v>
      </c>
      <c r="L240" s="74">
        <v>96.3</v>
      </c>
      <c r="M240" s="75">
        <v>35.9</v>
      </c>
      <c r="N240" s="74">
        <v>106.7</v>
      </c>
      <c r="O240" s="76">
        <v>647.42200000000003</v>
      </c>
      <c r="P240" s="76">
        <v>428.23</v>
      </c>
      <c r="Q240" s="82">
        <v>19.25</v>
      </c>
      <c r="R240" s="82">
        <v>45.002445826009499</v>
      </c>
      <c r="S240" s="80">
        <v>16526.924611000002</v>
      </c>
      <c r="T240" s="82">
        <v>18.242999999999999</v>
      </c>
      <c r="U240" s="82">
        <v>1738</v>
      </c>
      <c r="V240" s="76">
        <v>2790</v>
      </c>
      <c r="W240" s="82">
        <v>73</v>
      </c>
      <c r="X240" s="82">
        <v>497</v>
      </c>
      <c r="Y240" s="82">
        <v>10337.5</v>
      </c>
      <c r="Z240" s="82">
        <v>11.5</v>
      </c>
      <c r="AA240" s="84">
        <v>0</v>
      </c>
      <c r="AB240" s="84">
        <v>1</v>
      </c>
      <c r="AC240" s="42">
        <f t="shared" si="9"/>
        <v>360286.95651980006</v>
      </c>
      <c r="AD240" s="42">
        <f t="shared" si="10"/>
        <v>743752.02947707067</v>
      </c>
    </row>
    <row r="241" spans="1:30" x14ac:dyDescent="0.2">
      <c r="A241" s="42">
        <f t="shared" si="11"/>
        <v>13</v>
      </c>
      <c r="B241" s="42" t="s">
        <v>17</v>
      </c>
      <c r="C241" s="42">
        <v>2011</v>
      </c>
      <c r="D241" s="77">
        <v>1077.558</v>
      </c>
      <c r="E241" s="72">
        <v>3.1</v>
      </c>
      <c r="F241" s="77">
        <v>369.56700000000001</v>
      </c>
      <c r="G241" s="78">
        <v>10.1</v>
      </c>
      <c r="H241" s="73" t="s">
        <v>269</v>
      </c>
      <c r="I241" s="80">
        <v>22.1</v>
      </c>
      <c r="J241" s="74">
        <v>119.9</v>
      </c>
      <c r="K241" s="74">
        <v>3148</v>
      </c>
      <c r="L241" s="74">
        <v>96.5</v>
      </c>
      <c r="M241" s="75">
        <v>37.5</v>
      </c>
      <c r="N241" s="74">
        <v>112.4</v>
      </c>
      <c r="O241" s="76">
        <v>684.221</v>
      </c>
      <c r="P241" s="76">
        <v>393.33699999999999</v>
      </c>
      <c r="Q241" s="82">
        <v>18.190999999999999</v>
      </c>
      <c r="R241" s="82">
        <v>54.515690133179497</v>
      </c>
      <c r="S241" s="80">
        <v>18720.423713</v>
      </c>
      <c r="T241" s="82">
        <v>18.466000000000001</v>
      </c>
      <c r="U241" s="82">
        <v>1753</v>
      </c>
      <c r="V241" s="76">
        <v>2861</v>
      </c>
      <c r="W241" s="82">
        <v>73.7</v>
      </c>
      <c r="X241" s="82">
        <v>472</v>
      </c>
      <c r="Y241" s="82">
        <v>9819.7999999999993</v>
      </c>
      <c r="Z241" s="82">
        <v>11.7</v>
      </c>
      <c r="AA241" s="84">
        <v>0</v>
      </c>
      <c r="AB241" s="84">
        <v>1</v>
      </c>
      <c r="AC241" s="42">
        <f t="shared" si="9"/>
        <v>413721.36405730003</v>
      </c>
      <c r="AD241" s="42">
        <f t="shared" si="10"/>
        <v>1020556.8182997336</v>
      </c>
    </row>
    <row r="242" spans="1:30" x14ac:dyDescent="0.2">
      <c r="A242" s="42">
        <f t="shared" si="11"/>
        <v>13</v>
      </c>
      <c r="B242" s="42" t="s">
        <v>17</v>
      </c>
      <c r="C242" s="42">
        <v>2012</v>
      </c>
      <c r="D242" s="77">
        <v>1156.1880000000001</v>
      </c>
      <c r="E242" s="72">
        <v>3.1</v>
      </c>
      <c r="F242" s="77">
        <v>437.31</v>
      </c>
      <c r="G242" s="78">
        <v>10.199999999999999</v>
      </c>
      <c r="H242" s="73" t="s">
        <v>269</v>
      </c>
      <c r="I242" s="80">
        <v>22.4</v>
      </c>
      <c r="J242" s="74">
        <v>118</v>
      </c>
      <c r="K242" s="74">
        <v>3108</v>
      </c>
      <c r="L242" s="74">
        <v>92.1</v>
      </c>
      <c r="M242" s="75">
        <v>39.9</v>
      </c>
      <c r="N242" s="74">
        <v>109.6</v>
      </c>
      <c r="O242" s="76">
        <v>697.73500000000001</v>
      </c>
      <c r="P242" s="76">
        <v>458.45400000000001</v>
      </c>
      <c r="Q242" s="82">
        <v>18.262</v>
      </c>
      <c r="R242" s="82">
        <v>52.0608179824251</v>
      </c>
      <c r="S242" s="80">
        <v>20142.031851</v>
      </c>
      <c r="T242" s="82">
        <v>18.663</v>
      </c>
      <c r="U242" s="82">
        <v>1738</v>
      </c>
      <c r="V242" s="76">
        <v>3666</v>
      </c>
      <c r="W242" s="82">
        <v>73.900000000000006</v>
      </c>
      <c r="X242" s="82">
        <v>461</v>
      </c>
      <c r="Y242" s="82">
        <v>9524.5</v>
      </c>
      <c r="Z242" s="82">
        <v>12.8</v>
      </c>
      <c r="AA242" s="84">
        <v>0</v>
      </c>
      <c r="AB242" s="84">
        <v>1</v>
      </c>
      <c r="AC242" s="42">
        <f t="shared" si="9"/>
        <v>451181.51346239995</v>
      </c>
      <c r="AD242" s="42">
        <f t="shared" si="10"/>
        <v>1048610.6539911199</v>
      </c>
    </row>
    <row r="243" spans="1:30" x14ac:dyDescent="0.2">
      <c r="A243" s="42">
        <f t="shared" si="11"/>
        <v>13</v>
      </c>
      <c r="B243" s="42" t="s">
        <v>17</v>
      </c>
      <c r="C243" s="42">
        <v>2013</v>
      </c>
      <c r="D243" s="77">
        <v>1229.691</v>
      </c>
      <c r="E243" s="72">
        <v>3.2</v>
      </c>
      <c r="F243" s="77">
        <v>473.08100000000002</v>
      </c>
      <c r="G243" s="78">
        <v>10.4</v>
      </c>
      <c r="H243" s="73" t="s">
        <v>269</v>
      </c>
      <c r="I243" s="80">
        <v>22.7</v>
      </c>
      <c r="J243" s="74">
        <v>119.5</v>
      </c>
      <c r="K243" s="74">
        <v>3174</v>
      </c>
      <c r="L243" s="74">
        <v>91.4</v>
      </c>
      <c r="M243" s="75">
        <v>42.6</v>
      </c>
      <c r="N243" s="74">
        <v>113</v>
      </c>
      <c r="O243" s="76">
        <v>737.98800000000006</v>
      </c>
      <c r="P243" s="76">
        <v>491.70299999999997</v>
      </c>
      <c r="Q243" s="82">
        <v>18.677</v>
      </c>
      <c r="R243" s="82">
        <v>48.529627087790701</v>
      </c>
      <c r="S243" s="80">
        <v>21461.244919000001</v>
      </c>
      <c r="T243" s="82">
        <v>18.914999999999999</v>
      </c>
      <c r="U243" s="82">
        <v>1732</v>
      </c>
      <c r="V243" s="76">
        <v>3525</v>
      </c>
      <c r="W243" s="82">
        <v>74.099999999999994</v>
      </c>
      <c r="X243" s="82">
        <v>452</v>
      </c>
      <c r="Y243" s="82">
        <v>9366.1</v>
      </c>
      <c r="Z243" s="82">
        <v>13.7</v>
      </c>
      <c r="AA243" s="84">
        <v>0</v>
      </c>
      <c r="AB243" s="84">
        <v>1</v>
      </c>
      <c r="AC243" s="42">
        <f t="shared" si="9"/>
        <v>487170.25966129999</v>
      </c>
      <c r="AD243" s="42">
        <f t="shared" si="10"/>
        <v>1041506.2127588129</v>
      </c>
    </row>
    <row r="244" spans="1:30" x14ac:dyDescent="0.2">
      <c r="A244" s="42">
        <f t="shared" si="11"/>
        <v>13</v>
      </c>
      <c r="B244" s="42" t="s">
        <v>17</v>
      </c>
      <c r="C244" s="42">
        <v>2014</v>
      </c>
      <c r="D244" s="77">
        <v>1286.4770000000001</v>
      </c>
      <c r="E244" s="72">
        <v>3.2</v>
      </c>
      <c r="F244" s="77">
        <v>503.089</v>
      </c>
      <c r="G244" s="78">
        <v>10.6</v>
      </c>
      <c r="H244" s="73">
        <v>24.1</v>
      </c>
      <c r="I244" s="80">
        <v>23</v>
      </c>
      <c r="J244" s="74" t="s">
        <v>269</v>
      </c>
      <c r="K244" s="74" t="s">
        <v>269</v>
      </c>
      <c r="L244" s="74" t="s">
        <v>269</v>
      </c>
      <c r="M244" s="75" t="s">
        <v>269</v>
      </c>
      <c r="N244" s="74" t="s">
        <v>269</v>
      </c>
      <c r="O244" s="76">
        <v>767.67100000000005</v>
      </c>
      <c r="P244" s="76">
        <v>518.80600000000004</v>
      </c>
      <c r="Q244" s="82">
        <v>18.856000000000002</v>
      </c>
      <c r="R244" s="82">
        <v>43.0652335923427</v>
      </c>
      <c r="S244" s="80">
        <v>22552.228177000001</v>
      </c>
      <c r="T244" s="82">
        <v>19.227</v>
      </c>
      <c r="U244" s="82">
        <v>1741</v>
      </c>
      <c r="V244" s="76">
        <v>4501</v>
      </c>
      <c r="W244" s="82">
        <v>74.3</v>
      </c>
      <c r="X244" s="82">
        <v>435</v>
      </c>
      <c r="Y244" s="82">
        <v>9130.2000000000007</v>
      </c>
      <c r="Z244" s="82">
        <v>13.1</v>
      </c>
      <c r="AA244" s="84">
        <v>0</v>
      </c>
      <c r="AB244" s="84">
        <v>1</v>
      </c>
      <c r="AC244" s="42">
        <f t="shared" si="9"/>
        <v>518701.24807100004</v>
      </c>
      <c r="AD244" s="42">
        <f t="shared" si="10"/>
        <v>971216.97447031806</v>
      </c>
    </row>
    <row r="245" spans="1:30" x14ac:dyDescent="0.2">
      <c r="A245" s="42">
        <f t="shared" si="11"/>
        <v>13</v>
      </c>
      <c r="B245" s="42" t="s">
        <v>17</v>
      </c>
      <c r="C245" s="42">
        <v>2015</v>
      </c>
      <c r="D245" s="77">
        <v>1405.0229999999999</v>
      </c>
      <c r="E245" s="72">
        <v>3.2</v>
      </c>
      <c r="F245" s="77">
        <v>591.10400000000004</v>
      </c>
      <c r="G245" s="78">
        <v>10.8</v>
      </c>
      <c r="H245" s="73" t="s">
        <v>269</v>
      </c>
      <c r="I245" s="80">
        <v>23.3</v>
      </c>
      <c r="J245" s="74" t="s">
        <v>269</v>
      </c>
      <c r="K245" s="74" t="s">
        <v>269</v>
      </c>
      <c r="L245" s="74" t="s">
        <v>269</v>
      </c>
      <c r="M245" s="75" t="s">
        <v>269</v>
      </c>
      <c r="N245" s="74" t="s">
        <v>269</v>
      </c>
      <c r="O245" s="76">
        <v>801.37199999999996</v>
      </c>
      <c r="P245" s="76">
        <v>603.65099999999995</v>
      </c>
      <c r="Q245" s="82">
        <v>18.977</v>
      </c>
      <c r="R245" s="82">
        <v>45.519510997859697</v>
      </c>
      <c r="S245" s="80">
        <v>23428.589229999998</v>
      </c>
      <c r="T245" s="82">
        <v>19.510999999999999</v>
      </c>
      <c r="U245" s="82">
        <v>1708</v>
      </c>
      <c r="V245" s="76">
        <v>4505</v>
      </c>
      <c r="W245" s="82">
        <v>74.599999999999994</v>
      </c>
      <c r="X245" s="82">
        <v>426</v>
      </c>
      <c r="Y245" s="82">
        <v>8733.1</v>
      </c>
      <c r="Z245" s="82">
        <v>15.8</v>
      </c>
      <c r="AA245" s="84">
        <v>0</v>
      </c>
      <c r="AB245" s="84">
        <v>1</v>
      </c>
      <c r="AC245" s="42">
        <f t="shared" si="9"/>
        <v>545886.12905899994</v>
      </c>
      <c r="AD245" s="42">
        <f t="shared" si="10"/>
        <v>1066457.9251193223</v>
      </c>
    </row>
    <row r="246" spans="1:30" x14ac:dyDescent="0.2">
      <c r="A246" s="42">
        <f t="shared" si="11"/>
        <v>13</v>
      </c>
      <c r="B246" s="42" t="s">
        <v>17</v>
      </c>
      <c r="C246" s="42">
        <v>2016</v>
      </c>
      <c r="D246" s="77">
        <v>1582.9549999999999</v>
      </c>
      <c r="E246" s="72">
        <v>3.2</v>
      </c>
      <c r="F246" s="77">
        <v>705.31799999999998</v>
      </c>
      <c r="G246" s="78">
        <v>11.2</v>
      </c>
      <c r="H246" s="73" t="s">
        <v>269</v>
      </c>
      <c r="I246" s="80">
        <v>23.6</v>
      </c>
      <c r="J246" s="74" t="s">
        <v>269</v>
      </c>
      <c r="K246" s="74" t="s">
        <v>269</v>
      </c>
      <c r="L246" s="74" t="s">
        <v>269</v>
      </c>
      <c r="M246" s="75" t="s">
        <v>269</v>
      </c>
      <c r="N246" s="74" t="s">
        <v>269</v>
      </c>
      <c r="O246" s="76">
        <v>864.80899999999997</v>
      </c>
      <c r="P246" s="76">
        <v>718.14599999999996</v>
      </c>
      <c r="Q246" s="82">
        <v>18.491</v>
      </c>
      <c r="R246" s="82">
        <v>41.516813783345903</v>
      </c>
      <c r="S246" s="80">
        <v>24824.261417000002</v>
      </c>
      <c r="T246" s="82">
        <v>19.762</v>
      </c>
      <c r="U246" s="82">
        <v>1709</v>
      </c>
      <c r="V246" s="76">
        <v>3448</v>
      </c>
      <c r="W246" s="82">
        <v>74.7</v>
      </c>
      <c r="X246" s="82" t="s">
        <v>269</v>
      </c>
      <c r="Y246" s="82" t="s">
        <v>269</v>
      </c>
      <c r="Z246" s="82" t="s">
        <v>269</v>
      </c>
      <c r="AA246" s="84">
        <v>0</v>
      </c>
      <c r="AB246" s="84">
        <v>1</v>
      </c>
      <c r="AC246" s="42">
        <f t="shared" si="9"/>
        <v>585852.56944120012</v>
      </c>
      <c r="AD246" s="42">
        <f t="shared" si="10"/>
        <v>1030624.2385586875</v>
      </c>
    </row>
    <row r="247" spans="1:30" x14ac:dyDescent="0.2">
      <c r="A247" s="42">
        <f t="shared" si="11"/>
        <v>13</v>
      </c>
      <c r="B247" s="42" t="s">
        <v>17</v>
      </c>
      <c r="C247" s="42">
        <v>2017</v>
      </c>
      <c r="D247" s="77">
        <v>1649.277</v>
      </c>
      <c r="E247" s="72">
        <v>3.2</v>
      </c>
      <c r="F247" s="77">
        <v>689.20600000000002</v>
      </c>
      <c r="G247" s="78" t="s">
        <v>269</v>
      </c>
      <c r="H247" s="73" t="s">
        <v>269</v>
      </c>
      <c r="I247" s="80" t="s">
        <v>269</v>
      </c>
      <c r="J247" s="74" t="s">
        <v>269</v>
      </c>
      <c r="K247" s="74" t="s">
        <v>269</v>
      </c>
      <c r="L247" s="74" t="s">
        <v>269</v>
      </c>
      <c r="M247" s="75" t="s">
        <v>269</v>
      </c>
      <c r="N247" s="74" t="s">
        <v>269</v>
      </c>
      <c r="O247" s="76">
        <v>945.52</v>
      </c>
      <c r="P247" s="76">
        <v>703.75699999999995</v>
      </c>
      <c r="Q247" s="82">
        <v>19.134</v>
      </c>
      <c r="R247" s="82">
        <v>37.671827439014102</v>
      </c>
      <c r="S247" s="80">
        <v>26855.593534</v>
      </c>
      <c r="T247" s="82">
        <v>19.995999999999999</v>
      </c>
      <c r="U247" s="82">
        <v>1695</v>
      </c>
      <c r="V247" s="76">
        <v>5136</v>
      </c>
      <c r="W247" s="82">
        <v>74.8</v>
      </c>
      <c r="X247" s="82" t="s">
        <v>269</v>
      </c>
      <c r="Y247" s="82" t="s">
        <v>269</v>
      </c>
      <c r="Z247" s="82" t="s">
        <v>269</v>
      </c>
      <c r="AA247" s="84">
        <v>0</v>
      </c>
      <c r="AB247" s="84">
        <v>1</v>
      </c>
      <c r="AC247" s="42" t="s">
        <v>269</v>
      </c>
      <c r="AD247" s="42">
        <f t="shared" si="10"/>
        <v>1011699.2853851509</v>
      </c>
    </row>
    <row r="248" spans="1:30" x14ac:dyDescent="0.2">
      <c r="A248" s="42">
        <f t="shared" si="11"/>
        <v>13</v>
      </c>
      <c r="B248" s="42" t="s">
        <v>17</v>
      </c>
      <c r="C248" s="42">
        <v>2018</v>
      </c>
      <c r="D248" s="77">
        <v>1748.537</v>
      </c>
      <c r="E248" s="72" t="s">
        <v>269</v>
      </c>
      <c r="F248" s="77" t="s">
        <v>269</v>
      </c>
      <c r="G248" s="78" t="s">
        <v>269</v>
      </c>
      <c r="H248" s="73" t="s">
        <v>269</v>
      </c>
      <c r="I248" s="80" t="s">
        <v>269</v>
      </c>
      <c r="J248" s="74" t="s">
        <v>269</v>
      </c>
      <c r="K248" s="74" t="s">
        <v>269</v>
      </c>
      <c r="L248" s="74" t="s">
        <v>269</v>
      </c>
      <c r="M248" s="75" t="s">
        <v>269</v>
      </c>
      <c r="N248" s="74" t="s">
        <v>269</v>
      </c>
      <c r="O248" s="76">
        <v>1003.741</v>
      </c>
      <c r="P248" s="76">
        <v>744.79600000000005</v>
      </c>
      <c r="Q248" s="80" t="s">
        <v>269</v>
      </c>
      <c r="R248" s="82">
        <v>41.691043269125402</v>
      </c>
      <c r="S248" s="80">
        <v>28910.785050999999</v>
      </c>
      <c r="T248" s="82">
        <v>20.181000000000001</v>
      </c>
      <c r="U248" s="82">
        <v>1699</v>
      </c>
      <c r="V248" s="76" t="s">
        <v>269</v>
      </c>
      <c r="W248" s="80" t="s">
        <v>269</v>
      </c>
      <c r="X248" s="82" t="s">
        <v>269</v>
      </c>
      <c r="Y248" s="82" t="s">
        <v>269</v>
      </c>
      <c r="Z248" s="82" t="s">
        <v>269</v>
      </c>
      <c r="AA248" s="84">
        <v>0</v>
      </c>
      <c r="AB248" s="84">
        <v>1</v>
      </c>
      <c r="AC248" s="42" t="s">
        <v>269</v>
      </c>
      <c r="AD248" s="42">
        <f t="shared" si="10"/>
        <v>1205320.7905056248</v>
      </c>
    </row>
    <row r="249" spans="1:30" x14ac:dyDescent="0.2">
      <c r="A249" s="42">
        <f t="shared" si="11"/>
        <v>14</v>
      </c>
      <c r="B249" s="42" t="s">
        <v>18</v>
      </c>
      <c r="C249" s="42">
        <v>2000</v>
      </c>
      <c r="D249" s="77">
        <v>573.90300000000002</v>
      </c>
      <c r="E249" s="72">
        <v>3.6</v>
      </c>
      <c r="F249" s="77">
        <v>155.827</v>
      </c>
      <c r="G249" s="78">
        <v>9.6999999999999993</v>
      </c>
      <c r="H249" s="73" t="s">
        <v>269</v>
      </c>
      <c r="I249" s="80">
        <v>21.6</v>
      </c>
      <c r="J249" s="74">
        <v>75.400000000000006</v>
      </c>
      <c r="K249" s="74">
        <v>3160</v>
      </c>
      <c r="L249" s="74">
        <v>104.8</v>
      </c>
      <c r="M249" s="75">
        <v>37</v>
      </c>
      <c r="N249" s="74">
        <v>93.6</v>
      </c>
      <c r="O249" s="76">
        <v>393.17599999999999</v>
      </c>
      <c r="P249" s="76">
        <v>180.72800000000001</v>
      </c>
      <c r="Q249" s="82">
        <v>16.027000000000001</v>
      </c>
      <c r="R249" s="82">
        <v>49.8003175253249</v>
      </c>
      <c r="S249" s="80">
        <v>7885.7858980000001</v>
      </c>
      <c r="T249" s="82">
        <v>13.82</v>
      </c>
      <c r="U249" s="82">
        <v>1610</v>
      </c>
      <c r="V249" s="76" t="s">
        <v>269</v>
      </c>
      <c r="W249" s="82">
        <v>72.099999999999994</v>
      </c>
      <c r="X249" s="82">
        <v>521</v>
      </c>
      <c r="Y249" s="82">
        <v>11746.9</v>
      </c>
      <c r="Z249" s="82">
        <v>9.6999999999999993</v>
      </c>
      <c r="AA249" s="84">
        <v>0</v>
      </c>
      <c r="AB249" s="84">
        <v>1</v>
      </c>
      <c r="AC249" s="42">
        <f t="shared" si="9"/>
        <v>170332.9753968</v>
      </c>
      <c r="AD249" s="42">
        <f t="shared" si="10"/>
        <v>392714.64165712934</v>
      </c>
    </row>
    <row r="250" spans="1:30" x14ac:dyDescent="0.2">
      <c r="A250" s="42">
        <f t="shared" si="11"/>
        <v>14</v>
      </c>
      <c r="B250" s="42" t="s">
        <v>18</v>
      </c>
      <c r="C250" s="42">
        <v>2001</v>
      </c>
      <c r="D250" s="77">
        <v>605.96900000000005</v>
      </c>
      <c r="E250" s="72">
        <v>3.6</v>
      </c>
      <c r="F250" s="77">
        <v>167.15899999999999</v>
      </c>
      <c r="G250" s="78">
        <v>10.5</v>
      </c>
      <c r="H250" s="73" t="s">
        <v>269</v>
      </c>
      <c r="I250" s="80">
        <v>21.9</v>
      </c>
      <c r="J250" s="74">
        <v>84.4</v>
      </c>
      <c r="K250" s="74">
        <v>3269</v>
      </c>
      <c r="L250" s="74">
        <v>104.3</v>
      </c>
      <c r="M250" s="75">
        <v>43.9</v>
      </c>
      <c r="N250" s="74">
        <v>93.7</v>
      </c>
      <c r="O250" s="76">
        <v>433.66300000000001</v>
      </c>
      <c r="P250" s="76">
        <v>172.30600000000001</v>
      </c>
      <c r="Q250" s="82">
        <v>16.631</v>
      </c>
      <c r="R250" s="82">
        <v>57.4239658877623</v>
      </c>
      <c r="S250" s="80">
        <v>8845.7640500000016</v>
      </c>
      <c r="T250" s="82">
        <v>14.191000000000001</v>
      </c>
      <c r="U250" s="82">
        <v>1597</v>
      </c>
      <c r="V250" s="76">
        <v>3980</v>
      </c>
      <c r="W250" s="82">
        <v>71.7</v>
      </c>
      <c r="X250" s="82">
        <v>546</v>
      </c>
      <c r="Y250" s="82">
        <v>12267.6</v>
      </c>
      <c r="Z250" s="82">
        <v>10.199999999999999</v>
      </c>
      <c r="AA250" s="84">
        <v>0</v>
      </c>
      <c r="AB250" s="84">
        <v>1</v>
      </c>
      <c r="AC250" s="42">
        <f t="shared" si="9"/>
        <v>193722.23269500001</v>
      </c>
      <c r="AD250" s="42">
        <f t="shared" si="10"/>
        <v>507958.85305839416</v>
      </c>
    </row>
    <row r="251" spans="1:30" x14ac:dyDescent="0.2">
      <c r="A251" s="42">
        <f t="shared" si="11"/>
        <v>14</v>
      </c>
      <c r="B251" s="42" t="s">
        <v>18</v>
      </c>
      <c r="C251" s="42">
        <v>2002</v>
      </c>
      <c r="D251" s="77">
        <v>711.87</v>
      </c>
      <c r="E251" s="72">
        <v>3.7</v>
      </c>
      <c r="F251" s="77">
        <v>182.25800000000001</v>
      </c>
      <c r="G251" s="78">
        <v>11.1</v>
      </c>
      <c r="H251" s="73" t="s">
        <v>269</v>
      </c>
      <c r="I251" s="80">
        <v>22.1</v>
      </c>
      <c r="J251" s="74">
        <v>90</v>
      </c>
      <c r="K251" s="74">
        <v>3276</v>
      </c>
      <c r="L251" s="74">
        <v>108.2</v>
      </c>
      <c r="M251" s="75">
        <v>40.299999999999997</v>
      </c>
      <c r="N251" s="74">
        <v>89.4</v>
      </c>
      <c r="O251" s="76">
        <v>526.29600000000005</v>
      </c>
      <c r="P251" s="76">
        <v>185.57400000000001</v>
      </c>
      <c r="Q251" s="82">
        <v>17.164999999999999</v>
      </c>
      <c r="R251" s="82">
        <v>53.481936096741897</v>
      </c>
      <c r="S251" s="80">
        <v>9782.4703079999999</v>
      </c>
      <c r="T251" s="82">
        <v>14.705</v>
      </c>
      <c r="U251" s="82">
        <v>1572</v>
      </c>
      <c r="V251" s="76">
        <v>4301</v>
      </c>
      <c r="W251" s="82">
        <v>71.8</v>
      </c>
      <c r="X251" s="82">
        <v>547</v>
      </c>
      <c r="Y251" s="82">
        <v>12011.4</v>
      </c>
      <c r="Z251" s="82">
        <v>11.1</v>
      </c>
      <c r="AA251" s="84">
        <v>0</v>
      </c>
      <c r="AB251" s="84">
        <v>1</v>
      </c>
      <c r="AC251" s="42">
        <f t="shared" si="9"/>
        <v>216192.59380680003</v>
      </c>
      <c r="AD251" s="42">
        <f t="shared" si="10"/>
        <v>523185.45188073104</v>
      </c>
    </row>
    <row r="252" spans="1:30" x14ac:dyDescent="0.2">
      <c r="A252" s="42">
        <f t="shared" si="11"/>
        <v>14</v>
      </c>
      <c r="B252" s="42" t="s">
        <v>18</v>
      </c>
      <c r="C252" s="42">
        <v>2003</v>
      </c>
      <c r="D252" s="77">
        <v>816.53499999999997</v>
      </c>
      <c r="E252" s="72">
        <v>3.7</v>
      </c>
      <c r="F252" s="77">
        <v>197.45</v>
      </c>
      <c r="G252" s="78">
        <v>11.3</v>
      </c>
      <c r="H252" s="73" t="s">
        <v>269</v>
      </c>
      <c r="I252" s="80">
        <v>22.4</v>
      </c>
      <c r="J252" s="74">
        <v>93.8</v>
      </c>
      <c r="K252" s="74">
        <v>3288</v>
      </c>
      <c r="L252" s="74">
        <v>108</v>
      </c>
      <c r="M252" s="75">
        <v>39.200000000000003</v>
      </c>
      <c r="N252" s="74">
        <v>117.7</v>
      </c>
      <c r="O252" s="76">
        <v>615.50099999999998</v>
      </c>
      <c r="P252" s="76">
        <v>201.03399999999999</v>
      </c>
      <c r="Q252" s="82">
        <v>17.413</v>
      </c>
      <c r="R252" s="82">
        <v>47.950619648708297</v>
      </c>
      <c r="S252" s="80">
        <v>11251.367236</v>
      </c>
      <c r="T252" s="82">
        <v>15.172000000000001</v>
      </c>
      <c r="U252" s="82">
        <v>1558</v>
      </c>
      <c r="V252" s="76">
        <v>3415</v>
      </c>
      <c r="W252" s="82">
        <v>72.099999999999994</v>
      </c>
      <c r="X252" s="82">
        <v>543</v>
      </c>
      <c r="Y252" s="82">
        <v>11840.9</v>
      </c>
      <c r="Z252" s="82">
        <v>11.2</v>
      </c>
      <c r="AA252" s="84">
        <v>0</v>
      </c>
      <c r="AB252" s="84">
        <v>1</v>
      </c>
      <c r="AC252" s="42">
        <f t="shared" si="9"/>
        <v>252030.62608639998</v>
      </c>
      <c r="AD252" s="42">
        <f t="shared" si="10"/>
        <v>539510.03086137434</v>
      </c>
    </row>
    <row r="253" spans="1:30" x14ac:dyDescent="0.2">
      <c r="A253" s="42">
        <f t="shared" si="11"/>
        <v>14</v>
      </c>
      <c r="B253" s="42" t="s">
        <v>18</v>
      </c>
      <c r="C253" s="42">
        <v>2004</v>
      </c>
      <c r="D253" s="77">
        <v>789.51300000000003</v>
      </c>
      <c r="E253" s="72">
        <v>3.6</v>
      </c>
      <c r="F253" s="77">
        <v>259.90499999999997</v>
      </c>
      <c r="G253" s="78">
        <v>12.2</v>
      </c>
      <c r="H253" s="73" t="s">
        <v>269</v>
      </c>
      <c r="I253" s="80">
        <v>22.6</v>
      </c>
      <c r="J253" s="74">
        <v>94.9</v>
      </c>
      <c r="K253" s="74">
        <v>3361</v>
      </c>
      <c r="L253" s="74">
        <v>116.8</v>
      </c>
      <c r="M253" s="75">
        <v>38.6</v>
      </c>
      <c r="N253" s="74">
        <v>106.6</v>
      </c>
      <c r="O253" s="76">
        <v>525.42200000000003</v>
      </c>
      <c r="P253" s="76">
        <v>264.017</v>
      </c>
      <c r="Q253" s="82">
        <v>18.081</v>
      </c>
      <c r="R253" s="82">
        <v>51.438401148443198</v>
      </c>
      <c r="S253" s="80">
        <v>12242.026424</v>
      </c>
      <c r="T253" s="82">
        <v>15.624000000000001</v>
      </c>
      <c r="U253" s="82">
        <v>1638</v>
      </c>
      <c r="V253" s="76">
        <v>2156</v>
      </c>
      <c r="W253" s="82">
        <v>72</v>
      </c>
      <c r="X253" s="82">
        <v>544</v>
      </c>
      <c r="Y253" s="82">
        <v>12044.1</v>
      </c>
      <c r="Z253" s="82">
        <v>12.8</v>
      </c>
      <c r="AA253" s="84">
        <v>0</v>
      </c>
      <c r="AB253" s="84">
        <v>1</v>
      </c>
      <c r="AC253" s="42">
        <f t="shared" si="9"/>
        <v>276669.79718240001</v>
      </c>
      <c r="AD253" s="42">
        <f t="shared" si="10"/>
        <v>629710.26606755354</v>
      </c>
    </row>
    <row r="254" spans="1:30" x14ac:dyDescent="0.2">
      <c r="A254" s="42">
        <f t="shared" si="11"/>
        <v>14</v>
      </c>
      <c r="B254" s="42" t="s">
        <v>18</v>
      </c>
      <c r="C254" s="42">
        <v>2005</v>
      </c>
      <c r="D254" s="77">
        <v>885.726</v>
      </c>
      <c r="E254" s="72">
        <v>3.7</v>
      </c>
      <c r="F254" s="77">
        <v>290.33</v>
      </c>
      <c r="G254" s="78">
        <v>12.5</v>
      </c>
      <c r="H254" s="73">
        <v>24.5</v>
      </c>
      <c r="I254" s="80">
        <v>22.9</v>
      </c>
      <c r="J254" s="74">
        <v>100.8</v>
      </c>
      <c r="K254" s="74">
        <v>3463</v>
      </c>
      <c r="L254" s="74">
        <v>120</v>
      </c>
      <c r="M254" s="75">
        <v>42.1</v>
      </c>
      <c r="N254" s="74">
        <v>116</v>
      </c>
      <c r="O254" s="76">
        <v>590.95100000000002</v>
      </c>
      <c r="P254" s="76">
        <v>294.613</v>
      </c>
      <c r="Q254" s="82">
        <v>18.366</v>
      </c>
      <c r="R254" s="82">
        <v>52.847947983255501</v>
      </c>
      <c r="S254" s="80">
        <v>13640.471652</v>
      </c>
      <c r="T254" s="82">
        <v>16.058</v>
      </c>
      <c r="U254" s="82">
        <v>1639</v>
      </c>
      <c r="V254" s="76">
        <v>2084</v>
      </c>
      <c r="W254" s="82">
        <v>71.3</v>
      </c>
      <c r="X254" s="82">
        <v>581</v>
      </c>
      <c r="Y254" s="82">
        <v>12923.2</v>
      </c>
      <c r="Z254" s="82">
        <v>13.3</v>
      </c>
      <c r="AA254" s="84">
        <v>0</v>
      </c>
      <c r="AB254" s="84">
        <v>1</v>
      </c>
      <c r="AC254" s="42">
        <f t="shared" si="9"/>
        <v>312366.80083079997</v>
      </c>
      <c r="AD254" s="42">
        <f t="shared" si="10"/>
        <v>720870.93633196724</v>
      </c>
    </row>
    <row r="255" spans="1:30" x14ac:dyDescent="0.2">
      <c r="A255" s="42">
        <f t="shared" si="11"/>
        <v>14</v>
      </c>
      <c r="B255" s="42" t="s">
        <v>18</v>
      </c>
      <c r="C255" s="42">
        <v>2006</v>
      </c>
      <c r="D255" s="77">
        <v>1010.1319999999999</v>
      </c>
      <c r="E255" s="72">
        <v>3.8</v>
      </c>
      <c r="F255" s="77">
        <v>321.76400000000001</v>
      </c>
      <c r="G255" s="78">
        <v>13.2</v>
      </c>
      <c r="H255" s="73" t="s">
        <v>269</v>
      </c>
      <c r="I255" s="80">
        <v>23.2</v>
      </c>
      <c r="J255" s="74">
        <v>101.3</v>
      </c>
      <c r="K255" s="74">
        <v>3466</v>
      </c>
      <c r="L255" s="74">
        <v>118.9</v>
      </c>
      <c r="M255" s="75">
        <v>46.1</v>
      </c>
      <c r="N255" s="74">
        <v>87</v>
      </c>
      <c r="O255" s="76">
        <v>682.90899999999999</v>
      </c>
      <c r="P255" s="76">
        <v>327.11599999999999</v>
      </c>
      <c r="Q255" s="82">
        <v>19.407</v>
      </c>
      <c r="R255" s="82">
        <v>45.152018879785103</v>
      </c>
      <c r="S255" s="80">
        <v>15471.652508000001</v>
      </c>
      <c r="T255" s="82">
        <v>16.469000000000001</v>
      </c>
      <c r="U255" s="82">
        <v>1635</v>
      </c>
      <c r="V255" s="76">
        <v>2237</v>
      </c>
      <c r="W255" s="82">
        <v>71.099999999999994</v>
      </c>
      <c r="X255" s="82">
        <v>595</v>
      </c>
      <c r="Y255" s="82">
        <v>13292.7</v>
      </c>
      <c r="Z255" s="82">
        <v>17.2</v>
      </c>
      <c r="AA255" s="84">
        <v>0</v>
      </c>
      <c r="AB255" s="84">
        <v>1</v>
      </c>
      <c r="AC255" s="42">
        <f t="shared" si="9"/>
        <v>358942.33818560001</v>
      </c>
      <c r="AD255" s="42">
        <f t="shared" si="10"/>
        <v>698576.34614269063</v>
      </c>
    </row>
    <row r="256" spans="1:30" x14ac:dyDescent="0.2">
      <c r="A256" s="42">
        <f t="shared" si="11"/>
        <v>14</v>
      </c>
      <c r="B256" s="42" t="s">
        <v>18</v>
      </c>
      <c r="C256" s="42">
        <v>2007</v>
      </c>
      <c r="D256" s="77">
        <v>1158.653</v>
      </c>
      <c r="E256" s="72">
        <v>3.9</v>
      </c>
      <c r="F256" s="77">
        <v>329.14100000000002</v>
      </c>
      <c r="G256" s="78">
        <v>13.9</v>
      </c>
      <c r="H256" s="73" t="s">
        <v>269</v>
      </c>
      <c r="I256" s="80">
        <v>23.5</v>
      </c>
      <c r="J256" s="74">
        <v>103.2</v>
      </c>
      <c r="K256" s="74">
        <v>3563</v>
      </c>
      <c r="L256" s="74">
        <v>126.2</v>
      </c>
      <c r="M256" s="75">
        <v>47.6</v>
      </c>
      <c r="N256" s="74">
        <v>96.8</v>
      </c>
      <c r="O256" s="76">
        <v>823.8</v>
      </c>
      <c r="P256" s="76">
        <v>334.73200000000003</v>
      </c>
      <c r="Q256" s="82">
        <v>18.747</v>
      </c>
      <c r="R256" s="82">
        <v>32.382447107861601</v>
      </c>
      <c r="S256" s="80">
        <v>17935.537841000001</v>
      </c>
      <c r="T256" s="82">
        <v>16.82</v>
      </c>
      <c r="U256" s="82">
        <v>1660</v>
      </c>
      <c r="V256" s="76">
        <v>2468</v>
      </c>
      <c r="W256" s="82">
        <v>70.900000000000006</v>
      </c>
      <c r="X256" s="82">
        <v>605</v>
      </c>
      <c r="Y256" s="82">
        <v>13762.6</v>
      </c>
      <c r="Z256" s="82">
        <v>18.2</v>
      </c>
      <c r="AA256" s="84">
        <v>0</v>
      </c>
      <c r="AB256" s="84">
        <v>1</v>
      </c>
      <c r="AC256" s="42">
        <f t="shared" si="9"/>
        <v>421485.13926350005</v>
      </c>
      <c r="AD256" s="42">
        <f t="shared" si="10"/>
        <v>580796.60548723279</v>
      </c>
    </row>
    <row r="257" spans="1:30" x14ac:dyDescent="0.2">
      <c r="A257" s="42">
        <f t="shared" si="11"/>
        <v>14</v>
      </c>
      <c r="B257" s="42" t="s">
        <v>18</v>
      </c>
      <c r="C257" s="42">
        <v>2008</v>
      </c>
      <c r="D257" s="77">
        <v>1347.1990000000001</v>
      </c>
      <c r="E257" s="72">
        <v>3.9</v>
      </c>
      <c r="F257" s="77">
        <v>379.54700000000003</v>
      </c>
      <c r="G257" s="78">
        <v>13.9</v>
      </c>
      <c r="H257" s="73" t="s">
        <v>269</v>
      </c>
      <c r="I257" s="80">
        <v>23.8</v>
      </c>
      <c r="J257" s="74">
        <v>102.6</v>
      </c>
      <c r="K257" s="74">
        <v>3522</v>
      </c>
      <c r="L257" s="74">
        <v>127.1</v>
      </c>
      <c r="M257" s="75">
        <v>50</v>
      </c>
      <c r="N257" s="74">
        <v>100.1</v>
      </c>
      <c r="O257" s="76">
        <v>959.70399999999995</v>
      </c>
      <c r="P257" s="76">
        <v>387.42899999999997</v>
      </c>
      <c r="Q257" s="82">
        <v>19.234000000000002</v>
      </c>
      <c r="R257" s="82">
        <v>21.535990105883801</v>
      </c>
      <c r="S257" s="80">
        <v>19396.877647000001</v>
      </c>
      <c r="T257" s="82">
        <v>17.097999999999999</v>
      </c>
      <c r="U257" s="82">
        <v>1686</v>
      </c>
      <c r="V257" s="76">
        <v>2960</v>
      </c>
      <c r="W257" s="82">
        <v>71.8</v>
      </c>
      <c r="X257" s="82">
        <v>561</v>
      </c>
      <c r="Y257" s="82">
        <v>12572.6</v>
      </c>
      <c r="Z257" s="82">
        <v>18.2</v>
      </c>
      <c r="AA257" s="84">
        <v>0</v>
      </c>
      <c r="AB257" s="84">
        <v>1</v>
      </c>
      <c r="AC257" s="42">
        <f t="shared" si="9"/>
        <v>461645.68799860001</v>
      </c>
      <c r="AD257" s="42">
        <f t="shared" si="10"/>
        <v>417730.96509083069</v>
      </c>
    </row>
    <row r="258" spans="1:30" x14ac:dyDescent="0.2">
      <c r="A258" s="42">
        <f t="shared" si="11"/>
        <v>14</v>
      </c>
      <c r="B258" s="42" t="s">
        <v>18</v>
      </c>
      <c r="C258" s="42">
        <v>2009</v>
      </c>
      <c r="D258" s="77">
        <v>1326.402</v>
      </c>
      <c r="E258" s="72">
        <v>3.9</v>
      </c>
      <c r="F258" s="77">
        <v>355.68400000000003</v>
      </c>
      <c r="G258" s="78">
        <v>13.1</v>
      </c>
      <c r="H258" s="73" t="s">
        <v>269</v>
      </c>
      <c r="I258" s="80">
        <v>24.1</v>
      </c>
      <c r="J258" s="74">
        <v>99</v>
      </c>
      <c r="K258" s="74">
        <v>3470</v>
      </c>
      <c r="L258" s="74">
        <v>127</v>
      </c>
      <c r="M258" s="75">
        <v>47.8</v>
      </c>
      <c r="N258" s="74">
        <v>106.8</v>
      </c>
      <c r="O258" s="76">
        <v>961.11699999999996</v>
      </c>
      <c r="P258" s="76">
        <v>365.18099999999998</v>
      </c>
      <c r="Q258" s="82">
        <v>17.739999999999998</v>
      </c>
      <c r="R258" s="82">
        <v>23.6629813787399</v>
      </c>
      <c r="S258" s="80">
        <v>16833.282797</v>
      </c>
      <c r="T258" s="82">
        <v>17.273</v>
      </c>
      <c r="U258" s="82">
        <v>1625</v>
      </c>
      <c r="V258" s="76">
        <v>1666</v>
      </c>
      <c r="W258" s="82">
        <v>72.900000000000006</v>
      </c>
      <c r="X258" s="82">
        <v>508</v>
      </c>
      <c r="Y258" s="82">
        <v>11108.4</v>
      </c>
      <c r="Z258" s="82">
        <v>16</v>
      </c>
      <c r="AA258" s="84">
        <v>0</v>
      </c>
      <c r="AB258" s="84">
        <v>1</v>
      </c>
      <c r="AC258" s="42">
        <f t="shared" si="9"/>
        <v>405682.11540770001</v>
      </c>
      <c r="AD258" s="42">
        <f t="shared" si="10"/>
        <v>398325.65736847371</v>
      </c>
    </row>
    <row r="259" spans="1:30" x14ac:dyDescent="0.2">
      <c r="A259" s="42">
        <f t="shared" si="11"/>
        <v>14</v>
      </c>
      <c r="B259" s="42" t="s">
        <v>18</v>
      </c>
      <c r="C259" s="42">
        <v>2010</v>
      </c>
      <c r="D259" s="77">
        <v>1371.1410000000001</v>
      </c>
      <c r="E259" s="72">
        <v>4</v>
      </c>
      <c r="F259" s="77">
        <v>378.28300000000002</v>
      </c>
      <c r="G259" s="78">
        <v>13.5</v>
      </c>
      <c r="H259" s="73" t="s">
        <v>269</v>
      </c>
      <c r="I259" s="80">
        <v>24.4</v>
      </c>
      <c r="J259" s="74">
        <v>99.8</v>
      </c>
      <c r="K259" s="74">
        <v>3333</v>
      </c>
      <c r="L259" s="74">
        <v>120.5</v>
      </c>
      <c r="M259" s="75">
        <v>43.1</v>
      </c>
      <c r="N259" s="74">
        <v>94.9</v>
      </c>
      <c r="O259" s="76">
        <v>983.279</v>
      </c>
      <c r="P259" s="76">
        <v>386.87400000000002</v>
      </c>
      <c r="Q259" s="82">
        <v>18.492999999999999</v>
      </c>
      <c r="R259" s="82">
        <v>41.656918946935697</v>
      </c>
      <c r="S259" s="80">
        <v>18682.776951</v>
      </c>
      <c r="T259" s="82">
        <v>17.599</v>
      </c>
      <c r="U259" s="82">
        <v>1643</v>
      </c>
      <c r="V259" s="76">
        <v>1060</v>
      </c>
      <c r="W259" s="82">
        <v>73.3</v>
      </c>
      <c r="X259" s="82">
        <v>494</v>
      </c>
      <c r="Y259" s="82">
        <v>10706.1</v>
      </c>
      <c r="Z259" s="82">
        <v>17.8</v>
      </c>
      <c r="AA259" s="84">
        <v>0</v>
      </c>
      <c r="AB259" s="84">
        <v>1</v>
      </c>
      <c r="AC259" s="42">
        <f t="shared" ref="AC259:AC322" si="12">I259*S259</f>
        <v>455859.75760439999</v>
      </c>
      <c r="AD259" s="42">
        <f t="shared" ref="AD259:AD322" si="13">S259*R259</f>
        <v>778266.92515148548</v>
      </c>
    </row>
    <row r="260" spans="1:30" x14ac:dyDescent="0.2">
      <c r="A260" s="42">
        <f t="shared" ref="A260:A323" si="14">IF(B260=B259,A259,A259+1)</f>
        <v>14</v>
      </c>
      <c r="B260" s="42" t="s">
        <v>18</v>
      </c>
      <c r="C260" s="42">
        <v>2011</v>
      </c>
      <c r="D260" s="77">
        <v>1484.7529999999999</v>
      </c>
      <c r="E260" s="72">
        <v>4.0999999999999996</v>
      </c>
      <c r="F260" s="77">
        <v>419.02600000000001</v>
      </c>
      <c r="G260" s="78">
        <v>14.7</v>
      </c>
      <c r="H260" s="73" t="s">
        <v>269</v>
      </c>
      <c r="I260" s="80">
        <v>24.7</v>
      </c>
      <c r="J260" s="74">
        <v>100.6</v>
      </c>
      <c r="K260" s="74">
        <v>3409</v>
      </c>
      <c r="L260" s="74">
        <v>120.1</v>
      </c>
      <c r="M260" s="75">
        <v>45.6</v>
      </c>
      <c r="N260" s="74">
        <v>109.5</v>
      </c>
      <c r="O260" s="76">
        <v>1054.0889999999999</v>
      </c>
      <c r="P260" s="76">
        <v>429.35199999999998</v>
      </c>
      <c r="Q260" s="82">
        <v>17.774000000000001</v>
      </c>
      <c r="R260" s="82">
        <v>52.113206731209601</v>
      </c>
      <c r="S260" s="80">
        <v>21339.203982999999</v>
      </c>
      <c r="T260" s="82">
        <v>17.975999999999999</v>
      </c>
      <c r="U260" s="82">
        <v>1621</v>
      </c>
      <c r="V260" s="76">
        <v>1673</v>
      </c>
      <c r="W260" s="82">
        <v>73.7</v>
      </c>
      <c r="X260" s="82">
        <v>476</v>
      </c>
      <c r="Y260" s="82">
        <v>10405.799999999999</v>
      </c>
      <c r="Z260" s="82">
        <v>16.5</v>
      </c>
      <c r="AA260" s="84">
        <v>0</v>
      </c>
      <c r="AB260" s="84">
        <v>1</v>
      </c>
      <c r="AC260" s="42">
        <f t="shared" si="12"/>
        <v>527078.33838009997</v>
      </c>
      <c r="AD260" s="42">
        <f t="shared" si="13"/>
        <v>1112054.3486455304</v>
      </c>
    </row>
    <row r="261" spans="1:30" x14ac:dyDescent="0.2">
      <c r="A261" s="42">
        <f t="shared" si="14"/>
        <v>14</v>
      </c>
      <c r="B261" s="42" t="s">
        <v>18</v>
      </c>
      <c r="C261" s="42">
        <v>2012</v>
      </c>
      <c r="D261" s="77">
        <v>1568.0029999999999</v>
      </c>
      <c r="E261" s="72">
        <v>4.2</v>
      </c>
      <c r="F261" s="77">
        <v>498.63799999999998</v>
      </c>
      <c r="G261" s="78">
        <v>14.7</v>
      </c>
      <c r="H261" s="73" t="s">
        <v>269</v>
      </c>
      <c r="I261" s="80">
        <v>25</v>
      </c>
      <c r="J261" s="74">
        <v>94.5</v>
      </c>
      <c r="K261" s="74">
        <v>3390</v>
      </c>
      <c r="L261" s="74">
        <v>124.2</v>
      </c>
      <c r="M261" s="75">
        <v>46.5</v>
      </c>
      <c r="N261" s="74">
        <v>112</v>
      </c>
      <c r="O261" s="76">
        <v>1055.626</v>
      </c>
      <c r="P261" s="76">
        <v>511.49200000000002</v>
      </c>
      <c r="Q261" s="82">
        <v>18.675000000000001</v>
      </c>
      <c r="R261" s="82">
        <v>49.176913234807301</v>
      </c>
      <c r="S261" s="80">
        <v>23077.679218999998</v>
      </c>
      <c r="T261" s="82">
        <v>18.166</v>
      </c>
      <c r="U261" s="82">
        <v>1620</v>
      </c>
      <c r="V261" s="76">
        <v>2486</v>
      </c>
      <c r="W261" s="82">
        <v>74</v>
      </c>
      <c r="X261" s="82">
        <v>468</v>
      </c>
      <c r="Y261" s="82">
        <v>10015.700000000001</v>
      </c>
      <c r="Z261" s="82">
        <v>15.3</v>
      </c>
      <c r="AA261" s="84">
        <v>0</v>
      </c>
      <c r="AB261" s="84">
        <v>1</v>
      </c>
      <c r="AC261" s="42">
        <f t="shared" si="12"/>
        <v>576941.98047499999</v>
      </c>
      <c r="AD261" s="42">
        <f t="shared" si="13"/>
        <v>1134889.0286134784</v>
      </c>
    </row>
    <row r="262" spans="1:30" x14ac:dyDescent="0.2">
      <c r="A262" s="42">
        <f t="shared" si="14"/>
        <v>14</v>
      </c>
      <c r="B262" s="42" t="s">
        <v>18</v>
      </c>
      <c r="C262" s="42">
        <v>2013</v>
      </c>
      <c r="D262" s="77">
        <v>1662.577</v>
      </c>
      <c r="E262" s="72">
        <v>4.3</v>
      </c>
      <c r="F262" s="77">
        <v>545.66</v>
      </c>
      <c r="G262" s="78">
        <v>14.5</v>
      </c>
      <c r="H262" s="73" t="s">
        <v>269</v>
      </c>
      <c r="I262" s="80">
        <v>25.3</v>
      </c>
      <c r="J262" s="74">
        <v>94.6</v>
      </c>
      <c r="K262" s="74">
        <v>3417</v>
      </c>
      <c r="L262" s="74">
        <v>124.5</v>
      </c>
      <c r="M262" s="75">
        <v>47.5</v>
      </c>
      <c r="N262" s="74">
        <v>109</v>
      </c>
      <c r="O262" s="76">
        <v>1101.4459999999999</v>
      </c>
      <c r="P262" s="76">
        <v>560.42600000000004</v>
      </c>
      <c r="Q262" s="82">
        <v>18.52</v>
      </c>
      <c r="R262" s="82">
        <v>42.956147910920599</v>
      </c>
      <c r="S262" s="80">
        <v>25017.401963</v>
      </c>
      <c r="T262" s="82">
        <v>18.341000000000001</v>
      </c>
      <c r="U262" s="82">
        <v>1606</v>
      </c>
      <c r="V262" s="76">
        <v>3036</v>
      </c>
      <c r="W262" s="82">
        <v>74.099999999999994</v>
      </c>
      <c r="X262" s="82">
        <v>459</v>
      </c>
      <c r="Y262" s="82">
        <v>9989.1</v>
      </c>
      <c r="Z262" s="82">
        <v>17.5</v>
      </c>
      <c r="AA262" s="84">
        <v>0</v>
      </c>
      <c r="AB262" s="84">
        <v>1</v>
      </c>
      <c r="AC262" s="42">
        <f t="shared" si="12"/>
        <v>632940.26966390002</v>
      </c>
      <c r="AD262" s="42">
        <f t="shared" si="13"/>
        <v>1074651.2190695833</v>
      </c>
    </row>
    <row r="263" spans="1:30" x14ac:dyDescent="0.2">
      <c r="A263" s="42">
        <f t="shared" si="14"/>
        <v>14</v>
      </c>
      <c r="B263" s="42" t="s">
        <v>18</v>
      </c>
      <c r="C263" s="42">
        <v>2014</v>
      </c>
      <c r="D263" s="77">
        <v>1781.674</v>
      </c>
      <c r="E263" s="72">
        <v>4.3</v>
      </c>
      <c r="F263" s="77">
        <v>561.09199999999998</v>
      </c>
      <c r="G263" s="78">
        <v>14.2</v>
      </c>
      <c r="H263" s="73">
        <v>20.3</v>
      </c>
      <c r="I263" s="80">
        <v>25.6</v>
      </c>
      <c r="J263" s="74" t="s">
        <v>269</v>
      </c>
      <c r="K263" s="74" t="s">
        <v>269</v>
      </c>
      <c r="L263" s="74" t="s">
        <v>269</v>
      </c>
      <c r="M263" s="75" t="s">
        <v>269</v>
      </c>
      <c r="N263" s="74" t="s">
        <v>269</v>
      </c>
      <c r="O263" s="76">
        <v>1203.711</v>
      </c>
      <c r="P263" s="76">
        <v>577.03499999999997</v>
      </c>
      <c r="Q263" s="82">
        <v>18.704999999999998</v>
      </c>
      <c r="R263" s="82">
        <v>44.698798085457597</v>
      </c>
      <c r="S263" s="80">
        <v>26374.516136000002</v>
      </c>
      <c r="T263" s="82">
        <v>18.582999999999998</v>
      </c>
      <c r="U263" s="82">
        <v>1599</v>
      </c>
      <c r="V263" s="76">
        <v>4766</v>
      </c>
      <c r="W263" s="82">
        <v>74.7</v>
      </c>
      <c r="X263" s="82">
        <v>433</v>
      </c>
      <c r="Y263" s="82">
        <v>9481.6</v>
      </c>
      <c r="Z263" s="82">
        <v>17.399999999999999</v>
      </c>
      <c r="AA263" s="84">
        <v>0</v>
      </c>
      <c r="AB263" s="84">
        <v>1</v>
      </c>
      <c r="AC263" s="42">
        <f t="shared" si="12"/>
        <v>675187.61308160005</v>
      </c>
      <c r="AD263" s="42">
        <f t="shared" si="13"/>
        <v>1178909.1713647074</v>
      </c>
    </row>
    <row r="264" spans="1:30" x14ac:dyDescent="0.2">
      <c r="A264" s="42">
        <f t="shared" si="14"/>
        <v>14</v>
      </c>
      <c r="B264" s="42" t="s">
        <v>18</v>
      </c>
      <c r="C264" s="42">
        <v>2015</v>
      </c>
      <c r="D264" s="77">
        <v>1917.586</v>
      </c>
      <c r="E264" s="72">
        <v>4.3</v>
      </c>
      <c r="F264" s="77">
        <v>610.53700000000003</v>
      </c>
      <c r="G264" s="78">
        <v>14</v>
      </c>
      <c r="H264" s="73" t="s">
        <v>269</v>
      </c>
      <c r="I264" s="80">
        <v>26</v>
      </c>
      <c r="J264" s="74" t="s">
        <v>269</v>
      </c>
      <c r="K264" s="74" t="s">
        <v>269</v>
      </c>
      <c r="L264" s="74" t="s">
        <v>269</v>
      </c>
      <c r="M264" s="75" t="s">
        <v>269</v>
      </c>
      <c r="N264" s="74" t="s">
        <v>269</v>
      </c>
      <c r="O264" s="76">
        <v>1287.4639999999999</v>
      </c>
      <c r="P264" s="76">
        <v>628.92100000000005</v>
      </c>
      <c r="Q264" s="82">
        <v>19.257000000000001</v>
      </c>
      <c r="R264" s="82">
        <v>42.8895385139271</v>
      </c>
      <c r="S264" s="80">
        <v>26906.219591000001</v>
      </c>
      <c r="T264" s="82">
        <v>18.858000000000001</v>
      </c>
      <c r="U264" s="82">
        <v>1622</v>
      </c>
      <c r="V264" s="76">
        <v>3747</v>
      </c>
      <c r="W264" s="82">
        <v>74.5</v>
      </c>
      <c r="X264" s="82">
        <v>438</v>
      </c>
      <c r="Y264" s="82">
        <v>9405.4</v>
      </c>
      <c r="Z264" s="82">
        <v>16.8</v>
      </c>
      <c r="AA264" s="84">
        <v>0</v>
      </c>
      <c r="AB264" s="84">
        <v>1</v>
      </c>
      <c r="AC264" s="42">
        <f t="shared" si="12"/>
        <v>699561.70936600002</v>
      </c>
      <c r="AD264" s="42">
        <f t="shared" si="13"/>
        <v>1153995.3414123745</v>
      </c>
    </row>
    <row r="265" spans="1:30" x14ac:dyDescent="0.2">
      <c r="A265" s="42">
        <f t="shared" si="14"/>
        <v>14</v>
      </c>
      <c r="B265" s="42" t="s">
        <v>18</v>
      </c>
      <c r="C265" s="42">
        <v>2016</v>
      </c>
      <c r="D265" s="77">
        <v>2057.8249999999998</v>
      </c>
      <c r="E265" s="72">
        <v>4.5</v>
      </c>
      <c r="F265" s="77">
        <v>665.03300000000002</v>
      </c>
      <c r="G265" s="78">
        <v>13.2</v>
      </c>
      <c r="H265" s="73" t="s">
        <v>269</v>
      </c>
      <c r="I265" s="80">
        <v>26.3</v>
      </c>
      <c r="J265" s="74" t="s">
        <v>269</v>
      </c>
      <c r="K265" s="74" t="s">
        <v>269</v>
      </c>
      <c r="L265" s="74" t="s">
        <v>269</v>
      </c>
      <c r="M265" s="75" t="s">
        <v>269</v>
      </c>
      <c r="N265" s="74" t="s">
        <v>269</v>
      </c>
      <c r="O265" s="76">
        <v>1370.4269999999999</v>
      </c>
      <c r="P265" s="76">
        <v>687.05899999999997</v>
      </c>
      <c r="Q265" s="82">
        <v>19.443999999999999</v>
      </c>
      <c r="R265" s="82">
        <v>38.325930906012402</v>
      </c>
      <c r="S265" s="80">
        <v>28867.074737999999</v>
      </c>
      <c r="T265" s="82">
        <v>19.152999999999999</v>
      </c>
      <c r="U265" s="82">
        <v>1644</v>
      </c>
      <c r="V265" s="76">
        <v>5955</v>
      </c>
      <c r="W265" s="82">
        <v>74.8</v>
      </c>
      <c r="X265" s="82">
        <v>424</v>
      </c>
      <c r="Y265" s="82">
        <v>9121.5</v>
      </c>
      <c r="Z265" s="82">
        <v>17.399999999999999</v>
      </c>
      <c r="AA265" s="84">
        <v>0</v>
      </c>
      <c r="AB265" s="84">
        <v>1</v>
      </c>
      <c r="AC265" s="42">
        <f t="shared" si="12"/>
        <v>759204.06560940004</v>
      </c>
      <c r="AD265" s="42">
        <f t="shared" si="13"/>
        <v>1106357.5118672841</v>
      </c>
    </row>
    <row r="266" spans="1:30" x14ac:dyDescent="0.2">
      <c r="A266" s="42">
        <f t="shared" si="14"/>
        <v>14</v>
      </c>
      <c r="B266" s="42" t="s">
        <v>18</v>
      </c>
      <c r="C266" s="42">
        <v>2017</v>
      </c>
      <c r="D266" s="77">
        <v>2182.4690000000001</v>
      </c>
      <c r="E266" s="72">
        <v>4.5999999999999996</v>
      </c>
      <c r="F266" s="77">
        <v>704.39700000000005</v>
      </c>
      <c r="G266" s="78">
        <v>12.3</v>
      </c>
      <c r="H266" s="73" t="s">
        <v>269</v>
      </c>
      <c r="I266" s="80" t="s">
        <v>269</v>
      </c>
      <c r="J266" s="74" t="s">
        <v>269</v>
      </c>
      <c r="K266" s="74" t="s">
        <v>269</v>
      </c>
      <c r="L266" s="74" t="s">
        <v>269</v>
      </c>
      <c r="M266" s="75" t="s">
        <v>269</v>
      </c>
      <c r="N266" s="74" t="s">
        <v>269</v>
      </c>
      <c r="O266" s="76">
        <v>1451.3889999999999</v>
      </c>
      <c r="P266" s="76">
        <v>730.577</v>
      </c>
      <c r="Q266" s="82">
        <v>18.292000000000002</v>
      </c>
      <c r="R266" s="82">
        <v>37.557030295561603</v>
      </c>
      <c r="S266" s="80">
        <v>31638.737277999997</v>
      </c>
      <c r="T266" s="82">
        <v>19.481000000000002</v>
      </c>
      <c r="U266" s="82">
        <v>1608</v>
      </c>
      <c r="V266" s="76">
        <v>10213</v>
      </c>
      <c r="W266" s="82">
        <v>75.599999999999994</v>
      </c>
      <c r="X266" s="82">
        <v>385</v>
      </c>
      <c r="Y266" s="82">
        <v>8144.4</v>
      </c>
      <c r="Z266" s="82">
        <v>20.100000000000001</v>
      </c>
      <c r="AA266" s="84">
        <v>0</v>
      </c>
      <c r="AB266" s="84">
        <v>1</v>
      </c>
      <c r="AC266" s="42" t="s">
        <v>269</v>
      </c>
      <c r="AD266" s="42">
        <f t="shared" si="13"/>
        <v>1188257.0144631602</v>
      </c>
    </row>
    <row r="267" spans="1:30" x14ac:dyDescent="0.2">
      <c r="A267" s="42">
        <f t="shared" si="14"/>
        <v>14</v>
      </c>
      <c r="B267" s="42" t="s">
        <v>18</v>
      </c>
      <c r="C267" s="42">
        <v>2018</v>
      </c>
      <c r="D267" s="77">
        <v>2415.8229999999999</v>
      </c>
      <c r="E267" s="72" t="s">
        <v>269</v>
      </c>
      <c r="F267" s="77">
        <v>779.71199999999999</v>
      </c>
      <c r="G267" s="78" t="s">
        <v>269</v>
      </c>
      <c r="H267" s="73" t="s">
        <v>269</v>
      </c>
      <c r="I267" s="80" t="s">
        <v>269</v>
      </c>
      <c r="J267" s="74" t="s">
        <v>269</v>
      </c>
      <c r="K267" s="74" t="s">
        <v>269</v>
      </c>
      <c r="L267" s="74" t="s">
        <v>269</v>
      </c>
      <c r="M267" s="75" t="s">
        <v>269</v>
      </c>
      <c r="N267" s="74" t="s">
        <v>269</v>
      </c>
      <c r="O267" s="76">
        <v>1606.5740000000001</v>
      </c>
      <c r="P267" s="76">
        <v>808.69200000000001</v>
      </c>
      <c r="Q267" s="80" t="s">
        <v>269</v>
      </c>
      <c r="R267" s="82">
        <v>32.238388414327702</v>
      </c>
      <c r="S267" s="80">
        <v>33416.04219</v>
      </c>
      <c r="T267" s="82">
        <v>19.706</v>
      </c>
      <c r="U267" s="82">
        <v>1616</v>
      </c>
      <c r="V267" s="76" t="s">
        <v>269</v>
      </c>
      <c r="W267" s="80" t="s">
        <v>269</v>
      </c>
      <c r="X267" s="82" t="s">
        <v>269</v>
      </c>
      <c r="Y267" s="82" t="s">
        <v>269</v>
      </c>
      <c r="Z267" s="82" t="s">
        <v>269</v>
      </c>
      <c r="AA267" s="84">
        <v>0</v>
      </c>
      <c r="AB267" s="84">
        <v>1</v>
      </c>
      <c r="AC267" s="42" t="s">
        <v>269</v>
      </c>
      <c r="AD267" s="42">
        <f t="shared" si="13"/>
        <v>1077279.3473907816</v>
      </c>
    </row>
    <row r="268" spans="1:30" x14ac:dyDescent="0.2">
      <c r="A268" s="42">
        <f t="shared" si="14"/>
        <v>15</v>
      </c>
      <c r="B268" s="42" t="s">
        <v>19</v>
      </c>
      <c r="C268" s="42">
        <v>2000</v>
      </c>
      <c r="D268" s="77">
        <v>3409.348</v>
      </c>
      <c r="E268" s="72">
        <v>2.2000000000000002</v>
      </c>
      <c r="F268" s="77">
        <v>485.85899999999998</v>
      </c>
      <c r="G268" s="78">
        <v>13.3</v>
      </c>
      <c r="H268" s="73" t="s">
        <v>269</v>
      </c>
      <c r="I268" s="80">
        <v>15.8</v>
      </c>
      <c r="J268" s="74">
        <v>144.5</v>
      </c>
      <c r="K268" s="74">
        <v>3479</v>
      </c>
      <c r="L268" s="74">
        <v>99.2</v>
      </c>
      <c r="M268" s="75">
        <v>46.2</v>
      </c>
      <c r="N268" s="74">
        <v>82</v>
      </c>
      <c r="O268" s="76">
        <v>2794.6930000000002</v>
      </c>
      <c r="P268" s="76">
        <v>614.65300000000002</v>
      </c>
      <c r="Q268" s="82">
        <v>94.210999999999999</v>
      </c>
      <c r="R268" s="82">
        <v>22.355332917162599</v>
      </c>
      <c r="S268" s="80">
        <v>51867.093673000003</v>
      </c>
      <c r="T268" s="82">
        <v>14.077</v>
      </c>
      <c r="U268" s="82">
        <v>1602.2</v>
      </c>
      <c r="V268" s="76">
        <v>10792</v>
      </c>
      <c r="W268" s="82">
        <v>78</v>
      </c>
      <c r="X268" s="82">
        <v>253</v>
      </c>
      <c r="Y268" s="82">
        <v>5349.2</v>
      </c>
      <c r="Z268" s="82">
        <v>26.8</v>
      </c>
      <c r="AA268" s="84">
        <v>0</v>
      </c>
      <c r="AB268" s="84">
        <v>1</v>
      </c>
      <c r="AC268" s="42">
        <f t="shared" si="12"/>
        <v>819500.0800334001</v>
      </c>
      <c r="AD268" s="42">
        <f t="shared" si="13"/>
        <v>1159506.1465055728</v>
      </c>
    </row>
    <row r="269" spans="1:30" x14ac:dyDescent="0.2">
      <c r="A269" s="42">
        <f t="shared" si="14"/>
        <v>15</v>
      </c>
      <c r="B269" s="42" t="s">
        <v>19</v>
      </c>
      <c r="C269" s="42">
        <v>2001</v>
      </c>
      <c r="D269" s="77">
        <v>3712.7469999999998</v>
      </c>
      <c r="E269" s="72">
        <v>2.2000000000000002</v>
      </c>
      <c r="F269" s="77">
        <v>507.13099999999997</v>
      </c>
      <c r="G269" s="78">
        <v>13.2</v>
      </c>
      <c r="H269" s="73">
        <v>26</v>
      </c>
      <c r="I269" s="80">
        <v>16.2</v>
      </c>
      <c r="J269" s="74">
        <v>152.69999999999999</v>
      </c>
      <c r="K269" s="74">
        <v>3484</v>
      </c>
      <c r="L269" s="74">
        <v>107.5</v>
      </c>
      <c r="M269" s="75">
        <v>45.1</v>
      </c>
      <c r="N269" s="74">
        <v>88.5</v>
      </c>
      <c r="O269" s="76">
        <v>3071.8620000000001</v>
      </c>
      <c r="P269" s="76">
        <v>640.88499999999999</v>
      </c>
      <c r="Q269" s="82">
        <v>96.558000000000007</v>
      </c>
      <c r="R269" s="82">
        <v>28.446752288658001</v>
      </c>
      <c r="S269" s="80">
        <v>52139.994805999995</v>
      </c>
      <c r="T269" s="82">
        <v>13.913</v>
      </c>
      <c r="U269" s="82">
        <v>1585.7</v>
      </c>
      <c r="V269" s="76">
        <v>11055</v>
      </c>
      <c r="W269" s="82">
        <v>77.900000000000006</v>
      </c>
      <c r="X269" s="82">
        <v>240</v>
      </c>
      <c r="Y269" s="82">
        <v>5379.3</v>
      </c>
      <c r="Z269" s="82">
        <v>28.5</v>
      </c>
      <c r="AA269" s="84">
        <v>0</v>
      </c>
      <c r="AB269" s="84">
        <v>1</v>
      </c>
      <c r="AC269" s="42">
        <f t="shared" si="12"/>
        <v>844667.91585719993</v>
      </c>
      <c r="AD269" s="42">
        <f t="shared" si="13"/>
        <v>1483213.5165781965</v>
      </c>
    </row>
    <row r="270" spans="1:30" x14ac:dyDescent="0.2">
      <c r="A270" s="42">
        <f t="shared" si="14"/>
        <v>15</v>
      </c>
      <c r="B270" s="42" t="s">
        <v>19</v>
      </c>
      <c r="C270" s="42">
        <v>2002</v>
      </c>
      <c r="D270" s="77">
        <v>4248.808</v>
      </c>
      <c r="E270" s="72">
        <v>2.2999999999999998</v>
      </c>
      <c r="F270" s="77">
        <v>589.03700000000003</v>
      </c>
      <c r="G270" s="78">
        <v>13</v>
      </c>
      <c r="H270" s="73">
        <v>26</v>
      </c>
      <c r="I270" s="80">
        <v>16.600000000000001</v>
      </c>
      <c r="J270" s="74">
        <v>151</v>
      </c>
      <c r="K270" s="74">
        <v>3484</v>
      </c>
      <c r="L270" s="74">
        <v>106.3</v>
      </c>
      <c r="M270" s="75">
        <v>44.4</v>
      </c>
      <c r="N270" s="74">
        <v>85.7</v>
      </c>
      <c r="O270" s="76">
        <v>3528.1689999999999</v>
      </c>
      <c r="P270" s="76">
        <v>720.63900000000001</v>
      </c>
      <c r="Q270" s="82">
        <v>96.012</v>
      </c>
      <c r="R270" s="82">
        <v>27.431217723803901</v>
      </c>
      <c r="S270" s="80">
        <v>54460.207335999999</v>
      </c>
      <c r="T270" s="82">
        <v>13.986000000000001</v>
      </c>
      <c r="U270" s="82">
        <v>1580.7</v>
      </c>
      <c r="V270" s="76">
        <v>10988</v>
      </c>
      <c r="W270" s="82">
        <v>78.099999999999994</v>
      </c>
      <c r="X270" s="82">
        <v>252</v>
      </c>
      <c r="Y270" s="82">
        <v>5302</v>
      </c>
      <c r="Z270" s="82">
        <v>28.7</v>
      </c>
      <c r="AA270" s="84">
        <v>0</v>
      </c>
      <c r="AB270" s="84">
        <v>1</v>
      </c>
      <c r="AC270" s="42">
        <f t="shared" si="12"/>
        <v>904039.44177760009</v>
      </c>
      <c r="AD270" s="42">
        <f t="shared" si="13"/>
        <v>1493909.8047173184</v>
      </c>
    </row>
    <row r="271" spans="1:30" x14ac:dyDescent="0.2">
      <c r="A271" s="42">
        <f t="shared" si="14"/>
        <v>15</v>
      </c>
      <c r="B271" s="42" t="s">
        <v>19</v>
      </c>
      <c r="C271" s="42">
        <v>2003</v>
      </c>
      <c r="D271" s="77">
        <v>4411.598</v>
      </c>
      <c r="E271" s="72">
        <v>2.4</v>
      </c>
      <c r="F271" s="77">
        <v>584.89</v>
      </c>
      <c r="G271" s="78">
        <v>12.7</v>
      </c>
      <c r="H271" s="73">
        <v>28</v>
      </c>
      <c r="I271" s="80">
        <v>17.100000000000001</v>
      </c>
      <c r="J271" s="74">
        <v>152.30000000000001</v>
      </c>
      <c r="K271" s="74">
        <v>3489</v>
      </c>
      <c r="L271" s="74">
        <v>108.1</v>
      </c>
      <c r="M271" s="75">
        <v>44.2</v>
      </c>
      <c r="N271" s="74">
        <v>91.7</v>
      </c>
      <c r="O271" s="76">
        <v>3656.77</v>
      </c>
      <c r="P271" s="76">
        <v>754.83</v>
      </c>
      <c r="Q271" s="82">
        <v>100.89700000000001</v>
      </c>
      <c r="R271" s="82">
        <v>24.721093225519599</v>
      </c>
      <c r="S271" s="80">
        <v>55544.728643000002</v>
      </c>
      <c r="T271" s="82">
        <v>14.007</v>
      </c>
      <c r="U271" s="82">
        <v>1578.9</v>
      </c>
      <c r="V271" s="76">
        <v>12554</v>
      </c>
      <c r="W271" s="82">
        <v>77.8</v>
      </c>
      <c r="X271" s="82">
        <v>250</v>
      </c>
      <c r="Y271" s="82">
        <v>5091.5</v>
      </c>
      <c r="Z271" s="82">
        <v>32.799999999999997</v>
      </c>
      <c r="AA271" s="84">
        <v>0</v>
      </c>
      <c r="AB271" s="84">
        <v>1</v>
      </c>
      <c r="AC271" s="42">
        <f t="shared" si="12"/>
        <v>949814.85979530017</v>
      </c>
      <c r="AD271" s="42">
        <f t="shared" si="13"/>
        <v>1373126.4149697919</v>
      </c>
    </row>
    <row r="272" spans="1:30" x14ac:dyDescent="0.2">
      <c r="A272" s="42">
        <f t="shared" si="14"/>
        <v>15</v>
      </c>
      <c r="B272" s="42" t="s">
        <v>19</v>
      </c>
      <c r="C272" s="42">
        <v>2004</v>
      </c>
      <c r="D272" s="77">
        <v>4776.7240000000002</v>
      </c>
      <c r="E272" s="72">
        <v>2.4</v>
      </c>
      <c r="F272" s="77">
        <v>610.17899999999997</v>
      </c>
      <c r="G272" s="78">
        <v>12.5</v>
      </c>
      <c r="H272" s="73">
        <v>27</v>
      </c>
      <c r="I272" s="80">
        <v>17.5</v>
      </c>
      <c r="J272" s="74">
        <v>155.69999999999999</v>
      </c>
      <c r="K272" s="74">
        <v>3489</v>
      </c>
      <c r="L272" s="74">
        <v>108.1</v>
      </c>
      <c r="M272" s="75">
        <v>44.5</v>
      </c>
      <c r="N272" s="74">
        <v>83.1</v>
      </c>
      <c r="O272" s="76">
        <v>3980.6489999999999</v>
      </c>
      <c r="P272" s="76">
        <v>796.07399999999996</v>
      </c>
      <c r="Q272" s="82">
        <v>118.804</v>
      </c>
      <c r="R272" s="82">
        <v>20.984507415053201</v>
      </c>
      <c r="S272" s="80">
        <v>59216.873549999997</v>
      </c>
      <c r="T272" s="82">
        <v>14.035</v>
      </c>
      <c r="U272" s="82">
        <v>1577.9</v>
      </c>
      <c r="V272" s="76">
        <v>12245</v>
      </c>
      <c r="W272" s="82">
        <v>79.2</v>
      </c>
      <c r="X272" s="82">
        <v>199</v>
      </c>
      <c r="Y272" s="82">
        <v>4610.3999999999996</v>
      </c>
      <c r="Z272" s="82">
        <v>26.7</v>
      </c>
      <c r="AA272" s="84">
        <v>0</v>
      </c>
      <c r="AB272" s="84">
        <v>1</v>
      </c>
      <c r="AC272" s="42">
        <f t="shared" si="12"/>
        <v>1036295.2871249999</v>
      </c>
      <c r="AD272" s="42">
        <f t="shared" si="13"/>
        <v>1242636.9221062427</v>
      </c>
    </row>
    <row r="273" spans="1:30" x14ac:dyDescent="0.2">
      <c r="A273" s="42">
        <f t="shared" si="14"/>
        <v>15</v>
      </c>
      <c r="B273" s="42" t="s">
        <v>19</v>
      </c>
      <c r="C273" s="42">
        <v>2005</v>
      </c>
      <c r="D273" s="77">
        <v>4881.4009999999998</v>
      </c>
      <c r="E273" s="72">
        <v>2.6</v>
      </c>
      <c r="F273" s="77">
        <v>630.94200000000001</v>
      </c>
      <c r="G273" s="78">
        <v>12.3</v>
      </c>
      <c r="H273" s="73">
        <v>23</v>
      </c>
      <c r="I273" s="80">
        <v>17.899999999999999</v>
      </c>
      <c r="J273" s="74">
        <v>151.9</v>
      </c>
      <c r="K273" s="74">
        <v>3502</v>
      </c>
      <c r="L273" s="74">
        <v>110.1</v>
      </c>
      <c r="M273" s="75">
        <v>50.7</v>
      </c>
      <c r="N273" s="74">
        <v>87.6</v>
      </c>
      <c r="O273" s="76">
        <v>4060.933</v>
      </c>
      <c r="P273" s="76">
        <v>820.46600000000001</v>
      </c>
      <c r="Q273" s="82">
        <v>119.402</v>
      </c>
      <c r="R273" s="82">
        <v>26.4367879045503</v>
      </c>
      <c r="S273" s="80">
        <v>63259.251350999999</v>
      </c>
      <c r="T273" s="82">
        <v>14.076000000000001</v>
      </c>
      <c r="U273" s="82">
        <v>1549.8</v>
      </c>
      <c r="V273" s="76">
        <v>13759</v>
      </c>
      <c r="W273" s="82">
        <v>79.5</v>
      </c>
      <c r="X273" s="82">
        <v>206</v>
      </c>
      <c r="Y273" s="82">
        <v>4356.1000000000004</v>
      </c>
      <c r="Z273" s="82">
        <v>36.4</v>
      </c>
      <c r="AA273" s="84">
        <v>0</v>
      </c>
      <c r="AB273" s="84">
        <v>1</v>
      </c>
      <c r="AC273" s="42">
        <f t="shared" si="12"/>
        <v>1132340.5991828998</v>
      </c>
      <c r="AD273" s="42">
        <f t="shared" si="13"/>
        <v>1672371.410967024</v>
      </c>
    </row>
    <row r="274" spans="1:30" x14ac:dyDescent="0.2">
      <c r="A274" s="42">
        <f t="shared" si="14"/>
        <v>15</v>
      </c>
      <c r="B274" s="42" t="s">
        <v>19</v>
      </c>
      <c r="C274" s="42">
        <v>2006</v>
      </c>
      <c r="D274" s="77">
        <v>5149.5200000000004</v>
      </c>
      <c r="E274" s="72">
        <v>2.6</v>
      </c>
      <c r="F274" s="77">
        <v>688.69200000000001</v>
      </c>
      <c r="G274" s="78">
        <v>12.3</v>
      </c>
      <c r="H274" s="73">
        <v>21</v>
      </c>
      <c r="I274" s="80">
        <v>18.3</v>
      </c>
      <c r="J274" s="74">
        <v>146.6</v>
      </c>
      <c r="K274" s="74">
        <v>3505</v>
      </c>
      <c r="L274" s="74">
        <v>109.8</v>
      </c>
      <c r="M274" s="75">
        <v>51.5</v>
      </c>
      <c r="N274" s="74">
        <v>89.9</v>
      </c>
      <c r="O274" s="76">
        <v>4263.1009999999997</v>
      </c>
      <c r="P274" s="76">
        <v>886.41899999999998</v>
      </c>
      <c r="Q274" s="82">
        <v>103.92400000000001</v>
      </c>
      <c r="R274" s="82">
        <v>29.522163065241401</v>
      </c>
      <c r="S274" s="80">
        <v>72741.25549299999</v>
      </c>
      <c r="T274" s="82">
        <v>14.052</v>
      </c>
      <c r="U274" s="82">
        <v>1552.3</v>
      </c>
      <c r="V274" s="76">
        <v>13731</v>
      </c>
      <c r="W274" s="82">
        <v>79.400000000000006</v>
      </c>
      <c r="X274" s="82">
        <v>216</v>
      </c>
      <c r="Y274" s="82">
        <v>4601.8</v>
      </c>
      <c r="Z274" s="82">
        <v>30.9</v>
      </c>
      <c r="AA274" s="84">
        <v>0</v>
      </c>
      <c r="AB274" s="84">
        <v>1</v>
      </c>
      <c r="AC274" s="42">
        <f t="shared" si="12"/>
        <v>1331164.9755218998</v>
      </c>
      <c r="AD274" s="42">
        <f t="shared" si="13"/>
        <v>2147479.2062347326</v>
      </c>
    </row>
    <row r="275" spans="1:30" x14ac:dyDescent="0.2">
      <c r="A275" s="42">
        <f t="shared" si="14"/>
        <v>15</v>
      </c>
      <c r="B275" s="42" t="s">
        <v>19</v>
      </c>
      <c r="C275" s="42">
        <v>2007</v>
      </c>
      <c r="D275" s="77">
        <v>5084.7700000000004</v>
      </c>
      <c r="E275" s="72">
        <v>2.7</v>
      </c>
      <c r="F275" s="77">
        <v>524.15</v>
      </c>
      <c r="G275" s="78">
        <v>12.2</v>
      </c>
      <c r="H275" s="73">
        <v>21</v>
      </c>
      <c r="I275" s="80">
        <v>18.7</v>
      </c>
      <c r="J275" s="74">
        <v>145.1</v>
      </c>
      <c r="K275" s="74">
        <v>3501</v>
      </c>
      <c r="L275" s="74">
        <v>108.7</v>
      </c>
      <c r="M275" s="75">
        <v>51.9</v>
      </c>
      <c r="N275" s="74">
        <v>86.9</v>
      </c>
      <c r="O275" s="76">
        <v>4280.9949999999999</v>
      </c>
      <c r="P275" s="76">
        <v>803.77800000000002</v>
      </c>
      <c r="Q275" s="82">
        <v>90.302999999999997</v>
      </c>
      <c r="R275" s="82">
        <v>28.6601256569231</v>
      </c>
      <c r="S275" s="80">
        <v>78767.346704999989</v>
      </c>
      <c r="T275" s="82">
        <v>14.013</v>
      </c>
      <c r="U275" s="82">
        <v>1566.3</v>
      </c>
      <c r="V275" s="76">
        <v>15766</v>
      </c>
      <c r="W275" s="82">
        <v>79.5</v>
      </c>
      <c r="X275" s="82">
        <v>203</v>
      </c>
      <c r="Y275" s="82">
        <v>4233.3</v>
      </c>
      <c r="Z275" s="82">
        <v>27.3</v>
      </c>
      <c r="AA275" s="84">
        <v>0</v>
      </c>
      <c r="AB275" s="84">
        <v>1</v>
      </c>
      <c r="AC275" s="42">
        <f t="shared" si="12"/>
        <v>1472949.3833834997</v>
      </c>
      <c r="AD275" s="42">
        <f t="shared" si="13"/>
        <v>2257482.0542277275</v>
      </c>
    </row>
    <row r="276" spans="1:30" x14ac:dyDescent="0.2">
      <c r="A276" s="42">
        <f t="shared" si="14"/>
        <v>15</v>
      </c>
      <c r="B276" s="42" t="s">
        <v>19</v>
      </c>
      <c r="C276" s="42">
        <v>2008</v>
      </c>
      <c r="D276" s="77">
        <v>5431.1120000000001</v>
      </c>
      <c r="E276" s="72">
        <v>2.7</v>
      </c>
      <c r="F276" s="77">
        <v>546.49599999999998</v>
      </c>
      <c r="G276" s="78">
        <v>12</v>
      </c>
      <c r="H276" s="73">
        <v>20</v>
      </c>
      <c r="I276" s="80">
        <v>19.2</v>
      </c>
      <c r="J276" s="74">
        <v>146.19999999999999</v>
      </c>
      <c r="K276" s="74">
        <v>3511</v>
      </c>
      <c r="L276" s="74">
        <v>108.2</v>
      </c>
      <c r="M276" s="75">
        <v>51.6</v>
      </c>
      <c r="N276" s="74">
        <v>89</v>
      </c>
      <c r="O276" s="76">
        <v>4742.93</v>
      </c>
      <c r="P276" s="76">
        <v>688.18499999999995</v>
      </c>
      <c r="Q276" s="82">
        <v>79.8</v>
      </c>
      <c r="R276" s="82">
        <v>32.365262686334397</v>
      </c>
      <c r="S276" s="80">
        <v>81160.873487000004</v>
      </c>
      <c r="T276" s="82">
        <v>13.976000000000001</v>
      </c>
      <c r="U276" s="82">
        <v>1567</v>
      </c>
      <c r="V276" s="76">
        <v>16803</v>
      </c>
      <c r="W276" s="82">
        <v>80.599999999999994</v>
      </c>
      <c r="X276" s="82">
        <v>175</v>
      </c>
      <c r="Y276" s="82">
        <v>3602.5</v>
      </c>
      <c r="Z276" s="82">
        <v>28.7</v>
      </c>
      <c r="AA276" s="84">
        <v>0</v>
      </c>
      <c r="AB276" s="84">
        <v>1</v>
      </c>
      <c r="AC276" s="42">
        <f t="shared" si="12"/>
        <v>1558288.7709504</v>
      </c>
      <c r="AD276" s="42">
        <f t="shared" si="13"/>
        <v>2626792.9902591077</v>
      </c>
    </row>
    <row r="277" spans="1:30" x14ac:dyDescent="0.2">
      <c r="A277" s="42">
        <f t="shared" si="14"/>
        <v>15</v>
      </c>
      <c r="B277" s="42" t="s">
        <v>19</v>
      </c>
      <c r="C277" s="42">
        <v>2009</v>
      </c>
      <c r="D277" s="77">
        <v>5724.1009999999997</v>
      </c>
      <c r="E277" s="72">
        <v>2.7</v>
      </c>
      <c r="F277" s="77">
        <v>566.43200000000002</v>
      </c>
      <c r="G277" s="78">
        <v>12</v>
      </c>
      <c r="H277" s="73">
        <v>19</v>
      </c>
      <c r="I277" s="80">
        <v>19.600000000000001</v>
      </c>
      <c r="J277" s="74">
        <v>143.80000000000001</v>
      </c>
      <c r="K277" s="74">
        <v>3511</v>
      </c>
      <c r="L277" s="74">
        <v>108.1</v>
      </c>
      <c r="M277" s="75">
        <v>52.6</v>
      </c>
      <c r="N277" s="74">
        <v>79</v>
      </c>
      <c r="O277" s="76">
        <v>4908.3109999999997</v>
      </c>
      <c r="P277" s="76">
        <v>815.78899999999999</v>
      </c>
      <c r="Q277" s="82">
        <v>68.037999999999997</v>
      </c>
      <c r="R277" s="82">
        <v>23.088441123761399</v>
      </c>
      <c r="S277" s="80">
        <v>76544.496682000012</v>
      </c>
      <c r="T277" s="82">
        <v>13.955</v>
      </c>
      <c r="U277" s="82">
        <v>1516.5</v>
      </c>
      <c r="V277" s="76">
        <v>14635</v>
      </c>
      <c r="W277" s="82">
        <v>80.7</v>
      </c>
      <c r="X277" s="82">
        <v>182</v>
      </c>
      <c r="Y277" s="82">
        <v>3729</v>
      </c>
      <c r="Z277" s="82">
        <v>21.2</v>
      </c>
      <c r="AA277" s="84">
        <v>0</v>
      </c>
      <c r="AB277" s="84">
        <v>1</v>
      </c>
      <c r="AC277" s="42">
        <f t="shared" si="12"/>
        <v>1500272.1349672002</v>
      </c>
      <c r="AD277" s="42">
        <f t="shared" si="13"/>
        <v>1767293.104990307</v>
      </c>
    </row>
    <row r="278" spans="1:30" x14ac:dyDescent="0.2">
      <c r="A278" s="42">
        <f t="shared" si="14"/>
        <v>15</v>
      </c>
      <c r="B278" s="42" t="s">
        <v>19</v>
      </c>
      <c r="C278" s="42">
        <v>2010</v>
      </c>
      <c r="D278" s="77">
        <v>5622.75</v>
      </c>
      <c r="E278" s="72">
        <v>2.8</v>
      </c>
      <c r="F278" s="77">
        <v>575.38800000000003</v>
      </c>
      <c r="G278" s="78">
        <v>11.8</v>
      </c>
      <c r="H278" s="73">
        <v>18.3</v>
      </c>
      <c r="I278" s="80">
        <v>20</v>
      </c>
      <c r="J278" s="74">
        <v>140.30000000000001</v>
      </c>
      <c r="K278" s="74">
        <v>3526</v>
      </c>
      <c r="L278" s="74">
        <v>110.3</v>
      </c>
      <c r="M278" s="75">
        <v>50.1</v>
      </c>
      <c r="N278" s="74">
        <v>110.1</v>
      </c>
      <c r="O278" s="76">
        <v>4774.5169999999998</v>
      </c>
      <c r="P278" s="76">
        <v>848.23299999999995</v>
      </c>
      <c r="Q278" s="82">
        <v>66.475999999999999</v>
      </c>
      <c r="R278" s="82">
        <v>29.2935551041362</v>
      </c>
      <c r="S278" s="80">
        <v>79956.134537000005</v>
      </c>
      <c r="T278" s="82">
        <v>13.919</v>
      </c>
      <c r="U278" s="82">
        <v>1516.5</v>
      </c>
      <c r="V278" s="76">
        <v>15814</v>
      </c>
      <c r="W278" s="82">
        <v>80.7</v>
      </c>
      <c r="X278" s="82">
        <v>178</v>
      </c>
      <c r="Y278" s="82">
        <v>3849.9</v>
      </c>
      <c r="Z278" s="82">
        <v>31</v>
      </c>
      <c r="AA278" s="84">
        <v>0</v>
      </c>
      <c r="AB278" s="84">
        <v>1</v>
      </c>
      <c r="AC278" s="42">
        <f t="shared" si="12"/>
        <v>1599122.69074</v>
      </c>
      <c r="AD278" s="42">
        <f t="shared" si="13"/>
        <v>2342199.4329733374</v>
      </c>
    </row>
    <row r="279" spans="1:30" x14ac:dyDescent="0.2">
      <c r="A279" s="42">
        <f t="shared" si="14"/>
        <v>15</v>
      </c>
      <c r="B279" s="42" t="s">
        <v>19</v>
      </c>
      <c r="C279" s="42">
        <v>2011</v>
      </c>
      <c r="D279" s="77">
        <v>4830.5169999999998</v>
      </c>
      <c r="E279" s="72">
        <v>2.8</v>
      </c>
      <c r="F279" s="77">
        <v>525.59100000000001</v>
      </c>
      <c r="G279" s="78">
        <v>12.1</v>
      </c>
      <c r="H279" s="73">
        <v>16.899999999999999</v>
      </c>
      <c r="I279" s="80">
        <v>20.399999999999999</v>
      </c>
      <c r="J279" s="74">
        <v>137.6</v>
      </c>
      <c r="K279" s="74">
        <v>3532</v>
      </c>
      <c r="L279" s="74">
        <v>113.9</v>
      </c>
      <c r="M279" s="75">
        <v>46.6</v>
      </c>
      <c r="N279" s="74">
        <v>109.3</v>
      </c>
      <c r="O279" s="76">
        <v>4016.9050000000002</v>
      </c>
      <c r="P279" s="76">
        <v>813.61199999999997</v>
      </c>
      <c r="Q279" s="82">
        <v>65.046999999999997</v>
      </c>
      <c r="R279" s="82">
        <v>28.816241117703001</v>
      </c>
      <c r="S279" s="80">
        <v>86983.519674999989</v>
      </c>
      <c r="T279" s="82">
        <v>13.923999999999999</v>
      </c>
      <c r="U279" s="82">
        <v>1515.1</v>
      </c>
      <c r="V279" s="76">
        <v>19108</v>
      </c>
      <c r="W279" s="82">
        <v>81.099999999999994</v>
      </c>
      <c r="X279" s="82">
        <v>170</v>
      </c>
      <c r="Y279" s="82">
        <v>3759.6</v>
      </c>
      <c r="Z279" s="82">
        <v>32.1</v>
      </c>
      <c r="AA279" s="84">
        <v>0</v>
      </c>
      <c r="AB279" s="84">
        <v>1</v>
      </c>
      <c r="AC279" s="42">
        <f t="shared" si="12"/>
        <v>1774463.8013699995</v>
      </c>
      <c r="AD279" s="42">
        <f t="shared" si="13"/>
        <v>2506538.0762212626</v>
      </c>
    </row>
    <row r="280" spans="1:30" x14ac:dyDescent="0.2">
      <c r="A280" s="42">
        <f t="shared" si="14"/>
        <v>15</v>
      </c>
      <c r="B280" s="42" t="s">
        <v>19</v>
      </c>
      <c r="C280" s="42">
        <v>2012</v>
      </c>
      <c r="D280" s="77">
        <v>5207.3549999999996</v>
      </c>
      <c r="E280" s="72">
        <v>2.8</v>
      </c>
      <c r="F280" s="77">
        <v>543.41200000000003</v>
      </c>
      <c r="G280" s="78">
        <v>12</v>
      </c>
      <c r="H280" s="73">
        <v>16.8</v>
      </c>
      <c r="I280" s="80">
        <v>20.9</v>
      </c>
      <c r="J280" s="74">
        <v>140.30000000000001</v>
      </c>
      <c r="K280" s="74">
        <v>3540</v>
      </c>
      <c r="L280" s="74">
        <v>115.6</v>
      </c>
      <c r="M280" s="75">
        <v>50.8</v>
      </c>
      <c r="N280" s="74">
        <v>107.8</v>
      </c>
      <c r="O280" s="76">
        <v>4316.88</v>
      </c>
      <c r="P280" s="76">
        <v>890.47500000000002</v>
      </c>
      <c r="Q280" s="82">
        <v>58.338999999999999</v>
      </c>
      <c r="R280" s="82">
        <v>30.2912955243002</v>
      </c>
      <c r="S280" s="80">
        <v>86319.365790000011</v>
      </c>
      <c r="T280" s="82">
        <v>13.967000000000001</v>
      </c>
      <c r="U280" s="82">
        <v>1508.1</v>
      </c>
      <c r="V280" s="76">
        <v>19439</v>
      </c>
      <c r="W280" s="82">
        <v>81.5</v>
      </c>
      <c r="X280" s="82">
        <v>163</v>
      </c>
      <c r="Y280" s="82">
        <v>3382.4</v>
      </c>
      <c r="Z280" s="82">
        <v>32.6</v>
      </c>
      <c r="AA280" s="84">
        <v>0</v>
      </c>
      <c r="AB280" s="84">
        <v>1</v>
      </c>
      <c r="AC280" s="42">
        <f t="shared" si="12"/>
        <v>1804074.7450110002</v>
      </c>
      <c r="AD280" s="42">
        <f t="shared" si="13"/>
        <v>2614725.418615059</v>
      </c>
    </row>
    <row r="281" spans="1:30" x14ac:dyDescent="0.2">
      <c r="A281" s="42">
        <f t="shared" si="14"/>
        <v>15</v>
      </c>
      <c r="B281" s="42" t="s">
        <v>19</v>
      </c>
      <c r="C281" s="42">
        <v>2013</v>
      </c>
      <c r="D281" s="77">
        <v>4759.0159999999996</v>
      </c>
      <c r="E281" s="72">
        <v>2.8</v>
      </c>
      <c r="F281" s="77">
        <v>525.69600000000003</v>
      </c>
      <c r="G281" s="78">
        <v>11.7</v>
      </c>
      <c r="H281" s="73">
        <v>15.7</v>
      </c>
      <c r="I281" s="80">
        <v>21.3</v>
      </c>
      <c r="J281" s="74">
        <v>141.80000000000001</v>
      </c>
      <c r="K281" s="74">
        <v>3539</v>
      </c>
      <c r="L281" s="74">
        <v>113.9</v>
      </c>
      <c r="M281" s="75">
        <v>51.4</v>
      </c>
      <c r="N281" s="74">
        <v>107.4</v>
      </c>
      <c r="O281" s="76">
        <v>3968.6010000000001</v>
      </c>
      <c r="P281" s="76">
        <v>722.59100000000001</v>
      </c>
      <c r="Q281" s="82">
        <v>50.692</v>
      </c>
      <c r="R281" s="82">
        <v>30.444795047514202</v>
      </c>
      <c r="S281" s="80">
        <v>90487.097968999995</v>
      </c>
      <c r="T281" s="82">
        <v>14.026</v>
      </c>
      <c r="U281" s="82">
        <v>1502.7</v>
      </c>
      <c r="V281" s="76">
        <v>19797</v>
      </c>
      <c r="W281" s="82">
        <v>81.900000000000006</v>
      </c>
      <c r="X281" s="82">
        <v>166</v>
      </c>
      <c r="Y281" s="82">
        <v>3407.8</v>
      </c>
      <c r="Z281" s="82">
        <v>33</v>
      </c>
      <c r="AA281" s="84">
        <v>0</v>
      </c>
      <c r="AB281" s="84">
        <v>1</v>
      </c>
      <c r="AC281" s="42">
        <f t="shared" si="12"/>
        <v>1927375.1867396999</v>
      </c>
      <c r="AD281" s="42">
        <f t="shared" si="13"/>
        <v>2754861.1521105436</v>
      </c>
    </row>
    <row r="282" spans="1:30" x14ac:dyDescent="0.2">
      <c r="A282" s="42">
        <f t="shared" si="14"/>
        <v>15</v>
      </c>
      <c r="B282" s="42" t="s">
        <v>19</v>
      </c>
      <c r="C282" s="42">
        <v>2014</v>
      </c>
      <c r="D282" s="77">
        <v>4809.2359999999999</v>
      </c>
      <c r="E282" s="72">
        <v>2.9</v>
      </c>
      <c r="F282" s="77">
        <v>529.83199999999999</v>
      </c>
      <c r="G282" s="78">
        <v>11.8</v>
      </c>
      <c r="H282" s="73">
        <v>15.3</v>
      </c>
      <c r="I282" s="80">
        <v>21.7</v>
      </c>
      <c r="J282" s="74" t="s">
        <v>269</v>
      </c>
      <c r="K282" s="74" t="s">
        <v>269</v>
      </c>
      <c r="L282" s="74" t="s">
        <v>269</v>
      </c>
      <c r="M282" s="75" t="s">
        <v>269</v>
      </c>
      <c r="N282" s="74" t="s">
        <v>269</v>
      </c>
      <c r="O282" s="76">
        <v>4022.819</v>
      </c>
      <c r="P282" s="76">
        <v>720.64</v>
      </c>
      <c r="Q282" s="82">
        <v>46.057000000000002</v>
      </c>
      <c r="R282" s="82">
        <v>27.389247683458699</v>
      </c>
      <c r="S282" s="80">
        <v>96124.368619999994</v>
      </c>
      <c r="T282" s="82">
        <v>14.13</v>
      </c>
      <c r="U282" s="82">
        <v>1506.2</v>
      </c>
      <c r="V282" s="76">
        <v>21024</v>
      </c>
      <c r="W282" s="82">
        <v>82.3</v>
      </c>
      <c r="X282" s="82">
        <v>155</v>
      </c>
      <c r="Y282" s="82">
        <v>3177.9</v>
      </c>
      <c r="Z282" s="82">
        <v>27.8</v>
      </c>
      <c r="AA282" s="84">
        <v>0</v>
      </c>
      <c r="AB282" s="84">
        <v>1</v>
      </c>
      <c r="AC282" s="42">
        <f t="shared" si="12"/>
        <v>2085898.7990539998</v>
      </c>
      <c r="AD282" s="42">
        <f t="shared" si="13"/>
        <v>2632774.1405492648</v>
      </c>
    </row>
    <row r="283" spans="1:30" x14ac:dyDescent="0.2">
      <c r="A283" s="42">
        <f t="shared" si="14"/>
        <v>15</v>
      </c>
      <c r="B283" s="42" t="s">
        <v>19</v>
      </c>
      <c r="C283" s="42">
        <v>2015</v>
      </c>
      <c r="D283" s="77">
        <v>4820.8289999999997</v>
      </c>
      <c r="E283" s="72">
        <v>2.9</v>
      </c>
      <c r="F283" s="77">
        <v>510.28399999999999</v>
      </c>
      <c r="G283" s="78">
        <v>11.9</v>
      </c>
      <c r="H283" s="73">
        <v>15</v>
      </c>
      <c r="I283" s="80">
        <v>22.2</v>
      </c>
      <c r="J283" s="74" t="s">
        <v>269</v>
      </c>
      <c r="K283" s="74" t="s">
        <v>269</v>
      </c>
      <c r="L283" s="74" t="s">
        <v>269</v>
      </c>
      <c r="M283" s="75" t="s">
        <v>269</v>
      </c>
      <c r="N283" s="74" t="s">
        <v>269</v>
      </c>
      <c r="O283" s="76">
        <v>4046.489</v>
      </c>
      <c r="P283" s="76">
        <v>709.36099999999999</v>
      </c>
      <c r="Q283" s="82">
        <v>39.499000000000002</v>
      </c>
      <c r="R283" s="82">
        <v>28.426679946809301</v>
      </c>
      <c r="S283" s="80">
        <v>98967.138690000007</v>
      </c>
      <c r="T283" s="82">
        <v>14.202</v>
      </c>
      <c r="U283" s="82">
        <v>1513.7</v>
      </c>
      <c r="V283" s="76">
        <v>22608</v>
      </c>
      <c r="W283" s="82">
        <v>82.4</v>
      </c>
      <c r="X283" s="82">
        <v>145</v>
      </c>
      <c r="Y283" s="82">
        <v>3021.6</v>
      </c>
      <c r="Z283" s="82">
        <v>32.1</v>
      </c>
      <c r="AA283" s="84">
        <v>0</v>
      </c>
      <c r="AB283" s="84">
        <v>1</v>
      </c>
      <c r="AC283" s="42">
        <f t="shared" si="12"/>
        <v>2197070.4789180001</v>
      </c>
      <c r="AD283" s="42">
        <f t="shared" si="13"/>
        <v>2813307.1767921182</v>
      </c>
    </row>
    <row r="284" spans="1:30" x14ac:dyDescent="0.2">
      <c r="A284" s="42">
        <f t="shared" si="14"/>
        <v>15</v>
      </c>
      <c r="B284" s="42" t="s">
        <v>19</v>
      </c>
      <c r="C284" s="42">
        <v>2016</v>
      </c>
      <c r="D284" s="77">
        <v>4873.8620000000001</v>
      </c>
      <c r="E284" s="72">
        <v>2.9</v>
      </c>
      <c r="F284" s="77">
        <v>510.005</v>
      </c>
      <c r="G284" s="78">
        <v>11.3</v>
      </c>
      <c r="H284" s="73">
        <v>14.9</v>
      </c>
      <c r="I284" s="80">
        <v>22.6</v>
      </c>
      <c r="J284" s="74" t="s">
        <v>269</v>
      </c>
      <c r="K284" s="74" t="s">
        <v>269</v>
      </c>
      <c r="L284" s="74" t="s">
        <v>269</v>
      </c>
      <c r="M284" s="75" t="s">
        <v>269</v>
      </c>
      <c r="N284" s="74" t="s">
        <v>269</v>
      </c>
      <c r="O284" s="76">
        <v>4094.7330000000002</v>
      </c>
      <c r="P284" s="76">
        <v>716.23</v>
      </c>
      <c r="Q284" s="82">
        <v>35.128</v>
      </c>
      <c r="R284" s="82">
        <v>34.9882606144742</v>
      </c>
      <c r="S284" s="80">
        <v>105375.93505</v>
      </c>
      <c r="T284" s="82">
        <v>14.233000000000001</v>
      </c>
      <c r="U284" s="82">
        <v>1512.4</v>
      </c>
      <c r="V284" s="76">
        <v>21557</v>
      </c>
      <c r="W284" s="82">
        <v>82.8</v>
      </c>
      <c r="X284" s="82">
        <v>150</v>
      </c>
      <c r="Y284" s="82">
        <v>3109.5</v>
      </c>
      <c r="Z284" s="82">
        <v>28.6</v>
      </c>
      <c r="AA284" s="84">
        <v>0</v>
      </c>
      <c r="AB284" s="84">
        <v>1</v>
      </c>
      <c r="AC284" s="42">
        <f t="shared" si="12"/>
        <v>2381496.1321300003</v>
      </c>
      <c r="AD284" s="42">
        <f t="shared" si="13"/>
        <v>3686920.6780233062</v>
      </c>
    </row>
    <row r="285" spans="1:30" x14ac:dyDescent="0.2">
      <c r="A285" s="42">
        <f t="shared" si="14"/>
        <v>15</v>
      </c>
      <c r="B285" s="42" t="s">
        <v>19</v>
      </c>
      <c r="C285" s="42">
        <v>2017</v>
      </c>
      <c r="D285" s="77">
        <v>4940.6719999999996</v>
      </c>
      <c r="E285" s="72">
        <v>3</v>
      </c>
      <c r="F285" s="77">
        <v>526.94500000000005</v>
      </c>
      <c r="G285" s="78" t="s">
        <v>269</v>
      </c>
      <c r="H285" s="73">
        <v>16</v>
      </c>
      <c r="I285" s="80" t="s">
        <v>269</v>
      </c>
      <c r="J285" s="74" t="s">
        <v>269</v>
      </c>
      <c r="K285" s="74" t="s">
        <v>269</v>
      </c>
      <c r="L285" s="74" t="s">
        <v>269</v>
      </c>
      <c r="M285" s="75" t="s">
        <v>269</v>
      </c>
      <c r="N285" s="74" t="s">
        <v>269</v>
      </c>
      <c r="O285" s="76">
        <v>4151.46</v>
      </c>
      <c r="P285" s="76">
        <v>722.00900000000001</v>
      </c>
      <c r="Q285" s="82">
        <v>30.937999999999999</v>
      </c>
      <c r="R285" s="82">
        <v>38.2154348804997</v>
      </c>
      <c r="S285" s="80">
        <v>107760.9877</v>
      </c>
      <c r="T285" s="82">
        <v>14.282</v>
      </c>
      <c r="U285" s="82">
        <v>1505.7</v>
      </c>
      <c r="V285" s="76">
        <v>23147</v>
      </c>
      <c r="W285" s="82">
        <v>82.2</v>
      </c>
      <c r="X285" s="82" t="s">
        <v>269</v>
      </c>
      <c r="Y285" s="82" t="s">
        <v>269</v>
      </c>
      <c r="Z285" s="82" t="s">
        <v>269</v>
      </c>
      <c r="AA285" s="84">
        <v>0</v>
      </c>
      <c r="AB285" s="84">
        <v>1</v>
      </c>
      <c r="AC285" s="42" t="s">
        <v>269</v>
      </c>
      <c r="AD285" s="42">
        <f t="shared" si="13"/>
        <v>4118133.008107679</v>
      </c>
    </row>
    <row r="286" spans="1:30" x14ac:dyDescent="0.2">
      <c r="A286" s="42">
        <f t="shared" si="14"/>
        <v>15</v>
      </c>
      <c r="B286" s="42" t="s">
        <v>19</v>
      </c>
      <c r="C286" s="42">
        <v>2018</v>
      </c>
      <c r="D286" s="77">
        <v>5070.1719999999996</v>
      </c>
      <c r="E286" s="72" t="s">
        <v>269</v>
      </c>
      <c r="F286" s="77" t="s">
        <v>269</v>
      </c>
      <c r="G286" s="78" t="s">
        <v>269</v>
      </c>
      <c r="H286" s="73">
        <v>14.5</v>
      </c>
      <c r="I286" s="80" t="s">
        <v>269</v>
      </c>
      <c r="J286" s="74" t="s">
        <v>269</v>
      </c>
      <c r="K286" s="74" t="s">
        <v>269</v>
      </c>
      <c r="L286" s="74" t="s">
        <v>269</v>
      </c>
      <c r="M286" s="75" t="s">
        <v>269</v>
      </c>
      <c r="N286" s="74" t="s">
        <v>269</v>
      </c>
      <c r="O286" s="76">
        <v>4256.4719999999998</v>
      </c>
      <c r="P286" s="76">
        <v>748.03899999999999</v>
      </c>
      <c r="Q286" s="80" t="s">
        <v>269</v>
      </c>
      <c r="R286" s="82">
        <v>24.721869160559599</v>
      </c>
      <c r="S286" s="80">
        <v>111552.06430999999</v>
      </c>
      <c r="T286" s="82">
        <v>14.353999999999999</v>
      </c>
      <c r="U286" s="82">
        <v>1505.7</v>
      </c>
      <c r="V286" s="76" t="s">
        <v>269</v>
      </c>
      <c r="W286" s="80" t="s">
        <v>269</v>
      </c>
      <c r="X286" s="82" t="s">
        <v>269</v>
      </c>
      <c r="Y286" s="82" t="s">
        <v>269</v>
      </c>
      <c r="Z286" s="82" t="s">
        <v>269</v>
      </c>
      <c r="AA286" s="84">
        <v>0</v>
      </c>
      <c r="AB286" s="84">
        <v>1</v>
      </c>
      <c r="AC286" s="42" t="s">
        <v>269</v>
      </c>
      <c r="AD286" s="42">
        <f t="shared" si="13"/>
        <v>2757775.5384621499</v>
      </c>
    </row>
    <row r="287" spans="1:30" x14ac:dyDescent="0.2">
      <c r="A287" s="42">
        <f t="shared" si="14"/>
        <v>16</v>
      </c>
      <c r="B287" s="42" t="s">
        <v>21</v>
      </c>
      <c r="C287" s="42">
        <v>2000</v>
      </c>
      <c r="D287" s="77">
        <v>2645.877</v>
      </c>
      <c r="E287" s="72" t="s">
        <v>269</v>
      </c>
      <c r="F287" s="77">
        <v>291.90800000000002</v>
      </c>
      <c r="G287" s="78">
        <v>10.1</v>
      </c>
      <c r="H287" s="73">
        <v>32</v>
      </c>
      <c r="I287" s="80">
        <v>13</v>
      </c>
      <c r="J287" s="74">
        <v>146.19999999999999</v>
      </c>
      <c r="K287" s="74">
        <v>3265</v>
      </c>
      <c r="L287" s="74">
        <v>107.3</v>
      </c>
      <c r="M287" s="75">
        <v>45.9</v>
      </c>
      <c r="N287" s="74">
        <v>98</v>
      </c>
      <c r="O287" s="76">
        <v>1826.694</v>
      </c>
      <c r="P287" s="76">
        <v>819.18299999999999</v>
      </c>
      <c r="Q287" s="82">
        <v>27.949000000000002</v>
      </c>
      <c r="R287" s="80" t="s">
        <v>269</v>
      </c>
      <c r="S287" s="80">
        <v>29235.906197</v>
      </c>
      <c r="T287" s="82">
        <v>13.585000000000001</v>
      </c>
      <c r="U287" s="82">
        <v>1464.1</v>
      </c>
      <c r="V287" s="76">
        <v>91383</v>
      </c>
      <c r="W287" s="82">
        <v>78.2</v>
      </c>
      <c r="X287" s="82">
        <v>234</v>
      </c>
      <c r="Y287" s="82">
        <v>5245.1</v>
      </c>
      <c r="Z287" s="82">
        <v>20.399999999999999</v>
      </c>
      <c r="AA287" s="84">
        <v>1</v>
      </c>
      <c r="AB287" s="84">
        <v>1</v>
      </c>
      <c r="AC287" s="42">
        <f t="shared" si="12"/>
        <v>380066.78056099999</v>
      </c>
      <c r="AD287" s="42" t="e">
        <f t="shared" si="13"/>
        <v>#VALUE!</v>
      </c>
    </row>
    <row r="288" spans="1:30" x14ac:dyDescent="0.2">
      <c r="A288" s="42">
        <f t="shared" si="14"/>
        <v>16</v>
      </c>
      <c r="B288" s="42" t="s">
        <v>21</v>
      </c>
      <c r="C288" s="42">
        <v>2001</v>
      </c>
      <c r="D288" s="77">
        <v>2881.777</v>
      </c>
      <c r="E288" s="72" t="s">
        <v>269</v>
      </c>
      <c r="F288" s="77">
        <v>301.61500000000001</v>
      </c>
      <c r="G288" s="78">
        <v>10</v>
      </c>
      <c r="H288" s="73">
        <v>28.8</v>
      </c>
      <c r="I288" s="80">
        <v>13.5</v>
      </c>
      <c r="J288" s="74">
        <v>143.69999999999999</v>
      </c>
      <c r="K288" s="74">
        <v>3254</v>
      </c>
      <c r="L288" s="74">
        <v>108.8</v>
      </c>
      <c r="M288" s="75">
        <v>45.9</v>
      </c>
      <c r="N288" s="74">
        <v>101.2</v>
      </c>
      <c r="O288" s="76">
        <v>2006.616</v>
      </c>
      <c r="P288" s="76">
        <v>875.16099999999994</v>
      </c>
      <c r="Q288" s="82">
        <v>26.994</v>
      </c>
      <c r="R288" s="80" t="s">
        <v>269</v>
      </c>
      <c r="S288" s="80">
        <v>30312.965253999995</v>
      </c>
      <c r="T288" s="82">
        <v>13.627000000000001</v>
      </c>
      <c r="U288" s="82">
        <v>1454.1</v>
      </c>
      <c r="V288" s="76">
        <v>94507</v>
      </c>
      <c r="W288" s="82">
        <v>78.3</v>
      </c>
      <c r="X288" s="82">
        <v>227</v>
      </c>
      <c r="Y288" s="82">
        <v>5130.8</v>
      </c>
      <c r="Z288" s="82">
        <v>21.5</v>
      </c>
      <c r="AA288" s="84">
        <v>1</v>
      </c>
      <c r="AB288" s="84">
        <v>1</v>
      </c>
      <c r="AC288" s="42">
        <f t="shared" si="12"/>
        <v>409225.03092899994</v>
      </c>
      <c r="AD288" s="42" t="e">
        <f t="shared" si="13"/>
        <v>#VALUE!</v>
      </c>
    </row>
    <row r="289" spans="1:30" x14ac:dyDescent="0.2">
      <c r="A289" s="42">
        <f t="shared" si="14"/>
        <v>16</v>
      </c>
      <c r="B289" s="42" t="s">
        <v>21</v>
      </c>
      <c r="C289" s="42">
        <v>2002</v>
      </c>
      <c r="D289" s="77">
        <v>3296.9639999999999</v>
      </c>
      <c r="E289" s="72" t="s">
        <v>269</v>
      </c>
      <c r="F289" s="77">
        <v>323.52800000000002</v>
      </c>
      <c r="G289" s="78">
        <v>9.8000000000000007</v>
      </c>
      <c r="H289" s="73">
        <v>27.6</v>
      </c>
      <c r="I289" s="80">
        <v>13.9</v>
      </c>
      <c r="J289" s="74">
        <v>144</v>
      </c>
      <c r="K289" s="74">
        <v>3249</v>
      </c>
      <c r="L289" s="74">
        <v>102</v>
      </c>
      <c r="M289" s="75">
        <v>46.1</v>
      </c>
      <c r="N289" s="74">
        <v>86.4</v>
      </c>
      <c r="O289" s="76">
        <v>2307.2220000000002</v>
      </c>
      <c r="P289" s="76">
        <v>989.74099999999999</v>
      </c>
      <c r="Q289" s="82">
        <v>25.856999999999999</v>
      </c>
      <c r="R289" s="83">
        <v>26.466354299999999</v>
      </c>
      <c r="S289" s="80">
        <v>31150.089372000002</v>
      </c>
      <c r="T289" s="82">
        <v>13.683</v>
      </c>
      <c r="U289" s="82">
        <v>1436.4</v>
      </c>
      <c r="V289" s="76">
        <v>86619</v>
      </c>
      <c r="W289" s="82">
        <v>78.400000000000006</v>
      </c>
      <c r="X289" s="82">
        <v>223</v>
      </c>
      <c r="Y289" s="82">
        <v>5050.1000000000004</v>
      </c>
      <c r="Z289" s="82">
        <v>24.2</v>
      </c>
      <c r="AA289" s="84">
        <v>1</v>
      </c>
      <c r="AB289" s="84">
        <v>1</v>
      </c>
      <c r="AC289" s="42">
        <f t="shared" si="12"/>
        <v>432986.24227080005</v>
      </c>
      <c r="AD289" s="42">
        <f t="shared" si="13"/>
        <v>824429.30179601652</v>
      </c>
    </row>
    <row r="290" spans="1:30" x14ac:dyDescent="0.2">
      <c r="A290" s="42">
        <f t="shared" si="14"/>
        <v>16</v>
      </c>
      <c r="B290" s="42" t="s">
        <v>21</v>
      </c>
      <c r="C290" s="42">
        <v>2003</v>
      </c>
      <c r="D290" s="77">
        <v>3308.9</v>
      </c>
      <c r="E290" s="72" t="s">
        <v>269</v>
      </c>
      <c r="F290" s="77">
        <v>317.79899999999998</v>
      </c>
      <c r="G290" s="78">
        <v>9.6999999999999993</v>
      </c>
      <c r="H290" s="73">
        <v>26.7</v>
      </c>
      <c r="I290" s="80">
        <v>14.4</v>
      </c>
      <c r="J290" s="74">
        <v>130.4</v>
      </c>
      <c r="K290" s="74">
        <v>3141</v>
      </c>
      <c r="L290" s="74">
        <v>97.7</v>
      </c>
      <c r="M290" s="75">
        <v>47.9</v>
      </c>
      <c r="N290" s="74">
        <v>80.400000000000006</v>
      </c>
      <c r="O290" s="76">
        <v>2321.6729999999998</v>
      </c>
      <c r="P290" s="76">
        <v>987.22699999999998</v>
      </c>
      <c r="Q290" s="82">
        <v>25.408999999999999</v>
      </c>
      <c r="R290" s="83">
        <v>27.701932599999999</v>
      </c>
      <c r="S290" s="80">
        <v>30804.061207999999</v>
      </c>
      <c r="T290" s="82">
        <v>13.78</v>
      </c>
      <c r="U290" s="82">
        <v>1427.8</v>
      </c>
      <c r="V290" s="76">
        <v>73566</v>
      </c>
      <c r="W290" s="82">
        <v>78.7</v>
      </c>
      <c r="X290" s="82">
        <v>216</v>
      </c>
      <c r="Y290" s="82">
        <v>4921.7</v>
      </c>
      <c r="Z290" s="82">
        <v>25</v>
      </c>
      <c r="AA290" s="84">
        <v>1</v>
      </c>
      <c r="AB290" s="84">
        <v>1</v>
      </c>
      <c r="AC290" s="42">
        <f t="shared" si="12"/>
        <v>443578.48139520001</v>
      </c>
      <c r="AD290" s="42">
        <f t="shared" si="13"/>
        <v>853332.02739029052</v>
      </c>
    </row>
    <row r="291" spans="1:30" x14ac:dyDescent="0.2">
      <c r="A291" s="42">
        <f t="shared" si="14"/>
        <v>16</v>
      </c>
      <c r="B291" s="42" t="s">
        <v>21</v>
      </c>
      <c r="C291" s="42">
        <v>2004</v>
      </c>
      <c r="D291" s="77">
        <v>3495.24</v>
      </c>
      <c r="E291" s="72" t="s">
        <v>269</v>
      </c>
      <c r="F291" s="77">
        <v>348.14299999999997</v>
      </c>
      <c r="G291" s="78">
        <v>9.6</v>
      </c>
      <c r="H291" s="73">
        <v>25.4</v>
      </c>
      <c r="I291" s="80">
        <v>14.9</v>
      </c>
      <c r="J291" s="74">
        <v>133.4</v>
      </c>
      <c r="K291" s="74">
        <v>3197</v>
      </c>
      <c r="L291" s="74">
        <v>105.1</v>
      </c>
      <c r="M291" s="75">
        <v>47.6</v>
      </c>
      <c r="N291" s="74">
        <v>95.2</v>
      </c>
      <c r="O291" s="76">
        <v>2397.665</v>
      </c>
      <c r="P291" s="76">
        <v>1097.575</v>
      </c>
      <c r="Q291" s="82">
        <v>24.462</v>
      </c>
      <c r="R291" s="83">
        <v>34.193661900000002</v>
      </c>
      <c r="S291" s="80">
        <v>32281.590561000005</v>
      </c>
      <c r="T291" s="82">
        <v>13.941000000000001</v>
      </c>
      <c r="U291" s="82">
        <v>1447.9</v>
      </c>
      <c r="V291" s="76">
        <v>65121</v>
      </c>
      <c r="W291" s="82">
        <v>79.2</v>
      </c>
      <c r="X291" s="82">
        <v>204</v>
      </c>
      <c r="Y291" s="82">
        <v>4640.8999999999996</v>
      </c>
      <c r="Z291" s="82">
        <v>23</v>
      </c>
      <c r="AA291" s="84">
        <v>1</v>
      </c>
      <c r="AB291" s="84">
        <v>1</v>
      </c>
      <c r="AC291" s="42">
        <f t="shared" si="12"/>
        <v>480995.69935890008</v>
      </c>
      <c r="AD291" s="42">
        <f t="shared" si="13"/>
        <v>1103825.7932370657</v>
      </c>
    </row>
    <row r="292" spans="1:30" x14ac:dyDescent="0.2">
      <c r="A292" s="42">
        <f t="shared" si="14"/>
        <v>16</v>
      </c>
      <c r="B292" s="42" t="s">
        <v>21</v>
      </c>
      <c r="C292" s="42">
        <v>2005</v>
      </c>
      <c r="D292" s="77">
        <v>3583.4540000000002</v>
      </c>
      <c r="E292" s="72" t="s">
        <v>269</v>
      </c>
      <c r="F292" s="77">
        <v>354.22</v>
      </c>
      <c r="G292" s="78">
        <v>9.6</v>
      </c>
      <c r="H292" s="73">
        <v>25.2</v>
      </c>
      <c r="I292" s="80">
        <v>15.4</v>
      </c>
      <c r="J292" s="74">
        <v>140.1</v>
      </c>
      <c r="K292" s="74">
        <v>3231</v>
      </c>
      <c r="L292" s="74">
        <v>105.1</v>
      </c>
      <c r="M292" s="75">
        <v>46.7</v>
      </c>
      <c r="N292" s="74">
        <v>86.1</v>
      </c>
      <c r="O292" s="76">
        <v>2451.8710000000001</v>
      </c>
      <c r="P292" s="76">
        <v>1131.5830000000001</v>
      </c>
      <c r="Q292" s="82">
        <v>23.821999999999999</v>
      </c>
      <c r="R292" s="83">
        <v>40.223717000000001</v>
      </c>
      <c r="S292" s="80">
        <v>34041.798433000004</v>
      </c>
      <c r="T292" s="82">
        <v>14.151999999999999</v>
      </c>
      <c r="U292" s="82">
        <v>1433.6</v>
      </c>
      <c r="V292" s="76">
        <v>63415</v>
      </c>
      <c r="W292" s="82">
        <v>79.5</v>
      </c>
      <c r="X292" s="82">
        <v>200</v>
      </c>
      <c r="Y292" s="82">
        <v>4504.3999999999996</v>
      </c>
      <c r="Z292" s="82">
        <v>23.4</v>
      </c>
      <c r="AA292" s="84">
        <v>1</v>
      </c>
      <c r="AB292" s="84">
        <v>1</v>
      </c>
      <c r="AC292" s="42">
        <f t="shared" si="12"/>
        <v>524243.69586820004</v>
      </c>
      <c r="AD292" s="42">
        <f t="shared" si="13"/>
        <v>1369287.6663400356</v>
      </c>
    </row>
    <row r="293" spans="1:30" x14ac:dyDescent="0.2">
      <c r="A293" s="42">
        <f t="shared" si="14"/>
        <v>16</v>
      </c>
      <c r="B293" s="42" t="s">
        <v>21</v>
      </c>
      <c r="C293" s="42">
        <v>2006</v>
      </c>
      <c r="D293" s="77">
        <v>3826.415</v>
      </c>
      <c r="E293" s="72" t="s">
        <v>269</v>
      </c>
      <c r="F293" s="77">
        <v>318.59500000000003</v>
      </c>
      <c r="G293" s="78">
        <v>9.6</v>
      </c>
      <c r="H293" s="73">
        <v>25.2</v>
      </c>
      <c r="I293" s="80">
        <v>15.8</v>
      </c>
      <c r="J293" s="74">
        <v>132.4</v>
      </c>
      <c r="K293" s="74">
        <v>3213</v>
      </c>
      <c r="L293" s="74">
        <v>108.6</v>
      </c>
      <c r="M293" s="75">
        <v>46.4</v>
      </c>
      <c r="N293" s="74">
        <v>94.6</v>
      </c>
      <c r="O293" s="76">
        <v>3204.6089999999999</v>
      </c>
      <c r="P293" s="76">
        <v>621.80499999999995</v>
      </c>
      <c r="Q293" s="82">
        <v>23.231999999999999</v>
      </c>
      <c r="R293" s="83">
        <v>42.999489400000002</v>
      </c>
      <c r="S293" s="80">
        <v>37138.160027999998</v>
      </c>
      <c r="T293" s="82">
        <v>14.372999999999999</v>
      </c>
      <c r="U293" s="82">
        <v>1430.4</v>
      </c>
      <c r="V293" s="76">
        <v>67657</v>
      </c>
      <c r="W293" s="82">
        <v>79.900000000000006</v>
      </c>
      <c r="X293" s="82">
        <v>190</v>
      </c>
      <c r="Y293" s="82">
        <v>4303.8</v>
      </c>
      <c r="Z293" s="82">
        <v>24.8</v>
      </c>
      <c r="AA293" s="84">
        <v>1</v>
      </c>
      <c r="AB293" s="84">
        <v>1</v>
      </c>
      <c r="AC293" s="42">
        <f t="shared" si="12"/>
        <v>586782.92844239995</v>
      </c>
      <c r="AD293" s="42">
        <f t="shared" si="13"/>
        <v>1596921.9184594897</v>
      </c>
    </row>
    <row r="294" spans="1:30" x14ac:dyDescent="0.2">
      <c r="A294" s="42">
        <f t="shared" si="14"/>
        <v>16</v>
      </c>
      <c r="B294" s="42" t="s">
        <v>21</v>
      </c>
      <c r="C294" s="42">
        <v>2007</v>
      </c>
      <c r="D294" s="77">
        <v>4075.45</v>
      </c>
      <c r="E294" s="72" t="s">
        <v>269</v>
      </c>
      <c r="F294" s="77">
        <v>321.524</v>
      </c>
      <c r="G294" s="78">
        <v>9.6</v>
      </c>
      <c r="H294" s="73">
        <v>23.1</v>
      </c>
      <c r="I294" s="80">
        <v>16.3</v>
      </c>
      <c r="J294" s="74">
        <v>131.6</v>
      </c>
      <c r="K294" s="74">
        <v>3237</v>
      </c>
      <c r="L294" s="74">
        <v>106</v>
      </c>
      <c r="M294" s="75">
        <v>46.9</v>
      </c>
      <c r="N294" s="74">
        <v>105.7</v>
      </c>
      <c r="O294" s="76">
        <v>3426.4160000000002</v>
      </c>
      <c r="P294" s="76">
        <v>649.03399999999999</v>
      </c>
      <c r="Q294" s="82">
        <v>22.001999999999999</v>
      </c>
      <c r="R294" s="83">
        <v>39.374633600000003</v>
      </c>
      <c r="S294" s="80">
        <v>39817.24768</v>
      </c>
      <c r="T294" s="82">
        <v>14.599</v>
      </c>
      <c r="U294" s="82">
        <v>1429.2</v>
      </c>
      <c r="V294" s="76">
        <v>80258</v>
      </c>
      <c r="W294" s="82">
        <v>80.3</v>
      </c>
      <c r="X294" s="82">
        <v>183</v>
      </c>
      <c r="Y294" s="82">
        <v>4125</v>
      </c>
      <c r="Z294" s="82">
        <v>23.9</v>
      </c>
      <c r="AA294" s="84">
        <v>1</v>
      </c>
      <c r="AB294" s="84">
        <v>1</v>
      </c>
      <c r="AC294" s="42">
        <f t="shared" si="12"/>
        <v>649021.13718399999</v>
      </c>
      <c r="AD294" s="42">
        <f t="shared" si="13"/>
        <v>1567789.5383604502</v>
      </c>
    </row>
    <row r="295" spans="1:30" x14ac:dyDescent="0.2">
      <c r="A295" s="42">
        <f t="shared" si="14"/>
        <v>16</v>
      </c>
      <c r="B295" s="42" t="s">
        <v>21</v>
      </c>
      <c r="C295" s="42">
        <v>2008</v>
      </c>
      <c r="D295" s="77">
        <v>4378.3829999999998</v>
      </c>
      <c r="E295" s="72" t="s">
        <v>269</v>
      </c>
      <c r="F295" s="77">
        <v>434.48899999999998</v>
      </c>
      <c r="G295" s="78">
        <v>9.6999999999999993</v>
      </c>
      <c r="H295" s="73">
        <v>23.3</v>
      </c>
      <c r="I295" s="80">
        <v>16.8</v>
      </c>
      <c r="J295" s="74">
        <v>132.69999999999999</v>
      </c>
      <c r="K295" s="74">
        <v>3228</v>
      </c>
      <c r="L295" s="74">
        <v>108</v>
      </c>
      <c r="M295" s="75">
        <v>46</v>
      </c>
      <c r="N295" s="74">
        <v>103.5</v>
      </c>
      <c r="O295" s="76">
        <v>3619.8359999999998</v>
      </c>
      <c r="P295" s="76">
        <v>758.54700000000003</v>
      </c>
      <c r="Q295" s="82">
        <v>21.408999999999999</v>
      </c>
      <c r="R295" s="83">
        <v>34.408147599999999</v>
      </c>
      <c r="S295" s="80">
        <v>42040.659593999997</v>
      </c>
      <c r="T295" s="82">
        <v>14.856999999999999</v>
      </c>
      <c r="U295" s="82">
        <v>1428.6</v>
      </c>
      <c r="V295" s="76">
        <v>103356</v>
      </c>
      <c r="W295" s="82">
        <v>80.5</v>
      </c>
      <c r="X295" s="82">
        <v>178</v>
      </c>
      <c r="Y295" s="82">
        <v>4080</v>
      </c>
      <c r="Z295" s="82">
        <v>25.7</v>
      </c>
      <c r="AA295" s="84">
        <v>1</v>
      </c>
      <c r="AB295" s="84">
        <v>1</v>
      </c>
      <c r="AC295" s="42">
        <f t="shared" si="12"/>
        <v>706283.08117919997</v>
      </c>
      <c r="AD295" s="42">
        <f t="shared" si="13"/>
        <v>1446541.2205117079</v>
      </c>
    </row>
    <row r="296" spans="1:30" x14ac:dyDescent="0.2">
      <c r="A296" s="42">
        <f t="shared" si="14"/>
        <v>16</v>
      </c>
      <c r="B296" s="42" t="s">
        <v>21</v>
      </c>
      <c r="C296" s="42">
        <v>2009</v>
      </c>
      <c r="D296" s="77">
        <v>4444.424</v>
      </c>
      <c r="E296" s="72" t="s">
        <v>269</v>
      </c>
      <c r="F296" s="77">
        <v>403.101</v>
      </c>
      <c r="G296" s="78">
        <v>9.4</v>
      </c>
      <c r="H296" s="73">
        <v>22.6</v>
      </c>
      <c r="I296" s="80">
        <v>17.3</v>
      </c>
      <c r="J296" s="74">
        <v>127</v>
      </c>
      <c r="K296" s="74">
        <v>3213</v>
      </c>
      <c r="L296" s="74">
        <v>110.7</v>
      </c>
      <c r="M296" s="75">
        <v>47.2</v>
      </c>
      <c r="N296" s="74">
        <v>88.4</v>
      </c>
      <c r="O296" s="76">
        <v>3696.8270000000002</v>
      </c>
      <c r="P296" s="76">
        <v>747.59699999999998</v>
      </c>
      <c r="Q296" s="82">
        <v>19.481999999999999</v>
      </c>
      <c r="R296" s="83">
        <v>24.789956499999999</v>
      </c>
      <c r="S296" s="80">
        <v>40156.440797000003</v>
      </c>
      <c r="T296" s="82">
        <v>15.154</v>
      </c>
      <c r="U296" s="82">
        <v>1420</v>
      </c>
      <c r="V296" s="76">
        <v>104410</v>
      </c>
      <c r="W296" s="82">
        <v>80.8</v>
      </c>
      <c r="X296" s="82">
        <v>175</v>
      </c>
      <c r="Y296" s="82">
        <v>3975.7</v>
      </c>
      <c r="Z296" s="82">
        <v>26.9</v>
      </c>
      <c r="AA296" s="84">
        <v>1</v>
      </c>
      <c r="AB296" s="84">
        <v>1</v>
      </c>
      <c r="AC296" s="42">
        <f t="shared" si="12"/>
        <v>694706.42578810011</v>
      </c>
      <c r="AD296" s="42">
        <f t="shared" si="13"/>
        <v>995476.42055245535</v>
      </c>
    </row>
    <row r="297" spans="1:30" x14ac:dyDescent="0.2">
      <c r="A297" s="42">
        <f t="shared" si="14"/>
        <v>16</v>
      </c>
      <c r="B297" s="42" t="s">
        <v>21</v>
      </c>
      <c r="C297" s="42">
        <v>2010</v>
      </c>
      <c r="D297" s="77">
        <v>4472.6949999999997</v>
      </c>
      <c r="E297" s="72" t="s">
        <v>269</v>
      </c>
      <c r="F297" s="77">
        <v>406.81200000000001</v>
      </c>
      <c r="G297" s="78">
        <v>9.1</v>
      </c>
      <c r="H297" s="73">
        <v>20.9</v>
      </c>
      <c r="I297" s="80">
        <v>17.7</v>
      </c>
      <c r="J297" s="74">
        <v>125.1</v>
      </c>
      <c r="K297" s="74">
        <v>3208</v>
      </c>
      <c r="L297" s="74">
        <v>107.8</v>
      </c>
      <c r="M297" s="75">
        <v>47.1</v>
      </c>
      <c r="N297" s="74">
        <v>78.400000000000006</v>
      </c>
      <c r="O297" s="76">
        <v>3729.1570000000002</v>
      </c>
      <c r="P297" s="76">
        <v>743.53700000000003</v>
      </c>
      <c r="Q297" s="82">
        <v>19.033000000000001</v>
      </c>
      <c r="R297" s="83">
        <v>27.575798200000001</v>
      </c>
      <c r="S297" s="80">
        <v>40602.390248000003</v>
      </c>
      <c r="T297" s="82">
        <v>15.446999999999999</v>
      </c>
      <c r="U297" s="82">
        <v>1419.6</v>
      </c>
      <c r="V297" s="76">
        <v>110235</v>
      </c>
      <c r="W297" s="82">
        <v>81</v>
      </c>
      <c r="X297" s="82">
        <v>170</v>
      </c>
      <c r="Y297" s="82">
        <v>3884.9</v>
      </c>
      <c r="Z297" s="82">
        <v>27.5</v>
      </c>
      <c r="AA297" s="84">
        <v>1</v>
      </c>
      <c r="AB297" s="84">
        <v>1</v>
      </c>
      <c r="AC297" s="42">
        <f t="shared" si="12"/>
        <v>718662.30738960009</v>
      </c>
      <c r="AD297" s="42">
        <f t="shared" si="13"/>
        <v>1119643.3199164961</v>
      </c>
    </row>
    <row r="298" spans="1:30" x14ac:dyDescent="0.2">
      <c r="A298" s="42">
        <f t="shared" si="14"/>
        <v>16</v>
      </c>
      <c r="B298" s="42" t="s">
        <v>21</v>
      </c>
      <c r="C298" s="42">
        <v>2011</v>
      </c>
      <c r="D298" s="77">
        <v>4567.357</v>
      </c>
      <c r="E298" s="72" t="s">
        <v>269</v>
      </c>
      <c r="F298" s="77">
        <v>433.09399999999999</v>
      </c>
      <c r="G298" s="78">
        <v>9</v>
      </c>
      <c r="H298" s="73">
        <v>20.8</v>
      </c>
      <c r="I298" s="80">
        <v>18.2</v>
      </c>
      <c r="J298" s="74">
        <v>122.5</v>
      </c>
      <c r="K298" s="74">
        <v>3212</v>
      </c>
      <c r="L298" s="74">
        <v>107</v>
      </c>
      <c r="M298" s="75">
        <v>45.5</v>
      </c>
      <c r="N298" s="74">
        <v>83.2</v>
      </c>
      <c r="O298" s="76">
        <v>3775.5079999999998</v>
      </c>
      <c r="P298" s="76">
        <v>791.84900000000005</v>
      </c>
      <c r="Q298" s="82">
        <v>17.991</v>
      </c>
      <c r="R298" s="83">
        <v>33.188862800000003</v>
      </c>
      <c r="S298" s="80">
        <v>42031.870658</v>
      </c>
      <c r="T298" s="82">
        <v>15.909000000000001</v>
      </c>
      <c r="U298" s="82">
        <v>1420.2</v>
      </c>
      <c r="V298" s="76">
        <v>118457</v>
      </c>
      <c r="W298" s="82">
        <v>81.3</v>
      </c>
      <c r="X298" s="82">
        <v>166</v>
      </c>
      <c r="Y298" s="82">
        <v>3800.9</v>
      </c>
      <c r="Z298" s="82">
        <v>29</v>
      </c>
      <c r="AA298" s="84">
        <v>1</v>
      </c>
      <c r="AB298" s="84">
        <v>1</v>
      </c>
      <c r="AC298" s="42">
        <f t="shared" si="12"/>
        <v>764980.04597560002</v>
      </c>
      <c r="AD298" s="42">
        <f t="shared" si="13"/>
        <v>1394989.9884957077</v>
      </c>
    </row>
    <row r="299" spans="1:30" x14ac:dyDescent="0.2">
      <c r="A299" s="42">
        <f t="shared" si="14"/>
        <v>16</v>
      </c>
      <c r="B299" s="42" t="s">
        <v>21</v>
      </c>
      <c r="C299" s="42">
        <v>2012</v>
      </c>
      <c r="D299" s="77">
        <v>4782.366</v>
      </c>
      <c r="E299" s="72" t="s">
        <v>269</v>
      </c>
      <c r="F299" s="77">
        <v>482.56700000000001</v>
      </c>
      <c r="G299" s="78">
        <v>9.1</v>
      </c>
      <c r="H299" s="73">
        <v>18.399999999999999</v>
      </c>
      <c r="I299" s="80">
        <v>18.600000000000001</v>
      </c>
      <c r="J299" s="74">
        <v>124.3</v>
      </c>
      <c r="K299" s="74">
        <v>3225</v>
      </c>
      <c r="L299" s="74">
        <v>111.9</v>
      </c>
      <c r="M299" s="75">
        <v>45.4</v>
      </c>
      <c r="N299" s="74">
        <v>77.3</v>
      </c>
      <c r="O299" s="76">
        <v>3926.8670000000002</v>
      </c>
      <c r="P299" s="76">
        <v>855.49900000000002</v>
      </c>
      <c r="Q299" s="82">
        <v>16.936</v>
      </c>
      <c r="R299" s="83">
        <v>33.530474599999998</v>
      </c>
      <c r="S299" s="80">
        <v>42489.602223999995</v>
      </c>
      <c r="T299" s="82">
        <v>16.535</v>
      </c>
      <c r="U299" s="82">
        <v>1410.5</v>
      </c>
      <c r="V299" s="76">
        <v>115678</v>
      </c>
      <c r="W299" s="82">
        <v>81.2</v>
      </c>
      <c r="X299" s="82">
        <v>164</v>
      </c>
      <c r="Y299" s="82">
        <v>3786.6</v>
      </c>
      <c r="Z299" s="82">
        <v>31.2</v>
      </c>
      <c r="AA299" s="84">
        <v>1</v>
      </c>
      <c r="AB299" s="84">
        <v>1</v>
      </c>
      <c r="AC299" s="42">
        <f t="shared" si="12"/>
        <v>790306.60136640002</v>
      </c>
      <c r="AD299" s="42">
        <f t="shared" si="13"/>
        <v>1424696.5281359353</v>
      </c>
    </row>
    <row r="300" spans="1:30" x14ac:dyDescent="0.2">
      <c r="A300" s="42">
        <f t="shared" si="14"/>
        <v>16</v>
      </c>
      <c r="B300" s="42" t="s">
        <v>21</v>
      </c>
      <c r="C300" s="42">
        <v>2013</v>
      </c>
      <c r="D300" s="77">
        <v>4923.8770000000004</v>
      </c>
      <c r="E300" s="72" t="s">
        <v>269</v>
      </c>
      <c r="F300" s="77">
        <v>567.952</v>
      </c>
      <c r="G300" s="78">
        <v>8.6999999999999993</v>
      </c>
      <c r="H300" s="73">
        <v>18.5</v>
      </c>
      <c r="I300" s="80">
        <v>19.100000000000001</v>
      </c>
      <c r="J300" s="74">
        <v>125.6</v>
      </c>
      <c r="K300" s="74">
        <v>3228</v>
      </c>
      <c r="L300" s="74">
        <v>111.7</v>
      </c>
      <c r="M300" s="75">
        <v>44.5</v>
      </c>
      <c r="N300" s="74">
        <v>86.3</v>
      </c>
      <c r="O300" s="76">
        <v>3995.5709999999999</v>
      </c>
      <c r="P300" s="76">
        <v>928.30600000000004</v>
      </c>
      <c r="Q300" s="82">
        <v>16.352</v>
      </c>
      <c r="R300" s="83">
        <v>35.622101700000002</v>
      </c>
      <c r="S300" s="80">
        <v>44318.909711</v>
      </c>
      <c r="T300" s="82">
        <v>17.088999999999999</v>
      </c>
      <c r="U300" s="82">
        <v>1414.7</v>
      </c>
      <c r="V300" s="76">
        <v>122321</v>
      </c>
      <c r="W300" s="82">
        <v>81.400000000000006</v>
      </c>
      <c r="X300" s="82">
        <v>157</v>
      </c>
      <c r="Y300" s="82">
        <v>3673.7</v>
      </c>
      <c r="Z300" s="82">
        <v>36.799999999999997</v>
      </c>
      <c r="AA300" s="84">
        <v>1</v>
      </c>
      <c r="AB300" s="84">
        <v>1</v>
      </c>
      <c r="AC300" s="42">
        <f t="shared" si="12"/>
        <v>846491.17548010009</v>
      </c>
      <c r="AD300" s="42">
        <f t="shared" si="13"/>
        <v>1578732.7089583597</v>
      </c>
    </row>
    <row r="301" spans="1:30" x14ac:dyDescent="0.2">
      <c r="A301" s="42">
        <f t="shared" si="14"/>
        <v>16</v>
      </c>
      <c r="B301" s="42" t="s">
        <v>21</v>
      </c>
      <c r="C301" s="42">
        <v>2014</v>
      </c>
      <c r="D301" s="77">
        <v>4934.5829999999996</v>
      </c>
      <c r="E301" s="72">
        <v>3.4</v>
      </c>
      <c r="F301" s="77">
        <v>571.774</v>
      </c>
      <c r="G301" s="78">
        <v>8.4</v>
      </c>
      <c r="H301" s="73">
        <v>19.100000000000001</v>
      </c>
      <c r="I301" s="80">
        <v>19.5</v>
      </c>
      <c r="J301" s="74" t="s">
        <v>269</v>
      </c>
      <c r="K301" s="74" t="s">
        <v>269</v>
      </c>
      <c r="L301" s="74" t="s">
        <v>269</v>
      </c>
      <c r="M301" s="75" t="s">
        <v>269</v>
      </c>
      <c r="N301" s="74" t="s">
        <v>269</v>
      </c>
      <c r="O301" s="76">
        <v>4000.9490000000001</v>
      </c>
      <c r="P301" s="76">
        <v>933.63300000000004</v>
      </c>
      <c r="Q301" s="82">
        <v>15.1</v>
      </c>
      <c r="R301" s="83">
        <v>39.907351900000002</v>
      </c>
      <c r="S301" s="80">
        <v>44298.647346999998</v>
      </c>
      <c r="T301" s="82">
        <v>17.571000000000002</v>
      </c>
      <c r="U301" s="82">
        <v>1425.6</v>
      </c>
      <c r="V301" s="76">
        <v>139348</v>
      </c>
      <c r="W301" s="82">
        <v>81.8</v>
      </c>
      <c r="X301" s="82">
        <v>150</v>
      </c>
      <c r="Y301" s="82">
        <v>3584</v>
      </c>
      <c r="Z301" s="82">
        <v>36.5</v>
      </c>
      <c r="AA301" s="84">
        <v>1</v>
      </c>
      <c r="AB301" s="84">
        <v>1</v>
      </c>
      <c r="AC301" s="42">
        <f t="shared" si="12"/>
        <v>863823.62326649996</v>
      </c>
      <c r="AD301" s="42">
        <f t="shared" si="13"/>
        <v>1767841.7083707305</v>
      </c>
    </row>
    <row r="302" spans="1:30" x14ac:dyDescent="0.2">
      <c r="A302" s="42">
        <f t="shared" si="14"/>
        <v>16</v>
      </c>
      <c r="B302" s="42" t="s">
        <v>21</v>
      </c>
      <c r="C302" s="42">
        <v>2015</v>
      </c>
      <c r="D302" s="77">
        <v>4928.366</v>
      </c>
      <c r="E302" s="72">
        <v>3.5</v>
      </c>
      <c r="F302" s="77">
        <v>556.26099999999997</v>
      </c>
      <c r="G302" s="78">
        <v>8.3000000000000007</v>
      </c>
      <c r="H302" s="73">
        <v>19</v>
      </c>
      <c r="I302" s="80">
        <v>20</v>
      </c>
      <c r="J302" s="74" t="s">
        <v>269</v>
      </c>
      <c r="K302" s="74" t="s">
        <v>269</v>
      </c>
      <c r="L302" s="74" t="s">
        <v>269</v>
      </c>
      <c r="M302" s="75" t="s">
        <v>269</v>
      </c>
      <c r="N302" s="74" t="s">
        <v>269</v>
      </c>
      <c r="O302" s="76">
        <v>4010.7350000000001</v>
      </c>
      <c r="P302" s="76">
        <v>917.63099999999997</v>
      </c>
      <c r="Q302" s="82">
        <v>15.06</v>
      </c>
      <c r="R302" s="83">
        <v>43.5840155</v>
      </c>
      <c r="S302" s="80">
        <v>45373.479626</v>
      </c>
      <c r="T302" s="82">
        <v>17.984000000000002</v>
      </c>
      <c r="U302" s="82">
        <v>1425.8</v>
      </c>
      <c r="V302" s="76">
        <v>159483</v>
      </c>
      <c r="W302" s="82">
        <v>81.599999999999994</v>
      </c>
      <c r="X302" s="82">
        <v>153</v>
      </c>
      <c r="Y302" s="82">
        <v>3518.6</v>
      </c>
      <c r="Z302" s="82">
        <v>39.700000000000003</v>
      </c>
      <c r="AA302" s="84">
        <v>1</v>
      </c>
      <c r="AB302" s="84">
        <v>1</v>
      </c>
      <c r="AC302" s="42">
        <f t="shared" si="12"/>
        <v>907469.59251999995</v>
      </c>
      <c r="AD302" s="42">
        <f t="shared" si="13"/>
        <v>1977558.4393085183</v>
      </c>
    </row>
    <row r="303" spans="1:30" x14ac:dyDescent="0.2">
      <c r="A303" s="42">
        <f t="shared" si="14"/>
        <v>16</v>
      </c>
      <c r="B303" s="42" t="s">
        <v>21</v>
      </c>
      <c r="C303" s="42">
        <v>2016</v>
      </c>
      <c r="D303" s="77">
        <v>5018.4059999999999</v>
      </c>
      <c r="E303" s="72">
        <v>3.5</v>
      </c>
      <c r="F303" s="77">
        <v>567.10500000000002</v>
      </c>
      <c r="G303" s="78">
        <v>8.1999999999999993</v>
      </c>
      <c r="H303" s="73">
        <v>18</v>
      </c>
      <c r="I303" s="80">
        <v>20.399999999999999</v>
      </c>
      <c r="J303" s="74" t="s">
        <v>269</v>
      </c>
      <c r="K303" s="74" t="s">
        <v>269</v>
      </c>
      <c r="L303" s="74" t="s">
        <v>269</v>
      </c>
      <c r="M303" s="75" t="s">
        <v>269</v>
      </c>
      <c r="N303" s="74" t="s">
        <v>269</v>
      </c>
      <c r="O303" s="76">
        <v>4073.3870000000002</v>
      </c>
      <c r="P303" s="76">
        <v>945.02</v>
      </c>
      <c r="Q303" s="82">
        <v>14.186</v>
      </c>
      <c r="R303" s="83">
        <v>42.718368400000003</v>
      </c>
      <c r="S303" s="80">
        <v>47265.716625000001</v>
      </c>
      <c r="T303" s="82">
        <v>18.335000000000001</v>
      </c>
      <c r="U303" s="82">
        <v>1437.3</v>
      </c>
      <c r="V303" s="76">
        <v>182160</v>
      </c>
      <c r="W303" s="82">
        <v>81.599999999999994</v>
      </c>
      <c r="X303" s="82">
        <v>151</v>
      </c>
      <c r="Y303" s="82">
        <v>3547.3</v>
      </c>
      <c r="Z303" s="82">
        <v>42.7</v>
      </c>
      <c r="AA303" s="84">
        <v>1</v>
      </c>
      <c r="AB303" s="84">
        <v>1</v>
      </c>
      <c r="AC303" s="42">
        <f t="shared" si="12"/>
        <v>964220.61914999993</v>
      </c>
      <c r="AD303" s="42">
        <f t="shared" si="13"/>
        <v>2019114.2954767549</v>
      </c>
    </row>
    <row r="304" spans="1:30" x14ac:dyDescent="0.2">
      <c r="A304" s="42">
        <f t="shared" si="14"/>
        <v>16</v>
      </c>
      <c r="B304" s="42" t="s">
        <v>21</v>
      </c>
      <c r="C304" s="42">
        <v>2017</v>
      </c>
      <c r="D304" s="77">
        <v>5155.0429999999997</v>
      </c>
      <c r="E304" s="72">
        <v>3.6</v>
      </c>
      <c r="F304" s="77">
        <v>571.54899999999998</v>
      </c>
      <c r="G304" s="78">
        <v>8.3000000000000007</v>
      </c>
      <c r="H304" s="73">
        <v>16.8</v>
      </c>
      <c r="I304" s="80" t="s">
        <v>269</v>
      </c>
      <c r="J304" s="74" t="s">
        <v>269</v>
      </c>
      <c r="K304" s="74" t="s">
        <v>269</v>
      </c>
      <c r="L304" s="74" t="s">
        <v>269</v>
      </c>
      <c r="M304" s="75" t="s">
        <v>269</v>
      </c>
      <c r="N304" s="74" t="s">
        <v>269</v>
      </c>
      <c r="O304" s="76">
        <v>4203.7870000000003</v>
      </c>
      <c r="P304" s="76">
        <v>951.25699999999995</v>
      </c>
      <c r="Q304" s="82">
        <v>13.744</v>
      </c>
      <c r="R304" s="83">
        <v>40.677756799999997</v>
      </c>
      <c r="S304" s="80">
        <v>50193.848834000004</v>
      </c>
      <c r="T304" s="82">
        <v>18.675999999999998</v>
      </c>
      <c r="U304" s="82">
        <v>1434.6</v>
      </c>
      <c r="V304" s="76">
        <v>183856</v>
      </c>
      <c r="W304" s="82">
        <v>81.8</v>
      </c>
      <c r="X304" s="82" t="s">
        <v>269</v>
      </c>
      <c r="Y304" s="82" t="s">
        <v>269</v>
      </c>
      <c r="Z304" s="82" t="s">
        <v>269</v>
      </c>
      <c r="AA304" s="84">
        <v>1</v>
      </c>
      <c r="AB304" s="84">
        <v>1</v>
      </c>
      <c r="AC304" s="42" t="s">
        <v>269</v>
      </c>
      <c r="AD304" s="42">
        <f t="shared" si="13"/>
        <v>2041773.1757254156</v>
      </c>
    </row>
    <row r="305" spans="1:30" x14ac:dyDescent="0.2">
      <c r="A305" s="42">
        <f t="shared" si="14"/>
        <v>16</v>
      </c>
      <c r="B305" s="42" t="s">
        <v>21</v>
      </c>
      <c r="C305" s="42">
        <v>2018</v>
      </c>
      <c r="D305" s="77">
        <v>5288.4359999999997</v>
      </c>
      <c r="E305" s="72" t="s">
        <v>269</v>
      </c>
      <c r="F305" s="77">
        <v>570.19500000000005</v>
      </c>
      <c r="G305" s="78" t="s">
        <v>269</v>
      </c>
      <c r="H305" s="73" t="s">
        <v>269</v>
      </c>
      <c r="I305" s="80" t="s">
        <v>269</v>
      </c>
      <c r="J305" s="74" t="s">
        <v>269</v>
      </c>
      <c r="K305" s="74" t="s">
        <v>269</v>
      </c>
      <c r="L305" s="74" t="s">
        <v>269</v>
      </c>
      <c r="M305" s="75" t="s">
        <v>269</v>
      </c>
      <c r="N305" s="74" t="s">
        <v>269</v>
      </c>
      <c r="O305" s="76">
        <v>4342.6639999999998</v>
      </c>
      <c r="P305" s="76">
        <v>945.77300000000002</v>
      </c>
      <c r="Q305" s="80" t="s">
        <v>269</v>
      </c>
      <c r="R305" s="83">
        <v>37.952312499999998</v>
      </c>
      <c r="S305" s="80">
        <v>52275.521868999997</v>
      </c>
      <c r="T305" s="82">
        <v>19.015000000000001</v>
      </c>
      <c r="U305" s="82">
        <v>1431.4</v>
      </c>
      <c r="V305" s="74" t="s">
        <v>269</v>
      </c>
      <c r="W305" s="80" t="s">
        <v>269</v>
      </c>
      <c r="X305" s="82" t="s">
        <v>269</v>
      </c>
      <c r="Y305" s="82" t="s">
        <v>269</v>
      </c>
      <c r="Z305" s="82" t="s">
        <v>269</v>
      </c>
      <c r="AA305" s="84">
        <v>1</v>
      </c>
      <c r="AB305" s="84">
        <v>1</v>
      </c>
      <c r="AC305" s="42" t="s">
        <v>269</v>
      </c>
      <c r="AD305" s="42">
        <f t="shared" si="13"/>
        <v>1983976.9420728718</v>
      </c>
    </row>
    <row r="306" spans="1:30" x14ac:dyDescent="0.2">
      <c r="A306" s="42">
        <f t="shared" si="14"/>
        <v>17</v>
      </c>
      <c r="B306" s="42" t="s">
        <v>22</v>
      </c>
      <c r="C306" s="42">
        <v>2000</v>
      </c>
      <c r="D306" s="77">
        <v>603.78899999999999</v>
      </c>
      <c r="E306" s="72">
        <v>2.2000000000000002</v>
      </c>
      <c r="F306" s="77">
        <v>187.899</v>
      </c>
      <c r="G306" s="78">
        <v>8.4</v>
      </c>
      <c r="H306" s="73" t="s">
        <v>269</v>
      </c>
      <c r="I306" s="80">
        <v>17.5</v>
      </c>
      <c r="J306" s="74">
        <v>113.4</v>
      </c>
      <c r="K306" s="74">
        <v>3419</v>
      </c>
      <c r="L306" s="74">
        <v>99.8</v>
      </c>
      <c r="M306" s="75">
        <v>45.5</v>
      </c>
      <c r="N306" s="74">
        <v>138.4</v>
      </c>
      <c r="O306" s="76">
        <v>415.88900000000001</v>
      </c>
      <c r="P306" s="76">
        <v>187.899</v>
      </c>
      <c r="Q306" s="82">
        <v>22.085999999999999</v>
      </c>
      <c r="R306" s="82">
        <v>37.858166189111699</v>
      </c>
      <c r="S306" s="80">
        <v>10052.396651999999</v>
      </c>
      <c r="T306" s="82">
        <v>12.244</v>
      </c>
      <c r="U306" s="82">
        <v>1863</v>
      </c>
      <c r="V306" s="76">
        <v>15897</v>
      </c>
      <c r="W306" s="82">
        <v>73.8</v>
      </c>
      <c r="X306" s="82">
        <v>402</v>
      </c>
      <c r="Y306" s="82">
        <v>9112.7000000000007</v>
      </c>
      <c r="Z306" s="82">
        <v>11.1</v>
      </c>
      <c r="AA306" s="84">
        <v>0</v>
      </c>
      <c r="AB306" s="84">
        <v>1</v>
      </c>
      <c r="AC306" s="42">
        <f t="shared" si="12"/>
        <v>175916.94141</v>
      </c>
      <c r="AD306" s="42">
        <f t="shared" si="13"/>
        <v>380565.30305028602</v>
      </c>
    </row>
    <row r="307" spans="1:30" x14ac:dyDescent="0.2">
      <c r="A307" s="42">
        <f t="shared" si="14"/>
        <v>17</v>
      </c>
      <c r="B307" s="42" t="s">
        <v>22</v>
      </c>
      <c r="C307" s="42">
        <v>2001</v>
      </c>
      <c r="D307" s="77">
        <v>668.06600000000003</v>
      </c>
      <c r="E307" s="72">
        <v>2.2999999999999998</v>
      </c>
      <c r="F307" s="77">
        <v>193.59299999999999</v>
      </c>
      <c r="G307" s="78">
        <v>7.8</v>
      </c>
      <c r="H307" s="73">
        <v>27.6</v>
      </c>
      <c r="I307" s="80">
        <v>17.8</v>
      </c>
      <c r="J307" s="74">
        <v>114</v>
      </c>
      <c r="K307" s="74">
        <v>3421</v>
      </c>
      <c r="L307" s="74">
        <v>99.6</v>
      </c>
      <c r="M307" s="75">
        <v>46</v>
      </c>
      <c r="N307" s="74">
        <v>133.19999999999999</v>
      </c>
      <c r="O307" s="76">
        <v>474.47300000000001</v>
      </c>
      <c r="P307" s="76">
        <v>193.59299999999999</v>
      </c>
      <c r="Q307" s="82">
        <v>21.504000000000001</v>
      </c>
      <c r="R307" s="82">
        <v>43.059061080262502</v>
      </c>
      <c r="S307" s="80">
        <v>10433.154312999999</v>
      </c>
      <c r="T307" s="82">
        <v>12.467000000000001</v>
      </c>
      <c r="U307" s="82">
        <v>1865</v>
      </c>
      <c r="V307" s="76">
        <v>21466</v>
      </c>
      <c r="W307" s="82">
        <v>74.2</v>
      </c>
      <c r="X307" s="82">
        <v>384</v>
      </c>
      <c r="Y307" s="82">
        <v>8798.4</v>
      </c>
      <c r="Z307" s="82">
        <v>11.8</v>
      </c>
      <c r="AA307" s="84">
        <v>0</v>
      </c>
      <c r="AB307" s="84">
        <v>1</v>
      </c>
      <c r="AC307" s="42">
        <f t="shared" si="12"/>
        <v>185710.1467714</v>
      </c>
      <c r="AD307" s="42">
        <f t="shared" si="13"/>
        <v>449241.82882327115</v>
      </c>
    </row>
    <row r="308" spans="1:30" x14ac:dyDescent="0.2">
      <c r="A308" s="42">
        <f t="shared" si="14"/>
        <v>17</v>
      </c>
      <c r="B308" s="42" t="s">
        <v>22</v>
      </c>
      <c r="C308" s="42">
        <v>2002</v>
      </c>
      <c r="D308" s="77">
        <v>774.06899999999996</v>
      </c>
      <c r="E308" s="72">
        <v>2.2999999999999998</v>
      </c>
      <c r="F308" s="77">
        <v>204.739</v>
      </c>
      <c r="G308" s="78">
        <v>8.1</v>
      </c>
      <c r="H308" s="73" t="s">
        <v>269</v>
      </c>
      <c r="I308" s="80">
        <v>18.100000000000001</v>
      </c>
      <c r="J308" s="74">
        <v>116.3</v>
      </c>
      <c r="K308" s="74">
        <v>3429</v>
      </c>
      <c r="L308" s="74">
        <v>100.6</v>
      </c>
      <c r="M308" s="75">
        <v>45.9</v>
      </c>
      <c r="N308" s="74">
        <v>109.3</v>
      </c>
      <c r="O308" s="76">
        <v>545.26400000000001</v>
      </c>
      <c r="P308" s="76">
        <v>228.804</v>
      </c>
      <c r="Q308" s="82">
        <v>20.718</v>
      </c>
      <c r="R308" s="82">
        <v>48.413045379033001</v>
      </c>
      <c r="S308" s="80">
        <v>11006.497973000001</v>
      </c>
      <c r="T308" s="82">
        <v>12.715</v>
      </c>
      <c r="U308" s="82">
        <v>1860</v>
      </c>
      <c r="V308" s="76">
        <v>30243</v>
      </c>
      <c r="W308" s="82">
        <v>74.599999999999994</v>
      </c>
      <c r="X308" s="82">
        <v>370</v>
      </c>
      <c r="Y308" s="82">
        <v>8553.2999999999993</v>
      </c>
      <c r="Z308" s="82">
        <v>11.9</v>
      </c>
      <c r="AA308" s="84">
        <v>0</v>
      </c>
      <c r="AB308" s="84">
        <v>1</v>
      </c>
      <c r="AC308" s="42">
        <f t="shared" si="12"/>
        <v>199217.61331130005</v>
      </c>
      <c r="AD308" s="42">
        <f t="shared" si="13"/>
        <v>532858.08583108382</v>
      </c>
    </row>
    <row r="309" spans="1:30" x14ac:dyDescent="0.2">
      <c r="A309" s="42">
        <f t="shared" si="14"/>
        <v>17</v>
      </c>
      <c r="B309" s="42" t="s">
        <v>22</v>
      </c>
      <c r="C309" s="42">
        <v>2003</v>
      </c>
      <c r="D309" s="77">
        <v>781.58600000000001</v>
      </c>
      <c r="E309" s="72">
        <v>2.4</v>
      </c>
      <c r="F309" s="77">
        <v>215.56899999999999</v>
      </c>
      <c r="G309" s="78">
        <v>9.1</v>
      </c>
      <c r="H309" s="73" t="s">
        <v>269</v>
      </c>
      <c r="I309" s="80">
        <v>18.399999999999999</v>
      </c>
      <c r="J309" s="74">
        <v>114.7</v>
      </c>
      <c r="K309" s="74">
        <v>3421</v>
      </c>
      <c r="L309" s="74">
        <v>101</v>
      </c>
      <c r="M309" s="75">
        <v>46</v>
      </c>
      <c r="N309" s="74">
        <v>122.8</v>
      </c>
      <c r="O309" s="76">
        <v>540.51099999999997</v>
      </c>
      <c r="P309" s="76">
        <v>240.93600000000001</v>
      </c>
      <c r="Q309" s="82">
        <v>21.283000000000001</v>
      </c>
      <c r="R309" s="82">
        <v>49.6740273396425</v>
      </c>
      <c r="S309" s="80">
        <v>11478.819626</v>
      </c>
      <c r="T309" s="82">
        <v>12.86</v>
      </c>
      <c r="U309" s="82">
        <v>1865</v>
      </c>
      <c r="V309" s="76">
        <v>30325</v>
      </c>
      <c r="W309" s="82">
        <v>74.7</v>
      </c>
      <c r="X309" s="82">
        <v>367</v>
      </c>
      <c r="Y309" s="82">
        <v>8351.2000000000007</v>
      </c>
      <c r="Z309" s="82">
        <v>11.9</v>
      </c>
      <c r="AA309" s="84">
        <v>0</v>
      </c>
      <c r="AB309" s="84">
        <v>1</v>
      </c>
      <c r="AC309" s="42">
        <f t="shared" si="12"/>
        <v>211210.28111839999</v>
      </c>
      <c r="AD309" s="42">
        <f t="shared" si="13"/>
        <v>570199.19992874889</v>
      </c>
    </row>
    <row r="310" spans="1:30" x14ac:dyDescent="0.2">
      <c r="A310" s="42">
        <f t="shared" si="14"/>
        <v>17</v>
      </c>
      <c r="B310" s="42" t="s">
        <v>22</v>
      </c>
      <c r="C310" s="42">
        <v>2004</v>
      </c>
      <c r="D310" s="77">
        <v>837.64700000000005</v>
      </c>
      <c r="E310" s="72">
        <v>2.2999999999999998</v>
      </c>
      <c r="F310" s="77">
        <v>246.63300000000001</v>
      </c>
      <c r="G310" s="78">
        <v>9.1999999999999993</v>
      </c>
      <c r="H310" s="73">
        <v>26.3</v>
      </c>
      <c r="I310" s="80">
        <v>18.8</v>
      </c>
      <c r="J310" s="74">
        <v>113.2</v>
      </c>
      <c r="K310" s="74">
        <v>3380</v>
      </c>
      <c r="L310" s="74">
        <v>99.1</v>
      </c>
      <c r="M310" s="75">
        <v>44.9</v>
      </c>
      <c r="N310" s="74">
        <v>127.6</v>
      </c>
      <c r="O310" s="76">
        <v>567.41</v>
      </c>
      <c r="P310" s="76">
        <v>270.197</v>
      </c>
      <c r="Q310" s="82">
        <v>21.861000000000001</v>
      </c>
      <c r="R310" s="82">
        <v>47.911570734123899</v>
      </c>
      <c r="S310" s="80">
        <v>12504.287769999999</v>
      </c>
      <c r="T310" s="82">
        <v>13.045</v>
      </c>
      <c r="U310" s="82">
        <v>1866</v>
      </c>
      <c r="V310" s="76">
        <v>36851</v>
      </c>
      <c r="W310" s="82">
        <v>74.900000000000006</v>
      </c>
      <c r="X310" s="82">
        <v>361</v>
      </c>
      <c r="Y310" s="82">
        <v>8338.4</v>
      </c>
      <c r="Z310" s="82">
        <v>12.5</v>
      </c>
      <c r="AA310" s="84">
        <v>0</v>
      </c>
      <c r="AB310" s="84">
        <v>1</v>
      </c>
      <c r="AC310" s="42">
        <f t="shared" si="12"/>
        <v>235080.61007599998</v>
      </c>
      <c r="AD310" s="42">
        <f t="shared" si="13"/>
        <v>599100.06797219533</v>
      </c>
    </row>
    <row r="311" spans="1:30" x14ac:dyDescent="0.2">
      <c r="A311" s="42">
        <f t="shared" si="14"/>
        <v>17</v>
      </c>
      <c r="B311" s="42" t="s">
        <v>22</v>
      </c>
      <c r="C311" s="42">
        <v>2005</v>
      </c>
      <c r="D311" s="77">
        <v>834.60500000000002</v>
      </c>
      <c r="E311" s="72">
        <v>2.1</v>
      </c>
      <c r="F311" s="77">
        <v>231.56700000000001</v>
      </c>
      <c r="G311" s="78">
        <v>9.1</v>
      </c>
      <c r="H311" s="73" t="s">
        <v>269</v>
      </c>
      <c r="I311" s="80">
        <v>19.100000000000001</v>
      </c>
      <c r="J311" s="74">
        <v>113.3</v>
      </c>
      <c r="K311" s="74">
        <v>3370</v>
      </c>
      <c r="L311" s="74">
        <v>98.7</v>
      </c>
      <c r="M311" s="75">
        <v>43.6</v>
      </c>
      <c r="N311" s="74">
        <v>114.9</v>
      </c>
      <c r="O311" s="76">
        <v>573.16200000000003</v>
      </c>
      <c r="P311" s="76">
        <v>261.39999999999998</v>
      </c>
      <c r="Q311" s="82">
        <v>22.652999999999999</v>
      </c>
      <c r="R311" s="82">
        <v>52.162348537089898</v>
      </c>
      <c r="S311" s="80">
        <v>13062.867915000001</v>
      </c>
      <c r="T311" s="82">
        <v>13.207000000000001</v>
      </c>
      <c r="U311" s="82">
        <v>1861</v>
      </c>
      <c r="V311" s="76">
        <v>38512</v>
      </c>
      <c r="W311" s="82">
        <v>75.099999999999994</v>
      </c>
      <c r="X311" s="82">
        <v>354</v>
      </c>
      <c r="Y311" s="82">
        <v>8283.2999999999993</v>
      </c>
      <c r="Z311" s="82">
        <v>14.4</v>
      </c>
      <c r="AA311" s="84">
        <v>0</v>
      </c>
      <c r="AB311" s="84">
        <v>1</v>
      </c>
      <c r="AC311" s="42">
        <f t="shared" si="12"/>
        <v>249500.77717650004</v>
      </c>
      <c r="AD311" s="42">
        <f t="shared" si="13"/>
        <v>681389.8690761989</v>
      </c>
    </row>
    <row r="312" spans="1:30" x14ac:dyDescent="0.2">
      <c r="A312" s="42">
        <f t="shared" si="14"/>
        <v>17</v>
      </c>
      <c r="B312" s="42" t="s">
        <v>22</v>
      </c>
      <c r="C312" s="42">
        <v>2006</v>
      </c>
      <c r="D312" s="77">
        <v>902.61</v>
      </c>
      <c r="E312" s="72">
        <v>2.2000000000000002</v>
      </c>
      <c r="F312" s="77">
        <v>244.65799999999999</v>
      </c>
      <c r="G312" s="78">
        <v>9.9</v>
      </c>
      <c r="H312" s="73" t="s">
        <v>269</v>
      </c>
      <c r="I312" s="80">
        <v>19.399999999999999</v>
      </c>
      <c r="J312" s="74">
        <v>112.4</v>
      </c>
      <c r="K312" s="74">
        <v>3353</v>
      </c>
      <c r="L312" s="74">
        <v>98.7</v>
      </c>
      <c r="M312" s="75">
        <v>43.3</v>
      </c>
      <c r="N312" s="74">
        <v>112.9</v>
      </c>
      <c r="O312" s="76">
        <v>624.96400000000006</v>
      </c>
      <c r="P312" s="76">
        <v>277.64699999999999</v>
      </c>
      <c r="Q312" s="82">
        <v>23.201000000000001</v>
      </c>
      <c r="R312" s="82">
        <v>50.441571739408701</v>
      </c>
      <c r="S312" s="80">
        <v>14240.566339999999</v>
      </c>
      <c r="T312" s="82">
        <v>13.35</v>
      </c>
      <c r="U312" s="82">
        <v>1862</v>
      </c>
      <c r="V312" s="76">
        <v>34210</v>
      </c>
      <c r="W312" s="82">
        <v>75.3</v>
      </c>
      <c r="X312" s="82">
        <v>352</v>
      </c>
      <c r="Y312" s="82">
        <v>8224.2000000000007</v>
      </c>
      <c r="Z312" s="82">
        <v>14</v>
      </c>
      <c r="AA312" s="84">
        <v>0</v>
      </c>
      <c r="AB312" s="84">
        <v>1</v>
      </c>
      <c r="AC312" s="42">
        <f t="shared" si="12"/>
        <v>276266.98699599999</v>
      </c>
      <c r="AD312" s="42">
        <f t="shared" si="13"/>
        <v>718316.54864891875</v>
      </c>
    </row>
    <row r="313" spans="1:30" x14ac:dyDescent="0.2">
      <c r="A313" s="42">
        <f t="shared" si="14"/>
        <v>17</v>
      </c>
      <c r="B313" s="42" t="s">
        <v>22</v>
      </c>
      <c r="C313" s="42">
        <v>2007</v>
      </c>
      <c r="D313" s="77">
        <v>1050.5609999999999</v>
      </c>
      <c r="E313" s="72">
        <v>2.2000000000000002</v>
      </c>
      <c r="F313" s="77">
        <v>276.19799999999998</v>
      </c>
      <c r="G313" s="78">
        <v>10.3</v>
      </c>
      <c r="H313" s="73" t="s">
        <v>269</v>
      </c>
      <c r="I313" s="80">
        <v>19.8</v>
      </c>
      <c r="J313" s="74">
        <v>111.9</v>
      </c>
      <c r="K313" s="74">
        <v>3364</v>
      </c>
      <c r="L313" s="74">
        <v>99.6</v>
      </c>
      <c r="M313" s="75">
        <v>43.6</v>
      </c>
      <c r="N313" s="74">
        <v>127.2</v>
      </c>
      <c r="O313" s="76">
        <v>736.17899999999997</v>
      </c>
      <c r="P313" s="76">
        <v>314.38200000000001</v>
      </c>
      <c r="Q313" s="82">
        <v>23.265999999999998</v>
      </c>
      <c r="R313" s="82">
        <v>45.863453815261003</v>
      </c>
      <c r="S313" s="80">
        <v>15738.109157000001</v>
      </c>
      <c r="T313" s="82">
        <v>13.435</v>
      </c>
      <c r="U313" s="82">
        <v>1859</v>
      </c>
      <c r="V313" s="76">
        <v>40637</v>
      </c>
      <c r="W313" s="82">
        <v>75.400000000000006</v>
      </c>
      <c r="X313" s="82">
        <v>349</v>
      </c>
      <c r="Y313" s="82">
        <v>8211.6</v>
      </c>
      <c r="Z313" s="82">
        <v>14</v>
      </c>
      <c r="AA313" s="84">
        <v>0</v>
      </c>
      <c r="AB313" s="84">
        <v>1</v>
      </c>
      <c r="AC313" s="42">
        <f t="shared" si="12"/>
        <v>311614.56130860001</v>
      </c>
      <c r="AD313" s="42">
        <f t="shared" si="13"/>
        <v>721804.04246160586</v>
      </c>
    </row>
    <row r="314" spans="1:30" x14ac:dyDescent="0.2">
      <c r="A314" s="42">
        <f t="shared" si="14"/>
        <v>17</v>
      </c>
      <c r="B314" s="42" t="s">
        <v>22</v>
      </c>
      <c r="C314" s="42">
        <v>2008</v>
      </c>
      <c r="D314" s="77">
        <v>1222.748</v>
      </c>
      <c r="E314" s="72">
        <v>2.2000000000000002</v>
      </c>
      <c r="F314" s="77">
        <v>298.71899999999999</v>
      </c>
      <c r="G314" s="78">
        <v>10.8</v>
      </c>
      <c r="H314" s="73" t="s">
        <v>269</v>
      </c>
      <c r="I314" s="80">
        <v>20.100000000000001</v>
      </c>
      <c r="J314" s="74">
        <v>112.2</v>
      </c>
      <c r="K314" s="74">
        <v>3346</v>
      </c>
      <c r="L314" s="74">
        <v>98</v>
      </c>
      <c r="M314" s="75">
        <v>42.1</v>
      </c>
      <c r="N314" s="74">
        <v>113.1</v>
      </c>
      <c r="O314" s="76">
        <v>876.30600000000004</v>
      </c>
      <c r="P314" s="76">
        <v>346.44200000000001</v>
      </c>
      <c r="Q314" s="82">
        <v>22.486000000000001</v>
      </c>
      <c r="R314" s="82">
        <v>29.022134126197599</v>
      </c>
      <c r="S314" s="80">
        <v>17092.297642000001</v>
      </c>
      <c r="T314" s="82">
        <v>13.468</v>
      </c>
      <c r="U314" s="82">
        <v>1852</v>
      </c>
      <c r="V314" s="76">
        <v>41834</v>
      </c>
      <c r="W314" s="82">
        <v>75.7</v>
      </c>
      <c r="X314" s="82">
        <v>343</v>
      </c>
      <c r="Y314" s="82">
        <v>8030.7</v>
      </c>
      <c r="Z314" s="82">
        <v>14</v>
      </c>
      <c r="AA314" s="84">
        <v>0</v>
      </c>
      <c r="AB314" s="84">
        <v>1</v>
      </c>
      <c r="AC314" s="42">
        <f t="shared" si="12"/>
        <v>343555.18260420003</v>
      </c>
      <c r="AD314" s="42">
        <f t="shared" si="13"/>
        <v>496054.95469101501</v>
      </c>
    </row>
    <row r="315" spans="1:30" x14ac:dyDescent="0.2">
      <c r="A315" s="42">
        <f t="shared" si="14"/>
        <v>17</v>
      </c>
      <c r="B315" s="42" t="s">
        <v>22</v>
      </c>
      <c r="C315" s="42">
        <v>2009</v>
      </c>
      <c r="D315" s="77">
        <v>1315.65</v>
      </c>
      <c r="E315" s="72">
        <v>2.2000000000000002</v>
      </c>
      <c r="F315" s="77">
        <v>320.488</v>
      </c>
      <c r="G315" s="78">
        <v>10.199999999999999</v>
      </c>
      <c r="H315" s="73">
        <v>23.8</v>
      </c>
      <c r="I315" s="80">
        <v>20.5</v>
      </c>
      <c r="J315" s="74">
        <v>116.5</v>
      </c>
      <c r="K315" s="74">
        <v>3418</v>
      </c>
      <c r="L315" s="74">
        <v>100.7</v>
      </c>
      <c r="M315" s="75">
        <v>43.5</v>
      </c>
      <c r="N315" s="74">
        <v>126.1</v>
      </c>
      <c r="O315" s="76">
        <v>942.69</v>
      </c>
      <c r="P315" s="76">
        <v>372.96</v>
      </c>
      <c r="Q315" s="82">
        <v>22.315000000000001</v>
      </c>
      <c r="R315" s="82">
        <v>25.2160974918521</v>
      </c>
      <c r="S315" s="80">
        <v>17779.404571999999</v>
      </c>
      <c r="T315" s="82">
        <v>13.488</v>
      </c>
      <c r="U315" s="82">
        <v>1838</v>
      </c>
      <c r="V315" s="76">
        <v>41277</v>
      </c>
      <c r="W315" s="82">
        <v>75.8</v>
      </c>
      <c r="X315" s="82">
        <v>331</v>
      </c>
      <c r="Y315" s="82">
        <v>7786.6</v>
      </c>
      <c r="Z315" s="82">
        <v>14.4</v>
      </c>
      <c r="AA315" s="84">
        <v>0</v>
      </c>
      <c r="AB315" s="84">
        <v>1</v>
      </c>
      <c r="AC315" s="42">
        <f t="shared" si="12"/>
        <v>364477.793726</v>
      </c>
      <c r="AD315" s="42">
        <f t="shared" si="13"/>
        <v>448327.19903463294</v>
      </c>
    </row>
    <row r="316" spans="1:30" x14ac:dyDescent="0.2">
      <c r="A316" s="42">
        <f t="shared" si="14"/>
        <v>17</v>
      </c>
      <c r="B316" s="42" t="s">
        <v>22</v>
      </c>
      <c r="C316" s="42">
        <v>2010</v>
      </c>
      <c r="D316" s="77">
        <v>1422.816</v>
      </c>
      <c r="E316" s="72">
        <v>2.2000000000000002</v>
      </c>
      <c r="F316" s="77">
        <v>337.40899999999999</v>
      </c>
      <c r="G316" s="78">
        <v>10</v>
      </c>
      <c r="H316" s="73" t="s">
        <v>269</v>
      </c>
      <c r="I316" s="80">
        <v>20.8</v>
      </c>
      <c r="J316" s="74">
        <v>117.2</v>
      </c>
      <c r="K316" s="74">
        <v>3413</v>
      </c>
      <c r="L316" s="74">
        <v>101.3</v>
      </c>
      <c r="M316" s="75">
        <v>43.5</v>
      </c>
      <c r="N316" s="74">
        <v>113.6</v>
      </c>
      <c r="O316" s="76">
        <v>1019.869</v>
      </c>
      <c r="P316" s="76">
        <v>402.94799999999998</v>
      </c>
      <c r="Q316" s="82">
        <v>23.15</v>
      </c>
      <c r="R316" s="82">
        <v>25.516572744349499</v>
      </c>
      <c r="S316" s="80">
        <v>19381.937607</v>
      </c>
      <c r="T316" s="82">
        <v>13.445</v>
      </c>
      <c r="U316" s="82">
        <v>1834</v>
      </c>
      <c r="V316" s="76">
        <v>41061</v>
      </c>
      <c r="W316" s="82">
        <v>76.5</v>
      </c>
      <c r="X316" s="82">
        <v>314</v>
      </c>
      <c r="Y316" s="82">
        <v>7392.1</v>
      </c>
      <c r="Z316" s="82">
        <v>14.1</v>
      </c>
      <c r="AA316" s="84">
        <v>0</v>
      </c>
      <c r="AB316" s="84">
        <v>1</v>
      </c>
      <c r="AC316" s="42">
        <f t="shared" si="12"/>
        <v>403144.3022256</v>
      </c>
      <c r="AD316" s="42">
        <f t="shared" si="13"/>
        <v>494560.62087545876</v>
      </c>
    </row>
    <row r="317" spans="1:30" x14ac:dyDescent="0.2">
      <c r="A317" s="42">
        <f t="shared" si="14"/>
        <v>17</v>
      </c>
      <c r="B317" s="42" t="s">
        <v>22</v>
      </c>
      <c r="C317" s="42">
        <v>2011</v>
      </c>
      <c r="D317" s="77">
        <v>1496.615</v>
      </c>
      <c r="E317" s="72">
        <v>2.2000000000000002</v>
      </c>
      <c r="F317" s="77">
        <v>358.51100000000002</v>
      </c>
      <c r="G317" s="78">
        <v>10.3</v>
      </c>
      <c r="H317" s="73" t="s">
        <v>269</v>
      </c>
      <c r="I317" s="80">
        <v>21.2</v>
      </c>
      <c r="J317" s="74">
        <v>118.1</v>
      </c>
      <c r="K317" s="74">
        <v>3443</v>
      </c>
      <c r="L317" s="74">
        <v>102.3</v>
      </c>
      <c r="M317" s="75">
        <v>43.7</v>
      </c>
      <c r="N317" s="74">
        <v>129.4</v>
      </c>
      <c r="O317" s="76">
        <v>1060.691</v>
      </c>
      <c r="P317" s="76">
        <v>435.92399999999998</v>
      </c>
      <c r="Q317" s="82">
        <v>22.753</v>
      </c>
      <c r="R317" s="82">
        <v>31.604968045339401</v>
      </c>
      <c r="S317" s="80">
        <v>21079.564382999997</v>
      </c>
      <c r="T317" s="82">
        <v>13.635</v>
      </c>
      <c r="U317" s="82">
        <v>1829</v>
      </c>
      <c r="V317" s="76">
        <v>41336</v>
      </c>
      <c r="W317" s="82">
        <v>76.8</v>
      </c>
      <c r="X317" s="82">
        <v>306</v>
      </c>
      <c r="Y317" s="82">
        <v>7256.8</v>
      </c>
      <c r="Z317" s="82">
        <v>14.4</v>
      </c>
      <c r="AA317" s="84">
        <v>0</v>
      </c>
      <c r="AB317" s="84">
        <v>1</v>
      </c>
      <c r="AC317" s="42">
        <f t="shared" si="12"/>
        <v>446886.76491959993</v>
      </c>
      <c r="AD317" s="42">
        <f t="shared" si="13"/>
        <v>666218.95873438951</v>
      </c>
    </row>
    <row r="318" spans="1:30" x14ac:dyDescent="0.2">
      <c r="A318" s="42">
        <f t="shared" si="14"/>
        <v>17</v>
      </c>
      <c r="B318" s="42" t="s">
        <v>22</v>
      </c>
      <c r="C318" s="42">
        <v>2012</v>
      </c>
      <c r="D318" s="77">
        <v>1578.5989999999999</v>
      </c>
      <c r="E318" s="72">
        <v>2.2000000000000002</v>
      </c>
      <c r="F318" s="77">
        <v>383.03199999999998</v>
      </c>
      <c r="G318" s="78">
        <v>10.199999999999999</v>
      </c>
      <c r="H318" s="73" t="s">
        <v>269</v>
      </c>
      <c r="I318" s="80">
        <v>21.5</v>
      </c>
      <c r="J318" s="74">
        <v>117.8</v>
      </c>
      <c r="K318" s="74">
        <v>3443</v>
      </c>
      <c r="L318" s="74">
        <v>101.5</v>
      </c>
      <c r="M318" s="75">
        <v>44.5</v>
      </c>
      <c r="N318" s="74">
        <v>119.8</v>
      </c>
      <c r="O318" s="76">
        <v>1105.6659999999999</v>
      </c>
      <c r="P318" s="76">
        <v>472.93299999999999</v>
      </c>
      <c r="Q318" s="82">
        <v>21.856000000000002</v>
      </c>
      <c r="R318" s="82">
        <v>34.768439108061699</v>
      </c>
      <c r="S318" s="80">
        <v>21963.403956000002</v>
      </c>
      <c r="T318" s="82">
        <v>14.023</v>
      </c>
      <c r="U318" s="82">
        <v>1824</v>
      </c>
      <c r="V318" s="76">
        <v>47131</v>
      </c>
      <c r="W318" s="82">
        <v>76.900000000000006</v>
      </c>
      <c r="X318" s="82">
        <v>301</v>
      </c>
      <c r="Y318" s="82">
        <v>7142.6</v>
      </c>
      <c r="Z318" s="82">
        <v>15.2</v>
      </c>
      <c r="AA318" s="84">
        <v>0</v>
      </c>
      <c r="AB318" s="84">
        <v>1</v>
      </c>
      <c r="AC318" s="42">
        <f t="shared" si="12"/>
        <v>472213.18505400006</v>
      </c>
      <c r="AD318" s="42">
        <f t="shared" si="13"/>
        <v>763633.27304994746</v>
      </c>
    </row>
    <row r="319" spans="1:30" x14ac:dyDescent="0.2">
      <c r="A319" s="42">
        <f t="shared" si="14"/>
        <v>17</v>
      </c>
      <c r="B319" s="42" t="s">
        <v>22</v>
      </c>
      <c r="C319" s="42">
        <v>2013</v>
      </c>
      <c r="D319" s="77">
        <v>1670.7829999999999</v>
      </c>
      <c r="E319" s="72">
        <v>2.2000000000000002</v>
      </c>
      <c r="F319" s="77">
        <v>395.06400000000002</v>
      </c>
      <c r="G319" s="78">
        <v>10.8</v>
      </c>
      <c r="H319" s="73" t="s">
        <v>269</v>
      </c>
      <c r="I319" s="80">
        <v>21.9</v>
      </c>
      <c r="J319" s="74">
        <v>119.6</v>
      </c>
      <c r="K319" s="74">
        <v>3451</v>
      </c>
      <c r="L319" s="74">
        <v>101.5</v>
      </c>
      <c r="M319" s="75">
        <v>44.4</v>
      </c>
      <c r="N319" s="74">
        <v>107.7</v>
      </c>
      <c r="O319" s="76">
        <v>1180.5340000000001</v>
      </c>
      <c r="P319" s="76">
        <v>490.24900000000002</v>
      </c>
      <c r="Q319" s="82">
        <v>20.841000000000001</v>
      </c>
      <c r="R319" s="82">
        <v>36.503598031848803</v>
      </c>
      <c r="S319" s="80">
        <v>22751.980908000001</v>
      </c>
      <c r="T319" s="82">
        <v>14.473000000000001</v>
      </c>
      <c r="U319" s="82">
        <v>1821</v>
      </c>
      <c r="V319" s="76">
        <v>46614</v>
      </c>
      <c r="W319" s="82">
        <v>77.099999999999994</v>
      </c>
      <c r="X319" s="82">
        <v>291</v>
      </c>
      <c r="Y319" s="82">
        <v>6912.1</v>
      </c>
      <c r="Z319" s="82">
        <v>15.1</v>
      </c>
      <c r="AA319" s="84">
        <v>0</v>
      </c>
      <c r="AB319" s="84">
        <v>1</v>
      </c>
      <c r="AC319" s="42">
        <f t="shared" si="12"/>
        <v>498268.38188519998</v>
      </c>
      <c r="AD319" s="42">
        <f t="shared" si="13"/>
        <v>830529.16549393034</v>
      </c>
    </row>
    <row r="320" spans="1:30" x14ac:dyDescent="0.2">
      <c r="A320" s="42">
        <f t="shared" si="14"/>
        <v>17</v>
      </c>
      <c r="B320" s="42" t="s">
        <v>22</v>
      </c>
      <c r="C320" s="42">
        <v>2014</v>
      </c>
      <c r="D320" s="77">
        <v>1687.056</v>
      </c>
      <c r="E320" s="72">
        <v>2.2999999999999998</v>
      </c>
      <c r="F320" s="77">
        <v>390.14100000000002</v>
      </c>
      <c r="G320" s="78">
        <v>10.5</v>
      </c>
      <c r="H320" s="73">
        <v>22.7</v>
      </c>
      <c r="I320" s="80">
        <v>22.3</v>
      </c>
      <c r="J320" s="74" t="s">
        <v>269</v>
      </c>
      <c r="K320" s="74" t="s">
        <v>269</v>
      </c>
      <c r="L320" s="74" t="s">
        <v>269</v>
      </c>
      <c r="M320" s="75" t="s">
        <v>269</v>
      </c>
      <c r="N320" s="74" t="s">
        <v>269</v>
      </c>
      <c r="O320" s="76">
        <v>1192.057</v>
      </c>
      <c r="P320" s="76">
        <v>494.99900000000002</v>
      </c>
      <c r="Q320" s="82">
        <v>19.584</v>
      </c>
      <c r="R320" s="82">
        <v>36.218010241856398</v>
      </c>
      <c r="S320" s="80">
        <v>23610.894443999998</v>
      </c>
      <c r="T320" s="82">
        <v>14.999000000000001</v>
      </c>
      <c r="U320" s="82">
        <v>1827</v>
      </c>
      <c r="V320" s="76">
        <v>31977</v>
      </c>
      <c r="W320" s="82">
        <v>77.7</v>
      </c>
      <c r="X320" s="82">
        <v>274</v>
      </c>
      <c r="Y320" s="82">
        <v>6572.9</v>
      </c>
      <c r="Z320" s="82">
        <v>13.2</v>
      </c>
      <c r="AA320" s="84">
        <v>0</v>
      </c>
      <c r="AB320" s="84">
        <v>1</v>
      </c>
      <c r="AC320" s="42">
        <f t="shared" si="12"/>
        <v>526522.94610119995</v>
      </c>
      <c r="AD320" s="42">
        <f t="shared" si="13"/>
        <v>855139.61679218221</v>
      </c>
    </row>
    <row r="321" spans="1:30" x14ac:dyDescent="0.2">
      <c r="A321" s="42">
        <f t="shared" si="14"/>
        <v>17</v>
      </c>
      <c r="B321" s="42" t="s">
        <v>22</v>
      </c>
      <c r="C321" s="42">
        <v>2015</v>
      </c>
      <c r="D321" s="77">
        <v>1802.9949999999999</v>
      </c>
      <c r="E321" s="72">
        <v>2.2999999999999998</v>
      </c>
      <c r="F321" s="77">
        <v>419.13</v>
      </c>
      <c r="G321" s="78">
        <v>10.5</v>
      </c>
      <c r="H321" s="73" t="s">
        <v>269</v>
      </c>
      <c r="I321" s="80">
        <v>22.7</v>
      </c>
      <c r="J321" s="74" t="s">
        <v>269</v>
      </c>
      <c r="K321" s="74" t="s">
        <v>269</v>
      </c>
      <c r="L321" s="74" t="s">
        <v>269</v>
      </c>
      <c r="M321" s="75" t="s">
        <v>269</v>
      </c>
      <c r="N321" s="74" t="s">
        <v>269</v>
      </c>
      <c r="O321" s="76">
        <v>1261.8889999999999</v>
      </c>
      <c r="P321" s="76">
        <v>541.10599999999999</v>
      </c>
      <c r="Q321" s="82">
        <v>19.048999999999999</v>
      </c>
      <c r="R321" s="82">
        <v>39.283082853882902</v>
      </c>
      <c r="S321" s="80">
        <v>24726.041796000001</v>
      </c>
      <c r="T321" s="82">
        <v>15.521000000000001</v>
      </c>
      <c r="U321" s="82">
        <v>1834</v>
      </c>
      <c r="V321" s="76">
        <v>86087</v>
      </c>
      <c r="W321" s="82">
        <v>77.599999999999994</v>
      </c>
      <c r="X321" s="82">
        <v>271</v>
      </c>
      <c r="Y321" s="82">
        <v>6575.8</v>
      </c>
      <c r="Z321" s="82">
        <v>13.7</v>
      </c>
      <c r="AA321" s="84">
        <v>0</v>
      </c>
      <c r="AB321" s="84">
        <v>1</v>
      </c>
      <c r="AC321" s="42">
        <f t="shared" si="12"/>
        <v>561281.14876919996</v>
      </c>
      <c r="AD321" s="42">
        <f t="shared" si="13"/>
        <v>971315.14852083963</v>
      </c>
    </row>
    <row r="322" spans="1:30" x14ac:dyDescent="0.2">
      <c r="A322" s="42">
        <f t="shared" si="14"/>
        <v>17</v>
      </c>
      <c r="B322" s="42" t="s">
        <v>22</v>
      </c>
      <c r="C322" s="42">
        <v>2016</v>
      </c>
      <c r="D322" s="77">
        <v>1915.0519999999999</v>
      </c>
      <c r="E322" s="72">
        <v>2.4</v>
      </c>
      <c r="F322" s="77">
        <v>439.39699999999999</v>
      </c>
      <c r="G322" s="78">
        <v>10.5</v>
      </c>
      <c r="H322" s="73" t="s">
        <v>269</v>
      </c>
      <c r="I322" s="80">
        <v>23.1</v>
      </c>
      <c r="J322" s="74" t="s">
        <v>269</v>
      </c>
      <c r="K322" s="74" t="s">
        <v>269</v>
      </c>
      <c r="L322" s="74" t="s">
        <v>269</v>
      </c>
      <c r="M322" s="75" t="s">
        <v>269</v>
      </c>
      <c r="N322" s="74" t="s">
        <v>269</v>
      </c>
      <c r="O322" s="76">
        <v>1337.64</v>
      </c>
      <c r="P322" s="76">
        <v>577.41200000000003</v>
      </c>
      <c r="Q322" s="82">
        <v>19.515000000000001</v>
      </c>
      <c r="R322" s="82">
        <v>34.9759021083158</v>
      </c>
      <c r="S322" s="80">
        <v>26032.338311</v>
      </c>
      <c r="T322" s="82">
        <v>16.100000000000001</v>
      </c>
      <c r="U322" s="82">
        <v>1836</v>
      </c>
      <c r="V322" s="76">
        <v>107038</v>
      </c>
      <c r="W322" s="82">
        <v>78</v>
      </c>
      <c r="X322" s="82">
        <v>268</v>
      </c>
      <c r="Y322" s="82">
        <v>6438.7</v>
      </c>
      <c r="Z322" s="82">
        <v>14.2</v>
      </c>
      <c r="AA322" s="84">
        <v>0</v>
      </c>
      <c r="AB322" s="84">
        <v>1</v>
      </c>
      <c r="AC322" s="42">
        <f t="shared" si="12"/>
        <v>601347.01498410001</v>
      </c>
      <c r="AD322" s="42">
        <f t="shared" si="13"/>
        <v>910504.51641609508</v>
      </c>
    </row>
    <row r="323" spans="1:30" x14ac:dyDescent="0.2">
      <c r="A323" s="42">
        <f t="shared" si="14"/>
        <v>17</v>
      </c>
      <c r="B323" s="42" t="s">
        <v>22</v>
      </c>
      <c r="C323" s="42">
        <v>2017</v>
      </c>
      <c r="D323" s="77">
        <v>2047.73</v>
      </c>
      <c r="E323" s="72">
        <v>2.4</v>
      </c>
      <c r="F323" s="77">
        <v>466.995</v>
      </c>
      <c r="G323" s="78">
        <v>10.6</v>
      </c>
      <c r="H323" s="73" t="s">
        <v>269</v>
      </c>
      <c r="I323" s="80" t="s">
        <v>269</v>
      </c>
      <c r="J323" s="74" t="s">
        <v>269</v>
      </c>
      <c r="K323" s="74" t="s">
        <v>269</v>
      </c>
      <c r="L323" s="74" t="s">
        <v>269</v>
      </c>
      <c r="M323" s="75" t="s">
        <v>269</v>
      </c>
      <c r="N323" s="74" t="s">
        <v>269</v>
      </c>
      <c r="O323" s="76">
        <v>1423.1469999999999</v>
      </c>
      <c r="P323" s="76">
        <v>624.58199999999999</v>
      </c>
      <c r="Q323" s="82">
        <v>21.146000000000001</v>
      </c>
      <c r="R323" s="82">
        <v>31.026158942835298</v>
      </c>
      <c r="S323" s="80">
        <v>27754.079393</v>
      </c>
      <c r="T323" s="82">
        <v>16.663</v>
      </c>
      <c r="U323" s="82">
        <v>1815</v>
      </c>
      <c r="V323" s="76">
        <v>127997</v>
      </c>
      <c r="W323" s="82">
        <v>77.900000000000006</v>
      </c>
      <c r="X323" s="82" t="s">
        <v>269</v>
      </c>
      <c r="Y323" s="82" t="s">
        <v>269</v>
      </c>
      <c r="Z323" s="82" t="s">
        <v>269</v>
      </c>
      <c r="AA323" s="84">
        <v>0</v>
      </c>
      <c r="AB323" s="84">
        <v>1</v>
      </c>
      <c r="AC323" s="42" t="s">
        <v>269</v>
      </c>
      <c r="AD323" s="42">
        <f t="shared" ref="AD323:AD386" si="15">S323*R323</f>
        <v>861102.47855928785</v>
      </c>
    </row>
    <row r="324" spans="1:30" x14ac:dyDescent="0.2">
      <c r="A324" s="42">
        <f t="shared" ref="A324:A387" si="16">IF(B324=B323,A323,A323+1)</f>
        <v>17</v>
      </c>
      <c r="B324" s="42" t="s">
        <v>22</v>
      </c>
      <c r="C324" s="42">
        <v>2018</v>
      </c>
      <c r="D324" s="77">
        <v>2056.3580000000002</v>
      </c>
      <c r="E324" s="72" t="s">
        <v>269</v>
      </c>
      <c r="F324" s="77">
        <v>423.35700000000003</v>
      </c>
      <c r="G324" s="78" t="s">
        <v>269</v>
      </c>
      <c r="H324" s="73" t="s">
        <v>269</v>
      </c>
      <c r="I324" s="80" t="s">
        <v>269</v>
      </c>
      <c r="J324" s="74" t="s">
        <v>269</v>
      </c>
      <c r="K324" s="74" t="s">
        <v>269</v>
      </c>
      <c r="L324" s="74" t="s">
        <v>269</v>
      </c>
      <c r="M324" s="75" t="s">
        <v>269</v>
      </c>
      <c r="N324" s="74" t="s">
        <v>269</v>
      </c>
      <c r="O324" s="76">
        <v>1475.9459999999999</v>
      </c>
      <c r="P324" s="76">
        <v>580.41200000000003</v>
      </c>
      <c r="Q324" s="80" t="s">
        <v>269</v>
      </c>
      <c r="R324" s="82">
        <v>26.851053161407499</v>
      </c>
      <c r="S324" s="80">
        <v>29414.853132</v>
      </c>
      <c r="T324" s="82">
        <v>17.23</v>
      </c>
      <c r="U324" s="82">
        <v>1792</v>
      </c>
      <c r="V324" s="76" t="s">
        <v>269</v>
      </c>
      <c r="W324" s="80" t="s">
        <v>269</v>
      </c>
      <c r="X324" s="82" t="s">
        <v>269</v>
      </c>
      <c r="Y324" s="82" t="s">
        <v>269</v>
      </c>
      <c r="Z324" s="82" t="s">
        <v>269</v>
      </c>
      <c r="AA324" s="84">
        <v>0</v>
      </c>
      <c r="AB324" s="84">
        <v>1</v>
      </c>
      <c r="AC324" s="42" t="s">
        <v>269</v>
      </c>
      <c r="AD324" s="42">
        <f t="shared" si="15"/>
        <v>789819.78518232587</v>
      </c>
    </row>
    <row r="325" spans="1:30" x14ac:dyDescent="0.2">
      <c r="A325" s="42">
        <f t="shared" si="16"/>
        <v>18</v>
      </c>
      <c r="B325" s="42" t="s">
        <v>23</v>
      </c>
      <c r="C325" s="42">
        <v>2000</v>
      </c>
      <c r="D325" s="77">
        <v>1599.4259999999999</v>
      </c>
      <c r="E325" s="72">
        <v>3.1</v>
      </c>
      <c r="F325" s="77">
        <v>399.58100000000002</v>
      </c>
      <c r="G325" s="78">
        <v>13.1</v>
      </c>
      <c r="H325" s="73" t="s">
        <v>269</v>
      </c>
      <c r="I325" s="80">
        <v>13.7</v>
      </c>
      <c r="J325" s="74">
        <v>133.80000000000001</v>
      </c>
      <c r="K325" s="74">
        <v>3544</v>
      </c>
      <c r="L325" s="74">
        <v>112.8</v>
      </c>
      <c r="M325" s="75">
        <v>32.700000000000003</v>
      </c>
      <c r="N325" s="74">
        <v>180.6</v>
      </c>
      <c r="O325" s="76">
        <v>1127.08</v>
      </c>
      <c r="P325" s="76">
        <v>472.346</v>
      </c>
      <c r="Q325" s="82">
        <v>29.41</v>
      </c>
      <c r="R325" s="82">
        <v>42.228951688408401</v>
      </c>
      <c r="S325" s="80">
        <v>17284.309624000001</v>
      </c>
      <c r="T325" s="82">
        <v>16.186</v>
      </c>
      <c r="U325" s="82">
        <v>1760</v>
      </c>
      <c r="V325" s="76">
        <v>15932</v>
      </c>
      <c r="W325" s="82">
        <v>76.900000000000006</v>
      </c>
      <c r="X325" s="82" t="s">
        <v>269</v>
      </c>
      <c r="Y325" s="82">
        <v>6926.1</v>
      </c>
      <c r="Z325" s="82">
        <v>14.6</v>
      </c>
      <c r="AA325" s="84">
        <v>1</v>
      </c>
      <c r="AB325" s="84">
        <v>1</v>
      </c>
      <c r="AC325" s="42">
        <f t="shared" ref="AC325:AC386" si="17">I325*S325</f>
        <v>236795.0418488</v>
      </c>
      <c r="AD325" s="42">
        <f t="shared" si="15"/>
        <v>729898.27607938845</v>
      </c>
    </row>
    <row r="326" spans="1:30" x14ac:dyDescent="0.2">
      <c r="A326" s="42">
        <f t="shared" si="16"/>
        <v>18</v>
      </c>
      <c r="B326" s="42" t="s">
        <v>23</v>
      </c>
      <c r="C326" s="42">
        <v>2001</v>
      </c>
      <c r="D326" s="77">
        <v>1665.3889999999999</v>
      </c>
      <c r="E326" s="72">
        <v>3.1</v>
      </c>
      <c r="F326" s="77">
        <v>407.24599999999998</v>
      </c>
      <c r="G326" s="78">
        <v>13.4</v>
      </c>
      <c r="H326" s="73" t="s">
        <v>269</v>
      </c>
      <c r="I326" s="80">
        <v>14.1</v>
      </c>
      <c r="J326" s="74">
        <v>133.1</v>
      </c>
      <c r="K326" s="74">
        <v>3538</v>
      </c>
      <c r="L326" s="74">
        <v>114.5</v>
      </c>
      <c r="M326" s="75">
        <v>32.5</v>
      </c>
      <c r="N326" s="74">
        <v>194.1</v>
      </c>
      <c r="O326" s="76">
        <v>1179.319</v>
      </c>
      <c r="P326" s="76">
        <v>486.07</v>
      </c>
      <c r="Q326" s="82">
        <v>28.992000000000001</v>
      </c>
      <c r="R326" s="82">
        <v>38.008816274839504</v>
      </c>
      <c r="S326" s="80">
        <v>17867.906917</v>
      </c>
      <c r="T326" s="82">
        <v>16.456</v>
      </c>
      <c r="U326" s="82">
        <v>1745</v>
      </c>
      <c r="V326" s="76">
        <v>151433</v>
      </c>
      <c r="W326" s="82">
        <v>77.2</v>
      </c>
      <c r="X326" s="82" t="s">
        <v>269</v>
      </c>
      <c r="Y326" s="82">
        <v>6762.9</v>
      </c>
      <c r="Z326" s="82">
        <v>16.8</v>
      </c>
      <c r="AA326" s="84">
        <v>1</v>
      </c>
      <c r="AB326" s="84">
        <v>1</v>
      </c>
      <c r="AC326" s="42">
        <f t="shared" si="17"/>
        <v>251937.48752970001</v>
      </c>
      <c r="AD326" s="42">
        <f t="shared" si="15"/>
        <v>679137.99122418696</v>
      </c>
    </row>
    <row r="327" spans="1:30" x14ac:dyDescent="0.2">
      <c r="A327" s="42">
        <f t="shared" si="16"/>
        <v>18</v>
      </c>
      <c r="B327" s="42" t="s">
        <v>23</v>
      </c>
      <c r="C327" s="42">
        <v>2002</v>
      </c>
      <c r="D327" s="77">
        <v>1792.2840000000001</v>
      </c>
      <c r="E327" s="72">
        <v>3.2</v>
      </c>
      <c r="F327" s="77">
        <v>404.52600000000001</v>
      </c>
      <c r="G327" s="78">
        <v>13.2</v>
      </c>
      <c r="H327" s="73" t="s">
        <v>269</v>
      </c>
      <c r="I327" s="80">
        <v>14.6</v>
      </c>
      <c r="J327" s="74">
        <v>134.9</v>
      </c>
      <c r="K327" s="74">
        <v>3534</v>
      </c>
      <c r="L327" s="74">
        <v>112.3</v>
      </c>
      <c r="M327" s="75">
        <v>32.200000000000003</v>
      </c>
      <c r="N327" s="74">
        <v>160.80000000000001</v>
      </c>
      <c r="O327" s="76">
        <v>1300.981</v>
      </c>
      <c r="P327" s="76">
        <v>491.303</v>
      </c>
      <c r="Q327" s="82">
        <v>29.532</v>
      </c>
      <c r="R327" s="82">
        <v>34.463880039104097</v>
      </c>
      <c r="S327" s="80">
        <v>18564.437554</v>
      </c>
      <c r="T327" s="82">
        <v>16.658999999999999</v>
      </c>
      <c r="U327" s="82">
        <v>1739</v>
      </c>
      <c r="V327" s="76">
        <v>71974</v>
      </c>
      <c r="W327" s="82">
        <v>77.400000000000006</v>
      </c>
      <c r="X327" s="82">
        <v>271</v>
      </c>
      <c r="Y327" s="82">
        <v>6541.3</v>
      </c>
      <c r="Z327" s="82">
        <v>18.8</v>
      </c>
      <c r="AA327" s="84">
        <v>1</v>
      </c>
      <c r="AB327" s="84">
        <v>1</v>
      </c>
      <c r="AC327" s="42">
        <f t="shared" si="17"/>
        <v>271040.78828839998</v>
      </c>
      <c r="AD327" s="42">
        <f t="shared" si="15"/>
        <v>639802.54885449505</v>
      </c>
    </row>
    <row r="328" spans="1:30" x14ac:dyDescent="0.2">
      <c r="A328" s="42">
        <f t="shared" si="16"/>
        <v>18</v>
      </c>
      <c r="B328" s="42" t="s">
        <v>23</v>
      </c>
      <c r="C328" s="42">
        <v>2003</v>
      </c>
      <c r="D328" s="77">
        <v>1876.249</v>
      </c>
      <c r="E328" s="72">
        <v>3.2</v>
      </c>
      <c r="F328" s="77">
        <v>435.99200000000002</v>
      </c>
      <c r="G328" s="78">
        <v>14.2</v>
      </c>
      <c r="H328" s="73" t="s">
        <v>269</v>
      </c>
      <c r="I328" s="80">
        <v>15</v>
      </c>
      <c r="J328" s="74">
        <v>134.19999999999999</v>
      </c>
      <c r="K328" s="74">
        <v>3523</v>
      </c>
      <c r="L328" s="74">
        <v>110.5</v>
      </c>
      <c r="M328" s="75">
        <v>32.799999999999997</v>
      </c>
      <c r="N328" s="74">
        <v>156.4</v>
      </c>
      <c r="O328" s="76">
        <v>1332.2280000000001</v>
      </c>
      <c r="P328" s="76">
        <v>544.02099999999996</v>
      </c>
      <c r="Q328" s="82">
        <v>27.001999999999999</v>
      </c>
      <c r="R328" s="82">
        <v>34.992931333071098</v>
      </c>
      <c r="S328" s="80">
        <v>18952.108335000001</v>
      </c>
      <c r="T328" s="82">
        <v>16.843</v>
      </c>
      <c r="U328" s="82">
        <v>1733</v>
      </c>
      <c r="V328" s="76">
        <v>31754</v>
      </c>
      <c r="W328" s="82">
        <v>77.5</v>
      </c>
      <c r="X328" s="82">
        <v>261</v>
      </c>
      <c r="Y328" s="82">
        <v>6236.5</v>
      </c>
      <c r="Z328" s="82">
        <v>22.4</v>
      </c>
      <c r="AA328" s="84">
        <v>1</v>
      </c>
      <c r="AB328" s="84">
        <v>1</v>
      </c>
      <c r="AC328" s="42">
        <f t="shared" si="17"/>
        <v>284281.62502500002</v>
      </c>
      <c r="AD328" s="42">
        <f t="shared" si="15"/>
        <v>663189.82558357948</v>
      </c>
    </row>
    <row r="329" spans="1:30" x14ac:dyDescent="0.2">
      <c r="A329" s="42">
        <f t="shared" si="16"/>
        <v>18</v>
      </c>
      <c r="B329" s="42" t="s">
        <v>23</v>
      </c>
      <c r="C329" s="42">
        <v>2004</v>
      </c>
      <c r="D329" s="77">
        <v>2035.41</v>
      </c>
      <c r="E329" s="72">
        <v>3.3</v>
      </c>
      <c r="F329" s="77">
        <v>468.80500000000001</v>
      </c>
      <c r="G329" s="78">
        <v>13.5</v>
      </c>
      <c r="H329" s="73" t="s">
        <v>269</v>
      </c>
      <c r="I329" s="80">
        <v>15.4</v>
      </c>
      <c r="J329" s="74">
        <v>132.4</v>
      </c>
      <c r="K329" s="74">
        <v>3535</v>
      </c>
      <c r="L329" s="74">
        <v>113.1</v>
      </c>
      <c r="M329" s="75">
        <v>30.8</v>
      </c>
      <c r="N329" s="74">
        <v>216.6</v>
      </c>
      <c r="O329" s="76">
        <v>1445.5509999999999</v>
      </c>
      <c r="P329" s="76">
        <v>589.85900000000004</v>
      </c>
      <c r="Q329" s="82">
        <v>27.138999999999999</v>
      </c>
      <c r="R329" s="82">
        <v>44.400627143667997</v>
      </c>
      <c r="S329" s="80">
        <v>19422.870048000001</v>
      </c>
      <c r="T329" s="82">
        <v>17.061</v>
      </c>
      <c r="U329" s="82">
        <v>1738</v>
      </c>
      <c r="V329" s="76">
        <v>34096</v>
      </c>
      <c r="W329" s="82">
        <v>78.400000000000006</v>
      </c>
      <c r="X329" s="82" t="s">
        <v>269</v>
      </c>
      <c r="Y329" s="82" t="s">
        <v>269</v>
      </c>
      <c r="Z329" s="82" t="s">
        <v>269</v>
      </c>
      <c r="AA329" s="84">
        <v>1</v>
      </c>
      <c r="AB329" s="84">
        <v>1</v>
      </c>
      <c r="AC329" s="42">
        <f t="shared" si="17"/>
        <v>299112.19873920002</v>
      </c>
      <c r="AD329" s="42">
        <f t="shared" si="15"/>
        <v>862387.61106116499</v>
      </c>
    </row>
    <row r="330" spans="1:30" x14ac:dyDescent="0.2">
      <c r="A330" s="42">
        <f t="shared" si="16"/>
        <v>18</v>
      </c>
      <c r="B330" s="42" t="s">
        <v>23</v>
      </c>
      <c r="C330" s="42">
        <v>2005</v>
      </c>
      <c r="D330" s="77">
        <v>2135.366</v>
      </c>
      <c r="E330" s="72">
        <v>3.4</v>
      </c>
      <c r="F330" s="77">
        <v>497.73899999999998</v>
      </c>
      <c r="G330" s="78">
        <v>13.3</v>
      </c>
      <c r="H330" s="73" t="s">
        <v>269</v>
      </c>
      <c r="I330" s="80">
        <v>15.9</v>
      </c>
      <c r="J330" s="74">
        <v>136</v>
      </c>
      <c r="K330" s="74">
        <v>3531</v>
      </c>
      <c r="L330" s="74">
        <v>113.1</v>
      </c>
      <c r="M330" s="75">
        <v>30.7</v>
      </c>
      <c r="N330" s="74">
        <v>187.1</v>
      </c>
      <c r="O330" s="76">
        <v>1521.867</v>
      </c>
      <c r="P330" s="76">
        <v>613.49900000000002</v>
      </c>
      <c r="Q330" s="82">
        <v>27.794</v>
      </c>
      <c r="R330" s="82">
        <v>48.291359390660404</v>
      </c>
      <c r="S330" s="80">
        <v>20589.985604000001</v>
      </c>
      <c r="T330" s="82">
        <v>17.271000000000001</v>
      </c>
      <c r="U330" s="82">
        <v>1740</v>
      </c>
      <c r="V330" s="76">
        <v>28092</v>
      </c>
      <c r="W330" s="82">
        <v>78.2</v>
      </c>
      <c r="X330" s="82" t="s">
        <v>269</v>
      </c>
      <c r="Y330" s="82" t="s">
        <v>269</v>
      </c>
      <c r="Z330" s="82" t="s">
        <v>269</v>
      </c>
      <c r="AA330" s="84">
        <v>1</v>
      </c>
      <c r="AB330" s="84">
        <v>1</v>
      </c>
      <c r="AC330" s="42">
        <f t="shared" si="17"/>
        <v>327380.77110360004</v>
      </c>
      <c r="AD330" s="42">
        <f t="shared" si="15"/>
        <v>994318.39465128793</v>
      </c>
    </row>
    <row r="331" spans="1:30" x14ac:dyDescent="0.2">
      <c r="A331" s="42">
        <f t="shared" si="16"/>
        <v>18</v>
      </c>
      <c r="B331" s="42" t="s">
        <v>23</v>
      </c>
      <c r="C331" s="42">
        <v>2006</v>
      </c>
      <c r="D331" s="77">
        <v>2186.4989999999998</v>
      </c>
      <c r="E331" s="72">
        <v>3.4</v>
      </c>
      <c r="F331" s="77">
        <v>549.54899999999998</v>
      </c>
      <c r="G331" s="78">
        <v>13.1</v>
      </c>
      <c r="H331" s="73">
        <v>18.600000000000001</v>
      </c>
      <c r="I331" s="80">
        <v>16.3</v>
      </c>
      <c r="J331" s="74">
        <v>136.5</v>
      </c>
      <c r="K331" s="74">
        <v>3521</v>
      </c>
      <c r="L331" s="74">
        <v>113.5</v>
      </c>
      <c r="M331" s="75">
        <v>29.8</v>
      </c>
      <c r="N331" s="74">
        <v>151.69999999999999</v>
      </c>
      <c r="O331" s="76">
        <v>1511.586</v>
      </c>
      <c r="P331" s="76">
        <v>674.91399999999999</v>
      </c>
      <c r="Q331" s="82">
        <v>25.178999999999998</v>
      </c>
      <c r="R331" s="82">
        <v>50.442434750395698</v>
      </c>
      <c r="S331" s="80">
        <v>22466.421160000002</v>
      </c>
      <c r="T331" s="82">
        <v>17.45</v>
      </c>
      <c r="U331" s="82">
        <v>1729</v>
      </c>
      <c r="V331" s="76">
        <v>22457</v>
      </c>
      <c r="W331" s="82">
        <v>79</v>
      </c>
      <c r="X331" s="82" t="s">
        <v>269</v>
      </c>
      <c r="Y331" s="82" t="s">
        <v>269</v>
      </c>
      <c r="Z331" s="82" t="s">
        <v>269</v>
      </c>
      <c r="AA331" s="84">
        <v>1</v>
      </c>
      <c r="AB331" s="84">
        <v>1</v>
      </c>
      <c r="AC331" s="42">
        <f t="shared" si="17"/>
        <v>366202.66490800004</v>
      </c>
      <c r="AD331" s="42">
        <f t="shared" si="15"/>
        <v>1133260.9834382094</v>
      </c>
    </row>
    <row r="332" spans="1:30" x14ac:dyDescent="0.2">
      <c r="A332" s="42">
        <f t="shared" si="16"/>
        <v>18</v>
      </c>
      <c r="B332" s="42" t="s">
        <v>23</v>
      </c>
      <c r="C332" s="42">
        <v>2007</v>
      </c>
      <c r="D332" s="77">
        <v>2253.2040000000002</v>
      </c>
      <c r="E332" s="72">
        <v>3.5</v>
      </c>
      <c r="F332" s="77">
        <v>578.40800000000002</v>
      </c>
      <c r="G332" s="78">
        <v>12.6</v>
      </c>
      <c r="H332" s="73" t="s">
        <v>269</v>
      </c>
      <c r="I332" s="80">
        <v>16.8</v>
      </c>
      <c r="J332" s="74">
        <v>139.5</v>
      </c>
      <c r="K332" s="74">
        <v>3530</v>
      </c>
      <c r="L332" s="74">
        <v>117.3</v>
      </c>
      <c r="M332" s="75">
        <v>28.8</v>
      </c>
      <c r="N332" s="74">
        <v>177.1</v>
      </c>
      <c r="O332" s="76">
        <v>1548.22</v>
      </c>
      <c r="P332" s="76">
        <v>704.98299999999995</v>
      </c>
      <c r="Q332" s="82">
        <v>24.102</v>
      </c>
      <c r="R332" s="82">
        <v>47.191424385142099</v>
      </c>
      <c r="S332" s="80">
        <v>23453.079960999999</v>
      </c>
      <c r="T332" s="82">
        <v>17.632999999999999</v>
      </c>
      <c r="U332" s="82">
        <v>1745</v>
      </c>
      <c r="V332" s="76">
        <v>32599</v>
      </c>
      <c r="W332" s="82">
        <v>79.2</v>
      </c>
      <c r="X332" s="82">
        <v>211</v>
      </c>
      <c r="Y332" s="82">
        <v>5283.2</v>
      </c>
      <c r="Z332" s="82">
        <v>22.2</v>
      </c>
      <c r="AA332" s="84">
        <v>1</v>
      </c>
      <c r="AB332" s="84">
        <v>1</v>
      </c>
      <c r="AC332" s="42">
        <f t="shared" si="17"/>
        <v>394011.74334480002</v>
      </c>
      <c r="AD332" s="42">
        <f t="shared" si="15"/>
        <v>1106784.2495782229</v>
      </c>
    </row>
    <row r="333" spans="1:30" x14ac:dyDescent="0.2">
      <c r="A333" s="42">
        <f t="shared" si="16"/>
        <v>18</v>
      </c>
      <c r="B333" s="42" t="s">
        <v>23</v>
      </c>
      <c r="C333" s="42">
        <v>2008</v>
      </c>
      <c r="D333" s="77">
        <v>2386.0650000000001</v>
      </c>
      <c r="E333" s="72">
        <v>3.6</v>
      </c>
      <c r="F333" s="77">
        <v>616.05499999999995</v>
      </c>
      <c r="G333" s="78">
        <v>12.4</v>
      </c>
      <c r="H333" s="73" t="s">
        <v>269</v>
      </c>
      <c r="I333" s="80">
        <v>17.2</v>
      </c>
      <c r="J333" s="74">
        <v>143.80000000000001</v>
      </c>
      <c r="K333" s="74">
        <v>3538</v>
      </c>
      <c r="L333" s="74">
        <v>114.2</v>
      </c>
      <c r="M333" s="75">
        <v>30.2</v>
      </c>
      <c r="N333" s="74">
        <v>164.4</v>
      </c>
      <c r="O333" s="76">
        <v>1631.7049999999999</v>
      </c>
      <c r="P333" s="76">
        <v>754.36</v>
      </c>
      <c r="Q333" s="82">
        <v>22.268999999999998</v>
      </c>
      <c r="R333" s="82">
        <v>47.440405751720697</v>
      </c>
      <c r="S333" s="80">
        <v>24279.706580000002</v>
      </c>
      <c r="T333" s="82">
        <v>17.847000000000001</v>
      </c>
      <c r="U333" s="82">
        <v>1733</v>
      </c>
      <c r="V333" s="76">
        <v>72826</v>
      </c>
      <c r="W333" s="82">
        <v>79.5</v>
      </c>
      <c r="X333" s="82">
        <v>206</v>
      </c>
      <c r="Y333" s="82">
        <v>5102.8</v>
      </c>
      <c r="Z333" s="82">
        <v>22.4</v>
      </c>
      <c r="AA333" s="84">
        <v>1</v>
      </c>
      <c r="AB333" s="84">
        <v>1</v>
      </c>
      <c r="AC333" s="42">
        <f t="shared" si="17"/>
        <v>417610.95317600004</v>
      </c>
      <c r="AD333" s="42">
        <f t="shared" si="15"/>
        <v>1151839.1316879229</v>
      </c>
    </row>
    <row r="334" spans="1:30" x14ac:dyDescent="0.2">
      <c r="A334" s="42">
        <f t="shared" si="16"/>
        <v>18</v>
      </c>
      <c r="B334" s="42" t="s">
        <v>23</v>
      </c>
      <c r="C334" s="42">
        <v>2009</v>
      </c>
      <c r="D334" s="77">
        <v>2457.3290000000002</v>
      </c>
      <c r="E334" s="72">
        <v>3.7</v>
      </c>
      <c r="F334" s="77">
        <v>604.73900000000003</v>
      </c>
      <c r="G334" s="78">
        <v>12</v>
      </c>
      <c r="H334" s="73" t="s">
        <v>269</v>
      </c>
      <c r="I334" s="80">
        <v>17.7</v>
      </c>
      <c r="J334" s="74">
        <v>142.30000000000001</v>
      </c>
      <c r="K334" s="74">
        <v>3507</v>
      </c>
      <c r="L334" s="74">
        <v>114.2</v>
      </c>
      <c r="M334" s="75">
        <v>29</v>
      </c>
      <c r="N334" s="74">
        <v>191.6</v>
      </c>
      <c r="O334" s="76">
        <v>1718.182</v>
      </c>
      <c r="P334" s="76">
        <v>739.14700000000005</v>
      </c>
      <c r="Q334" s="82">
        <v>21.129000000000001</v>
      </c>
      <c r="R334" s="82">
        <v>44.205207298046098</v>
      </c>
      <c r="S334" s="80">
        <v>24027.150314999999</v>
      </c>
      <c r="T334" s="82">
        <v>18.114000000000001</v>
      </c>
      <c r="U334" s="82">
        <v>1733</v>
      </c>
      <c r="V334" s="76">
        <v>61445</v>
      </c>
      <c r="W334" s="82">
        <v>79.7</v>
      </c>
      <c r="X334" s="82">
        <v>205</v>
      </c>
      <c r="Y334" s="82">
        <v>5038.2</v>
      </c>
      <c r="Z334" s="82">
        <v>23.6</v>
      </c>
      <c r="AA334" s="84">
        <v>1</v>
      </c>
      <c r="AB334" s="84">
        <v>1</v>
      </c>
      <c r="AC334" s="42">
        <f t="shared" si="17"/>
        <v>425280.56057549996</v>
      </c>
      <c r="AD334" s="42">
        <f t="shared" si="15"/>
        <v>1062125.1604558886</v>
      </c>
    </row>
    <row r="335" spans="1:30" x14ac:dyDescent="0.2">
      <c r="A335" s="42">
        <f t="shared" si="16"/>
        <v>18</v>
      </c>
      <c r="B335" s="42" t="s">
        <v>23</v>
      </c>
      <c r="C335" s="42">
        <v>2010</v>
      </c>
      <c r="D335" s="77">
        <v>2528.8000000000002</v>
      </c>
      <c r="E335" s="72">
        <v>3.9</v>
      </c>
      <c r="F335" s="77">
        <v>620.95299999999997</v>
      </c>
      <c r="G335" s="78">
        <v>12.2</v>
      </c>
      <c r="H335" s="73" t="s">
        <v>269</v>
      </c>
      <c r="I335" s="80">
        <v>18.100000000000001</v>
      </c>
      <c r="J335" s="74">
        <v>139.9</v>
      </c>
      <c r="K335" s="74">
        <v>3498</v>
      </c>
      <c r="L335" s="74">
        <v>114</v>
      </c>
      <c r="M335" s="75">
        <v>29.4</v>
      </c>
      <c r="N335" s="74">
        <v>201.4</v>
      </c>
      <c r="O335" s="76">
        <v>1764.308</v>
      </c>
      <c r="P335" s="76">
        <v>764.49099999999999</v>
      </c>
      <c r="Q335" s="82">
        <v>19.381</v>
      </c>
      <c r="R335" s="82">
        <v>52.245461129149703</v>
      </c>
      <c r="S335" s="80">
        <v>24751.374707999999</v>
      </c>
      <c r="T335" s="82">
        <v>18.475000000000001</v>
      </c>
      <c r="U335" s="82">
        <v>1735</v>
      </c>
      <c r="V335" s="76">
        <v>50747</v>
      </c>
      <c r="W335" s="82">
        <v>80</v>
      </c>
      <c r="X335" s="82">
        <v>196</v>
      </c>
      <c r="Y335" s="82">
        <v>4782.3999999999996</v>
      </c>
      <c r="Z335" s="82">
        <v>24.6</v>
      </c>
      <c r="AA335" s="84">
        <v>1</v>
      </c>
      <c r="AB335" s="84">
        <v>1</v>
      </c>
      <c r="AC335" s="42">
        <f t="shared" si="17"/>
        <v>447999.88221480005</v>
      </c>
      <c r="AD335" s="42">
        <f t="shared" si="15"/>
        <v>1293146.9851998331</v>
      </c>
    </row>
    <row r="336" spans="1:30" x14ac:dyDescent="0.2">
      <c r="A336" s="42">
        <f t="shared" si="16"/>
        <v>18</v>
      </c>
      <c r="B336" s="42" t="s">
        <v>23</v>
      </c>
      <c r="C336" s="42">
        <v>2011</v>
      </c>
      <c r="D336" s="77">
        <v>2408.0549999999998</v>
      </c>
      <c r="E336" s="72">
        <v>4</v>
      </c>
      <c r="F336" s="77">
        <v>633.29200000000003</v>
      </c>
      <c r="G336" s="78">
        <v>11.9</v>
      </c>
      <c r="H336" s="73" t="s">
        <v>269</v>
      </c>
      <c r="I336" s="80">
        <v>18.600000000000001</v>
      </c>
      <c r="J336" s="74">
        <v>139.80000000000001</v>
      </c>
      <c r="K336" s="74">
        <v>3477</v>
      </c>
      <c r="L336" s="74">
        <v>111.7</v>
      </c>
      <c r="M336" s="75">
        <v>28.4</v>
      </c>
      <c r="N336" s="74">
        <v>164.8</v>
      </c>
      <c r="O336" s="76">
        <v>1630.1220000000001</v>
      </c>
      <c r="P336" s="76">
        <v>777.93299999999999</v>
      </c>
      <c r="Q336" s="82">
        <v>17.797999999999998</v>
      </c>
      <c r="R336" s="82">
        <v>48.356102967317199</v>
      </c>
      <c r="S336" s="80">
        <v>24361.372692000001</v>
      </c>
      <c r="T336" s="82">
        <v>18.867999999999999</v>
      </c>
      <c r="U336" s="82">
        <v>1714</v>
      </c>
      <c r="V336" s="76">
        <v>45369</v>
      </c>
      <c r="W336" s="82">
        <v>80.599999999999994</v>
      </c>
      <c r="X336" s="82">
        <v>190</v>
      </c>
      <c r="Y336" s="82">
        <v>4654.2</v>
      </c>
      <c r="Z336" s="82">
        <v>23.7</v>
      </c>
      <c r="AA336" s="84">
        <v>1</v>
      </c>
      <c r="AB336" s="84">
        <v>1</v>
      </c>
      <c r="AC336" s="42">
        <f t="shared" si="17"/>
        <v>453121.53207120002</v>
      </c>
      <c r="AD336" s="42">
        <f t="shared" si="15"/>
        <v>1178021.0463195415</v>
      </c>
    </row>
    <row r="337" spans="1:30" x14ac:dyDescent="0.2">
      <c r="A337" s="42">
        <f t="shared" si="16"/>
        <v>18</v>
      </c>
      <c r="B337" s="42" t="s">
        <v>23</v>
      </c>
      <c r="C337" s="42">
        <v>2012</v>
      </c>
      <c r="D337" s="77">
        <v>2345.6289999999999</v>
      </c>
      <c r="E337" s="72">
        <v>4.0999999999999996</v>
      </c>
      <c r="F337" s="77">
        <v>660.90099999999995</v>
      </c>
      <c r="G337" s="78">
        <v>10.9</v>
      </c>
      <c r="H337" s="73" t="s">
        <v>269</v>
      </c>
      <c r="I337" s="80">
        <v>19</v>
      </c>
      <c r="J337" s="74">
        <v>142.1</v>
      </c>
      <c r="K337" s="74">
        <v>3473</v>
      </c>
      <c r="L337" s="74">
        <v>110.3</v>
      </c>
      <c r="M337" s="75">
        <v>28.3</v>
      </c>
      <c r="N337" s="74">
        <v>176.3</v>
      </c>
      <c r="O337" s="76">
        <v>1538.0139999999999</v>
      </c>
      <c r="P337" s="76">
        <v>807.61599999999999</v>
      </c>
      <c r="Q337" s="82">
        <v>16.585000000000001</v>
      </c>
      <c r="R337" s="82">
        <v>48.773199105646597</v>
      </c>
      <c r="S337" s="80">
        <v>24092.511469000001</v>
      </c>
      <c r="T337" s="82">
        <v>19.212</v>
      </c>
      <c r="U337" s="82">
        <v>1698</v>
      </c>
      <c r="V337" s="76">
        <v>38537</v>
      </c>
      <c r="W337" s="82">
        <v>80.5</v>
      </c>
      <c r="X337" s="82">
        <v>183</v>
      </c>
      <c r="Y337" s="82">
        <v>4514.7</v>
      </c>
      <c r="Z337" s="82">
        <v>25.4</v>
      </c>
      <c r="AA337" s="84">
        <v>1</v>
      </c>
      <c r="AB337" s="84">
        <v>1</v>
      </c>
      <c r="AC337" s="42">
        <f t="shared" si="17"/>
        <v>457757.71791100001</v>
      </c>
      <c r="AD337" s="42">
        <f t="shared" si="15"/>
        <v>1175068.8588326112</v>
      </c>
    </row>
    <row r="338" spans="1:30" x14ac:dyDescent="0.2">
      <c r="A338" s="42">
        <f t="shared" si="16"/>
        <v>18</v>
      </c>
      <c r="B338" s="42" t="s">
        <v>23</v>
      </c>
      <c r="C338" s="42">
        <v>2013</v>
      </c>
      <c r="D338" s="77">
        <v>2417.038</v>
      </c>
      <c r="E338" s="72">
        <v>4.3</v>
      </c>
      <c r="F338" s="77">
        <v>651.77599999999995</v>
      </c>
      <c r="G338" s="78">
        <v>10.5</v>
      </c>
      <c r="H338" s="73" t="s">
        <v>269</v>
      </c>
      <c r="I338" s="80">
        <v>19.5</v>
      </c>
      <c r="J338" s="74">
        <v>140.30000000000001</v>
      </c>
      <c r="K338" s="74">
        <v>3477</v>
      </c>
      <c r="L338" s="74">
        <v>110.9</v>
      </c>
      <c r="M338" s="75">
        <v>28.5</v>
      </c>
      <c r="N338" s="74">
        <v>152.1</v>
      </c>
      <c r="O338" s="76">
        <v>1617.539</v>
      </c>
      <c r="P338" s="76">
        <v>799.49900000000002</v>
      </c>
      <c r="Q338" s="82">
        <v>16.367999999999999</v>
      </c>
      <c r="R338" s="82">
        <v>56.351523384255501</v>
      </c>
      <c r="S338" s="80">
        <v>25518.968302000001</v>
      </c>
      <c r="T338" s="82">
        <v>19.614999999999998</v>
      </c>
      <c r="U338" s="82">
        <v>1707</v>
      </c>
      <c r="V338" s="76">
        <v>33246</v>
      </c>
      <c r="W338" s="82">
        <v>80.8</v>
      </c>
      <c r="X338" s="82">
        <v>179</v>
      </c>
      <c r="Y338" s="82">
        <v>4357.6000000000004</v>
      </c>
      <c r="Z338" s="82">
        <v>25.9</v>
      </c>
      <c r="AA338" s="84">
        <v>1</v>
      </c>
      <c r="AB338" s="84">
        <v>1</v>
      </c>
      <c r="AC338" s="42">
        <f t="shared" si="17"/>
        <v>497619.88188900001</v>
      </c>
      <c r="AD338" s="42">
        <f t="shared" si="15"/>
        <v>1438032.7390122279</v>
      </c>
    </row>
    <row r="339" spans="1:30" x14ac:dyDescent="0.2">
      <c r="A339" s="42">
        <f t="shared" si="16"/>
        <v>18</v>
      </c>
      <c r="B339" s="42" t="s">
        <v>23</v>
      </c>
      <c r="C339" s="42">
        <v>2014</v>
      </c>
      <c r="D339" s="77">
        <v>2450.8870000000002</v>
      </c>
      <c r="E339" s="72">
        <v>4.4000000000000004</v>
      </c>
      <c r="F339" s="77">
        <v>678.89200000000005</v>
      </c>
      <c r="G339" s="78">
        <v>10.4</v>
      </c>
      <c r="H339" s="73">
        <v>16.8</v>
      </c>
      <c r="I339" s="80">
        <v>19.899999999999999</v>
      </c>
      <c r="J339" s="74" t="s">
        <v>269</v>
      </c>
      <c r="K339" s="74" t="s">
        <v>269</v>
      </c>
      <c r="L339" s="74" t="s">
        <v>269</v>
      </c>
      <c r="M339" s="75" t="s">
        <v>269</v>
      </c>
      <c r="N339" s="74" t="s">
        <v>269</v>
      </c>
      <c r="O339" s="76">
        <v>1619.6020000000001</v>
      </c>
      <c r="P339" s="76">
        <v>831.28599999999994</v>
      </c>
      <c r="Q339" s="82">
        <v>16.175999999999998</v>
      </c>
      <c r="R339" s="82">
        <v>59.603508379445501</v>
      </c>
      <c r="S339" s="80">
        <v>26291.426121</v>
      </c>
      <c r="T339" s="82">
        <v>20.07</v>
      </c>
      <c r="U339" s="82">
        <v>1714</v>
      </c>
      <c r="V339" s="76">
        <v>35265</v>
      </c>
      <c r="W339" s="82">
        <v>81.2</v>
      </c>
      <c r="X339" s="82">
        <v>181</v>
      </c>
      <c r="Y339" s="82">
        <v>4208.5</v>
      </c>
      <c r="Z339" s="82">
        <v>25.7</v>
      </c>
      <c r="AA339" s="84">
        <v>1</v>
      </c>
      <c r="AB339" s="84">
        <v>1</v>
      </c>
      <c r="AC339" s="42">
        <f t="shared" si="17"/>
        <v>523199.3798079</v>
      </c>
      <c r="AD339" s="42">
        <f t="shared" si="15"/>
        <v>1567061.2371105959</v>
      </c>
    </row>
    <row r="340" spans="1:30" x14ac:dyDescent="0.2">
      <c r="A340" s="42">
        <f t="shared" si="16"/>
        <v>18</v>
      </c>
      <c r="B340" s="42" t="s">
        <v>23</v>
      </c>
      <c r="C340" s="42">
        <v>2015</v>
      </c>
      <c r="D340" s="77">
        <v>2540.0720000000001</v>
      </c>
      <c r="E340" s="72">
        <v>4.5999999999999996</v>
      </c>
      <c r="F340" s="77">
        <v>704.30700000000002</v>
      </c>
      <c r="G340" s="78">
        <v>10.5</v>
      </c>
      <c r="H340" s="73" t="s">
        <v>269</v>
      </c>
      <c r="I340" s="80">
        <v>20.399999999999999</v>
      </c>
      <c r="J340" s="74" t="s">
        <v>269</v>
      </c>
      <c r="K340" s="74" t="s">
        <v>269</v>
      </c>
      <c r="L340" s="74" t="s">
        <v>269</v>
      </c>
      <c r="M340" s="75" t="s">
        <v>269</v>
      </c>
      <c r="N340" s="74" t="s">
        <v>269</v>
      </c>
      <c r="O340" s="76">
        <v>1680.6669999999999</v>
      </c>
      <c r="P340" s="76">
        <v>859.40499999999997</v>
      </c>
      <c r="Q340" s="82">
        <v>16.579000000000001</v>
      </c>
      <c r="R340" s="82">
        <v>57.369309960656302</v>
      </c>
      <c r="S340" s="80">
        <v>27128.732153000001</v>
      </c>
      <c r="T340" s="82">
        <v>20.495999999999999</v>
      </c>
      <c r="U340" s="82">
        <v>1722</v>
      </c>
      <c r="V340" s="76">
        <v>37851</v>
      </c>
      <c r="W340" s="82">
        <v>81.2</v>
      </c>
      <c r="X340" s="82">
        <v>178</v>
      </c>
      <c r="Y340" s="82">
        <v>4107.3</v>
      </c>
      <c r="Z340" s="82">
        <v>26.3</v>
      </c>
      <c r="AA340" s="84">
        <v>1</v>
      </c>
      <c r="AB340" s="84">
        <v>1</v>
      </c>
      <c r="AC340" s="42">
        <f t="shared" si="17"/>
        <v>553426.13592119992</v>
      </c>
      <c r="AD340" s="42">
        <f t="shared" si="15"/>
        <v>1556356.6437250799</v>
      </c>
    </row>
    <row r="341" spans="1:30" x14ac:dyDescent="0.2">
      <c r="A341" s="42">
        <f t="shared" si="16"/>
        <v>18</v>
      </c>
      <c r="B341" s="42" t="s">
        <v>23</v>
      </c>
      <c r="C341" s="42">
        <v>2016</v>
      </c>
      <c r="D341" s="77">
        <v>2667.6909999999998</v>
      </c>
      <c r="E341" s="72">
        <v>4.8</v>
      </c>
      <c r="F341" s="77">
        <v>741.41700000000003</v>
      </c>
      <c r="G341" s="78">
        <v>10.7</v>
      </c>
      <c r="H341" s="73" t="s">
        <v>269</v>
      </c>
      <c r="I341" s="80">
        <v>20.8</v>
      </c>
      <c r="J341" s="74" t="s">
        <v>269</v>
      </c>
      <c r="K341" s="74" t="s">
        <v>269</v>
      </c>
      <c r="L341" s="74" t="s">
        <v>269</v>
      </c>
      <c r="M341" s="75" t="s">
        <v>269</v>
      </c>
      <c r="N341" s="74" t="s">
        <v>269</v>
      </c>
      <c r="O341" s="76">
        <v>1768.9349999999999</v>
      </c>
      <c r="P341" s="76">
        <v>898.75599999999997</v>
      </c>
      <c r="Q341" s="82">
        <v>16.027000000000001</v>
      </c>
      <c r="R341" s="82">
        <v>60.675697307818602</v>
      </c>
      <c r="S341" s="80">
        <v>28936.726529</v>
      </c>
      <c r="T341" s="82">
        <v>20.907</v>
      </c>
      <c r="U341" s="82">
        <v>1725</v>
      </c>
      <c r="V341" s="76">
        <v>46921</v>
      </c>
      <c r="W341" s="82">
        <v>81.2</v>
      </c>
      <c r="X341" s="82">
        <v>178</v>
      </c>
      <c r="Y341" s="82">
        <v>4107.6000000000004</v>
      </c>
      <c r="Z341" s="82">
        <v>26.7</v>
      </c>
      <c r="AA341" s="84">
        <v>1</v>
      </c>
      <c r="AB341" s="84">
        <v>1</v>
      </c>
      <c r="AC341" s="42">
        <f t="shared" si="17"/>
        <v>601883.91180320003</v>
      </c>
      <c r="AD341" s="42">
        <f t="shared" si="15"/>
        <v>1755756.0599527285</v>
      </c>
    </row>
    <row r="342" spans="1:30" x14ac:dyDescent="0.2">
      <c r="A342" s="42">
        <f t="shared" si="16"/>
        <v>18</v>
      </c>
      <c r="B342" s="42" t="s">
        <v>23</v>
      </c>
      <c r="C342" s="42">
        <v>2017</v>
      </c>
      <c r="D342" s="77">
        <v>2758.5259999999998</v>
      </c>
      <c r="E342" s="72">
        <v>5</v>
      </c>
      <c r="F342" s="77">
        <v>759.51499999999999</v>
      </c>
      <c r="G342" s="78" t="s">
        <v>269</v>
      </c>
      <c r="H342" s="73" t="s">
        <v>269</v>
      </c>
      <c r="I342" s="80" t="s">
        <v>269</v>
      </c>
      <c r="J342" s="74" t="s">
        <v>269</v>
      </c>
      <c r="K342" s="74" t="s">
        <v>269</v>
      </c>
      <c r="L342" s="74" t="s">
        <v>269</v>
      </c>
      <c r="M342" s="75" t="s">
        <v>269</v>
      </c>
      <c r="N342" s="74" t="s">
        <v>269</v>
      </c>
      <c r="O342" s="76">
        <v>1829.3510000000001</v>
      </c>
      <c r="P342" s="76">
        <v>929.17499999999995</v>
      </c>
      <c r="Q342" s="82">
        <v>16.376000000000001</v>
      </c>
      <c r="R342" s="82">
        <v>55.070837643777203</v>
      </c>
      <c r="S342" s="80">
        <v>30327.546027000004</v>
      </c>
      <c r="T342" s="82">
        <v>21.31</v>
      </c>
      <c r="U342" s="82">
        <v>1727</v>
      </c>
      <c r="V342" s="76">
        <v>61413</v>
      </c>
      <c r="W342" s="82">
        <v>81.5</v>
      </c>
      <c r="X342" s="82" t="s">
        <v>269</v>
      </c>
      <c r="Y342" s="82" t="s">
        <v>269</v>
      </c>
      <c r="Z342" s="82" t="s">
        <v>269</v>
      </c>
      <c r="AA342" s="84">
        <v>1</v>
      </c>
      <c r="AB342" s="84">
        <v>1</v>
      </c>
      <c r="AC342" s="42" t="s">
        <v>269</v>
      </c>
      <c r="AD342" s="42">
        <f t="shared" si="15"/>
        <v>1670163.3633870976</v>
      </c>
    </row>
    <row r="343" spans="1:30" x14ac:dyDescent="0.2">
      <c r="A343" s="42">
        <f t="shared" si="16"/>
        <v>18</v>
      </c>
      <c r="B343" s="42" t="s">
        <v>23</v>
      </c>
      <c r="C343" s="42">
        <v>2018</v>
      </c>
      <c r="D343" s="77">
        <v>2861.3829999999998</v>
      </c>
      <c r="E343" s="72" t="s">
        <v>269</v>
      </c>
      <c r="F343" s="77">
        <v>782.70399999999995</v>
      </c>
      <c r="G343" s="78" t="s">
        <v>269</v>
      </c>
      <c r="H343" s="73" t="s">
        <v>269</v>
      </c>
      <c r="I343" s="80" t="s">
        <v>269</v>
      </c>
      <c r="J343" s="74" t="s">
        <v>269</v>
      </c>
      <c r="K343" s="74" t="s">
        <v>269</v>
      </c>
      <c r="L343" s="74" t="s">
        <v>269</v>
      </c>
      <c r="M343" s="75" t="s">
        <v>269</v>
      </c>
      <c r="N343" s="74" t="s">
        <v>269</v>
      </c>
      <c r="O343" s="76">
        <v>1901.778</v>
      </c>
      <c r="P343" s="76">
        <v>959.60400000000004</v>
      </c>
      <c r="Q343" s="80" t="s">
        <v>269</v>
      </c>
      <c r="R343" s="82">
        <v>48.446271685673203</v>
      </c>
      <c r="S343" s="80">
        <v>31479.387998999999</v>
      </c>
      <c r="T343" s="82">
        <v>21.672000000000001</v>
      </c>
      <c r="U343" s="82">
        <v>1722</v>
      </c>
      <c r="V343" s="76" t="s">
        <v>269</v>
      </c>
      <c r="W343" s="80" t="s">
        <v>269</v>
      </c>
      <c r="X343" s="82" t="s">
        <v>269</v>
      </c>
      <c r="Y343" s="82" t="s">
        <v>269</v>
      </c>
      <c r="Z343" s="82" t="s">
        <v>269</v>
      </c>
      <c r="AA343" s="84">
        <v>1</v>
      </c>
      <c r="AB343" s="84">
        <v>1</v>
      </c>
      <c r="AC343" s="42" t="s">
        <v>269</v>
      </c>
      <c r="AD343" s="42">
        <f t="shared" si="15"/>
        <v>1525058.9834982743</v>
      </c>
    </row>
    <row r="344" spans="1:30" x14ac:dyDescent="0.2">
      <c r="A344" s="42">
        <f t="shared" si="16"/>
        <v>19</v>
      </c>
      <c r="B344" s="42" t="s">
        <v>25</v>
      </c>
      <c r="C344" s="42">
        <v>2000</v>
      </c>
      <c r="D344" s="77">
        <v>690.06899999999996</v>
      </c>
      <c r="E344" s="72">
        <v>3.4</v>
      </c>
      <c r="F344" s="77">
        <v>74.796000000000006</v>
      </c>
      <c r="G344" s="78">
        <v>11</v>
      </c>
      <c r="H344" s="73" t="s">
        <v>269</v>
      </c>
      <c r="I344" s="80">
        <v>15.5</v>
      </c>
      <c r="J344" s="74">
        <v>97.2</v>
      </c>
      <c r="K344" s="74">
        <v>2778</v>
      </c>
      <c r="L344" s="74">
        <v>71.599999999999994</v>
      </c>
      <c r="M344" s="75">
        <v>36.4</v>
      </c>
      <c r="N344" s="74">
        <v>82.5</v>
      </c>
      <c r="O344" s="76">
        <v>615.27300000000002</v>
      </c>
      <c r="P344" s="76">
        <v>74.796000000000006</v>
      </c>
      <c r="Q344" s="82">
        <v>19.827000000000002</v>
      </c>
      <c r="R344" s="82">
        <v>54.573869556157497</v>
      </c>
      <c r="S344" s="80">
        <v>10665.500274</v>
      </c>
      <c r="T344" s="82">
        <v>11.433999999999999</v>
      </c>
      <c r="U344" s="82">
        <v>1815.6</v>
      </c>
      <c r="V344" s="76">
        <v>4622</v>
      </c>
      <c r="W344" s="82">
        <v>73.400000000000006</v>
      </c>
      <c r="X344" s="82">
        <v>479</v>
      </c>
      <c r="Y344" s="82">
        <v>9058.4</v>
      </c>
      <c r="Z344" s="82">
        <v>10.7</v>
      </c>
      <c r="AA344" s="84">
        <v>0</v>
      </c>
      <c r="AB344" s="84">
        <v>1</v>
      </c>
      <c r="AC344" s="42">
        <f t="shared" si="17"/>
        <v>165315.254247</v>
      </c>
      <c r="AD344" s="42">
        <f t="shared" si="15"/>
        <v>582057.62070443807</v>
      </c>
    </row>
    <row r="345" spans="1:30" x14ac:dyDescent="0.2">
      <c r="A345" s="42">
        <f t="shared" si="16"/>
        <v>19</v>
      </c>
      <c r="B345" s="42" t="s">
        <v>25</v>
      </c>
      <c r="C345" s="42">
        <v>2001</v>
      </c>
      <c r="D345" s="77">
        <v>758.52300000000002</v>
      </c>
      <c r="E345" s="72">
        <v>3.4</v>
      </c>
      <c r="F345" s="77">
        <v>82.71</v>
      </c>
      <c r="G345" s="78">
        <v>10.8</v>
      </c>
      <c r="H345" s="73" t="s">
        <v>269</v>
      </c>
      <c r="I345" s="80">
        <v>15.8</v>
      </c>
      <c r="J345" s="74">
        <v>105.3</v>
      </c>
      <c r="K345" s="74">
        <v>2785</v>
      </c>
      <c r="L345" s="74">
        <v>71</v>
      </c>
      <c r="M345" s="75">
        <v>32.700000000000003</v>
      </c>
      <c r="N345" s="74">
        <v>77</v>
      </c>
      <c r="O345" s="76">
        <v>675.79600000000005</v>
      </c>
      <c r="P345" s="76">
        <v>82.71</v>
      </c>
      <c r="Q345" s="82">
        <v>20.006</v>
      </c>
      <c r="R345" s="82">
        <v>53.717545239968501</v>
      </c>
      <c r="S345" s="80">
        <v>11631.232644000002</v>
      </c>
      <c r="T345" s="82">
        <v>11.375</v>
      </c>
      <c r="U345" s="82">
        <v>1800.7</v>
      </c>
      <c r="V345" s="76">
        <v>4723</v>
      </c>
      <c r="W345" s="82">
        <v>73.599999999999994</v>
      </c>
      <c r="X345" s="82">
        <v>469</v>
      </c>
      <c r="Y345" s="82">
        <v>8744.1</v>
      </c>
      <c r="Z345" s="82">
        <v>12.2</v>
      </c>
      <c r="AA345" s="84">
        <v>0</v>
      </c>
      <c r="AB345" s="84">
        <v>1</v>
      </c>
      <c r="AC345" s="42">
        <f t="shared" si="17"/>
        <v>183773.47577520003</v>
      </c>
      <c r="AD345" s="42">
        <f t="shared" si="15"/>
        <v>624801.26575066848</v>
      </c>
    </row>
    <row r="346" spans="1:30" x14ac:dyDescent="0.2">
      <c r="A346" s="42">
        <f t="shared" si="16"/>
        <v>19</v>
      </c>
      <c r="B346" s="42" t="s">
        <v>25</v>
      </c>
      <c r="C346" s="42">
        <v>2002</v>
      </c>
      <c r="D346" s="77">
        <v>868.625</v>
      </c>
      <c r="E346" s="72">
        <v>3.3</v>
      </c>
      <c r="F346" s="77">
        <v>95.695999999999998</v>
      </c>
      <c r="G346" s="78">
        <v>10.8</v>
      </c>
      <c r="H346" s="73" t="s">
        <v>269</v>
      </c>
      <c r="I346" s="80">
        <v>16</v>
      </c>
      <c r="J346" s="74">
        <v>105.3</v>
      </c>
      <c r="K346" s="74">
        <v>2800</v>
      </c>
      <c r="L346" s="74">
        <v>73.599999999999994</v>
      </c>
      <c r="M346" s="75">
        <v>31.9</v>
      </c>
      <c r="N346" s="74">
        <v>68</v>
      </c>
      <c r="O346" s="76">
        <v>772.93</v>
      </c>
      <c r="P346" s="76">
        <v>95.695999999999998</v>
      </c>
      <c r="Q346" s="82">
        <v>18.88</v>
      </c>
      <c r="R346" s="82">
        <v>59.806767681106201</v>
      </c>
      <c r="S346" s="80">
        <v>12439.253095</v>
      </c>
      <c r="T346" s="82">
        <v>11.452</v>
      </c>
      <c r="U346" s="82">
        <v>1754.1</v>
      </c>
      <c r="V346" s="76">
        <v>4784</v>
      </c>
      <c r="W346" s="82">
        <v>73.8</v>
      </c>
      <c r="X346" s="82">
        <v>453</v>
      </c>
      <c r="Y346" s="82">
        <v>8698.7999999999993</v>
      </c>
      <c r="Z346" s="82">
        <v>12.5</v>
      </c>
      <c r="AA346" s="84">
        <v>0</v>
      </c>
      <c r="AB346" s="84">
        <v>1</v>
      </c>
      <c r="AC346" s="42">
        <f t="shared" si="17"/>
        <v>199028.04952</v>
      </c>
      <c r="AD346" s="42">
        <f t="shared" si="15"/>
        <v>743951.51997914631</v>
      </c>
    </row>
    <row r="347" spans="1:30" x14ac:dyDescent="0.2">
      <c r="A347" s="42">
        <f t="shared" si="16"/>
        <v>19</v>
      </c>
      <c r="B347" s="42" t="s">
        <v>25</v>
      </c>
      <c r="C347" s="42">
        <v>2003</v>
      </c>
      <c r="D347" s="77">
        <v>876.58500000000004</v>
      </c>
      <c r="E347" s="72">
        <v>3.3</v>
      </c>
      <c r="F347" s="77">
        <v>107.05500000000001</v>
      </c>
      <c r="G347" s="78">
        <v>9.9</v>
      </c>
      <c r="H347" s="73">
        <v>22.1</v>
      </c>
      <c r="I347" s="80">
        <v>16.3</v>
      </c>
      <c r="J347" s="74">
        <v>105.6</v>
      </c>
      <c r="K347" s="74">
        <v>2790</v>
      </c>
      <c r="L347" s="74">
        <v>73.8</v>
      </c>
      <c r="M347" s="75">
        <v>31.4</v>
      </c>
      <c r="N347" s="74">
        <v>73.3</v>
      </c>
      <c r="O347" s="76">
        <v>769.53</v>
      </c>
      <c r="P347" s="76">
        <v>107.05500000000001</v>
      </c>
      <c r="Q347" s="82">
        <v>18.506</v>
      </c>
      <c r="R347" s="82">
        <v>61.176791065104901</v>
      </c>
      <c r="S347" s="80">
        <v>13273.348494999998</v>
      </c>
      <c r="T347" s="82">
        <v>11.506</v>
      </c>
      <c r="U347" s="82">
        <v>1697.6</v>
      </c>
      <c r="V347" s="76">
        <v>4562</v>
      </c>
      <c r="W347" s="82">
        <v>73.8</v>
      </c>
      <c r="X347" s="82">
        <v>446</v>
      </c>
      <c r="Y347" s="82">
        <v>8645.9</v>
      </c>
      <c r="Z347" s="82">
        <v>13.3</v>
      </c>
      <c r="AA347" s="84">
        <v>0</v>
      </c>
      <c r="AB347" s="84">
        <v>1</v>
      </c>
      <c r="AC347" s="42">
        <f t="shared" si="17"/>
        <v>216355.58046849997</v>
      </c>
      <c r="AD347" s="42">
        <f t="shared" si="15"/>
        <v>812020.86761293944</v>
      </c>
    </row>
    <row r="348" spans="1:30" x14ac:dyDescent="0.2">
      <c r="A348" s="42">
        <f t="shared" si="16"/>
        <v>19</v>
      </c>
      <c r="B348" s="42" t="s">
        <v>25</v>
      </c>
      <c r="C348" s="42">
        <v>2004</v>
      </c>
      <c r="D348" s="77">
        <v>1100.807</v>
      </c>
      <c r="E348" s="72">
        <v>3.3</v>
      </c>
      <c r="F348" s="77">
        <v>230.21700000000001</v>
      </c>
      <c r="G348" s="78">
        <v>10.1</v>
      </c>
      <c r="H348" s="73" t="s">
        <v>269</v>
      </c>
      <c r="I348" s="80">
        <v>16.600000000000001</v>
      </c>
      <c r="J348" s="74">
        <v>104.6</v>
      </c>
      <c r="K348" s="74">
        <v>2817</v>
      </c>
      <c r="L348" s="74">
        <v>71.3</v>
      </c>
      <c r="M348" s="75">
        <v>39.4</v>
      </c>
      <c r="N348" s="74">
        <v>81.099999999999994</v>
      </c>
      <c r="O348" s="76">
        <v>854</v>
      </c>
      <c r="P348" s="76">
        <v>246.80699999999999</v>
      </c>
      <c r="Q348" s="82">
        <v>18.484999999999999</v>
      </c>
      <c r="R348" s="82">
        <v>60.569972437464202</v>
      </c>
      <c r="S348" s="80">
        <v>14083.217398999999</v>
      </c>
      <c r="T348" s="82">
        <v>11.606</v>
      </c>
      <c r="U348" s="82">
        <v>1742</v>
      </c>
      <c r="V348" s="76">
        <v>7919</v>
      </c>
      <c r="W348" s="82">
        <v>74.2</v>
      </c>
      <c r="X348" s="82">
        <v>431</v>
      </c>
      <c r="Y348" s="82">
        <v>8257.7000000000007</v>
      </c>
      <c r="Z348" s="82">
        <v>13.2</v>
      </c>
      <c r="AA348" s="84">
        <v>0</v>
      </c>
      <c r="AB348" s="84">
        <v>1</v>
      </c>
      <c r="AC348" s="42">
        <f t="shared" si="17"/>
        <v>233781.40882340001</v>
      </c>
      <c r="AD348" s="42">
        <f t="shared" si="15"/>
        <v>853020.08968824625</v>
      </c>
    </row>
    <row r="349" spans="1:30" x14ac:dyDescent="0.2">
      <c r="A349" s="42">
        <f t="shared" si="16"/>
        <v>19</v>
      </c>
      <c r="B349" s="42" t="s">
        <v>25</v>
      </c>
      <c r="C349" s="42">
        <v>2005</v>
      </c>
      <c r="D349" s="77">
        <v>1191.4469999999999</v>
      </c>
      <c r="E349" s="72">
        <v>3</v>
      </c>
      <c r="F349" s="77">
        <v>281.29500000000002</v>
      </c>
      <c r="G349" s="78">
        <v>11</v>
      </c>
      <c r="H349" s="73" t="s">
        <v>269</v>
      </c>
      <c r="I349" s="80">
        <v>16.899999999999999</v>
      </c>
      <c r="J349" s="74">
        <v>101.3</v>
      </c>
      <c r="K349" s="74">
        <v>2841</v>
      </c>
      <c r="L349" s="74">
        <v>74.099999999999994</v>
      </c>
      <c r="M349" s="75">
        <v>47.8</v>
      </c>
      <c r="N349" s="74">
        <v>74.900000000000006</v>
      </c>
      <c r="O349" s="76">
        <v>896.99300000000005</v>
      </c>
      <c r="P349" s="76">
        <v>294.45400000000001</v>
      </c>
      <c r="Q349" s="82">
        <v>19.125</v>
      </c>
      <c r="R349" s="82">
        <v>68.098148026839098</v>
      </c>
      <c r="S349" s="80">
        <v>15403.814606</v>
      </c>
      <c r="T349" s="82">
        <v>11.711</v>
      </c>
      <c r="U349" s="82">
        <v>1769.5</v>
      </c>
      <c r="V349" s="76">
        <v>7665</v>
      </c>
      <c r="W349" s="82">
        <v>74.2</v>
      </c>
      <c r="X349" s="82">
        <v>429</v>
      </c>
      <c r="Y349" s="82">
        <v>8282.2000000000007</v>
      </c>
      <c r="Z349" s="82">
        <v>14.6</v>
      </c>
      <c r="AA349" s="84">
        <v>0</v>
      </c>
      <c r="AB349" s="84">
        <v>1</v>
      </c>
      <c r="AC349" s="42">
        <f t="shared" si="17"/>
        <v>260324.46684139999</v>
      </c>
      <c r="AD349" s="42">
        <f t="shared" si="15"/>
        <v>1048971.2472173742</v>
      </c>
    </row>
    <row r="350" spans="1:30" x14ac:dyDescent="0.2">
      <c r="A350" s="42">
        <f t="shared" si="16"/>
        <v>19</v>
      </c>
      <c r="B350" s="42" t="s">
        <v>25</v>
      </c>
      <c r="C350" s="42">
        <v>2006</v>
      </c>
      <c r="D350" s="77">
        <v>1341.482</v>
      </c>
      <c r="E350" s="72">
        <v>3.2</v>
      </c>
      <c r="F350" s="77">
        <v>356.67599999999999</v>
      </c>
      <c r="G350" s="78">
        <v>10.6</v>
      </c>
      <c r="H350" s="73" t="s">
        <v>269</v>
      </c>
      <c r="I350" s="80">
        <v>17.2</v>
      </c>
      <c r="J350" s="74">
        <v>104.9</v>
      </c>
      <c r="K350" s="74">
        <v>2833</v>
      </c>
      <c r="L350" s="74">
        <v>73.900000000000006</v>
      </c>
      <c r="M350" s="75">
        <v>44.2</v>
      </c>
      <c r="N350" s="74">
        <v>85.8</v>
      </c>
      <c r="O350" s="76">
        <v>938.803</v>
      </c>
      <c r="P350" s="76">
        <v>402.67899999999997</v>
      </c>
      <c r="Q350" s="82">
        <v>17.873999999999999</v>
      </c>
      <c r="R350" s="82">
        <v>73.122097632801001</v>
      </c>
      <c r="S350" s="80">
        <v>17487.137197</v>
      </c>
      <c r="T350" s="82">
        <v>11.829000000000001</v>
      </c>
      <c r="U350" s="82">
        <v>1774.5</v>
      </c>
      <c r="V350" s="76">
        <v>4287</v>
      </c>
      <c r="W350" s="82">
        <v>74.400000000000006</v>
      </c>
      <c r="X350" s="82">
        <v>422</v>
      </c>
      <c r="Y350" s="82">
        <v>8057.5</v>
      </c>
      <c r="Z350" s="82">
        <v>14.1</v>
      </c>
      <c r="AA350" s="84">
        <v>0</v>
      </c>
      <c r="AB350" s="84">
        <v>1</v>
      </c>
      <c r="AC350" s="42">
        <f t="shared" si="17"/>
        <v>300778.75978839997</v>
      </c>
      <c r="AD350" s="42">
        <f t="shared" si="15"/>
        <v>1278696.15343722</v>
      </c>
    </row>
    <row r="351" spans="1:30" x14ac:dyDescent="0.2">
      <c r="A351" s="42">
        <f t="shared" si="16"/>
        <v>19</v>
      </c>
      <c r="B351" s="42" t="s">
        <v>25</v>
      </c>
      <c r="C351" s="42">
        <v>2007</v>
      </c>
      <c r="D351" s="77">
        <v>1583.864</v>
      </c>
      <c r="E351" s="72">
        <v>3.4</v>
      </c>
      <c r="F351" s="77">
        <v>433.50900000000001</v>
      </c>
      <c r="G351" s="78">
        <v>10.7</v>
      </c>
      <c r="H351" s="73" t="s">
        <v>269</v>
      </c>
      <c r="I351" s="80">
        <v>17.5</v>
      </c>
      <c r="J351" s="74">
        <v>101.1</v>
      </c>
      <c r="K351" s="74">
        <v>2794</v>
      </c>
      <c r="L351" s="74">
        <v>71.3</v>
      </c>
      <c r="M351" s="75">
        <v>40.6</v>
      </c>
      <c r="N351" s="74">
        <v>88.9</v>
      </c>
      <c r="O351" s="76">
        <v>1097.6099999999999</v>
      </c>
      <c r="P351" s="76">
        <v>486.25400000000002</v>
      </c>
      <c r="Q351" s="82">
        <v>17.771999999999998</v>
      </c>
      <c r="R351" s="82">
        <v>70.818407840934796</v>
      </c>
      <c r="S351" s="80">
        <v>19530.251618999999</v>
      </c>
      <c r="T351" s="82">
        <v>11.948</v>
      </c>
      <c r="U351" s="82">
        <v>1791.2</v>
      </c>
      <c r="V351" s="76">
        <v>7207</v>
      </c>
      <c r="W351" s="82">
        <v>74.5</v>
      </c>
      <c r="X351" s="82">
        <v>409</v>
      </c>
      <c r="Y351" s="82">
        <v>8074</v>
      </c>
      <c r="Z351" s="82">
        <v>16.2</v>
      </c>
      <c r="AA351" s="84">
        <v>0</v>
      </c>
      <c r="AB351" s="84">
        <v>1</v>
      </c>
      <c r="AC351" s="42">
        <f t="shared" si="17"/>
        <v>341779.40333249996</v>
      </c>
      <c r="AD351" s="42">
        <f t="shared" si="15"/>
        <v>1383101.3243904191</v>
      </c>
    </row>
    <row r="352" spans="1:30" x14ac:dyDescent="0.2">
      <c r="A352" s="42">
        <f t="shared" si="16"/>
        <v>19</v>
      </c>
      <c r="B352" s="42" t="s">
        <v>25</v>
      </c>
      <c r="C352" s="42">
        <v>2008</v>
      </c>
      <c r="D352" s="77">
        <v>1687.058</v>
      </c>
      <c r="E352" s="72">
        <v>3.4</v>
      </c>
      <c r="F352" s="77">
        <v>354.62200000000001</v>
      </c>
      <c r="G352" s="78">
        <v>11.2</v>
      </c>
      <c r="H352" s="73" t="s">
        <v>269</v>
      </c>
      <c r="I352" s="80">
        <v>17.8</v>
      </c>
      <c r="J352" s="74">
        <v>97.3</v>
      </c>
      <c r="K352" s="74">
        <v>2864</v>
      </c>
      <c r="L352" s="74">
        <v>73.400000000000006</v>
      </c>
      <c r="M352" s="75">
        <v>51.1</v>
      </c>
      <c r="N352" s="74">
        <v>97.8</v>
      </c>
      <c r="O352" s="76">
        <v>1271.4190000000001</v>
      </c>
      <c r="P352" s="76">
        <v>415.63900000000001</v>
      </c>
      <c r="Q352" s="82">
        <v>17.722000000000001</v>
      </c>
      <c r="R352" s="82">
        <v>66.000781475154795</v>
      </c>
      <c r="S352" s="80">
        <v>21921.919516999998</v>
      </c>
      <c r="T352" s="82">
        <v>12.064</v>
      </c>
      <c r="U352" s="82">
        <v>1793.4</v>
      </c>
      <c r="V352" s="76">
        <v>7415</v>
      </c>
      <c r="W352" s="82">
        <v>75</v>
      </c>
      <c r="X352" s="82">
        <v>394</v>
      </c>
      <c r="Y352" s="82">
        <v>7832.7</v>
      </c>
      <c r="Z352" s="82">
        <v>15.3</v>
      </c>
      <c r="AA352" s="84">
        <v>0</v>
      </c>
      <c r="AB352" s="84">
        <v>1</v>
      </c>
      <c r="AC352" s="42">
        <f t="shared" si="17"/>
        <v>390210.1674026</v>
      </c>
      <c r="AD352" s="42">
        <f t="shared" si="15"/>
        <v>1446863.8195574479</v>
      </c>
    </row>
    <row r="353" spans="1:30" x14ac:dyDescent="0.2">
      <c r="A353" s="42">
        <f t="shared" si="16"/>
        <v>19</v>
      </c>
      <c r="B353" s="42" t="s">
        <v>25</v>
      </c>
      <c r="C353" s="42">
        <v>2009</v>
      </c>
      <c r="D353" s="77">
        <v>1813.5519999999999</v>
      </c>
      <c r="E353" s="72">
        <v>3.3</v>
      </c>
      <c r="F353" s="77">
        <v>406.55700000000002</v>
      </c>
      <c r="G353" s="78">
        <v>10.7</v>
      </c>
      <c r="H353" s="73">
        <v>19.5</v>
      </c>
      <c r="I353" s="80">
        <v>18.100000000000001</v>
      </c>
      <c r="J353" s="74">
        <v>108.2</v>
      </c>
      <c r="K353" s="74">
        <v>2899</v>
      </c>
      <c r="L353" s="74">
        <v>72.5</v>
      </c>
      <c r="M353" s="75">
        <v>52</v>
      </c>
      <c r="N353" s="74">
        <v>95.1</v>
      </c>
      <c r="O353" s="76">
        <v>1332.723</v>
      </c>
      <c r="P353" s="76">
        <v>480.82900000000001</v>
      </c>
      <c r="Q353" s="82">
        <v>16.079000000000001</v>
      </c>
      <c r="R353" s="82">
        <v>50.918480737776697</v>
      </c>
      <c r="S353" s="80">
        <v>21155.549664999999</v>
      </c>
      <c r="T353" s="82">
        <v>12.198</v>
      </c>
      <c r="U353" s="82">
        <v>1780.3</v>
      </c>
      <c r="V353" s="76">
        <v>5141</v>
      </c>
      <c r="W353" s="82">
        <v>75.3</v>
      </c>
      <c r="X353" s="82">
        <v>377</v>
      </c>
      <c r="Y353" s="82">
        <v>7547.1</v>
      </c>
      <c r="Z353" s="82">
        <v>14.1</v>
      </c>
      <c r="AA353" s="84">
        <v>0</v>
      </c>
      <c r="AB353" s="84">
        <v>1</v>
      </c>
      <c r="AC353" s="42">
        <f t="shared" si="17"/>
        <v>382915.4489365</v>
      </c>
      <c r="AD353" s="42">
        <f t="shared" si="15"/>
        <v>1077208.4481143807</v>
      </c>
    </row>
    <row r="354" spans="1:30" x14ac:dyDescent="0.2">
      <c r="A354" s="42">
        <f t="shared" si="16"/>
        <v>19</v>
      </c>
      <c r="B354" s="42" t="s">
        <v>25</v>
      </c>
      <c r="C354" s="42">
        <v>2010</v>
      </c>
      <c r="D354" s="77">
        <v>2010.4179999999999</v>
      </c>
      <c r="E354" s="72">
        <v>3.4</v>
      </c>
      <c r="F354" s="77">
        <v>458.38799999999998</v>
      </c>
      <c r="G354" s="78">
        <v>10.1</v>
      </c>
      <c r="H354" s="73" t="s">
        <v>269</v>
      </c>
      <c r="I354" s="80">
        <v>18.399999999999999</v>
      </c>
      <c r="J354" s="74">
        <v>111.1</v>
      </c>
      <c r="K354" s="74">
        <v>2950</v>
      </c>
      <c r="L354" s="74">
        <v>73.8</v>
      </c>
      <c r="M354" s="75">
        <v>52.5</v>
      </c>
      <c r="N354" s="74">
        <v>92.7</v>
      </c>
      <c r="O354" s="76">
        <v>1445.645</v>
      </c>
      <c r="P354" s="76">
        <v>564.774</v>
      </c>
      <c r="Q354" s="82">
        <v>15.714</v>
      </c>
      <c r="R354" s="82">
        <v>59.309756260571397</v>
      </c>
      <c r="S354" s="80">
        <v>22982.50388</v>
      </c>
      <c r="T354" s="82">
        <v>12.353999999999999</v>
      </c>
      <c r="U354" s="82">
        <v>1805.1</v>
      </c>
      <c r="V354" s="76">
        <v>4161</v>
      </c>
      <c r="W354" s="82">
        <v>75.599999999999994</v>
      </c>
      <c r="X354" s="82">
        <v>367</v>
      </c>
      <c r="Y354" s="82">
        <v>7197.1</v>
      </c>
      <c r="Z354" s="82">
        <v>15.3</v>
      </c>
      <c r="AA354" s="84">
        <v>0</v>
      </c>
      <c r="AB354" s="84">
        <v>1</v>
      </c>
      <c r="AC354" s="42">
        <f t="shared" si="17"/>
        <v>422878.07139199995</v>
      </c>
      <c r="AD354" s="42">
        <f t="shared" si="15"/>
        <v>1363086.7033804364</v>
      </c>
    </row>
    <row r="355" spans="1:30" x14ac:dyDescent="0.2">
      <c r="A355" s="42">
        <f t="shared" si="16"/>
        <v>19</v>
      </c>
      <c r="B355" s="42" t="s">
        <v>25</v>
      </c>
      <c r="C355" s="42">
        <v>2011</v>
      </c>
      <c r="D355" s="77">
        <v>1974.761</v>
      </c>
      <c r="E355" s="72">
        <v>3.3</v>
      </c>
      <c r="F355" s="77">
        <v>465.483</v>
      </c>
      <c r="G355" s="78">
        <v>10.199999999999999</v>
      </c>
      <c r="H355" s="73" t="s">
        <v>269</v>
      </c>
      <c r="I355" s="80">
        <v>18.8</v>
      </c>
      <c r="J355" s="74">
        <v>111.8</v>
      </c>
      <c r="K355" s="74">
        <v>2941</v>
      </c>
      <c r="L355" s="74">
        <v>74.7</v>
      </c>
      <c r="M355" s="75">
        <v>48.5</v>
      </c>
      <c r="N355" s="74">
        <v>95.3</v>
      </c>
      <c r="O355" s="76">
        <v>1456.9860000000001</v>
      </c>
      <c r="P355" s="76">
        <v>517.77599999999995</v>
      </c>
      <c r="Q355" s="82">
        <v>14.289</v>
      </c>
      <c r="R355" s="82">
        <v>63.999835526879998</v>
      </c>
      <c r="S355" s="80">
        <v>24076.376713000001</v>
      </c>
      <c r="T355" s="82">
        <v>12.680999999999999</v>
      </c>
      <c r="U355" s="82">
        <v>1793</v>
      </c>
      <c r="V355" s="76">
        <v>3751</v>
      </c>
      <c r="W355" s="82">
        <v>76.099999999999994</v>
      </c>
      <c r="X355" s="82" t="s">
        <v>269</v>
      </c>
      <c r="Y355" s="82" t="s">
        <v>269</v>
      </c>
      <c r="Z355" s="82" t="s">
        <v>269</v>
      </c>
      <c r="AA355" s="84">
        <v>0</v>
      </c>
      <c r="AB355" s="84">
        <v>1</v>
      </c>
      <c r="AC355" s="42">
        <f t="shared" si="17"/>
        <v>452635.88220440003</v>
      </c>
      <c r="AD355" s="42">
        <f t="shared" si="15"/>
        <v>1540884.1497152038</v>
      </c>
    </row>
    <row r="356" spans="1:30" x14ac:dyDescent="0.2">
      <c r="A356" s="42">
        <f t="shared" si="16"/>
        <v>19</v>
      </c>
      <c r="B356" s="42" t="s">
        <v>25</v>
      </c>
      <c r="C356" s="42">
        <v>2012</v>
      </c>
      <c r="D356" s="77">
        <v>2097.4009999999998</v>
      </c>
      <c r="E356" s="72">
        <v>3.4</v>
      </c>
      <c r="F356" s="77">
        <v>487.291</v>
      </c>
      <c r="G356" s="78">
        <v>10.1</v>
      </c>
      <c r="H356" s="73" t="s">
        <v>269</v>
      </c>
      <c r="I356" s="80">
        <v>19.100000000000001</v>
      </c>
      <c r="J356" s="74">
        <v>115</v>
      </c>
      <c r="K356" s="74">
        <v>2901</v>
      </c>
      <c r="L356" s="74">
        <v>69.099999999999994</v>
      </c>
      <c r="M356" s="75">
        <v>44.5</v>
      </c>
      <c r="N356" s="74">
        <v>62.6</v>
      </c>
      <c r="O356" s="76">
        <v>1513.68</v>
      </c>
      <c r="P356" s="76">
        <v>583.721</v>
      </c>
      <c r="Q356" s="82">
        <v>13.859</v>
      </c>
      <c r="R356" s="82">
        <v>63.747718595393899</v>
      </c>
      <c r="S356" s="80">
        <v>24842.678748999999</v>
      </c>
      <c r="T356" s="82">
        <v>12.952999999999999</v>
      </c>
      <c r="U356" s="82">
        <v>1789</v>
      </c>
      <c r="V356" s="76">
        <v>2940</v>
      </c>
      <c r="W356" s="82">
        <v>76.2</v>
      </c>
      <c r="X356" s="82">
        <v>349</v>
      </c>
      <c r="Y356" s="82">
        <v>6822.9</v>
      </c>
      <c r="Z356" s="82">
        <v>32.200000000000003</v>
      </c>
      <c r="AA356" s="84">
        <v>0</v>
      </c>
      <c r="AB356" s="84">
        <v>1</v>
      </c>
      <c r="AC356" s="42">
        <f t="shared" si="17"/>
        <v>474495.16410590004</v>
      </c>
      <c r="AD356" s="42">
        <f t="shared" si="15"/>
        <v>1583664.0940470241</v>
      </c>
    </row>
    <row r="357" spans="1:30" x14ac:dyDescent="0.2">
      <c r="A357" s="42">
        <f t="shared" si="16"/>
        <v>19</v>
      </c>
      <c r="B357" s="42" t="s">
        <v>25</v>
      </c>
      <c r="C357" s="42">
        <v>2013</v>
      </c>
      <c r="D357" s="77">
        <v>2153.6979999999999</v>
      </c>
      <c r="E357" s="72">
        <v>3.4</v>
      </c>
      <c r="F357" s="77">
        <v>502.27800000000002</v>
      </c>
      <c r="G357" s="78">
        <v>9.9</v>
      </c>
      <c r="H357" s="73" t="s">
        <v>269</v>
      </c>
      <c r="I357" s="80">
        <v>19.399999999999999</v>
      </c>
      <c r="J357" s="74">
        <v>113</v>
      </c>
      <c r="K357" s="74">
        <v>2944</v>
      </c>
      <c r="L357" s="74">
        <v>72.5</v>
      </c>
      <c r="M357" s="75">
        <v>49.7</v>
      </c>
      <c r="N357" s="74">
        <v>60.5</v>
      </c>
      <c r="O357" s="76">
        <v>1598.1579999999999</v>
      </c>
      <c r="P357" s="76">
        <v>555.54</v>
      </c>
      <c r="Q357" s="82">
        <v>13.436</v>
      </c>
      <c r="R357" s="82">
        <v>66.575131541281806</v>
      </c>
      <c r="S357" s="80">
        <v>25815.502109000001</v>
      </c>
      <c r="T357" s="82">
        <v>13.337999999999999</v>
      </c>
      <c r="U357" s="82">
        <v>1771.6</v>
      </c>
      <c r="V357" s="76">
        <v>2475</v>
      </c>
      <c r="W357" s="82">
        <v>76.5</v>
      </c>
      <c r="X357" s="82">
        <v>338</v>
      </c>
      <c r="Y357" s="82">
        <v>6586.6</v>
      </c>
      <c r="Z357" s="82">
        <v>19.2</v>
      </c>
      <c r="AA357" s="84">
        <v>0</v>
      </c>
      <c r="AB357" s="84">
        <v>1</v>
      </c>
      <c r="AC357" s="42">
        <f t="shared" si="17"/>
        <v>500820.74091459997</v>
      </c>
      <c r="AD357" s="42">
        <f t="shared" si="15"/>
        <v>1718670.4487109128</v>
      </c>
    </row>
    <row r="358" spans="1:30" x14ac:dyDescent="0.2">
      <c r="A358" s="42">
        <f t="shared" si="16"/>
        <v>19</v>
      </c>
      <c r="B358" s="42" t="s">
        <v>25</v>
      </c>
      <c r="C358" s="42">
        <v>2014</v>
      </c>
      <c r="D358" s="77">
        <v>2010.11</v>
      </c>
      <c r="E358" s="72">
        <v>3.4</v>
      </c>
      <c r="F358" s="77">
        <v>361.97899999999998</v>
      </c>
      <c r="G358" s="78">
        <v>10.1</v>
      </c>
      <c r="H358" s="73">
        <v>22.9</v>
      </c>
      <c r="I358" s="80">
        <v>19.8</v>
      </c>
      <c r="J358" s="74" t="s">
        <v>269</v>
      </c>
      <c r="K358" s="74" t="s">
        <v>269</v>
      </c>
      <c r="L358" s="74" t="s">
        <v>269</v>
      </c>
      <c r="M358" s="75" t="s">
        <v>269</v>
      </c>
      <c r="N358" s="74" t="s">
        <v>269</v>
      </c>
      <c r="O358" s="76">
        <v>1612.6559999999999</v>
      </c>
      <c r="P358" s="76">
        <v>397.45400000000001</v>
      </c>
      <c r="Q358" s="82">
        <v>13.359</v>
      </c>
      <c r="R358" s="82">
        <v>66.775570160247597</v>
      </c>
      <c r="S358" s="80">
        <v>26981.964636000001</v>
      </c>
      <c r="T358" s="82">
        <v>13.749000000000001</v>
      </c>
      <c r="U358" s="82">
        <v>1759.6</v>
      </c>
      <c r="V358" s="76">
        <v>2418</v>
      </c>
      <c r="W358" s="82">
        <v>76.900000000000006</v>
      </c>
      <c r="X358" s="82">
        <v>322</v>
      </c>
      <c r="Y358" s="82">
        <v>6450.6</v>
      </c>
      <c r="Z358" s="82">
        <v>23.9</v>
      </c>
      <c r="AA358" s="84">
        <v>0</v>
      </c>
      <c r="AB358" s="84">
        <v>1</v>
      </c>
      <c r="AC358" s="42">
        <f t="shared" si="17"/>
        <v>534242.89979280008</v>
      </c>
      <c r="AD358" s="42">
        <f t="shared" si="15"/>
        <v>1801736.0726125375</v>
      </c>
    </row>
    <row r="359" spans="1:30" x14ac:dyDescent="0.2">
      <c r="A359" s="42">
        <f t="shared" si="16"/>
        <v>19</v>
      </c>
      <c r="B359" s="42" t="s">
        <v>25</v>
      </c>
      <c r="C359" s="42">
        <v>2015</v>
      </c>
      <c r="D359" s="77">
        <v>2059.654</v>
      </c>
      <c r="E359" s="72">
        <v>3.5</v>
      </c>
      <c r="F359" s="77">
        <v>379.87400000000002</v>
      </c>
      <c r="G359" s="78">
        <v>10.199999999999999</v>
      </c>
      <c r="H359" s="73" t="s">
        <v>269</v>
      </c>
      <c r="I359" s="80">
        <v>20.100000000000001</v>
      </c>
      <c r="J359" s="74" t="s">
        <v>269</v>
      </c>
      <c r="K359" s="74" t="s">
        <v>269</v>
      </c>
      <c r="L359" s="74" t="s">
        <v>269</v>
      </c>
      <c r="M359" s="75" t="s">
        <v>269</v>
      </c>
      <c r="N359" s="74" t="s">
        <v>269</v>
      </c>
      <c r="O359" s="76">
        <v>1641.877</v>
      </c>
      <c r="P359" s="76">
        <v>417.77800000000002</v>
      </c>
      <c r="Q359" s="82">
        <v>13.286</v>
      </c>
      <c r="R359" s="82">
        <v>62.272634878146697</v>
      </c>
      <c r="S359" s="80">
        <v>27872.54234</v>
      </c>
      <c r="T359" s="82">
        <v>14.204000000000001</v>
      </c>
      <c r="U359" s="82">
        <v>1754.1</v>
      </c>
      <c r="V359" s="76">
        <v>3774</v>
      </c>
      <c r="W359" s="82">
        <v>76.7</v>
      </c>
      <c r="X359" s="82" t="s">
        <v>269</v>
      </c>
      <c r="Y359" s="82" t="s">
        <v>269</v>
      </c>
      <c r="Z359" s="82" t="s">
        <v>269</v>
      </c>
      <c r="AA359" s="84">
        <v>0</v>
      </c>
      <c r="AB359" s="84">
        <v>1</v>
      </c>
      <c r="AC359" s="42">
        <f t="shared" si="17"/>
        <v>560238.10103400005</v>
      </c>
      <c r="AD359" s="42">
        <f t="shared" si="15"/>
        <v>1735696.6522645045</v>
      </c>
    </row>
    <row r="360" spans="1:30" x14ac:dyDescent="0.2">
      <c r="A360" s="42">
        <f t="shared" si="16"/>
        <v>19</v>
      </c>
      <c r="B360" s="42" t="s">
        <v>25</v>
      </c>
      <c r="C360" s="42">
        <v>2016</v>
      </c>
      <c r="D360" s="77">
        <v>2187.3670000000002</v>
      </c>
      <c r="E360" s="72">
        <v>3.5</v>
      </c>
      <c r="F360" s="77">
        <v>397.96600000000001</v>
      </c>
      <c r="G360" s="78">
        <v>9.9</v>
      </c>
      <c r="H360" s="73" t="s">
        <v>269</v>
      </c>
      <c r="I360" s="80">
        <v>20.5</v>
      </c>
      <c r="J360" s="74" t="s">
        <v>269</v>
      </c>
      <c r="K360" s="74" t="s">
        <v>269</v>
      </c>
      <c r="L360" s="74" t="s">
        <v>269</v>
      </c>
      <c r="M360" s="75" t="s">
        <v>269</v>
      </c>
      <c r="N360" s="74" t="s">
        <v>269</v>
      </c>
      <c r="O360" s="76">
        <v>1757.7760000000001</v>
      </c>
      <c r="P360" s="76">
        <v>429.59100000000001</v>
      </c>
      <c r="Q360" s="82">
        <v>12.14</v>
      </c>
      <c r="R360" s="82">
        <v>56.636452764732603</v>
      </c>
      <c r="S360" s="80">
        <v>27464.167781999997</v>
      </c>
      <c r="T360" s="82">
        <v>14.718</v>
      </c>
      <c r="U360" s="82">
        <v>1740</v>
      </c>
      <c r="V360" s="76">
        <v>3610</v>
      </c>
      <c r="W360" s="82">
        <v>77.3</v>
      </c>
      <c r="X360" s="82" t="s">
        <v>269</v>
      </c>
      <c r="Y360" s="82" t="s">
        <v>269</v>
      </c>
      <c r="Z360" s="82" t="s">
        <v>269</v>
      </c>
      <c r="AA360" s="84">
        <v>0</v>
      </c>
      <c r="AB360" s="84">
        <v>1</v>
      </c>
      <c r="AC360" s="42">
        <f t="shared" si="17"/>
        <v>563015.43953099998</v>
      </c>
      <c r="AD360" s="42">
        <f t="shared" si="15"/>
        <v>1555473.0413079339</v>
      </c>
    </row>
    <row r="361" spans="1:30" x14ac:dyDescent="0.2">
      <c r="A361" s="42">
        <f t="shared" si="16"/>
        <v>19</v>
      </c>
      <c r="B361" s="42" t="s">
        <v>25</v>
      </c>
      <c r="C361" s="42">
        <v>2017</v>
      </c>
      <c r="D361" s="77">
        <v>2187.7620000000002</v>
      </c>
      <c r="E361" s="72">
        <v>3.4</v>
      </c>
      <c r="F361" s="77">
        <v>409.38299999999998</v>
      </c>
      <c r="G361" s="78">
        <v>9.6999999999999993</v>
      </c>
      <c r="H361" s="73" t="s">
        <v>269</v>
      </c>
      <c r="I361" s="80" t="s">
        <v>269</v>
      </c>
      <c r="J361" s="74" t="s">
        <v>269</v>
      </c>
      <c r="K361" s="74" t="s">
        <v>269</v>
      </c>
      <c r="L361" s="74" t="s">
        <v>269</v>
      </c>
      <c r="M361" s="75" t="s">
        <v>269</v>
      </c>
      <c r="N361" s="74" t="s">
        <v>269</v>
      </c>
      <c r="O361" s="76">
        <v>1748.8710000000001</v>
      </c>
      <c r="P361" s="76">
        <v>438.89100000000002</v>
      </c>
      <c r="Q361" s="82">
        <v>11.939</v>
      </c>
      <c r="R361" s="82">
        <v>58.795244458300601</v>
      </c>
      <c r="S361" s="80">
        <v>28722.956726</v>
      </c>
      <c r="T361" s="82">
        <v>15.255000000000001</v>
      </c>
      <c r="U361" s="82">
        <v>1713.8</v>
      </c>
      <c r="V361" s="76">
        <v>2911</v>
      </c>
      <c r="W361" s="82">
        <v>77.3</v>
      </c>
      <c r="X361" s="82" t="s">
        <v>269</v>
      </c>
      <c r="Y361" s="82" t="s">
        <v>269</v>
      </c>
      <c r="Z361" s="82" t="s">
        <v>269</v>
      </c>
      <c r="AA361" s="84">
        <v>0</v>
      </c>
      <c r="AB361" s="84">
        <v>1</v>
      </c>
      <c r="AC361" s="42" t="s">
        <v>269</v>
      </c>
      <c r="AD361" s="42">
        <f t="shared" si="15"/>
        <v>1688773.2622703596</v>
      </c>
    </row>
    <row r="362" spans="1:30" x14ac:dyDescent="0.2">
      <c r="A362" s="42">
        <f t="shared" si="16"/>
        <v>19</v>
      </c>
      <c r="B362" s="42" t="s">
        <v>25</v>
      </c>
      <c r="C362" s="42">
        <v>2018</v>
      </c>
      <c r="D362" s="77">
        <v>2290.33</v>
      </c>
      <c r="E362" s="72" t="s">
        <v>269</v>
      </c>
      <c r="F362" s="77" t="s">
        <v>269</v>
      </c>
      <c r="G362" s="78" t="s">
        <v>269</v>
      </c>
      <c r="H362" s="73" t="s">
        <v>269</v>
      </c>
      <c r="I362" s="80" t="s">
        <v>269</v>
      </c>
      <c r="J362" s="74" t="s">
        <v>269</v>
      </c>
      <c r="K362" s="74" t="s">
        <v>269</v>
      </c>
      <c r="L362" s="74" t="s">
        <v>269</v>
      </c>
      <c r="M362" s="75" t="s">
        <v>269</v>
      </c>
      <c r="N362" s="74" t="s">
        <v>269</v>
      </c>
      <c r="O362" s="76">
        <v>1833.896</v>
      </c>
      <c r="P362" s="76">
        <v>456.43400000000003</v>
      </c>
      <c r="Q362" s="80" t="s">
        <v>269</v>
      </c>
      <c r="R362" s="82">
        <v>58.0558538574642</v>
      </c>
      <c r="S362" s="80">
        <v>30330.891028999999</v>
      </c>
      <c r="T362" s="82">
        <v>15.782</v>
      </c>
      <c r="U362" s="82">
        <v>1703.9</v>
      </c>
      <c r="V362" s="76">
        <v>2869</v>
      </c>
      <c r="W362" s="80" t="s">
        <v>269</v>
      </c>
      <c r="X362" s="82" t="s">
        <v>269</v>
      </c>
      <c r="Y362" s="82" t="s">
        <v>269</v>
      </c>
      <c r="Z362" s="82" t="s">
        <v>269</v>
      </c>
      <c r="AA362" s="84">
        <v>0</v>
      </c>
      <c r="AB362" s="84">
        <v>1</v>
      </c>
      <c r="AC362" s="42" t="s">
        <v>269</v>
      </c>
      <c r="AD362" s="42">
        <f t="shared" si="15"/>
        <v>1760885.7769462958</v>
      </c>
    </row>
    <row r="363" spans="1:30" x14ac:dyDescent="0.2">
      <c r="A363" s="42">
        <f t="shared" si="16"/>
        <v>20</v>
      </c>
      <c r="B363" s="42" t="s">
        <v>26</v>
      </c>
      <c r="C363" s="42">
        <v>2000</v>
      </c>
      <c r="D363" s="77">
        <v>1463.19</v>
      </c>
      <c r="E363" s="72">
        <v>2.2000000000000002</v>
      </c>
      <c r="F363" s="77" t="s">
        <v>269</v>
      </c>
      <c r="G363" s="78">
        <v>11.2</v>
      </c>
      <c r="H363" s="73" t="s">
        <v>269</v>
      </c>
      <c r="I363" s="80">
        <v>15.1</v>
      </c>
      <c r="J363" s="74">
        <v>107.8</v>
      </c>
      <c r="K363" s="74">
        <v>3056</v>
      </c>
      <c r="L363" s="74">
        <v>102.3</v>
      </c>
      <c r="M363" s="75">
        <v>21.1</v>
      </c>
      <c r="N363" s="74">
        <v>75.3</v>
      </c>
      <c r="O363" s="76">
        <v>1066.6310000000001</v>
      </c>
      <c r="P363" s="76">
        <v>396.56</v>
      </c>
      <c r="Q363" s="82">
        <v>29.350999999999999</v>
      </c>
      <c r="R363" s="82">
        <v>61.363570270808403</v>
      </c>
      <c r="S363" s="80">
        <v>16540.520299</v>
      </c>
      <c r="T363" s="82">
        <v>13.97</v>
      </c>
      <c r="U363" s="82">
        <v>1710.1</v>
      </c>
      <c r="V363" s="76" t="s">
        <v>269</v>
      </c>
      <c r="W363" s="82">
        <v>76.099999999999994</v>
      </c>
      <c r="X363" s="82">
        <v>338</v>
      </c>
      <c r="Y363" s="82">
        <v>7085.6</v>
      </c>
      <c r="Z363" s="82">
        <v>10.6</v>
      </c>
      <c r="AA363" s="84">
        <v>0</v>
      </c>
      <c r="AB363" s="84">
        <v>1</v>
      </c>
      <c r="AC363" s="42">
        <f t="shared" si="17"/>
        <v>249761.85651489999</v>
      </c>
      <c r="AD363" s="42">
        <f t="shared" si="15"/>
        <v>1014985.3796834192</v>
      </c>
    </row>
    <row r="364" spans="1:30" x14ac:dyDescent="0.2">
      <c r="A364" s="42">
        <f t="shared" si="16"/>
        <v>20</v>
      </c>
      <c r="B364" s="42" t="s">
        <v>26</v>
      </c>
      <c r="C364" s="42">
        <v>2001</v>
      </c>
      <c r="D364" s="77">
        <v>1553.2570000000001</v>
      </c>
      <c r="E364" s="72">
        <v>2.2000000000000002</v>
      </c>
      <c r="F364" s="77" t="s">
        <v>269</v>
      </c>
      <c r="G364" s="78">
        <v>13</v>
      </c>
      <c r="H364" s="73">
        <v>22.4</v>
      </c>
      <c r="I364" s="80">
        <v>15.4</v>
      </c>
      <c r="J364" s="74">
        <v>115.4</v>
      </c>
      <c r="K364" s="74">
        <v>3055</v>
      </c>
      <c r="L364" s="74">
        <v>100</v>
      </c>
      <c r="M364" s="75">
        <v>20.100000000000001</v>
      </c>
      <c r="N364" s="74">
        <v>69.599999999999994</v>
      </c>
      <c r="O364" s="76">
        <v>1110.08</v>
      </c>
      <c r="P364" s="76">
        <v>443.17700000000002</v>
      </c>
      <c r="Q364" s="82">
        <v>29.259</v>
      </c>
      <c r="R364" s="82">
        <v>60.348051120712597</v>
      </c>
      <c r="S364" s="80">
        <v>17404.078797999999</v>
      </c>
      <c r="T364" s="82">
        <v>14.3</v>
      </c>
      <c r="U364" s="82">
        <v>1695.9</v>
      </c>
      <c r="V364" s="76" t="s">
        <v>269</v>
      </c>
      <c r="W364" s="82">
        <v>76.400000000000006</v>
      </c>
      <c r="X364" s="82">
        <v>334</v>
      </c>
      <c r="Y364" s="82">
        <v>7036.1</v>
      </c>
      <c r="Z364" s="82">
        <v>11.5</v>
      </c>
      <c r="AA364" s="84">
        <v>0</v>
      </c>
      <c r="AB364" s="84">
        <v>1</v>
      </c>
      <c r="AC364" s="42">
        <f t="shared" si="17"/>
        <v>268022.81348919997</v>
      </c>
      <c r="AD364" s="42">
        <f t="shared" si="15"/>
        <v>1050302.2370106142</v>
      </c>
    </row>
    <row r="365" spans="1:30" x14ac:dyDescent="0.2">
      <c r="A365" s="42">
        <f t="shared" si="16"/>
        <v>20</v>
      </c>
      <c r="B365" s="42" t="s">
        <v>26</v>
      </c>
      <c r="C365" s="42">
        <v>2002</v>
      </c>
      <c r="D365" s="77">
        <v>1736.558</v>
      </c>
      <c r="E365" s="72">
        <v>2.2000000000000002</v>
      </c>
      <c r="F365" s="77" t="s">
        <v>269</v>
      </c>
      <c r="G365" s="78">
        <v>11.6</v>
      </c>
      <c r="H365" s="73" t="s">
        <v>269</v>
      </c>
      <c r="I365" s="80">
        <v>15.7</v>
      </c>
      <c r="J365" s="74">
        <v>115.9</v>
      </c>
      <c r="K365" s="74">
        <v>3081</v>
      </c>
      <c r="L365" s="74">
        <v>98.6</v>
      </c>
      <c r="M365" s="75">
        <v>20.100000000000001</v>
      </c>
      <c r="N365" s="74">
        <v>74.599999999999994</v>
      </c>
      <c r="O365" s="76">
        <v>1274.038</v>
      </c>
      <c r="P365" s="76">
        <v>462.52</v>
      </c>
      <c r="Q365" s="82">
        <v>28.997</v>
      </c>
      <c r="R365" s="82">
        <v>55.575074242667498</v>
      </c>
      <c r="S365" s="80">
        <v>18499.875314999997</v>
      </c>
      <c r="T365" s="82">
        <v>14.63</v>
      </c>
      <c r="U365" s="82">
        <v>1720.5</v>
      </c>
      <c r="V365" s="76" t="s">
        <v>269</v>
      </c>
      <c r="W365" s="82">
        <v>76.599999999999994</v>
      </c>
      <c r="X365" s="82">
        <v>322</v>
      </c>
      <c r="Y365" s="82">
        <v>6737.4</v>
      </c>
      <c r="Z365" s="82">
        <v>15.6</v>
      </c>
      <c r="AA365" s="84">
        <v>0</v>
      </c>
      <c r="AB365" s="84">
        <v>1</v>
      </c>
      <c r="AC365" s="42">
        <f t="shared" si="17"/>
        <v>290448.04244549997</v>
      </c>
      <c r="AD365" s="42">
        <f t="shared" si="15"/>
        <v>1028131.9441112166</v>
      </c>
    </row>
    <row r="366" spans="1:30" x14ac:dyDescent="0.2">
      <c r="A366" s="42">
        <f t="shared" si="16"/>
        <v>20</v>
      </c>
      <c r="B366" s="42" t="s">
        <v>26</v>
      </c>
      <c r="C366" s="42">
        <v>2003</v>
      </c>
      <c r="D366" s="77">
        <v>1786.42</v>
      </c>
      <c r="E366" s="72">
        <v>2.2999999999999998</v>
      </c>
      <c r="F366" s="77">
        <v>222.78200000000001</v>
      </c>
      <c r="G366" s="78">
        <v>11.2</v>
      </c>
      <c r="H366" s="73" t="s">
        <v>269</v>
      </c>
      <c r="I366" s="80">
        <v>15.9</v>
      </c>
      <c r="J366" s="74">
        <v>120.3</v>
      </c>
      <c r="K366" s="74">
        <v>3113</v>
      </c>
      <c r="L366" s="74">
        <v>100.1</v>
      </c>
      <c r="M366" s="75">
        <v>20.3</v>
      </c>
      <c r="N366" s="74">
        <v>77.2</v>
      </c>
      <c r="O366" s="76">
        <v>1301.019</v>
      </c>
      <c r="P366" s="76">
        <v>485.40199999999999</v>
      </c>
      <c r="Q366" s="82">
        <v>27.707000000000001</v>
      </c>
      <c r="R366" s="82">
        <v>52.8475142564224</v>
      </c>
      <c r="S366" s="80">
        <v>19297.142030000003</v>
      </c>
      <c r="T366" s="82">
        <v>14.88</v>
      </c>
      <c r="U366" s="82">
        <v>1723.8</v>
      </c>
      <c r="V366" s="76" t="s">
        <v>269</v>
      </c>
      <c r="W366" s="82">
        <v>76.400000000000006</v>
      </c>
      <c r="X366" s="82">
        <v>317</v>
      </c>
      <c r="Y366" s="82">
        <v>6751.2</v>
      </c>
      <c r="Z366" s="82">
        <v>14.6</v>
      </c>
      <c r="AA366" s="84">
        <v>0</v>
      </c>
      <c r="AB366" s="84">
        <v>1</v>
      </c>
      <c r="AC366" s="42">
        <f t="shared" si="17"/>
        <v>306824.55827700003</v>
      </c>
      <c r="AD366" s="42">
        <f t="shared" si="15"/>
        <v>1019805.988538633</v>
      </c>
    </row>
    <row r="367" spans="1:30" x14ac:dyDescent="0.2">
      <c r="A367" s="42">
        <f t="shared" si="16"/>
        <v>20</v>
      </c>
      <c r="B367" s="42" t="s">
        <v>26</v>
      </c>
      <c r="C367" s="42">
        <v>2004</v>
      </c>
      <c r="D367" s="77">
        <v>1858.078</v>
      </c>
      <c r="E367" s="72">
        <v>2.2999999999999998</v>
      </c>
      <c r="F367" s="77">
        <v>225.87299999999999</v>
      </c>
      <c r="G367" s="78">
        <v>13.5</v>
      </c>
      <c r="H367" s="73" t="s">
        <v>269</v>
      </c>
      <c r="I367" s="80">
        <v>16.2</v>
      </c>
      <c r="J367" s="74">
        <v>120.7</v>
      </c>
      <c r="K367" s="74">
        <v>3158</v>
      </c>
      <c r="L367" s="74">
        <v>99.3</v>
      </c>
      <c r="M367" s="75">
        <v>22.7</v>
      </c>
      <c r="N367" s="74">
        <v>83.9</v>
      </c>
      <c r="O367" s="76">
        <v>1364.328</v>
      </c>
      <c r="P367" s="76">
        <v>493.74700000000001</v>
      </c>
      <c r="Q367" s="82">
        <v>26.91</v>
      </c>
      <c r="R367" s="82">
        <v>51.435970356443299</v>
      </c>
      <c r="S367" s="80">
        <v>20879.287097999997</v>
      </c>
      <c r="T367" s="82">
        <v>15.17</v>
      </c>
      <c r="U367" s="82">
        <v>1736.5</v>
      </c>
      <c r="V367" s="76" t="s">
        <v>269</v>
      </c>
      <c r="W367" s="82">
        <v>77.2</v>
      </c>
      <c r="X367" s="82">
        <v>296</v>
      </c>
      <c r="Y367" s="82">
        <v>6389.5</v>
      </c>
      <c r="Z367" s="82">
        <v>12.8</v>
      </c>
      <c r="AA367" s="84">
        <v>0</v>
      </c>
      <c r="AB367" s="84">
        <v>1</v>
      </c>
      <c r="AC367" s="42">
        <f t="shared" si="17"/>
        <v>338244.45098759996</v>
      </c>
      <c r="AD367" s="42">
        <f t="shared" si="15"/>
        <v>1073946.3922363969</v>
      </c>
    </row>
    <row r="368" spans="1:30" x14ac:dyDescent="0.2">
      <c r="A368" s="42">
        <f t="shared" si="16"/>
        <v>20</v>
      </c>
      <c r="B368" s="42" t="s">
        <v>26</v>
      </c>
      <c r="C368" s="42">
        <v>2005</v>
      </c>
      <c r="D368" s="77">
        <v>1900.0119999999999</v>
      </c>
      <c r="E368" s="72">
        <v>2.4</v>
      </c>
      <c r="F368" s="77">
        <v>247.369</v>
      </c>
      <c r="G368" s="78">
        <v>10.3</v>
      </c>
      <c r="H368" s="73" t="s">
        <v>269</v>
      </c>
      <c r="I368" s="80">
        <v>16.5</v>
      </c>
      <c r="J368" s="74">
        <v>117.6</v>
      </c>
      <c r="K368" s="74">
        <v>3071</v>
      </c>
      <c r="L368" s="74">
        <v>98.1</v>
      </c>
      <c r="M368" s="75">
        <v>23.8</v>
      </c>
      <c r="N368" s="74">
        <v>87.3</v>
      </c>
      <c r="O368" s="76">
        <v>1396.2670000000001</v>
      </c>
      <c r="P368" s="76">
        <v>503.745</v>
      </c>
      <c r="Q368" s="82">
        <v>27.431000000000001</v>
      </c>
      <c r="R368" s="82">
        <v>47.346678789556499</v>
      </c>
      <c r="S368" s="80">
        <v>21948.593423000002</v>
      </c>
      <c r="T368" s="82">
        <v>15.46</v>
      </c>
      <c r="U368" s="82">
        <v>1696.6</v>
      </c>
      <c r="V368" s="76" t="s">
        <v>269</v>
      </c>
      <c r="W368" s="82">
        <v>77.400000000000006</v>
      </c>
      <c r="X368" s="82">
        <v>279</v>
      </c>
      <c r="Y368" s="82">
        <v>6046.9</v>
      </c>
      <c r="Z368" s="82">
        <v>11.4</v>
      </c>
      <c r="AA368" s="84">
        <v>0</v>
      </c>
      <c r="AB368" s="84">
        <v>1</v>
      </c>
      <c r="AC368" s="42">
        <f t="shared" si="17"/>
        <v>362151.79147950001</v>
      </c>
      <c r="AD368" s="42">
        <f t="shared" si="15"/>
        <v>1039193.0026813535</v>
      </c>
    </row>
    <row r="369" spans="1:30" x14ac:dyDescent="0.2">
      <c r="A369" s="42">
        <f t="shared" si="16"/>
        <v>20</v>
      </c>
      <c r="B369" s="42" t="s">
        <v>26</v>
      </c>
      <c r="C369" s="42">
        <v>2006</v>
      </c>
      <c r="D369" s="77">
        <v>1984.836</v>
      </c>
      <c r="E369" s="72">
        <v>2.4</v>
      </c>
      <c r="F369" s="77">
        <v>243.60900000000001</v>
      </c>
      <c r="G369" s="78">
        <v>12.2</v>
      </c>
      <c r="H369" s="73" t="s">
        <v>269</v>
      </c>
      <c r="I369" s="80">
        <v>16.8</v>
      </c>
      <c r="J369" s="74">
        <v>118.9</v>
      </c>
      <c r="K369" s="74">
        <v>3120</v>
      </c>
      <c r="L369" s="74">
        <v>98.2</v>
      </c>
      <c r="M369" s="75">
        <v>23</v>
      </c>
      <c r="N369" s="74">
        <v>87.6</v>
      </c>
      <c r="O369" s="76">
        <v>1451.3610000000001</v>
      </c>
      <c r="P369" s="76">
        <v>533.47400000000005</v>
      </c>
      <c r="Q369" s="82">
        <v>27.452999999999999</v>
      </c>
      <c r="R369" s="82">
        <v>49.255807177674299</v>
      </c>
      <c r="S369" s="80">
        <v>23692.035013000001</v>
      </c>
      <c r="T369" s="82">
        <v>15.74</v>
      </c>
      <c r="U369" s="82">
        <v>1667.4</v>
      </c>
      <c r="V369" s="76" t="s">
        <v>269</v>
      </c>
      <c r="W369" s="82">
        <v>78.3</v>
      </c>
      <c r="X369" s="82">
        <v>270</v>
      </c>
      <c r="Y369" s="82">
        <v>5813</v>
      </c>
      <c r="Z369" s="82">
        <v>11.4</v>
      </c>
      <c r="AA369" s="84">
        <v>0</v>
      </c>
      <c r="AB369" s="84">
        <v>1</v>
      </c>
      <c r="AC369" s="42">
        <f t="shared" si="17"/>
        <v>398026.1882184</v>
      </c>
      <c r="AD369" s="42">
        <f t="shared" si="15"/>
        <v>1166970.3082470363</v>
      </c>
    </row>
    <row r="370" spans="1:30" x14ac:dyDescent="0.2">
      <c r="A370" s="42">
        <f t="shared" si="16"/>
        <v>20</v>
      </c>
      <c r="B370" s="42" t="s">
        <v>26</v>
      </c>
      <c r="C370" s="42">
        <v>2007</v>
      </c>
      <c r="D370" s="77">
        <v>2065.2979999999998</v>
      </c>
      <c r="E370" s="72">
        <v>2.4</v>
      </c>
      <c r="F370" s="77">
        <v>281.52600000000001</v>
      </c>
      <c r="G370" s="78">
        <v>11</v>
      </c>
      <c r="H370" s="73">
        <v>18.899999999999999</v>
      </c>
      <c r="I370" s="80">
        <v>17.2</v>
      </c>
      <c r="J370" s="74">
        <v>119.6</v>
      </c>
      <c r="K370" s="74">
        <v>3143</v>
      </c>
      <c r="L370" s="74">
        <v>98.3</v>
      </c>
      <c r="M370" s="75">
        <v>24</v>
      </c>
      <c r="N370" s="74">
        <v>76.900000000000006</v>
      </c>
      <c r="O370" s="76">
        <v>1477.1320000000001</v>
      </c>
      <c r="P370" s="76">
        <v>588.17200000000003</v>
      </c>
      <c r="Q370" s="82">
        <v>26.437999999999999</v>
      </c>
      <c r="R370" s="82">
        <v>45.7383322440987</v>
      </c>
      <c r="S370" s="80">
        <v>25466.056569</v>
      </c>
      <c r="T370" s="82">
        <v>16.02</v>
      </c>
      <c r="U370" s="82">
        <v>1654.9</v>
      </c>
      <c r="V370" s="76">
        <v>30468</v>
      </c>
      <c r="W370" s="82">
        <v>78.3</v>
      </c>
      <c r="X370" s="82">
        <v>263</v>
      </c>
      <c r="Y370" s="82">
        <v>5714.6</v>
      </c>
      <c r="Z370" s="82">
        <v>10.7</v>
      </c>
      <c r="AA370" s="84">
        <v>0</v>
      </c>
      <c r="AB370" s="84">
        <v>1</v>
      </c>
      <c r="AC370" s="42">
        <f t="shared" si="17"/>
        <v>438016.17298679997</v>
      </c>
      <c r="AD370" s="42">
        <f t="shared" si="15"/>
        <v>1164774.9562999343</v>
      </c>
    </row>
    <row r="371" spans="1:30" x14ac:dyDescent="0.2">
      <c r="A371" s="42">
        <f t="shared" si="16"/>
        <v>20</v>
      </c>
      <c r="B371" s="42" t="s">
        <v>26</v>
      </c>
      <c r="C371" s="42">
        <v>2008</v>
      </c>
      <c r="D371" s="77">
        <v>2297.5360000000001</v>
      </c>
      <c r="E371" s="72">
        <v>2.4</v>
      </c>
      <c r="F371" s="77">
        <v>290.40699999999998</v>
      </c>
      <c r="G371" s="78">
        <v>11</v>
      </c>
      <c r="H371" s="73" t="s">
        <v>269</v>
      </c>
      <c r="I371" s="80">
        <v>17.5</v>
      </c>
      <c r="J371" s="74">
        <v>121.9</v>
      </c>
      <c r="K371" s="74">
        <v>3156</v>
      </c>
      <c r="L371" s="74">
        <v>101.7</v>
      </c>
      <c r="M371" s="75">
        <v>24.1</v>
      </c>
      <c r="N371" s="74">
        <v>84.9</v>
      </c>
      <c r="O371" s="76">
        <v>1689.942</v>
      </c>
      <c r="P371" s="76">
        <v>607.59299999999996</v>
      </c>
      <c r="Q371" s="82">
        <v>28.347999999999999</v>
      </c>
      <c r="R371" s="82">
        <v>42.202706278073897</v>
      </c>
      <c r="S371" s="80">
        <v>27297.124361999999</v>
      </c>
      <c r="T371" s="82">
        <v>16.32</v>
      </c>
      <c r="U371" s="82">
        <v>1673.5</v>
      </c>
      <c r="V371" s="76">
        <v>43772</v>
      </c>
      <c r="W371" s="82">
        <v>79.099999999999994</v>
      </c>
      <c r="X371" s="82">
        <v>257</v>
      </c>
      <c r="Y371" s="82">
        <v>5204.3999999999996</v>
      </c>
      <c r="Z371" s="82">
        <v>13.1</v>
      </c>
      <c r="AA371" s="84">
        <v>0</v>
      </c>
      <c r="AB371" s="84">
        <v>1</v>
      </c>
      <c r="AC371" s="42">
        <f t="shared" si="17"/>
        <v>477699.67633499997</v>
      </c>
      <c r="AD371" s="42">
        <f t="shared" si="15"/>
        <v>1152012.5216855414</v>
      </c>
    </row>
    <row r="372" spans="1:30" x14ac:dyDescent="0.2">
      <c r="A372" s="42">
        <f t="shared" si="16"/>
        <v>20</v>
      </c>
      <c r="B372" s="42" t="s">
        <v>26</v>
      </c>
      <c r="C372" s="42">
        <v>2009</v>
      </c>
      <c r="D372" s="77">
        <v>2271.2689999999998</v>
      </c>
      <c r="E372" s="72">
        <v>2.4</v>
      </c>
      <c r="F372" s="77">
        <v>290.26600000000002</v>
      </c>
      <c r="G372" s="78">
        <v>10.5</v>
      </c>
      <c r="H372" s="73" t="s">
        <v>269</v>
      </c>
      <c r="I372" s="80">
        <v>17.8</v>
      </c>
      <c r="J372" s="74">
        <v>121.9</v>
      </c>
      <c r="K372" s="74">
        <v>3179</v>
      </c>
      <c r="L372" s="74">
        <v>101.9</v>
      </c>
      <c r="M372" s="75">
        <v>24.5</v>
      </c>
      <c r="N372" s="74">
        <v>87.7</v>
      </c>
      <c r="O372" s="76">
        <v>1659.643</v>
      </c>
      <c r="P372" s="76">
        <v>611.62599999999998</v>
      </c>
      <c r="Q372" s="82">
        <v>24.141999999999999</v>
      </c>
      <c r="R372" s="82">
        <v>30.0737904687964</v>
      </c>
      <c r="S372" s="80">
        <v>25266.097833</v>
      </c>
      <c r="T372" s="82">
        <v>16.489999999999998</v>
      </c>
      <c r="U372" s="82">
        <v>1679</v>
      </c>
      <c r="V372" s="76">
        <v>24168</v>
      </c>
      <c r="W372" s="82">
        <v>79.3</v>
      </c>
      <c r="X372" s="82">
        <v>248</v>
      </c>
      <c r="Y372" s="82">
        <v>5018.8999999999996</v>
      </c>
      <c r="Z372" s="82">
        <v>14.6</v>
      </c>
      <c r="AA372" s="84">
        <v>0</v>
      </c>
      <c r="AB372" s="84">
        <v>1</v>
      </c>
      <c r="AC372" s="42">
        <f t="shared" si="17"/>
        <v>449736.54142740002</v>
      </c>
      <c r="AD372" s="42">
        <f t="shared" si="15"/>
        <v>759847.33219375275</v>
      </c>
    </row>
    <row r="373" spans="1:30" x14ac:dyDescent="0.2">
      <c r="A373" s="42">
        <f t="shared" si="16"/>
        <v>20</v>
      </c>
      <c r="B373" s="42" t="s">
        <v>26</v>
      </c>
      <c r="C373" s="42">
        <v>2010</v>
      </c>
      <c r="D373" s="77">
        <v>2318.4850000000001</v>
      </c>
      <c r="E373" s="72">
        <v>2.4</v>
      </c>
      <c r="F373" s="77">
        <v>293.06</v>
      </c>
      <c r="G373" s="78">
        <v>10.3</v>
      </c>
      <c r="H373" s="73" t="s">
        <v>269</v>
      </c>
      <c r="I373" s="80">
        <v>18.100000000000001</v>
      </c>
      <c r="J373" s="74">
        <v>121.8</v>
      </c>
      <c r="K373" s="74">
        <v>3176</v>
      </c>
      <c r="L373" s="74">
        <v>100.5</v>
      </c>
      <c r="M373" s="75">
        <v>26.1</v>
      </c>
      <c r="N373" s="74">
        <v>75</v>
      </c>
      <c r="O373" s="76">
        <v>1702.1759999999999</v>
      </c>
      <c r="P373" s="76">
        <v>616.30799999999999</v>
      </c>
      <c r="Q373" s="82">
        <v>23.367000000000001</v>
      </c>
      <c r="R373" s="82">
        <v>43.314872168814397</v>
      </c>
      <c r="S373" s="80">
        <v>25523.777521</v>
      </c>
      <c r="T373" s="82">
        <v>16.55</v>
      </c>
      <c r="U373" s="82">
        <v>1680.3</v>
      </c>
      <c r="V373" s="76">
        <v>11321</v>
      </c>
      <c r="W373" s="82">
        <v>79.8</v>
      </c>
      <c r="X373" s="82">
        <v>236</v>
      </c>
      <c r="Y373" s="82">
        <v>4802.7</v>
      </c>
      <c r="Z373" s="82">
        <v>13.9</v>
      </c>
      <c r="AA373" s="84">
        <v>0</v>
      </c>
      <c r="AB373" s="84">
        <v>1</v>
      </c>
      <c r="AC373" s="42">
        <f t="shared" si="17"/>
        <v>461980.37313010002</v>
      </c>
      <c r="AD373" s="42">
        <f t="shared" si="15"/>
        <v>1105559.1605873734</v>
      </c>
    </row>
    <row r="374" spans="1:30" x14ac:dyDescent="0.2">
      <c r="A374" s="42">
        <f t="shared" si="16"/>
        <v>20</v>
      </c>
      <c r="B374" s="42" t="s">
        <v>26</v>
      </c>
      <c r="C374" s="42">
        <v>2011</v>
      </c>
      <c r="D374" s="77">
        <v>2376.6370000000002</v>
      </c>
      <c r="E374" s="72">
        <v>2.5</v>
      </c>
      <c r="F374" s="77">
        <v>289.87</v>
      </c>
      <c r="G374" s="78">
        <v>10.6</v>
      </c>
      <c r="H374" s="73" t="s">
        <v>269</v>
      </c>
      <c r="I374" s="80">
        <v>18.399999999999999</v>
      </c>
      <c r="J374" s="74">
        <v>119.4</v>
      </c>
      <c r="K374" s="74">
        <v>3165</v>
      </c>
      <c r="L374" s="74">
        <v>98.9</v>
      </c>
      <c r="M374" s="75">
        <v>25.7</v>
      </c>
      <c r="N374" s="74">
        <v>79.900000000000006</v>
      </c>
      <c r="O374" s="76">
        <v>1744.9659999999999</v>
      </c>
      <c r="P374" s="76">
        <v>631.67100000000005</v>
      </c>
      <c r="Q374" s="82">
        <v>22.943999999999999</v>
      </c>
      <c r="R374" s="82">
        <v>44.2140710152078</v>
      </c>
      <c r="S374" s="80">
        <v>26554.784891000003</v>
      </c>
      <c r="T374" s="82">
        <v>16.62</v>
      </c>
      <c r="U374" s="82">
        <v>1663.4</v>
      </c>
      <c r="V374" s="76">
        <v>17974</v>
      </c>
      <c r="W374" s="82">
        <v>80.099999999999994</v>
      </c>
      <c r="X374" s="82">
        <v>228</v>
      </c>
      <c r="Y374" s="82">
        <v>4641</v>
      </c>
      <c r="Z374" s="82">
        <v>14.6</v>
      </c>
      <c r="AA374" s="84">
        <v>0</v>
      </c>
      <c r="AB374" s="84">
        <v>1</v>
      </c>
      <c r="AC374" s="42">
        <f t="shared" si="17"/>
        <v>488608.04199440003</v>
      </c>
      <c r="AD374" s="42">
        <f t="shared" si="15"/>
        <v>1174095.1449642412</v>
      </c>
    </row>
    <row r="375" spans="1:30" x14ac:dyDescent="0.2">
      <c r="A375" s="42">
        <f t="shared" si="16"/>
        <v>20</v>
      </c>
      <c r="B375" s="42" t="s">
        <v>26</v>
      </c>
      <c r="C375" s="42">
        <v>2012</v>
      </c>
      <c r="D375" s="77">
        <v>2431.0030000000002</v>
      </c>
      <c r="E375" s="72">
        <v>2.5</v>
      </c>
      <c r="F375" s="77">
        <v>302.90199999999999</v>
      </c>
      <c r="G375" s="78">
        <v>11</v>
      </c>
      <c r="H375" s="73" t="s">
        <v>269</v>
      </c>
      <c r="I375" s="80">
        <v>18.8</v>
      </c>
      <c r="J375" s="74">
        <v>118.9</v>
      </c>
      <c r="K375" s="74">
        <v>3160</v>
      </c>
      <c r="L375" s="74">
        <v>98.3</v>
      </c>
      <c r="M375" s="75">
        <v>27</v>
      </c>
      <c r="N375" s="74">
        <v>74.8</v>
      </c>
      <c r="O375" s="76">
        <v>1749.2629999999999</v>
      </c>
      <c r="P375" s="76">
        <v>681.73900000000003</v>
      </c>
      <c r="Q375" s="82">
        <v>22.132000000000001</v>
      </c>
      <c r="R375" s="82">
        <v>47.894503431682402</v>
      </c>
      <c r="S375" s="80">
        <v>26617.328311000001</v>
      </c>
      <c r="T375" s="82">
        <v>16.95</v>
      </c>
      <c r="U375" s="82">
        <v>1644.3</v>
      </c>
      <c r="V375" s="76">
        <v>17277</v>
      </c>
      <c r="W375" s="82">
        <v>80.2</v>
      </c>
      <c r="X375" s="82">
        <v>223</v>
      </c>
      <c r="Y375" s="82">
        <v>4439.3</v>
      </c>
      <c r="Z375" s="82">
        <v>14.7</v>
      </c>
      <c r="AA375" s="84">
        <v>0</v>
      </c>
      <c r="AB375" s="84">
        <v>1</v>
      </c>
      <c r="AC375" s="42">
        <f t="shared" si="17"/>
        <v>500405.77224680001</v>
      </c>
      <c r="AD375" s="42">
        <f t="shared" si="15"/>
        <v>1274823.7221334067</v>
      </c>
    </row>
    <row r="376" spans="1:30" x14ac:dyDescent="0.2">
      <c r="A376" s="42">
        <f t="shared" si="16"/>
        <v>20</v>
      </c>
      <c r="B376" s="42" t="s">
        <v>26</v>
      </c>
      <c r="C376" s="42">
        <v>2013</v>
      </c>
      <c r="D376" s="77">
        <v>2495.279</v>
      </c>
      <c r="E376" s="72">
        <v>2.6</v>
      </c>
      <c r="F376" s="77">
        <v>310.78399999999999</v>
      </c>
      <c r="G376" s="78">
        <v>9.5</v>
      </c>
      <c r="H376" s="73" t="s">
        <v>269</v>
      </c>
      <c r="I376" s="80">
        <v>19.100000000000001</v>
      </c>
      <c r="J376" s="74">
        <v>119.5</v>
      </c>
      <c r="K376" s="74">
        <v>3168</v>
      </c>
      <c r="L376" s="74">
        <v>96.2</v>
      </c>
      <c r="M376" s="75">
        <v>27.4</v>
      </c>
      <c r="N376" s="74">
        <v>80.3</v>
      </c>
      <c r="O376" s="76">
        <v>1781.01</v>
      </c>
      <c r="P376" s="76">
        <v>714.26900000000001</v>
      </c>
      <c r="Q376" s="82">
        <v>21.114999999999998</v>
      </c>
      <c r="R376" s="82">
        <v>50.966160556762802</v>
      </c>
      <c r="S376" s="80">
        <v>27484.343458000003</v>
      </c>
      <c r="T376" s="82">
        <v>17.28</v>
      </c>
      <c r="U376" s="82">
        <v>1662.2</v>
      </c>
      <c r="V376" s="76">
        <v>15724</v>
      </c>
      <c r="W376" s="82">
        <v>80.400000000000006</v>
      </c>
      <c r="X376" s="82">
        <v>217</v>
      </c>
      <c r="Y376" s="82">
        <v>4477.1000000000004</v>
      </c>
      <c r="Z376" s="82">
        <v>15.4</v>
      </c>
      <c r="AA376" s="84">
        <v>0</v>
      </c>
      <c r="AB376" s="84">
        <v>1</v>
      </c>
      <c r="AC376" s="42">
        <f t="shared" si="17"/>
        <v>524950.96004780009</v>
      </c>
      <c r="AD376" s="42">
        <f t="shared" si="15"/>
        <v>1400771.4614776415</v>
      </c>
    </row>
    <row r="377" spans="1:30" x14ac:dyDescent="0.2">
      <c r="A377" s="42">
        <f t="shared" si="16"/>
        <v>20</v>
      </c>
      <c r="B377" s="42" t="s">
        <v>26</v>
      </c>
      <c r="C377" s="42">
        <v>2014</v>
      </c>
      <c r="D377" s="77">
        <v>2499.1080000000002</v>
      </c>
      <c r="E377" s="72">
        <v>2.8</v>
      </c>
      <c r="F377" s="77">
        <v>324.47000000000003</v>
      </c>
      <c r="G377" s="78">
        <v>10.9</v>
      </c>
      <c r="H377" s="73">
        <v>18.899999999999999</v>
      </c>
      <c r="I377" s="80">
        <v>19.5</v>
      </c>
      <c r="J377" s="74" t="s">
        <v>269</v>
      </c>
      <c r="K377" s="74" t="s">
        <v>269</v>
      </c>
      <c r="L377" s="74" t="s">
        <v>269</v>
      </c>
      <c r="M377" s="75" t="s">
        <v>269</v>
      </c>
      <c r="N377" s="74" t="s">
        <v>269</v>
      </c>
      <c r="O377" s="76">
        <v>1777.21</v>
      </c>
      <c r="P377" s="76">
        <v>721.89700000000005</v>
      </c>
      <c r="Q377" s="82">
        <v>18.715</v>
      </c>
      <c r="R377" s="82">
        <v>54.488765492962401</v>
      </c>
      <c r="S377" s="80">
        <v>28373.615263</v>
      </c>
      <c r="T377" s="82">
        <v>17.670000000000002</v>
      </c>
      <c r="U377" s="82">
        <v>1681.8</v>
      </c>
      <c r="V377" s="76">
        <v>18374</v>
      </c>
      <c r="W377" s="82">
        <v>81.2</v>
      </c>
      <c r="X377" s="82">
        <v>204</v>
      </c>
      <c r="Y377" s="82">
        <v>3970.2</v>
      </c>
      <c r="Z377" s="82">
        <v>16.100000000000001</v>
      </c>
      <c r="AA377" s="84">
        <v>0</v>
      </c>
      <c r="AB377" s="84">
        <v>1</v>
      </c>
      <c r="AC377" s="42">
        <f t="shared" si="17"/>
        <v>553285.49762849999</v>
      </c>
      <c r="AD377" s="42">
        <f t="shared" si="15"/>
        <v>1546043.2682531457</v>
      </c>
    </row>
    <row r="378" spans="1:30" x14ac:dyDescent="0.2">
      <c r="A378" s="42">
        <f t="shared" si="16"/>
        <v>20</v>
      </c>
      <c r="B378" s="42" t="s">
        <v>26</v>
      </c>
      <c r="C378" s="42">
        <v>2015</v>
      </c>
      <c r="D378" s="77">
        <v>2574.1550000000002</v>
      </c>
      <c r="E378" s="72">
        <v>2.8</v>
      </c>
      <c r="F378" s="77">
        <v>321.738</v>
      </c>
      <c r="G378" s="78">
        <v>11.5</v>
      </c>
      <c r="H378" s="73" t="s">
        <v>269</v>
      </c>
      <c r="I378" s="80">
        <v>19.8</v>
      </c>
      <c r="J378" s="74" t="s">
        <v>269</v>
      </c>
      <c r="K378" s="74" t="s">
        <v>269</v>
      </c>
      <c r="L378" s="74" t="s">
        <v>269</v>
      </c>
      <c r="M378" s="75" t="s">
        <v>269</v>
      </c>
      <c r="N378" s="74" t="s">
        <v>269</v>
      </c>
      <c r="O378" s="76">
        <v>1846.779</v>
      </c>
      <c r="P378" s="76">
        <v>727.37599999999998</v>
      </c>
      <c r="Q378" s="82">
        <v>16.753</v>
      </c>
      <c r="R378" s="82">
        <v>52.304467330515998</v>
      </c>
      <c r="S378" s="80">
        <v>29066.170489</v>
      </c>
      <c r="T378" s="82">
        <v>18.149999999999999</v>
      </c>
      <c r="U378" s="82">
        <v>1687.3</v>
      </c>
      <c r="V378" s="76">
        <v>19928</v>
      </c>
      <c r="W378" s="82">
        <v>80.900000000000006</v>
      </c>
      <c r="X378" s="82">
        <v>209</v>
      </c>
      <c r="Y378" s="82">
        <v>4191.1000000000004</v>
      </c>
      <c r="Z378" s="82">
        <v>17.100000000000001</v>
      </c>
      <c r="AA378" s="84">
        <v>0</v>
      </c>
      <c r="AB378" s="84">
        <v>1</v>
      </c>
      <c r="AC378" s="42">
        <f t="shared" si="17"/>
        <v>575510.1756822</v>
      </c>
      <c r="AD378" s="42">
        <f t="shared" si="15"/>
        <v>1520290.5647651087</v>
      </c>
    </row>
    <row r="379" spans="1:30" x14ac:dyDescent="0.2">
      <c r="A379" s="42">
        <f t="shared" si="16"/>
        <v>20</v>
      </c>
      <c r="B379" s="42" t="s">
        <v>26</v>
      </c>
      <c r="C379" s="42">
        <v>2016</v>
      </c>
      <c r="D379" s="77">
        <v>2682.92</v>
      </c>
      <c r="E379" s="72">
        <v>3</v>
      </c>
      <c r="F379" s="77">
        <v>322.01</v>
      </c>
      <c r="G379" s="78">
        <v>10.5</v>
      </c>
      <c r="H379" s="73" t="s">
        <v>269</v>
      </c>
      <c r="I379" s="80">
        <v>20.2</v>
      </c>
      <c r="J379" s="74" t="s">
        <v>269</v>
      </c>
      <c r="K379" s="74" t="s">
        <v>269</v>
      </c>
      <c r="L379" s="74" t="s">
        <v>269</v>
      </c>
      <c r="M379" s="75" t="s">
        <v>269</v>
      </c>
      <c r="N379" s="74" t="s">
        <v>269</v>
      </c>
      <c r="O379" s="76">
        <v>1949.9459999999999</v>
      </c>
      <c r="P379" s="76">
        <v>732.97299999999996</v>
      </c>
      <c r="Q379" s="82">
        <v>17.193999999999999</v>
      </c>
      <c r="R379" s="82">
        <v>53.278705885217398</v>
      </c>
      <c r="S379" s="80">
        <v>31192.086583000004</v>
      </c>
      <c r="T379" s="82">
        <v>18.670000000000002</v>
      </c>
      <c r="U379" s="82">
        <v>1652.4</v>
      </c>
      <c r="V379" s="76">
        <v>20028</v>
      </c>
      <c r="W379" s="82">
        <v>81.3</v>
      </c>
      <c r="X379" s="82" t="s">
        <v>269</v>
      </c>
      <c r="Y379" s="82" t="s">
        <v>269</v>
      </c>
      <c r="Z379" s="82" t="s">
        <v>269</v>
      </c>
      <c r="AA379" s="84">
        <v>0</v>
      </c>
      <c r="AB379" s="84">
        <v>1</v>
      </c>
      <c r="AC379" s="42">
        <f t="shared" si="17"/>
        <v>630080.14897660003</v>
      </c>
      <c r="AD379" s="42">
        <f t="shared" si="15"/>
        <v>1661874.0070018929</v>
      </c>
    </row>
    <row r="380" spans="1:30" x14ac:dyDescent="0.2">
      <c r="A380" s="42">
        <f t="shared" si="16"/>
        <v>20</v>
      </c>
      <c r="B380" s="42" t="s">
        <v>26</v>
      </c>
      <c r="C380" s="42">
        <v>2017</v>
      </c>
      <c r="D380" s="77">
        <v>2801.2330000000002</v>
      </c>
      <c r="E380" s="72">
        <v>3.1</v>
      </c>
      <c r="F380" s="77">
        <v>345.18</v>
      </c>
      <c r="G380" s="78">
        <v>10.1</v>
      </c>
      <c r="H380" s="73" t="s">
        <v>269</v>
      </c>
      <c r="I380" s="80" t="s">
        <v>269</v>
      </c>
      <c r="J380" s="74" t="s">
        <v>269</v>
      </c>
      <c r="K380" s="74" t="s">
        <v>269</v>
      </c>
      <c r="L380" s="74" t="s">
        <v>269</v>
      </c>
      <c r="M380" s="75" t="s">
        <v>269</v>
      </c>
      <c r="N380" s="74" t="s">
        <v>269</v>
      </c>
      <c r="O380" s="76">
        <v>2022.3989999999999</v>
      </c>
      <c r="P380" s="76">
        <v>778.83399999999995</v>
      </c>
      <c r="Q380" s="82">
        <v>16.547999999999998</v>
      </c>
      <c r="R380" s="82">
        <v>47.458589300191399</v>
      </c>
      <c r="S380" s="80">
        <v>33859.638571000003</v>
      </c>
      <c r="T380" s="82">
        <v>19.14</v>
      </c>
      <c r="U380" s="82">
        <v>1621.5</v>
      </c>
      <c r="V380" s="76">
        <v>27660</v>
      </c>
      <c r="W380" s="82">
        <v>81.099999999999994</v>
      </c>
      <c r="X380" s="82" t="s">
        <v>269</v>
      </c>
      <c r="Y380" s="82" t="s">
        <v>269</v>
      </c>
      <c r="Z380" s="82" t="s">
        <v>269</v>
      </c>
      <c r="AA380" s="84">
        <v>0</v>
      </c>
      <c r="AB380" s="84">
        <v>1</v>
      </c>
      <c r="AC380" s="42" t="s">
        <v>269</v>
      </c>
      <c r="AD380" s="42">
        <f t="shared" si="15"/>
        <v>1606930.6807940088</v>
      </c>
    </row>
    <row r="381" spans="1:30" x14ac:dyDescent="0.2">
      <c r="A381" s="42">
        <f t="shared" si="16"/>
        <v>20</v>
      </c>
      <c r="B381" s="42" t="s">
        <v>26</v>
      </c>
      <c r="C381" s="42">
        <v>2018</v>
      </c>
      <c r="D381" s="77">
        <v>2859.4459999999999</v>
      </c>
      <c r="E381" s="72" t="s">
        <v>269</v>
      </c>
      <c r="F381" s="77">
        <v>344.19099999999997</v>
      </c>
      <c r="G381" s="78" t="s">
        <v>269</v>
      </c>
      <c r="H381" s="73" t="s">
        <v>269</v>
      </c>
      <c r="I381" s="80" t="s">
        <v>269</v>
      </c>
      <c r="J381" s="74" t="s">
        <v>269</v>
      </c>
      <c r="K381" s="74" t="s">
        <v>269</v>
      </c>
      <c r="L381" s="74" t="s">
        <v>269</v>
      </c>
      <c r="M381" s="75" t="s">
        <v>269</v>
      </c>
      <c r="N381" s="74" t="s">
        <v>269</v>
      </c>
      <c r="O381" s="76">
        <v>2085.4189999999999</v>
      </c>
      <c r="P381" s="76">
        <v>774.02700000000004</v>
      </c>
      <c r="Q381" s="80" t="s">
        <v>269</v>
      </c>
      <c r="R381" s="82">
        <v>42.925186772810697</v>
      </c>
      <c r="S381" s="80">
        <v>35926.062619000004</v>
      </c>
      <c r="T381" s="82">
        <v>19.670000000000002</v>
      </c>
      <c r="U381" s="82">
        <v>1598.7</v>
      </c>
      <c r="V381" s="76" t="s">
        <v>269</v>
      </c>
      <c r="W381" s="80" t="s">
        <v>269</v>
      </c>
      <c r="X381" s="82" t="s">
        <v>269</v>
      </c>
      <c r="Y381" s="82" t="s">
        <v>269</v>
      </c>
      <c r="Z381" s="82" t="s">
        <v>269</v>
      </c>
      <c r="AA381" s="84">
        <v>0</v>
      </c>
      <c r="AB381" s="84">
        <v>1</v>
      </c>
      <c r="AC381" s="42" t="s">
        <v>269</v>
      </c>
      <c r="AD381" s="42">
        <f t="shared" si="15"/>
        <v>1542132.9479322678</v>
      </c>
    </row>
    <row r="382" spans="1:30" x14ac:dyDescent="0.2">
      <c r="A382" s="42">
        <f t="shared" si="16"/>
        <v>21</v>
      </c>
      <c r="B382" s="42" t="s">
        <v>28</v>
      </c>
      <c r="C382" s="42">
        <v>2000</v>
      </c>
      <c r="D382" s="77">
        <v>1523.18</v>
      </c>
      <c r="E382" s="72">
        <v>3.1</v>
      </c>
      <c r="F382" s="77">
        <v>370.50299999999999</v>
      </c>
      <c r="G382" s="78">
        <v>11.8</v>
      </c>
      <c r="H382" s="73" t="s">
        <v>269</v>
      </c>
      <c r="I382" s="80">
        <v>18.3</v>
      </c>
      <c r="J382" s="74">
        <v>155.1</v>
      </c>
      <c r="K382" s="74">
        <v>3360</v>
      </c>
      <c r="L382" s="74">
        <v>112.3</v>
      </c>
      <c r="M382" s="75">
        <v>29.6</v>
      </c>
      <c r="N382" s="74">
        <v>164.6</v>
      </c>
      <c r="O382" s="76">
        <v>1086.9100000000001</v>
      </c>
      <c r="P382" s="76">
        <v>436.27100000000002</v>
      </c>
      <c r="Q382" s="82">
        <v>33.335999999999999</v>
      </c>
      <c r="R382" s="82">
        <v>41.707157566813798</v>
      </c>
      <c r="S382" s="80">
        <v>20076.340333</v>
      </c>
      <c r="T382" s="82">
        <v>16.64</v>
      </c>
      <c r="U382" s="82">
        <v>1752.8</v>
      </c>
      <c r="V382" s="76">
        <v>330881</v>
      </c>
      <c r="W382" s="82">
        <v>79.3</v>
      </c>
      <c r="X382" s="82">
        <v>222</v>
      </c>
      <c r="Y382" s="82">
        <v>5252.9</v>
      </c>
      <c r="Z382" s="83">
        <v>10.6</v>
      </c>
      <c r="AA382" s="84">
        <v>1</v>
      </c>
      <c r="AB382" s="84">
        <v>1</v>
      </c>
      <c r="AC382" s="42">
        <f t="shared" si="17"/>
        <v>367397.02809390001</v>
      </c>
      <c r="AD382" s="42">
        <f t="shared" si="15"/>
        <v>837327.08963340998</v>
      </c>
    </row>
    <row r="383" spans="1:30" x14ac:dyDescent="0.2">
      <c r="A383" s="42">
        <f t="shared" si="16"/>
        <v>21</v>
      </c>
      <c r="B383" s="42" t="s">
        <v>28</v>
      </c>
      <c r="C383" s="42">
        <v>2001</v>
      </c>
      <c r="D383" s="77">
        <v>1634.8430000000001</v>
      </c>
      <c r="E383" s="72">
        <v>3.1</v>
      </c>
      <c r="F383" s="77">
        <v>406.29599999999999</v>
      </c>
      <c r="G383" s="78">
        <v>12.4</v>
      </c>
      <c r="H383" s="73">
        <v>31.7</v>
      </c>
      <c r="I383" s="80">
        <v>18.600000000000001</v>
      </c>
      <c r="J383" s="74">
        <v>152.6</v>
      </c>
      <c r="K383" s="74">
        <v>3332</v>
      </c>
      <c r="L383" s="74">
        <v>112.8</v>
      </c>
      <c r="M383" s="75">
        <v>29.8</v>
      </c>
      <c r="N383" s="74">
        <v>155.6</v>
      </c>
      <c r="O383" s="76">
        <v>1161.2180000000001</v>
      </c>
      <c r="P383" s="76">
        <v>473.625</v>
      </c>
      <c r="Q383" s="82">
        <v>32.183999999999997</v>
      </c>
      <c r="R383" s="82">
        <v>36.102483357004097</v>
      </c>
      <c r="S383" s="80">
        <v>21371.660863000001</v>
      </c>
      <c r="T383" s="82">
        <v>16.920000000000002</v>
      </c>
      <c r="U383" s="82">
        <v>1762.1</v>
      </c>
      <c r="V383" s="76">
        <v>394048</v>
      </c>
      <c r="W383" s="82">
        <v>79.8</v>
      </c>
      <c r="X383" s="82">
        <v>216</v>
      </c>
      <c r="Y383" s="82">
        <v>5057.7</v>
      </c>
      <c r="Z383" s="83">
        <v>11.5</v>
      </c>
      <c r="AA383" s="84">
        <v>1</v>
      </c>
      <c r="AB383" s="84">
        <v>1</v>
      </c>
      <c r="AC383" s="42">
        <f t="shared" si="17"/>
        <v>397512.89205180004</v>
      </c>
      <c r="AD383" s="42">
        <f t="shared" si="15"/>
        <v>771570.03061799332</v>
      </c>
    </row>
    <row r="384" spans="1:30" x14ac:dyDescent="0.2">
      <c r="A384" s="42">
        <f t="shared" si="16"/>
        <v>21</v>
      </c>
      <c r="B384" s="42" t="s">
        <v>28</v>
      </c>
      <c r="C384" s="42">
        <v>2002</v>
      </c>
      <c r="D384" s="77">
        <v>1803.5</v>
      </c>
      <c r="E384" s="72">
        <v>3.1</v>
      </c>
      <c r="F384" s="77">
        <v>443.65300000000002</v>
      </c>
      <c r="G384" s="78">
        <v>10.7</v>
      </c>
      <c r="H384" s="73" t="s">
        <v>269</v>
      </c>
      <c r="I384" s="80">
        <v>19</v>
      </c>
      <c r="J384" s="74">
        <v>153.80000000000001</v>
      </c>
      <c r="K384" s="74">
        <v>3359</v>
      </c>
      <c r="L384" s="74">
        <v>115.4</v>
      </c>
      <c r="M384" s="75">
        <v>29.7</v>
      </c>
      <c r="N384" s="74">
        <v>163.5</v>
      </c>
      <c r="O384" s="76">
        <v>1281.2139999999999</v>
      </c>
      <c r="P384" s="76">
        <v>522.28599999999994</v>
      </c>
      <c r="Q384" s="82">
        <v>32.58</v>
      </c>
      <c r="R384" s="82">
        <v>33.4021377877229</v>
      </c>
      <c r="S384" s="80">
        <v>22572.828709000001</v>
      </c>
      <c r="T384" s="82">
        <v>16.96</v>
      </c>
      <c r="U384" s="82">
        <v>1763.6</v>
      </c>
      <c r="V384" s="76">
        <v>443085</v>
      </c>
      <c r="W384" s="82">
        <v>79.900000000000006</v>
      </c>
      <c r="X384" s="82">
        <v>211</v>
      </c>
      <c r="Y384" s="82">
        <v>4972.3999999999996</v>
      </c>
      <c r="Z384" s="83">
        <v>15.6</v>
      </c>
      <c r="AA384" s="84">
        <v>1</v>
      </c>
      <c r="AB384" s="84">
        <v>1</v>
      </c>
      <c r="AC384" s="42">
        <f t="shared" si="17"/>
        <v>428883.74547100003</v>
      </c>
      <c r="AD384" s="42">
        <f t="shared" si="15"/>
        <v>753980.73479668528</v>
      </c>
    </row>
    <row r="385" spans="1:30" x14ac:dyDescent="0.2">
      <c r="A385" s="42">
        <f t="shared" si="16"/>
        <v>21</v>
      </c>
      <c r="B385" s="42" t="s">
        <v>28</v>
      </c>
      <c r="C385" s="42">
        <v>2003</v>
      </c>
      <c r="D385" s="77">
        <v>2008.9390000000001</v>
      </c>
      <c r="E385" s="72">
        <v>3.2</v>
      </c>
      <c r="F385" s="77">
        <v>452.98399999999998</v>
      </c>
      <c r="G385" s="78">
        <v>11.4</v>
      </c>
      <c r="H385" s="73">
        <v>28.1</v>
      </c>
      <c r="I385" s="80">
        <v>19.3</v>
      </c>
      <c r="J385" s="74">
        <v>149.30000000000001</v>
      </c>
      <c r="K385" s="74">
        <v>3297</v>
      </c>
      <c r="L385" s="74">
        <v>113.8</v>
      </c>
      <c r="M385" s="75">
        <v>29.8</v>
      </c>
      <c r="N385" s="74">
        <v>155.1</v>
      </c>
      <c r="O385" s="76">
        <v>1432.6079999999999</v>
      </c>
      <c r="P385" s="76">
        <v>576.33100000000002</v>
      </c>
      <c r="Q385" s="82">
        <v>31.846</v>
      </c>
      <c r="R385" s="82">
        <v>33.464727018323003</v>
      </c>
      <c r="S385" s="80">
        <v>23004.736923</v>
      </c>
      <c r="T385" s="82">
        <v>16.87</v>
      </c>
      <c r="U385" s="82">
        <v>1754.6</v>
      </c>
      <c r="V385" s="76">
        <v>429524</v>
      </c>
      <c r="W385" s="82">
        <v>79.7</v>
      </c>
      <c r="X385" s="82">
        <v>209</v>
      </c>
      <c r="Y385" s="82">
        <v>4945.8</v>
      </c>
      <c r="Z385" s="83">
        <v>14.6</v>
      </c>
      <c r="AA385" s="84">
        <v>1</v>
      </c>
      <c r="AB385" s="84">
        <v>1</v>
      </c>
      <c r="AC385" s="42">
        <f t="shared" si="17"/>
        <v>443991.42261390004</v>
      </c>
      <c r="AD385" s="42">
        <f t="shared" si="15"/>
        <v>769847.24125653086</v>
      </c>
    </row>
    <row r="386" spans="1:30" x14ac:dyDescent="0.2">
      <c r="A386" s="42">
        <f t="shared" si="16"/>
        <v>21</v>
      </c>
      <c r="B386" s="42" t="s">
        <v>28</v>
      </c>
      <c r="C386" s="42">
        <v>2004</v>
      </c>
      <c r="D386" s="77">
        <v>2116.38</v>
      </c>
      <c r="E386" s="72">
        <v>3.4</v>
      </c>
      <c r="F386" s="77">
        <v>472.77600000000001</v>
      </c>
      <c r="G386" s="78">
        <v>11.7</v>
      </c>
      <c r="H386" s="73" t="s">
        <v>269</v>
      </c>
      <c r="I386" s="80">
        <v>19.7</v>
      </c>
      <c r="J386" s="74">
        <v>145.4</v>
      </c>
      <c r="K386" s="74">
        <v>3246</v>
      </c>
      <c r="L386" s="74">
        <v>110.7</v>
      </c>
      <c r="M386" s="75">
        <v>29.9</v>
      </c>
      <c r="N386" s="74">
        <v>162.1</v>
      </c>
      <c r="O386" s="76">
        <v>1514.671</v>
      </c>
      <c r="P386" s="76">
        <v>601.70899999999995</v>
      </c>
      <c r="Q386" s="82">
        <v>32.082999999999998</v>
      </c>
      <c r="R386" s="82">
        <v>31.880512798630701</v>
      </c>
      <c r="S386" s="80">
        <v>24041.773213</v>
      </c>
      <c r="T386" s="82">
        <v>16.690000000000001</v>
      </c>
      <c r="U386" s="82">
        <v>1739.9</v>
      </c>
      <c r="V386" s="76">
        <v>645844</v>
      </c>
      <c r="W386" s="82">
        <v>80.400000000000006</v>
      </c>
      <c r="X386" s="82">
        <v>199</v>
      </c>
      <c r="Y386" s="82">
        <v>4709.5</v>
      </c>
      <c r="Z386" s="83">
        <v>12.8</v>
      </c>
      <c r="AA386" s="84">
        <v>1</v>
      </c>
      <c r="AB386" s="84">
        <v>1</v>
      </c>
      <c r="AC386" s="42">
        <f t="shared" si="17"/>
        <v>473622.93229610001</v>
      </c>
      <c r="AD386" s="42">
        <f t="shared" si="15"/>
        <v>766464.0586188233</v>
      </c>
    </row>
    <row r="387" spans="1:30" x14ac:dyDescent="0.2">
      <c r="A387" s="42">
        <f t="shared" si="16"/>
        <v>21</v>
      </c>
      <c r="B387" s="42" t="s">
        <v>28</v>
      </c>
      <c r="C387" s="42">
        <v>2005</v>
      </c>
      <c r="D387" s="77">
        <v>2203.1759999999999</v>
      </c>
      <c r="E387" s="72">
        <v>3.6</v>
      </c>
      <c r="F387" s="77">
        <v>483.798</v>
      </c>
      <c r="G387" s="78">
        <v>11.9</v>
      </c>
      <c r="H387" s="73" t="s">
        <v>269</v>
      </c>
      <c r="I387" s="80">
        <v>20</v>
      </c>
      <c r="J387" s="74">
        <v>146</v>
      </c>
      <c r="K387" s="74">
        <v>3220</v>
      </c>
      <c r="L387" s="74">
        <v>108.7</v>
      </c>
      <c r="M387" s="75">
        <v>29.9</v>
      </c>
      <c r="N387" s="74">
        <v>155.80000000000001</v>
      </c>
      <c r="O387" s="76">
        <v>1583.1369999999999</v>
      </c>
      <c r="P387" s="76">
        <v>620.03899999999999</v>
      </c>
      <c r="Q387" s="82">
        <v>31.125</v>
      </c>
      <c r="R387" s="82">
        <v>24.400195317439501</v>
      </c>
      <c r="S387" s="80">
        <v>25397.761175</v>
      </c>
      <c r="T387" s="82">
        <v>16.55</v>
      </c>
      <c r="U387" s="82">
        <v>1723.7</v>
      </c>
      <c r="V387" s="76">
        <v>682711</v>
      </c>
      <c r="W387" s="82">
        <v>80.3</v>
      </c>
      <c r="X387" s="82">
        <v>196</v>
      </c>
      <c r="Y387" s="82">
        <v>4594.7</v>
      </c>
      <c r="Z387" s="83">
        <v>11.4</v>
      </c>
      <c r="AA387" s="84">
        <v>1</v>
      </c>
      <c r="AB387" s="84">
        <v>1</v>
      </c>
      <c r="AC387" s="42">
        <f t="shared" ref="AC387:AC450" si="18">I387*S387</f>
        <v>507955.22349999996</v>
      </c>
      <c r="AD387" s="42">
        <f t="shared" ref="AD387:AD450" si="19">S387*R387</f>
        <v>619710.33329568175</v>
      </c>
    </row>
    <row r="388" spans="1:30" x14ac:dyDescent="0.2">
      <c r="A388" s="42">
        <f t="shared" ref="A388:A451" si="20">IF(B388=B387,A387,A387+1)</f>
        <v>21</v>
      </c>
      <c r="B388" s="42" t="s">
        <v>28</v>
      </c>
      <c r="C388" s="42">
        <v>2006</v>
      </c>
      <c r="D388" s="77">
        <v>2379.078</v>
      </c>
      <c r="E388" s="72">
        <v>3.6</v>
      </c>
      <c r="F388" s="77">
        <v>506.03199999999998</v>
      </c>
      <c r="G388" s="78">
        <v>11.9</v>
      </c>
      <c r="H388" s="73">
        <v>26.4</v>
      </c>
      <c r="I388" s="80">
        <v>20.3</v>
      </c>
      <c r="J388" s="74">
        <v>144.9</v>
      </c>
      <c r="K388" s="74">
        <v>3227</v>
      </c>
      <c r="L388" s="74">
        <v>110.2</v>
      </c>
      <c r="M388" s="75">
        <v>30.2</v>
      </c>
      <c r="N388" s="74">
        <v>147</v>
      </c>
      <c r="O388" s="76">
        <v>1724.0250000000001</v>
      </c>
      <c r="P388" s="76">
        <v>655.053</v>
      </c>
      <c r="Q388" s="82">
        <v>29.553999999999998</v>
      </c>
      <c r="R388" s="82">
        <v>21.642419908982699</v>
      </c>
      <c r="S388" s="80">
        <v>28329.538969999998</v>
      </c>
      <c r="T388" s="82">
        <v>16.59</v>
      </c>
      <c r="U388" s="82">
        <v>1713.7</v>
      </c>
      <c r="V388" s="76">
        <v>802971</v>
      </c>
      <c r="W388" s="82">
        <v>81.099999999999994</v>
      </c>
      <c r="X388" s="82">
        <v>186</v>
      </c>
      <c r="Y388" s="82">
        <v>4380.2</v>
      </c>
      <c r="Z388" s="83">
        <v>11.4</v>
      </c>
      <c r="AA388" s="84">
        <v>1</v>
      </c>
      <c r="AB388" s="84">
        <v>1</v>
      </c>
      <c r="AC388" s="42">
        <f t="shared" si="18"/>
        <v>575089.64109099994</v>
      </c>
      <c r="AD388" s="42">
        <f t="shared" si="19"/>
        <v>613119.77821662917</v>
      </c>
    </row>
    <row r="389" spans="1:30" x14ac:dyDescent="0.2">
      <c r="A389" s="42">
        <f t="shared" si="20"/>
        <v>21</v>
      </c>
      <c r="B389" s="42" t="s">
        <v>28</v>
      </c>
      <c r="C389" s="42">
        <v>2007</v>
      </c>
      <c r="D389" s="77">
        <v>2468.7629999999999</v>
      </c>
      <c r="E389" s="72">
        <v>3.6</v>
      </c>
      <c r="F389" s="77">
        <v>519.37900000000002</v>
      </c>
      <c r="G389" s="78">
        <v>11.1</v>
      </c>
      <c r="H389" s="73" t="s">
        <v>269</v>
      </c>
      <c r="I389" s="80">
        <v>20.7</v>
      </c>
      <c r="J389" s="74">
        <v>147.30000000000001</v>
      </c>
      <c r="K389" s="74">
        <v>3223</v>
      </c>
      <c r="L389" s="74">
        <v>111.2</v>
      </c>
      <c r="M389" s="75">
        <v>29.8</v>
      </c>
      <c r="N389" s="74">
        <v>154.69999999999999</v>
      </c>
      <c r="O389" s="76">
        <v>1795.0160000000001</v>
      </c>
      <c r="P389" s="76">
        <v>673.74699999999996</v>
      </c>
      <c r="Q389" s="82">
        <v>28.9</v>
      </c>
      <c r="R389" s="82">
        <v>20.3930611465067</v>
      </c>
      <c r="S389" s="80">
        <v>29960.440994000001</v>
      </c>
      <c r="T389" s="82">
        <v>16.47</v>
      </c>
      <c r="U389" s="82">
        <v>1701.3</v>
      </c>
      <c r="V389" s="76">
        <v>920534</v>
      </c>
      <c r="W389" s="82">
        <v>81.2</v>
      </c>
      <c r="X389" s="82">
        <v>183</v>
      </c>
      <c r="Y389" s="82">
        <v>4308.7</v>
      </c>
      <c r="Z389" s="83">
        <v>10.7</v>
      </c>
      <c r="AA389" s="84">
        <v>1</v>
      </c>
      <c r="AB389" s="84">
        <v>1</v>
      </c>
      <c r="AC389" s="42">
        <f t="shared" si="18"/>
        <v>620181.12857579999</v>
      </c>
      <c r="AD389" s="42">
        <f t="shared" si="19"/>
        <v>610985.10516694793</v>
      </c>
    </row>
    <row r="390" spans="1:30" x14ac:dyDescent="0.2">
      <c r="A390" s="42">
        <f t="shared" si="20"/>
        <v>21</v>
      </c>
      <c r="B390" s="42" t="s">
        <v>28</v>
      </c>
      <c r="C390" s="42">
        <v>2008</v>
      </c>
      <c r="D390" s="77">
        <v>2658.03</v>
      </c>
      <c r="E390" s="72">
        <v>3.5</v>
      </c>
      <c r="F390" s="77">
        <v>558.61</v>
      </c>
      <c r="G390" s="78">
        <v>10.199999999999999</v>
      </c>
      <c r="H390" s="73" t="s">
        <v>269</v>
      </c>
      <c r="I390" s="80">
        <v>21</v>
      </c>
      <c r="J390" s="74">
        <v>144.19999999999999</v>
      </c>
      <c r="K390" s="74">
        <v>3208</v>
      </c>
      <c r="L390" s="74">
        <v>108.1</v>
      </c>
      <c r="M390" s="75">
        <v>30.2</v>
      </c>
      <c r="N390" s="74">
        <v>145.4</v>
      </c>
      <c r="O390" s="76">
        <v>1957.239</v>
      </c>
      <c r="P390" s="76">
        <v>700.79</v>
      </c>
      <c r="Q390" s="82">
        <v>23.975999999999999</v>
      </c>
      <c r="R390" s="82">
        <v>17.992574909465699</v>
      </c>
      <c r="S390" s="80">
        <v>30584.215428000003</v>
      </c>
      <c r="T390" s="82">
        <v>16.47</v>
      </c>
      <c r="U390" s="82">
        <v>1710.1</v>
      </c>
      <c r="V390" s="76">
        <v>567372</v>
      </c>
      <c r="W390" s="82">
        <v>81.5</v>
      </c>
      <c r="X390" s="82">
        <v>176</v>
      </c>
      <c r="Y390" s="82">
        <v>4157.3</v>
      </c>
      <c r="Z390" s="83">
        <v>13.1</v>
      </c>
      <c r="AA390" s="84">
        <v>1</v>
      </c>
      <c r="AB390" s="84">
        <v>1</v>
      </c>
      <c r="AC390" s="42">
        <f t="shared" si="18"/>
        <v>642268.52398800012</v>
      </c>
      <c r="AD390" s="42">
        <f t="shared" si="19"/>
        <v>550288.78713552654</v>
      </c>
    </row>
    <row r="391" spans="1:30" x14ac:dyDescent="0.2">
      <c r="A391" s="42">
        <f t="shared" si="20"/>
        <v>21</v>
      </c>
      <c r="B391" s="42" t="s">
        <v>28</v>
      </c>
      <c r="C391" s="42">
        <v>2009</v>
      </c>
      <c r="D391" s="77">
        <v>2737.5909999999999</v>
      </c>
      <c r="E391" s="72">
        <v>3.6</v>
      </c>
      <c r="F391" s="77">
        <v>533.91099999999994</v>
      </c>
      <c r="G391" s="78">
        <v>10</v>
      </c>
      <c r="H391" s="73">
        <v>26.2</v>
      </c>
      <c r="I391" s="80">
        <v>21.3</v>
      </c>
      <c r="J391" s="74">
        <v>144.30000000000001</v>
      </c>
      <c r="K391" s="74">
        <v>3205</v>
      </c>
      <c r="L391" s="74">
        <v>108</v>
      </c>
      <c r="M391" s="75">
        <v>30.3</v>
      </c>
      <c r="N391" s="74">
        <v>158.4</v>
      </c>
      <c r="O391" s="76">
        <v>2063.7240000000002</v>
      </c>
      <c r="P391" s="76">
        <v>673.86699999999996</v>
      </c>
      <c r="Q391" s="82">
        <v>21.111000000000001</v>
      </c>
      <c r="R391" s="82">
        <v>23.7993361911584</v>
      </c>
      <c r="S391" s="80">
        <v>29382.489314999999</v>
      </c>
      <c r="T391" s="82">
        <v>16.66</v>
      </c>
      <c r="U391" s="82">
        <v>1715.8</v>
      </c>
      <c r="V391" s="76">
        <v>365367</v>
      </c>
      <c r="W391" s="82">
        <v>81.900000000000006</v>
      </c>
      <c r="X391" s="82">
        <v>169</v>
      </c>
      <c r="Y391" s="82">
        <v>3948.4</v>
      </c>
      <c r="Z391" s="83">
        <v>14.6</v>
      </c>
      <c r="AA391" s="84">
        <v>1</v>
      </c>
      <c r="AB391" s="84">
        <v>1</v>
      </c>
      <c r="AC391" s="42">
        <f t="shared" si="18"/>
        <v>625847.02240949997</v>
      </c>
      <c r="AD391" s="42">
        <f t="shared" si="19"/>
        <v>699283.7413408045</v>
      </c>
    </row>
    <row r="392" spans="1:30" x14ac:dyDescent="0.2">
      <c r="A392" s="42">
        <f t="shared" si="20"/>
        <v>21</v>
      </c>
      <c r="B392" s="42" t="s">
        <v>28</v>
      </c>
      <c r="C392" s="42">
        <v>2010</v>
      </c>
      <c r="D392" s="77">
        <v>2724.8009999999999</v>
      </c>
      <c r="E392" s="72">
        <v>3.8</v>
      </c>
      <c r="F392" s="77">
        <v>565.64200000000005</v>
      </c>
      <c r="G392" s="78">
        <v>9.8000000000000007</v>
      </c>
      <c r="H392" s="73" t="s">
        <v>269</v>
      </c>
      <c r="I392" s="80">
        <v>21.7</v>
      </c>
      <c r="J392" s="74">
        <v>144</v>
      </c>
      <c r="K392" s="74">
        <v>3183</v>
      </c>
      <c r="L392" s="74">
        <v>107</v>
      </c>
      <c r="M392" s="75">
        <v>30.4</v>
      </c>
      <c r="N392" s="74">
        <v>140.5</v>
      </c>
      <c r="O392" s="76">
        <v>2036.82</v>
      </c>
      <c r="P392" s="76">
        <v>687.98099999999999</v>
      </c>
      <c r="Q392" s="82">
        <v>19.739000000000001</v>
      </c>
      <c r="R392" s="82">
        <v>36.629465244495798</v>
      </c>
      <c r="S392" s="80">
        <v>28988.895894000001</v>
      </c>
      <c r="T392" s="82">
        <v>16.95</v>
      </c>
      <c r="U392" s="82">
        <v>1705.8</v>
      </c>
      <c r="V392" s="76">
        <v>330286</v>
      </c>
      <c r="W392" s="82">
        <v>82.4</v>
      </c>
      <c r="X392" s="82">
        <v>163</v>
      </c>
      <c r="Y392" s="82">
        <v>3774.5</v>
      </c>
      <c r="Z392" s="83">
        <v>13.9</v>
      </c>
      <c r="AA392" s="84">
        <v>1</v>
      </c>
      <c r="AB392" s="84">
        <v>1</v>
      </c>
      <c r="AC392" s="42">
        <f t="shared" si="18"/>
        <v>629059.04089980002</v>
      </c>
      <c r="AD392" s="42">
        <f t="shared" si="19"/>
        <v>1061847.75462558</v>
      </c>
    </row>
    <row r="393" spans="1:30" x14ac:dyDescent="0.2">
      <c r="A393" s="42">
        <f t="shared" si="20"/>
        <v>21</v>
      </c>
      <c r="B393" s="42" t="s">
        <v>28</v>
      </c>
      <c r="C393" s="42">
        <v>2011</v>
      </c>
      <c r="D393" s="77">
        <v>2724.201</v>
      </c>
      <c r="E393" s="72">
        <v>3.8</v>
      </c>
      <c r="F393" s="77">
        <v>575.11400000000003</v>
      </c>
      <c r="G393" s="78">
        <v>9</v>
      </c>
      <c r="H393" s="73">
        <v>23.9</v>
      </c>
      <c r="I393" s="80">
        <v>22</v>
      </c>
      <c r="J393" s="74">
        <v>144.30000000000001</v>
      </c>
      <c r="K393" s="74">
        <v>3192</v>
      </c>
      <c r="L393" s="74">
        <v>105.9</v>
      </c>
      <c r="M393" s="75">
        <v>31.1</v>
      </c>
      <c r="N393" s="74">
        <v>125.5</v>
      </c>
      <c r="O393" s="76">
        <v>2009.0509999999999</v>
      </c>
      <c r="P393" s="76">
        <v>715.15099999999995</v>
      </c>
      <c r="Q393" s="82">
        <v>19.297000000000001</v>
      </c>
      <c r="R393" s="82">
        <v>41.588128396481999</v>
      </c>
      <c r="S393" s="80">
        <v>29148.162087999997</v>
      </c>
      <c r="T393" s="82">
        <v>17.22</v>
      </c>
      <c r="U393" s="82">
        <v>1710.7</v>
      </c>
      <c r="V393" s="76">
        <v>335893</v>
      </c>
      <c r="W393" s="82">
        <v>82.6</v>
      </c>
      <c r="X393" s="82">
        <v>159</v>
      </c>
      <c r="Y393" s="82">
        <v>3708.5</v>
      </c>
      <c r="Z393" s="83">
        <v>14.6</v>
      </c>
      <c r="AA393" s="84">
        <v>1</v>
      </c>
      <c r="AB393" s="84">
        <v>1</v>
      </c>
      <c r="AC393" s="42">
        <f t="shared" si="18"/>
        <v>641259.56593599997</v>
      </c>
      <c r="AD393" s="42">
        <f t="shared" si="19"/>
        <v>1212217.5074372126</v>
      </c>
    </row>
    <row r="394" spans="1:30" x14ac:dyDescent="0.2">
      <c r="A394" s="42">
        <f t="shared" si="20"/>
        <v>21</v>
      </c>
      <c r="B394" s="42" t="s">
        <v>28</v>
      </c>
      <c r="C394" s="42">
        <v>2012</v>
      </c>
      <c r="D394" s="77">
        <v>2726.366</v>
      </c>
      <c r="E394" s="72">
        <v>3.8</v>
      </c>
      <c r="F394" s="77">
        <v>622.71400000000006</v>
      </c>
      <c r="G394" s="78">
        <v>8.8000000000000007</v>
      </c>
      <c r="H394" s="73" t="s">
        <v>269</v>
      </c>
      <c r="I394" s="80">
        <v>22.4</v>
      </c>
      <c r="J394" s="74">
        <v>143.80000000000001</v>
      </c>
      <c r="K394" s="74">
        <v>3173</v>
      </c>
      <c r="L394" s="74">
        <v>104.7</v>
      </c>
      <c r="M394" s="75">
        <v>31.2</v>
      </c>
      <c r="N394" s="74">
        <v>126.2</v>
      </c>
      <c r="O394" s="76">
        <v>1967.873</v>
      </c>
      <c r="P394" s="76">
        <v>758.49400000000003</v>
      </c>
      <c r="Q394" s="82">
        <v>18.568000000000001</v>
      </c>
      <c r="R394" s="82">
        <v>44.366452995885901</v>
      </c>
      <c r="S394" s="80">
        <v>28998.265513999999</v>
      </c>
      <c r="T394" s="82">
        <v>17.489999999999998</v>
      </c>
      <c r="U394" s="82">
        <v>1696.7</v>
      </c>
      <c r="V394" s="76">
        <v>272489</v>
      </c>
      <c r="W394" s="82">
        <v>82.5</v>
      </c>
      <c r="X394" s="82">
        <v>154</v>
      </c>
      <c r="Y394" s="82">
        <v>3571.3</v>
      </c>
      <c r="Z394" s="83">
        <v>14.7</v>
      </c>
      <c r="AA394" s="84">
        <v>1</v>
      </c>
      <c r="AB394" s="84">
        <v>1</v>
      </c>
      <c r="AC394" s="42">
        <f t="shared" si="18"/>
        <v>649561.14751359995</v>
      </c>
      <c r="AD394" s="42">
        <f t="shared" si="19"/>
        <v>1286550.1838891001</v>
      </c>
    </row>
    <row r="395" spans="1:30" x14ac:dyDescent="0.2">
      <c r="A395" s="42">
        <f t="shared" si="20"/>
        <v>21</v>
      </c>
      <c r="B395" s="42" t="s">
        <v>28</v>
      </c>
      <c r="C395" s="42">
        <v>2013</v>
      </c>
      <c r="D395" s="77">
        <v>2764.268</v>
      </c>
      <c r="E395" s="72">
        <v>3.8</v>
      </c>
      <c r="F395" s="77">
        <v>662.96400000000006</v>
      </c>
      <c r="G395" s="78">
        <v>8.8000000000000007</v>
      </c>
      <c r="H395" s="73" t="s">
        <v>269</v>
      </c>
      <c r="I395" s="80">
        <v>22.7</v>
      </c>
      <c r="J395" s="74">
        <v>143.69999999999999</v>
      </c>
      <c r="K395" s="74">
        <v>3174</v>
      </c>
      <c r="L395" s="74">
        <v>104.9</v>
      </c>
      <c r="M395" s="75">
        <v>31.2</v>
      </c>
      <c r="N395" s="74">
        <v>119.2</v>
      </c>
      <c r="O395" s="76">
        <v>1962.8209999999999</v>
      </c>
      <c r="P395" s="76">
        <v>801.447</v>
      </c>
      <c r="Q395" s="82">
        <v>16.167999999999999</v>
      </c>
      <c r="R395" s="82">
        <v>49.682550064123802</v>
      </c>
      <c r="S395" s="80">
        <v>29688.391675999999</v>
      </c>
      <c r="T395" s="82">
        <v>17.91</v>
      </c>
      <c r="U395" s="82">
        <v>1689.8</v>
      </c>
      <c r="V395" s="76">
        <v>248350</v>
      </c>
      <c r="W395" s="82">
        <v>83.2</v>
      </c>
      <c r="X395" s="82">
        <v>151</v>
      </c>
      <c r="Y395" s="82">
        <v>3409</v>
      </c>
      <c r="Z395" s="83">
        <v>15.4</v>
      </c>
      <c r="AA395" s="84">
        <v>1</v>
      </c>
      <c r="AB395" s="84">
        <v>1</v>
      </c>
      <c r="AC395" s="42">
        <f t="shared" si="18"/>
        <v>673926.49104519992</v>
      </c>
      <c r="AD395" s="42">
        <f t="shared" si="19"/>
        <v>1474995.0057661864</v>
      </c>
    </row>
    <row r="396" spans="1:30" x14ac:dyDescent="0.2">
      <c r="A396" s="42">
        <f t="shared" si="20"/>
        <v>21</v>
      </c>
      <c r="B396" s="42" t="s">
        <v>28</v>
      </c>
      <c r="C396" s="42">
        <v>2014</v>
      </c>
      <c r="D396" s="77">
        <v>2852.7429999999999</v>
      </c>
      <c r="E396" s="72">
        <v>3.8</v>
      </c>
      <c r="F396" s="77">
        <v>695.03700000000003</v>
      </c>
      <c r="G396" s="78">
        <v>8.6999999999999993</v>
      </c>
      <c r="H396" s="73">
        <v>23</v>
      </c>
      <c r="I396" s="80">
        <v>23.1</v>
      </c>
      <c r="J396" s="74" t="s">
        <v>269</v>
      </c>
      <c r="K396" s="74" t="s">
        <v>269</v>
      </c>
      <c r="L396" s="74" t="s">
        <v>269</v>
      </c>
      <c r="M396" s="75" t="s">
        <v>269</v>
      </c>
      <c r="N396" s="74" t="s">
        <v>269</v>
      </c>
      <c r="O396" s="76">
        <v>2008.2539999999999</v>
      </c>
      <c r="P396" s="76">
        <v>844.48900000000003</v>
      </c>
      <c r="Q396" s="82">
        <v>16.579000000000001</v>
      </c>
      <c r="R396" s="82">
        <v>52.8435744415806</v>
      </c>
      <c r="S396" s="80">
        <v>30691.609014999998</v>
      </c>
      <c r="T396" s="82">
        <v>18.309999999999999</v>
      </c>
      <c r="U396" s="82">
        <v>1690.6</v>
      </c>
      <c r="V396" s="76">
        <v>264485</v>
      </c>
      <c r="W396" s="82">
        <v>83.3</v>
      </c>
      <c r="X396" s="82">
        <v>146</v>
      </c>
      <c r="Y396" s="82">
        <v>3365.4</v>
      </c>
      <c r="Z396" s="83">
        <v>16.100000000000001</v>
      </c>
      <c r="AA396" s="84">
        <v>1</v>
      </c>
      <c r="AB396" s="84">
        <v>1</v>
      </c>
      <c r="AC396" s="42">
        <f t="shared" si="18"/>
        <v>708976.16824649996</v>
      </c>
      <c r="AD396" s="42">
        <f t="shared" si="19"/>
        <v>1621854.3257160387</v>
      </c>
    </row>
    <row r="397" spans="1:30" x14ac:dyDescent="0.2">
      <c r="A397" s="42">
        <f t="shared" si="20"/>
        <v>21</v>
      </c>
      <c r="B397" s="42" t="s">
        <v>28</v>
      </c>
      <c r="C397" s="42">
        <v>2015</v>
      </c>
      <c r="D397" s="77">
        <v>3024.6469999999999</v>
      </c>
      <c r="E397" s="72">
        <v>3.9</v>
      </c>
      <c r="F397" s="77">
        <v>719.47</v>
      </c>
      <c r="G397" s="78">
        <v>8.3000000000000007</v>
      </c>
      <c r="H397" s="73" t="s">
        <v>269</v>
      </c>
      <c r="I397" s="80">
        <v>23.4</v>
      </c>
      <c r="J397" s="74" t="s">
        <v>269</v>
      </c>
      <c r="K397" s="74" t="s">
        <v>269</v>
      </c>
      <c r="L397" s="74" t="s">
        <v>269</v>
      </c>
      <c r="M397" s="75" t="s">
        <v>269</v>
      </c>
      <c r="N397" s="74" t="s">
        <v>269</v>
      </c>
      <c r="O397" s="76">
        <v>2154.1480000000001</v>
      </c>
      <c r="P397" s="76">
        <v>870.49900000000002</v>
      </c>
      <c r="Q397" s="82">
        <v>16.678999999999998</v>
      </c>
      <c r="R397" s="82">
        <v>51.600452792324099</v>
      </c>
      <c r="S397" s="80">
        <v>31913.934464000002</v>
      </c>
      <c r="T397" s="82">
        <v>18.59</v>
      </c>
      <c r="U397" s="82">
        <v>1694.2</v>
      </c>
      <c r="V397" s="76">
        <v>290005</v>
      </c>
      <c r="W397" s="82">
        <v>82.9</v>
      </c>
      <c r="X397" s="82">
        <v>146</v>
      </c>
      <c r="Y397" s="82">
        <v>3332</v>
      </c>
      <c r="Z397" s="83">
        <v>17.100000000000001</v>
      </c>
      <c r="AA397" s="84">
        <v>1</v>
      </c>
      <c r="AB397" s="84">
        <v>1</v>
      </c>
      <c r="AC397" s="42">
        <f t="shared" si="18"/>
        <v>746786.06645759998</v>
      </c>
      <c r="AD397" s="42">
        <f t="shared" si="19"/>
        <v>1646773.4687269572</v>
      </c>
    </row>
    <row r="398" spans="1:30" x14ac:dyDescent="0.2">
      <c r="A398" s="42">
        <f t="shared" si="20"/>
        <v>21</v>
      </c>
      <c r="B398" s="42" t="s">
        <v>28</v>
      </c>
      <c r="C398" s="42">
        <v>2016</v>
      </c>
      <c r="D398" s="77">
        <v>3105.6460000000002</v>
      </c>
      <c r="E398" s="72">
        <v>3.8</v>
      </c>
      <c r="F398" s="77">
        <v>743.46900000000005</v>
      </c>
      <c r="G398" s="78">
        <v>8.6</v>
      </c>
      <c r="H398" s="73" t="s">
        <v>269</v>
      </c>
      <c r="I398" s="80">
        <v>23.8</v>
      </c>
      <c r="J398" s="74" t="s">
        <v>269</v>
      </c>
      <c r="K398" s="74" t="s">
        <v>269</v>
      </c>
      <c r="L398" s="74" t="s">
        <v>269</v>
      </c>
      <c r="M398" s="75" t="s">
        <v>269</v>
      </c>
      <c r="N398" s="74" t="s">
        <v>269</v>
      </c>
      <c r="O398" s="76">
        <v>2207.8449999999998</v>
      </c>
      <c r="P398" s="76">
        <v>897.80100000000004</v>
      </c>
      <c r="Q398" s="82">
        <v>15.933999999999999</v>
      </c>
      <c r="R398" s="82">
        <v>48.355377105680901</v>
      </c>
      <c r="S398" s="80">
        <v>34204.219922999997</v>
      </c>
      <c r="T398" s="82">
        <v>18.84</v>
      </c>
      <c r="U398" s="82">
        <v>1701.5</v>
      </c>
      <c r="V398" s="76">
        <v>352174</v>
      </c>
      <c r="W398" s="82">
        <v>83.4</v>
      </c>
      <c r="X398" s="82">
        <v>146</v>
      </c>
      <c r="Y398" s="82">
        <v>3280.5</v>
      </c>
      <c r="Z398" s="83" t="s">
        <v>269</v>
      </c>
      <c r="AA398" s="84">
        <v>1</v>
      </c>
      <c r="AB398" s="84">
        <v>1</v>
      </c>
      <c r="AC398" s="42">
        <f t="shared" si="18"/>
        <v>814060.4341674</v>
      </c>
      <c r="AD398" s="42">
        <f t="shared" si="19"/>
        <v>1653957.9529823086</v>
      </c>
    </row>
    <row r="399" spans="1:30" x14ac:dyDescent="0.2">
      <c r="A399" s="42">
        <f t="shared" si="20"/>
        <v>21</v>
      </c>
      <c r="B399" s="42" t="s">
        <v>28</v>
      </c>
      <c r="C399" s="42">
        <v>2017</v>
      </c>
      <c r="D399" s="77">
        <v>3224.0909999999999</v>
      </c>
      <c r="E399" s="72">
        <v>3.9</v>
      </c>
      <c r="F399" s="77">
        <v>759.79899999999998</v>
      </c>
      <c r="G399" s="78" t="s">
        <v>269</v>
      </c>
      <c r="H399" s="73">
        <v>22.1</v>
      </c>
      <c r="I399" s="80" t="s">
        <v>269</v>
      </c>
      <c r="J399" s="74" t="s">
        <v>269</v>
      </c>
      <c r="K399" s="74" t="s">
        <v>269</v>
      </c>
      <c r="L399" s="74" t="s">
        <v>269</v>
      </c>
      <c r="M399" s="75" t="s">
        <v>269</v>
      </c>
      <c r="N399" s="74" t="s">
        <v>269</v>
      </c>
      <c r="O399" s="76">
        <v>2276.7269999999999</v>
      </c>
      <c r="P399" s="76">
        <v>947.36300000000006</v>
      </c>
      <c r="Q399" s="82">
        <v>15.882999999999999</v>
      </c>
      <c r="R399" s="82">
        <v>44.481672099066998</v>
      </c>
      <c r="S399" s="80">
        <v>36402.755665999997</v>
      </c>
      <c r="T399" s="82">
        <v>19.079999999999998</v>
      </c>
      <c r="U399" s="82">
        <v>1689.5</v>
      </c>
      <c r="V399" s="76">
        <v>454424</v>
      </c>
      <c r="W399" s="82">
        <v>83.4</v>
      </c>
      <c r="X399" s="82" t="s">
        <v>269</v>
      </c>
      <c r="Y399" s="82" t="s">
        <v>269</v>
      </c>
      <c r="Z399" s="83" t="s">
        <v>269</v>
      </c>
      <c r="AA399" s="84">
        <v>1</v>
      </c>
      <c r="AB399" s="84">
        <v>1</v>
      </c>
      <c r="AC399" s="42" t="s">
        <v>269</v>
      </c>
      <c r="AD399" s="42">
        <f t="shared" si="19"/>
        <v>1619255.4410374651</v>
      </c>
    </row>
    <row r="400" spans="1:30" x14ac:dyDescent="0.2">
      <c r="A400" s="42">
        <f t="shared" si="20"/>
        <v>21</v>
      </c>
      <c r="B400" s="42" t="s">
        <v>28</v>
      </c>
      <c r="C400" s="42">
        <v>2018</v>
      </c>
      <c r="D400" s="77">
        <v>3322.6190000000001</v>
      </c>
      <c r="E400" s="72" t="s">
        <v>269</v>
      </c>
      <c r="F400" s="77" t="s">
        <v>269</v>
      </c>
      <c r="G400" s="78" t="s">
        <v>269</v>
      </c>
      <c r="H400" s="73" t="s">
        <v>269</v>
      </c>
      <c r="I400" s="80" t="s">
        <v>269</v>
      </c>
      <c r="J400" s="74" t="s">
        <v>269</v>
      </c>
      <c r="K400" s="74" t="s">
        <v>269</v>
      </c>
      <c r="L400" s="74" t="s">
        <v>269</v>
      </c>
      <c r="M400" s="75" t="s">
        <v>269</v>
      </c>
      <c r="N400" s="74" t="s">
        <v>269</v>
      </c>
      <c r="O400" s="76">
        <v>2341.375</v>
      </c>
      <c r="P400" s="76">
        <v>981.24400000000003</v>
      </c>
      <c r="Q400" s="80" t="s">
        <v>269</v>
      </c>
      <c r="R400" s="82">
        <v>41.728698695776103</v>
      </c>
      <c r="S400" s="80">
        <v>37219.565587999998</v>
      </c>
      <c r="T400" s="82">
        <v>19.29</v>
      </c>
      <c r="U400" s="82">
        <v>1695.5</v>
      </c>
      <c r="V400" s="76" t="s">
        <v>269</v>
      </c>
      <c r="W400" s="80" t="s">
        <v>269</v>
      </c>
      <c r="X400" s="82" t="s">
        <v>269</v>
      </c>
      <c r="Y400" s="82" t="s">
        <v>269</v>
      </c>
      <c r="Z400" s="83" t="s">
        <v>269</v>
      </c>
      <c r="AA400" s="84">
        <v>1</v>
      </c>
      <c r="AB400" s="84">
        <v>1</v>
      </c>
      <c r="AC400" s="42" t="s">
        <v>269</v>
      </c>
      <c r="AD400" s="42">
        <f t="shared" si="19"/>
        <v>1553124.0380093285</v>
      </c>
    </row>
    <row r="401" spans="1:30" x14ac:dyDescent="0.2">
      <c r="A401" s="42">
        <f t="shared" si="20"/>
        <v>22</v>
      </c>
      <c r="B401" s="42" t="s">
        <v>27</v>
      </c>
      <c r="C401" s="42">
        <v>2000</v>
      </c>
      <c r="D401" s="77">
        <v>2194.808</v>
      </c>
      <c r="E401" s="72">
        <v>3.1</v>
      </c>
      <c r="F401" s="77">
        <v>317.42399999999998</v>
      </c>
      <c r="G401" s="78">
        <v>6.2</v>
      </c>
      <c r="H401" s="73">
        <v>18.899999999999999</v>
      </c>
      <c r="I401" s="80">
        <v>14.6</v>
      </c>
      <c r="J401" s="74">
        <v>123</v>
      </c>
      <c r="K401" s="74">
        <v>3099</v>
      </c>
      <c r="L401" s="74">
        <v>101.9</v>
      </c>
      <c r="M401" s="75">
        <v>47</v>
      </c>
      <c r="N401" s="74">
        <v>73.5</v>
      </c>
      <c r="O401" s="76">
        <v>1877.384</v>
      </c>
      <c r="P401" s="76">
        <v>317.42399999999998</v>
      </c>
      <c r="Q401" s="82">
        <v>24.396000000000001</v>
      </c>
      <c r="R401" s="82">
        <v>26.4434180138568</v>
      </c>
      <c r="S401" s="80">
        <v>27265.728501999998</v>
      </c>
      <c r="T401" s="82">
        <v>17.263999999999999</v>
      </c>
      <c r="U401" s="82">
        <v>1500</v>
      </c>
      <c r="V401" s="76">
        <v>42216</v>
      </c>
      <c r="W401" s="82">
        <v>79.7</v>
      </c>
      <c r="X401" s="82">
        <v>211</v>
      </c>
      <c r="Y401" s="82">
        <v>4371</v>
      </c>
      <c r="Z401" s="83">
        <v>18.100000000000001</v>
      </c>
      <c r="AA401" s="84">
        <v>1</v>
      </c>
      <c r="AB401" s="84">
        <v>1</v>
      </c>
      <c r="AC401" s="42">
        <f t="shared" si="18"/>
        <v>398079.63612919993</v>
      </c>
      <c r="AD401" s="42">
        <f t="shared" si="19"/>
        <v>720999.05623071548</v>
      </c>
    </row>
    <row r="402" spans="1:30" x14ac:dyDescent="0.2">
      <c r="A402" s="42">
        <f t="shared" si="20"/>
        <v>22</v>
      </c>
      <c r="B402" s="42" t="s">
        <v>27</v>
      </c>
      <c r="C402" s="42">
        <v>2001</v>
      </c>
      <c r="D402" s="77">
        <v>2414.1370000000002</v>
      </c>
      <c r="E402" s="72">
        <v>3.2</v>
      </c>
      <c r="F402" s="77">
        <v>413.36799999999999</v>
      </c>
      <c r="G402" s="78">
        <v>6.5</v>
      </c>
      <c r="H402" s="73">
        <v>18.899999999999999</v>
      </c>
      <c r="I402" s="80">
        <v>14.9</v>
      </c>
      <c r="J402" s="74">
        <v>124.6</v>
      </c>
      <c r="K402" s="74">
        <v>3124</v>
      </c>
      <c r="L402" s="74">
        <v>103.9</v>
      </c>
      <c r="M402" s="75">
        <v>44.8</v>
      </c>
      <c r="N402" s="74">
        <v>75.599999999999994</v>
      </c>
      <c r="O402" s="76">
        <v>1975.924</v>
      </c>
      <c r="P402" s="76">
        <v>438.21300000000002</v>
      </c>
      <c r="Q402" s="82">
        <v>23.202999999999999</v>
      </c>
      <c r="R402" s="82">
        <v>22.335249889429502</v>
      </c>
      <c r="S402" s="80">
        <v>27356.062798000003</v>
      </c>
      <c r="T402" s="82">
        <v>17.215</v>
      </c>
      <c r="U402" s="82">
        <v>1478</v>
      </c>
      <c r="V402" s="76">
        <v>43833</v>
      </c>
      <c r="W402" s="82">
        <v>79.900000000000006</v>
      </c>
      <c r="X402" s="82">
        <v>206</v>
      </c>
      <c r="Y402" s="82">
        <v>4348.5</v>
      </c>
      <c r="Z402" s="83">
        <v>20.100000000000001</v>
      </c>
      <c r="AA402" s="84">
        <v>1</v>
      </c>
      <c r="AB402" s="84">
        <v>1</v>
      </c>
      <c r="AC402" s="42">
        <f t="shared" si="18"/>
        <v>407605.33569020004</v>
      </c>
      <c r="AD402" s="42">
        <f t="shared" si="19"/>
        <v>611004.49858425604</v>
      </c>
    </row>
    <row r="403" spans="1:30" x14ac:dyDescent="0.2">
      <c r="A403" s="42">
        <f t="shared" si="20"/>
        <v>22</v>
      </c>
      <c r="B403" s="42" t="s">
        <v>27</v>
      </c>
      <c r="C403" s="42">
        <v>2002</v>
      </c>
      <c r="D403" s="77">
        <v>2656.8679999999999</v>
      </c>
      <c r="E403" s="72">
        <v>3.3</v>
      </c>
      <c r="F403" s="77">
        <v>447.29899999999998</v>
      </c>
      <c r="G403" s="78">
        <v>6.9</v>
      </c>
      <c r="H403" s="73">
        <v>17.5</v>
      </c>
      <c r="I403" s="80">
        <v>15.3</v>
      </c>
      <c r="J403" s="74">
        <v>125</v>
      </c>
      <c r="K403" s="74">
        <v>3133</v>
      </c>
      <c r="L403" s="74">
        <v>107.7</v>
      </c>
      <c r="M403" s="75">
        <v>42.1</v>
      </c>
      <c r="N403" s="74">
        <v>76.900000000000006</v>
      </c>
      <c r="O403" s="76">
        <v>2183.6170000000002</v>
      </c>
      <c r="P403" s="76">
        <v>473.25</v>
      </c>
      <c r="Q403" s="82">
        <v>22.242999999999999</v>
      </c>
      <c r="R403" s="82">
        <v>20.9268018756032</v>
      </c>
      <c r="S403" s="80">
        <v>28094.194868000002</v>
      </c>
      <c r="T403" s="82">
        <v>17.175999999999998</v>
      </c>
      <c r="U403" s="82">
        <v>1457</v>
      </c>
      <c r="V403" s="76">
        <v>47603</v>
      </c>
      <c r="W403" s="82">
        <v>79.900000000000006</v>
      </c>
      <c r="X403" s="82">
        <v>204</v>
      </c>
      <c r="Y403" s="82">
        <v>4201.5</v>
      </c>
      <c r="Z403" s="83">
        <v>21.3</v>
      </c>
      <c r="AA403" s="84">
        <v>1</v>
      </c>
      <c r="AB403" s="84">
        <v>1</v>
      </c>
      <c r="AC403" s="42">
        <f t="shared" si="18"/>
        <v>429841.18148040003</v>
      </c>
      <c r="AD403" s="42">
        <f t="shared" si="19"/>
        <v>587921.6498572242</v>
      </c>
    </row>
    <row r="404" spans="1:30" x14ac:dyDescent="0.2">
      <c r="A404" s="42">
        <f t="shared" si="20"/>
        <v>22</v>
      </c>
      <c r="B404" s="42" t="s">
        <v>27</v>
      </c>
      <c r="C404" s="42">
        <v>2003</v>
      </c>
      <c r="D404" s="77">
        <v>2696.8229999999999</v>
      </c>
      <c r="E404" s="72">
        <v>3.4</v>
      </c>
      <c r="F404" s="77">
        <v>441.74299999999999</v>
      </c>
      <c r="G404" s="78">
        <v>6.9</v>
      </c>
      <c r="H404" s="73">
        <v>17.2</v>
      </c>
      <c r="I404" s="80">
        <v>15.6</v>
      </c>
      <c r="J404" s="74">
        <v>123.6</v>
      </c>
      <c r="K404" s="74">
        <v>3124</v>
      </c>
      <c r="L404" s="74">
        <v>108.2</v>
      </c>
      <c r="M404" s="75">
        <v>41.9</v>
      </c>
      <c r="N404" s="74">
        <v>78.599999999999994</v>
      </c>
      <c r="O404" s="76">
        <v>2226.8760000000002</v>
      </c>
      <c r="P404" s="76">
        <v>469.947</v>
      </c>
      <c r="Q404" s="82">
        <v>21.742999999999999</v>
      </c>
      <c r="R404" s="82">
        <v>17.832646980555001</v>
      </c>
      <c r="S404" s="80">
        <v>28886.815643999998</v>
      </c>
      <c r="T404" s="82">
        <v>17.163</v>
      </c>
      <c r="U404" s="82">
        <v>1445</v>
      </c>
      <c r="V404" s="76">
        <v>47988</v>
      </c>
      <c r="W404" s="82">
        <v>80.3</v>
      </c>
      <c r="X404" s="82">
        <v>198</v>
      </c>
      <c r="Y404" s="82">
        <v>4127.6000000000004</v>
      </c>
      <c r="Z404" s="83">
        <v>22.1</v>
      </c>
      <c r="AA404" s="84">
        <v>1</v>
      </c>
      <c r="AB404" s="84">
        <v>1</v>
      </c>
      <c r="AC404" s="42">
        <f t="shared" si="18"/>
        <v>450634.32404639997</v>
      </c>
      <c r="AD404" s="42">
        <f t="shared" si="19"/>
        <v>515128.38577182556</v>
      </c>
    </row>
    <row r="405" spans="1:30" x14ac:dyDescent="0.2">
      <c r="A405" s="42">
        <f t="shared" si="20"/>
        <v>22</v>
      </c>
      <c r="B405" s="42" t="s">
        <v>27</v>
      </c>
      <c r="C405" s="42">
        <v>2004</v>
      </c>
      <c r="D405" s="77">
        <v>2793.38</v>
      </c>
      <c r="E405" s="72">
        <v>3.4</v>
      </c>
      <c r="F405" s="77">
        <v>467.86</v>
      </c>
      <c r="G405" s="78">
        <v>6.5</v>
      </c>
      <c r="H405" s="73">
        <v>15.9</v>
      </c>
      <c r="I405" s="80">
        <v>16</v>
      </c>
      <c r="J405" s="74">
        <v>125.2</v>
      </c>
      <c r="K405" s="74">
        <v>3147</v>
      </c>
      <c r="L405" s="74">
        <v>108.3</v>
      </c>
      <c r="M405" s="75">
        <v>41.3</v>
      </c>
      <c r="N405" s="74">
        <v>84.1</v>
      </c>
      <c r="O405" s="76">
        <v>2295.1930000000002</v>
      </c>
      <c r="P405" s="76">
        <v>498.18700000000001</v>
      </c>
      <c r="Q405" s="82">
        <v>21.026</v>
      </c>
      <c r="R405" s="82">
        <v>18.915847780442402</v>
      </c>
      <c r="S405" s="80">
        <v>30815.621300999996</v>
      </c>
      <c r="T405" s="82">
        <v>17.21</v>
      </c>
      <c r="U405" s="82">
        <v>1467</v>
      </c>
      <c r="V405" s="76">
        <v>47580</v>
      </c>
      <c r="W405" s="82">
        <v>80.599999999999994</v>
      </c>
      <c r="X405" s="82">
        <v>195</v>
      </c>
      <c r="Y405" s="82">
        <v>4245.1000000000004</v>
      </c>
      <c r="Z405" s="83">
        <v>24.9</v>
      </c>
      <c r="AA405" s="84">
        <v>1</v>
      </c>
      <c r="AB405" s="84">
        <v>1</v>
      </c>
      <c r="AC405" s="42">
        <f t="shared" si="18"/>
        <v>493049.94081599993</v>
      </c>
      <c r="AD405" s="42">
        <f t="shared" si="19"/>
        <v>582903.60178947437</v>
      </c>
    </row>
    <row r="406" spans="1:30" x14ac:dyDescent="0.2">
      <c r="A406" s="42">
        <f t="shared" si="20"/>
        <v>22</v>
      </c>
      <c r="B406" s="42" t="s">
        <v>27</v>
      </c>
      <c r="C406" s="42">
        <v>2005</v>
      </c>
      <c r="D406" s="77">
        <v>2831.2350000000001</v>
      </c>
      <c r="E406" s="72">
        <v>3.5</v>
      </c>
      <c r="F406" s="77">
        <v>484.51</v>
      </c>
      <c r="G406" s="78">
        <v>6.5</v>
      </c>
      <c r="H406" s="73">
        <v>15.7</v>
      </c>
      <c r="I406" s="80">
        <v>16.3</v>
      </c>
      <c r="J406" s="74">
        <v>124.3</v>
      </c>
      <c r="K406" s="74">
        <v>3122</v>
      </c>
      <c r="L406" s="74">
        <v>108</v>
      </c>
      <c r="M406" s="75">
        <v>41.9</v>
      </c>
      <c r="N406" s="74">
        <v>84.2</v>
      </c>
      <c r="O406" s="76">
        <v>2314.6889999999999</v>
      </c>
      <c r="P406" s="76">
        <v>516.54499999999996</v>
      </c>
      <c r="Q406" s="82">
        <v>20.358000000000001</v>
      </c>
      <c r="R406" s="80" t="s">
        <v>269</v>
      </c>
      <c r="S406" s="80">
        <v>31197.850230999997</v>
      </c>
      <c r="T406" s="82">
        <v>17.274999999999999</v>
      </c>
      <c r="U406" s="82">
        <v>1466</v>
      </c>
      <c r="V406" s="76">
        <v>51297</v>
      </c>
      <c r="W406" s="82">
        <v>80.7</v>
      </c>
      <c r="X406" s="82">
        <v>186</v>
      </c>
      <c r="Y406" s="82">
        <v>3931.2</v>
      </c>
      <c r="Z406" s="83">
        <v>25.3</v>
      </c>
      <c r="AA406" s="84">
        <v>1</v>
      </c>
      <c r="AB406" s="84">
        <v>1</v>
      </c>
      <c r="AC406" s="42">
        <f t="shared" si="18"/>
        <v>508524.95876529999</v>
      </c>
      <c r="AD406" s="42" t="e">
        <f t="shared" si="19"/>
        <v>#VALUE!</v>
      </c>
    </row>
    <row r="407" spans="1:30" x14ac:dyDescent="0.2">
      <c r="A407" s="42">
        <f t="shared" si="20"/>
        <v>22</v>
      </c>
      <c r="B407" s="42" t="s">
        <v>27</v>
      </c>
      <c r="C407" s="42">
        <v>2006</v>
      </c>
      <c r="D407" s="77">
        <v>3026.0529999999999</v>
      </c>
      <c r="E407" s="72">
        <v>3.6</v>
      </c>
      <c r="F407" s="77">
        <v>515.49300000000005</v>
      </c>
      <c r="G407" s="78">
        <v>6.8</v>
      </c>
      <c r="H407" s="73">
        <v>15.2</v>
      </c>
      <c r="I407" s="80">
        <v>16.7</v>
      </c>
      <c r="J407" s="74">
        <v>122</v>
      </c>
      <c r="K407" s="74">
        <v>3091</v>
      </c>
      <c r="L407" s="74">
        <v>107.7</v>
      </c>
      <c r="M407" s="75">
        <v>41.2</v>
      </c>
      <c r="N407" s="74">
        <v>88.8</v>
      </c>
      <c r="O407" s="76">
        <v>2475.4679999999998</v>
      </c>
      <c r="P407" s="76">
        <v>550.58500000000004</v>
      </c>
      <c r="Q407" s="82">
        <v>19.710999999999999</v>
      </c>
      <c r="R407" s="80" t="s">
        <v>269</v>
      </c>
      <c r="S407" s="80">
        <v>34403.021126</v>
      </c>
      <c r="T407" s="82">
        <v>17.327000000000002</v>
      </c>
      <c r="U407" s="82">
        <v>1461</v>
      </c>
      <c r="V407" s="76">
        <v>80398</v>
      </c>
      <c r="W407" s="82">
        <v>81</v>
      </c>
      <c r="X407" s="82">
        <v>180</v>
      </c>
      <c r="Y407" s="82">
        <v>3872.5</v>
      </c>
      <c r="Z407" s="83">
        <v>26</v>
      </c>
      <c r="AA407" s="84">
        <v>1</v>
      </c>
      <c r="AB407" s="84">
        <v>1</v>
      </c>
      <c r="AC407" s="42">
        <f t="shared" si="18"/>
        <v>574530.4528042</v>
      </c>
      <c r="AD407" s="42" t="e">
        <f t="shared" si="19"/>
        <v>#VALUE!</v>
      </c>
    </row>
    <row r="408" spans="1:30" x14ac:dyDescent="0.2">
      <c r="A408" s="42">
        <f t="shared" si="20"/>
        <v>22</v>
      </c>
      <c r="B408" s="42" t="s">
        <v>27</v>
      </c>
      <c r="C408" s="42">
        <v>2007</v>
      </c>
      <c r="D408" s="77">
        <v>3233.3180000000002</v>
      </c>
      <c r="E408" s="72">
        <v>3.7</v>
      </c>
      <c r="F408" s="77">
        <v>547.82799999999997</v>
      </c>
      <c r="G408" s="78">
        <v>7</v>
      </c>
      <c r="H408" s="73">
        <v>13.8</v>
      </c>
      <c r="I408" s="80">
        <v>17.100000000000001</v>
      </c>
      <c r="J408" s="74">
        <v>121.9</v>
      </c>
      <c r="K408" s="74">
        <v>3089</v>
      </c>
      <c r="L408" s="74">
        <v>107.1</v>
      </c>
      <c r="M408" s="75">
        <v>41.6</v>
      </c>
      <c r="N408" s="74">
        <v>86.1</v>
      </c>
      <c r="O408" s="76">
        <v>2646.55</v>
      </c>
      <c r="P408" s="76">
        <v>586.76800000000003</v>
      </c>
      <c r="Q408" s="82">
        <v>18.803000000000001</v>
      </c>
      <c r="R408" s="82">
        <v>12.767928117192801</v>
      </c>
      <c r="S408" s="80">
        <v>37356.484997</v>
      </c>
      <c r="T408" s="82">
        <v>17.434999999999999</v>
      </c>
      <c r="U408" s="82">
        <v>1472</v>
      </c>
      <c r="V408" s="76">
        <v>83536</v>
      </c>
      <c r="W408" s="82">
        <v>81.099999999999994</v>
      </c>
      <c r="X408" s="82">
        <v>173</v>
      </c>
      <c r="Y408" s="82">
        <v>3786.8</v>
      </c>
      <c r="Z408" s="83">
        <v>27.3</v>
      </c>
      <c r="AA408" s="84">
        <v>1</v>
      </c>
      <c r="AB408" s="84">
        <v>1</v>
      </c>
      <c r="AC408" s="42">
        <f t="shared" si="18"/>
        <v>638795.89344870008</v>
      </c>
      <c r="AD408" s="42">
        <f t="shared" si="19"/>
        <v>476964.91515268729</v>
      </c>
    </row>
    <row r="409" spans="1:30" x14ac:dyDescent="0.2">
      <c r="A409" s="42">
        <f t="shared" si="20"/>
        <v>22</v>
      </c>
      <c r="B409" s="42" t="s">
        <v>27</v>
      </c>
      <c r="C409" s="42">
        <v>2008</v>
      </c>
      <c r="D409" s="77">
        <v>3433.6660000000002</v>
      </c>
      <c r="E409" s="72">
        <v>3.7</v>
      </c>
      <c r="F409" s="77">
        <v>580.98699999999997</v>
      </c>
      <c r="G409" s="78">
        <v>7</v>
      </c>
      <c r="H409" s="73">
        <v>14.6</v>
      </c>
      <c r="I409" s="80">
        <v>17.399999999999999</v>
      </c>
      <c r="J409" s="74">
        <v>125.6</v>
      </c>
      <c r="K409" s="74">
        <v>3128</v>
      </c>
      <c r="L409" s="74">
        <v>108.9</v>
      </c>
      <c r="M409" s="75">
        <v>40.700000000000003</v>
      </c>
      <c r="N409" s="74">
        <v>88.8</v>
      </c>
      <c r="O409" s="76">
        <v>2810.7109999999998</v>
      </c>
      <c r="P409" s="76">
        <v>622.95500000000004</v>
      </c>
      <c r="Q409" s="82">
        <v>17.716000000000001</v>
      </c>
      <c r="R409" s="82">
        <v>12.074328179578901</v>
      </c>
      <c r="S409" s="80">
        <v>38538.115205000002</v>
      </c>
      <c r="T409" s="82">
        <v>17.643999999999998</v>
      </c>
      <c r="U409" s="82">
        <v>1477</v>
      </c>
      <c r="V409" s="76">
        <v>83318</v>
      </c>
      <c r="W409" s="82">
        <v>81.3</v>
      </c>
      <c r="X409" s="82">
        <v>173</v>
      </c>
      <c r="Y409" s="82">
        <v>3730.7</v>
      </c>
      <c r="Z409" s="83">
        <v>27.7</v>
      </c>
      <c r="AA409" s="84">
        <v>1</v>
      </c>
      <c r="AB409" s="84">
        <v>1</v>
      </c>
      <c r="AC409" s="42">
        <f t="shared" si="18"/>
        <v>670563.20456699992</v>
      </c>
      <c r="AD409" s="42">
        <f t="shared" si="19"/>
        <v>465321.85040758963</v>
      </c>
    </row>
    <row r="410" spans="1:30" x14ac:dyDescent="0.2">
      <c r="A410" s="42">
        <f t="shared" si="20"/>
        <v>22</v>
      </c>
      <c r="B410" s="42" t="s">
        <v>27</v>
      </c>
      <c r="C410" s="42">
        <v>2009</v>
      </c>
      <c r="D410" s="77">
        <v>3472.578</v>
      </c>
      <c r="E410" s="72">
        <v>3.8</v>
      </c>
      <c r="F410" s="77">
        <v>587.08199999999999</v>
      </c>
      <c r="G410" s="78">
        <v>7.3</v>
      </c>
      <c r="H410" s="73">
        <v>14</v>
      </c>
      <c r="I410" s="80">
        <v>17.8</v>
      </c>
      <c r="J410" s="74">
        <v>127.3</v>
      </c>
      <c r="K410" s="74">
        <v>3126</v>
      </c>
      <c r="L410" s="74">
        <v>107.7</v>
      </c>
      <c r="M410" s="75">
        <v>40.5</v>
      </c>
      <c r="N410" s="74">
        <v>91.8</v>
      </c>
      <c r="O410" s="76">
        <v>2846.1590000000001</v>
      </c>
      <c r="P410" s="76">
        <v>626.41899999999998</v>
      </c>
      <c r="Q410" s="82">
        <v>16.402999999999999</v>
      </c>
      <c r="R410" s="82">
        <v>12.7764506434461</v>
      </c>
      <c r="S410" s="80">
        <v>36714.303605000001</v>
      </c>
      <c r="T410" s="82">
        <v>17.937999999999999</v>
      </c>
      <c r="U410" s="82">
        <v>1470</v>
      </c>
      <c r="V410" s="76">
        <v>83763</v>
      </c>
      <c r="W410" s="82">
        <v>81.5</v>
      </c>
      <c r="X410" s="82">
        <v>165</v>
      </c>
      <c r="Y410" s="82">
        <v>3671.3</v>
      </c>
      <c r="Z410" s="83">
        <v>28</v>
      </c>
      <c r="AA410" s="84">
        <v>1</v>
      </c>
      <c r="AB410" s="84">
        <v>1</v>
      </c>
      <c r="AC410" s="42">
        <f t="shared" si="18"/>
        <v>653514.60416900006</v>
      </c>
      <c r="AD410" s="42">
        <f t="shared" si="19"/>
        <v>469078.48791777773</v>
      </c>
    </row>
    <row r="411" spans="1:30" x14ac:dyDescent="0.2">
      <c r="A411" s="42">
        <f t="shared" si="20"/>
        <v>22</v>
      </c>
      <c r="B411" s="42" t="s">
        <v>27</v>
      </c>
      <c r="C411" s="42">
        <v>2010</v>
      </c>
      <c r="D411" s="77">
        <v>3446.0160000000001</v>
      </c>
      <c r="E411" s="72">
        <v>3.9</v>
      </c>
      <c r="F411" s="77">
        <v>583.79700000000003</v>
      </c>
      <c r="G411" s="78">
        <v>7.3</v>
      </c>
      <c r="H411" s="73">
        <v>13.6</v>
      </c>
      <c r="I411" s="80">
        <v>18.2</v>
      </c>
      <c r="J411" s="74">
        <v>130</v>
      </c>
      <c r="K411" s="74">
        <v>3151</v>
      </c>
      <c r="L411" s="74">
        <v>108.5</v>
      </c>
      <c r="M411" s="75">
        <v>38.700000000000003</v>
      </c>
      <c r="N411" s="74">
        <v>88.2</v>
      </c>
      <c r="O411" s="76">
        <v>2821.7049999999999</v>
      </c>
      <c r="P411" s="76">
        <v>624.31100000000004</v>
      </c>
      <c r="Q411" s="82">
        <v>16.608000000000001</v>
      </c>
      <c r="R411" s="82">
        <v>17.2739438931394</v>
      </c>
      <c r="S411" s="80">
        <v>38765.009676999995</v>
      </c>
      <c r="T411" s="82">
        <v>18.277000000000001</v>
      </c>
      <c r="U411" s="82">
        <v>1494</v>
      </c>
      <c r="V411" s="76">
        <v>79036</v>
      </c>
      <c r="W411" s="82">
        <v>81.599999999999994</v>
      </c>
      <c r="X411" s="82">
        <v>157</v>
      </c>
      <c r="Y411" s="82">
        <v>3519.6</v>
      </c>
      <c r="Z411" s="83">
        <v>30.4</v>
      </c>
      <c r="AA411" s="84">
        <v>1</v>
      </c>
      <c r="AB411" s="84">
        <v>1</v>
      </c>
      <c r="AC411" s="42">
        <f t="shared" si="18"/>
        <v>705523.17612139985</v>
      </c>
      <c r="AD411" s="42">
        <f t="shared" si="19"/>
        <v>669624.60217750375</v>
      </c>
    </row>
    <row r="412" spans="1:30" x14ac:dyDescent="0.2">
      <c r="A412" s="42">
        <f t="shared" si="20"/>
        <v>22</v>
      </c>
      <c r="B412" s="42" t="s">
        <v>27</v>
      </c>
      <c r="C412" s="42">
        <v>2011</v>
      </c>
      <c r="D412" s="77">
        <v>4484.4260000000004</v>
      </c>
      <c r="E412" s="72">
        <v>4</v>
      </c>
      <c r="F412" s="77">
        <v>674.60799999999995</v>
      </c>
      <c r="G412" s="78">
        <v>7.4</v>
      </c>
      <c r="H412" s="73">
        <v>13.1</v>
      </c>
      <c r="I412" s="80">
        <v>18.600000000000001</v>
      </c>
      <c r="J412" s="74">
        <v>132.1</v>
      </c>
      <c r="K412" s="74">
        <v>3157</v>
      </c>
      <c r="L412" s="74">
        <v>106.8</v>
      </c>
      <c r="M412" s="75">
        <v>40.200000000000003</v>
      </c>
      <c r="N412" s="74">
        <v>93.9</v>
      </c>
      <c r="O412" s="76">
        <v>3765.42</v>
      </c>
      <c r="P412" s="76">
        <v>719.00599999999997</v>
      </c>
      <c r="Q412" s="82">
        <v>15.662000000000001</v>
      </c>
      <c r="R412" s="82">
        <v>18.223779334890398</v>
      </c>
      <c r="S412" s="80">
        <v>40019.310718000001</v>
      </c>
      <c r="T412" s="82">
        <v>18.635999999999999</v>
      </c>
      <c r="U412" s="82">
        <v>1491</v>
      </c>
      <c r="V412" s="76">
        <v>75852</v>
      </c>
      <c r="W412" s="82">
        <v>81.900000000000006</v>
      </c>
      <c r="X412" s="82">
        <v>152</v>
      </c>
      <c r="Y412" s="82">
        <v>3424.5</v>
      </c>
      <c r="Z412" s="83">
        <v>29.7</v>
      </c>
      <c r="AA412" s="84">
        <v>1</v>
      </c>
      <c r="AB412" s="84">
        <v>1</v>
      </c>
      <c r="AC412" s="42">
        <f t="shared" si="18"/>
        <v>744359.17935480003</v>
      </c>
      <c r="AD412" s="42">
        <f t="shared" si="19"/>
        <v>729303.08765924629</v>
      </c>
    </row>
    <row r="413" spans="1:30" x14ac:dyDescent="0.2">
      <c r="A413" s="42">
        <f t="shared" si="20"/>
        <v>22</v>
      </c>
      <c r="B413" s="42" t="s">
        <v>27</v>
      </c>
      <c r="C413" s="42">
        <v>2012</v>
      </c>
      <c r="D413" s="77">
        <v>4693.9160000000002</v>
      </c>
      <c r="E413" s="72">
        <v>4.0999999999999996</v>
      </c>
      <c r="F413" s="77">
        <v>723.06299999999999</v>
      </c>
      <c r="G413" s="78">
        <v>7.2</v>
      </c>
      <c r="H413" s="73">
        <v>12.8</v>
      </c>
      <c r="I413" s="80">
        <v>19</v>
      </c>
      <c r="J413" s="74">
        <v>134.5</v>
      </c>
      <c r="K413" s="74">
        <v>3170</v>
      </c>
      <c r="L413" s="74">
        <v>105.3</v>
      </c>
      <c r="M413" s="75">
        <v>40.200000000000003</v>
      </c>
      <c r="N413" s="74">
        <v>98.2</v>
      </c>
      <c r="O413" s="76">
        <v>3923.28</v>
      </c>
      <c r="P413" s="76">
        <v>770.63699999999994</v>
      </c>
      <c r="Q413" s="82">
        <v>14.714</v>
      </c>
      <c r="R413" s="82">
        <v>17.541409993155401</v>
      </c>
      <c r="S413" s="80">
        <v>40610.375016000005</v>
      </c>
      <c r="T413" s="82">
        <v>18.977</v>
      </c>
      <c r="U413" s="82">
        <v>1478</v>
      </c>
      <c r="V413" s="76">
        <v>82597</v>
      </c>
      <c r="W413" s="82">
        <v>81.8</v>
      </c>
      <c r="X413" s="82">
        <v>150</v>
      </c>
      <c r="Y413" s="82">
        <v>3416.1</v>
      </c>
      <c r="Z413" s="83">
        <v>33.200000000000003</v>
      </c>
      <c r="AA413" s="84">
        <v>1</v>
      </c>
      <c r="AB413" s="84">
        <v>1</v>
      </c>
      <c r="AC413" s="42">
        <f t="shared" si="18"/>
        <v>771597.1253040001</v>
      </c>
      <c r="AD413" s="42">
        <f t="shared" si="19"/>
        <v>712363.23813145095</v>
      </c>
    </row>
    <row r="414" spans="1:30" x14ac:dyDescent="0.2">
      <c r="A414" s="42">
        <f t="shared" si="20"/>
        <v>22</v>
      </c>
      <c r="B414" s="42" t="s">
        <v>27</v>
      </c>
      <c r="C414" s="42">
        <v>2013</v>
      </c>
      <c r="D414" s="77">
        <v>4750.4970000000003</v>
      </c>
      <c r="E414" s="72">
        <v>4.0999999999999996</v>
      </c>
      <c r="F414" s="77">
        <v>738.00800000000004</v>
      </c>
      <c r="G414" s="78">
        <v>7.3</v>
      </c>
      <c r="H414" s="73">
        <v>10.7</v>
      </c>
      <c r="I414" s="80">
        <v>19.399999999999999</v>
      </c>
      <c r="J414" s="74">
        <v>130.19999999999999</v>
      </c>
      <c r="K414" s="74">
        <v>3179</v>
      </c>
      <c r="L414" s="74">
        <v>107.7</v>
      </c>
      <c r="M414" s="75">
        <v>42.1</v>
      </c>
      <c r="N414" s="74">
        <v>94.4</v>
      </c>
      <c r="O414" s="76">
        <v>3961.1689999999999</v>
      </c>
      <c r="P414" s="76">
        <v>789.32799999999997</v>
      </c>
      <c r="Q414" s="82">
        <v>14.342000000000001</v>
      </c>
      <c r="R414" s="82">
        <v>17.0070987329687</v>
      </c>
      <c r="S414" s="80">
        <v>41387.859246</v>
      </c>
      <c r="T414" s="82">
        <v>19.273</v>
      </c>
      <c r="U414" s="82">
        <v>1470</v>
      </c>
      <c r="V414" s="76">
        <v>95361</v>
      </c>
      <c r="W414" s="82">
        <v>82</v>
      </c>
      <c r="X414" s="82">
        <v>150</v>
      </c>
      <c r="Y414" s="82">
        <v>3416.8</v>
      </c>
      <c r="Z414" s="83">
        <v>32.4</v>
      </c>
      <c r="AA414" s="84">
        <v>1</v>
      </c>
      <c r="AB414" s="84">
        <v>1</v>
      </c>
      <c r="AC414" s="42">
        <f t="shared" si="18"/>
        <v>802924.46937239997</v>
      </c>
      <c r="AD414" s="42">
        <f t="shared" si="19"/>
        <v>703887.40854293352</v>
      </c>
    </row>
    <row r="415" spans="1:30" x14ac:dyDescent="0.2">
      <c r="A415" s="42">
        <f t="shared" si="20"/>
        <v>22</v>
      </c>
      <c r="B415" s="42" t="s">
        <v>27</v>
      </c>
      <c r="C415" s="42">
        <v>2014</v>
      </c>
      <c r="D415" s="77">
        <v>4882.1229999999996</v>
      </c>
      <c r="E415" s="72">
        <v>4.2</v>
      </c>
      <c r="F415" s="77">
        <v>757.26099999999997</v>
      </c>
      <c r="G415" s="78">
        <v>7.2</v>
      </c>
      <c r="H415" s="73">
        <v>11.9</v>
      </c>
      <c r="I415" s="80">
        <v>19.8</v>
      </c>
      <c r="J415" s="74" t="s">
        <v>269</v>
      </c>
      <c r="K415" s="74" t="s">
        <v>269</v>
      </c>
      <c r="L415" s="74" t="s">
        <v>269</v>
      </c>
      <c r="M415" s="75" t="s">
        <v>269</v>
      </c>
      <c r="N415" s="74" t="s">
        <v>269</v>
      </c>
      <c r="O415" s="76">
        <v>4070.0419999999999</v>
      </c>
      <c r="P415" s="76">
        <v>812.08100000000002</v>
      </c>
      <c r="Q415" s="82">
        <v>14.096</v>
      </c>
      <c r="R415" s="82">
        <v>16.821688465129</v>
      </c>
      <c r="S415" s="80">
        <v>42163.573466000002</v>
      </c>
      <c r="T415" s="82">
        <v>19.518999999999998</v>
      </c>
      <c r="U415" s="82">
        <v>1470</v>
      </c>
      <c r="V415" s="76">
        <v>106100</v>
      </c>
      <c r="W415" s="82">
        <v>82.3</v>
      </c>
      <c r="X415" s="82">
        <v>144</v>
      </c>
      <c r="Y415" s="82">
        <v>3310.1</v>
      </c>
      <c r="Z415" s="83">
        <v>32.6</v>
      </c>
      <c r="AA415" s="84">
        <v>1</v>
      </c>
      <c r="AB415" s="84">
        <v>1</v>
      </c>
      <c r="AC415" s="42">
        <f t="shared" si="18"/>
        <v>834838.75462680007</v>
      </c>
      <c r="AD415" s="42">
        <f t="shared" si="19"/>
        <v>709262.49742163136</v>
      </c>
    </row>
    <row r="416" spans="1:30" x14ac:dyDescent="0.2">
      <c r="A416" s="42">
        <f t="shared" si="20"/>
        <v>22</v>
      </c>
      <c r="B416" s="42" t="s">
        <v>27</v>
      </c>
      <c r="C416" s="42">
        <v>2015</v>
      </c>
      <c r="D416" s="77">
        <v>5027.3329999999996</v>
      </c>
      <c r="E416" s="72">
        <v>4.3</v>
      </c>
      <c r="F416" s="77">
        <v>778.54600000000005</v>
      </c>
      <c r="G416" s="78">
        <v>7.2</v>
      </c>
      <c r="H416" s="73">
        <v>11.2</v>
      </c>
      <c r="I416" s="80">
        <v>20.2</v>
      </c>
      <c r="J416" s="74" t="s">
        <v>269</v>
      </c>
      <c r="K416" s="74" t="s">
        <v>269</v>
      </c>
      <c r="L416" s="74" t="s">
        <v>269</v>
      </c>
      <c r="M416" s="75" t="s">
        <v>269</v>
      </c>
      <c r="N416" s="74" t="s">
        <v>269</v>
      </c>
      <c r="O416" s="76">
        <v>4189.643</v>
      </c>
      <c r="P416" s="76">
        <v>837.68899999999996</v>
      </c>
      <c r="Q416" s="82">
        <v>13.513999999999999</v>
      </c>
      <c r="R416" s="82">
        <v>17.5818969205401</v>
      </c>
      <c r="S416" s="80">
        <v>43947.600433</v>
      </c>
      <c r="T416" s="82">
        <v>19.696000000000002</v>
      </c>
      <c r="U416" s="82">
        <v>1471</v>
      </c>
      <c r="V416" s="76">
        <v>113868</v>
      </c>
      <c r="W416" s="82">
        <v>82.3</v>
      </c>
      <c r="X416" s="82">
        <v>147</v>
      </c>
      <c r="Y416" s="82">
        <v>3329.2</v>
      </c>
      <c r="Z416" s="83">
        <v>36.1</v>
      </c>
      <c r="AA416" s="84">
        <v>1</v>
      </c>
      <c r="AB416" s="84">
        <v>1</v>
      </c>
      <c r="AC416" s="42">
        <f t="shared" si="18"/>
        <v>887741.52874659991</v>
      </c>
      <c r="AD416" s="42">
        <f t="shared" si="19"/>
        <v>772682.18071808945</v>
      </c>
    </row>
    <row r="417" spans="1:30" x14ac:dyDescent="0.2">
      <c r="A417" s="42">
        <f t="shared" si="20"/>
        <v>22</v>
      </c>
      <c r="B417" s="42" t="s">
        <v>27</v>
      </c>
      <c r="C417" s="42">
        <v>2016</v>
      </c>
      <c r="D417" s="77">
        <v>5048.8760000000002</v>
      </c>
      <c r="E417" s="72">
        <v>4.0999999999999996</v>
      </c>
      <c r="F417" s="77">
        <v>774.26400000000001</v>
      </c>
      <c r="G417" s="78">
        <v>7.2</v>
      </c>
      <c r="H417" s="73">
        <v>10.9</v>
      </c>
      <c r="I417" s="80">
        <v>20.6</v>
      </c>
      <c r="J417" s="74" t="s">
        <v>269</v>
      </c>
      <c r="K417" s="74" t="s">
        <v>269</v>
      </c>
      <c r="L417" s="74" t="s">
        <v>269</v>
      </c>
      <c r="M417" s="75" t="s">
        <v>269</v>
      </c>
      <c r="N417" s="74" t="s">
        <v>269</v>
      </c>
      <c r="O417" s="76">
        <v>4210.5469999999996</v>
      </c>
      <c r="P417" s="76">
        <v>838.32899999999995</v>
      </c>
      <c r="Q417" s="82">
        <v>12.999000000000001</v>
      </c>
      <c r="R417" s="82">
        <v>16.819909095614602</v>
      </c>
      <c r="S417" s="80">
        <v>45384.976152999996</v>
      </c>
      <c r="T417" s="82">
        <v>19.773</v>
      </c>
      <c r="U417" s="82">
        <v>1482</v>
      </c>
      <c r="V417" s="76">
        <v>142986</v>
      </c>
      <c r="W417" s="82">
        <v>82.4</v>
      </c>
      <c r="X417" s="82">
        <v>140</v>
      </c>
      <c r="Y417" s="82">
        <v>3251.1</v>
      </c>
      <c r="Z417" s="83">
        <v>38.9</v>
      </c>
      <c r="AA417" s="84">
        <v>1</v>
      </c>
      <c r="AB417" s="84">
        <v>1</v>
      </c>
      <c r="AC417" s="42">
        <f t="shared" si="18"/>
        <v>934930.50875179993</v>
      </c>
      <c r="AD417" s="42">
        <f t="shared" si="19"/>
        <v>763371.17320009647</v>
      </c>
    </row>
    <row r="418" spans="1:30" x14ac:dyDescent="0.2">
      <c r="A418" s="42">
        <f t="shared" si="20"/>
        <v>22</v>
      </c>
      <c r="B418" s="42" t="s">
        <v>27</v>
      </c>
      <c r="C418" s="42">
        <v>2017</v>
      </c>
      <c r="D418" s="77">
        <v>5264.4</v>
      </c>
      <c r="E418" s="72" t="s">
        <v>269</v>
      </c>
      <c r="F418" s="77">
        <v>791.37599999999998</v>
      </c>
      <c r="G418" s="78">
        <v>7.1</v>
      </c>
      <c r="H418" s="73">
        <v>10.4</v>
      </c>
      <c r="I418" s="80" t="s">
        <v>269</v>
      </c>
      <c r="J418" s="74" t="s">
        <v>269</v>
      </c>
      <c r="K418" s="74" t="s">
        <v>269</v>
      </c>
      <c r="L418" s="74" t="s">
        <v>269</v>
      </c>
      <c r="M418" s="75" t="s">
        <v>269</v>
      </c>
      <c r="N418" s="74" t="s">
        <v>269</v>
      </c>
      <c r="O418" s="76">
        <v>4406.0349999999999</v>
      </c>
      <c r="P418" s="76">
        <v>858.36400000000003</v>
      </c>
      <c r="Q418" s="82">
        <v>12.507999999999999</v>
      </c>
      <c r="R418" s="82">
        <v>16.815834276333</v>
      </c>
      <c r="S418" s="80">
        <v>47428.444715999998</v>
      </c>
      <c r="T418" s="82">
        <v>19.800999999999998</v>
      </c>
      <c r="U418" s="82">
        <v>1470</v>
      </c>
      <c r="V418" s="76">
        <v>124976</v>
      </c>
      <c r="W418" s="82">
        <v>82.5</v>
      </c>
      <c r="X418" s="82" t="s">
        <v>269</v>
      </c>
      <c r="Y418" s="82" t="s">
        <v>269</v>
      </c>
      <c r="Z418" s="83" t="s">
        <v>269</v>
      </c>
      <c r="AA418" s="84">
        <v>1</v>
      </c>
      <c r="AB418" s="84">
        <v>1</v>
      </c>
      <c r="AC418" s="42" t="s">
        <v>269</v>
      </c>
      <c r="AD418" s="42">
        <f t="shared" si="19"/>
        <v>797548.86632847751</v>
      </c>
    </row>
    <row r="419" spans="1:30" x14ac:dyDescent="0.2">
      <c r="A419" s="42">
        <f t="shared" si="20"/>
        <v>22</v>
      </c>
      <c r="B419" s="42" t="s">
        <v>27</v>
      </c>
      <c r="C419" s="42">
        <v>2018</v>
      </c>
      <c r="D419" s="77">
        <v>5447.1090000000004</v>
      </c>
      <c r="E419" s="72" t="s">
        <v>269</v>
      </c>
      <c r="F419" s="77">
        <v>806.83299999999997</v>
      </c>
      <c r="G419" s="78" t="s">
        <v>269</v>
      </c>
      <c r="H419" s="73" t="s">
        <v>269</v>
      </c>
      <c r="I419" s="80" t="s">
        <v>269</v>
      </c>
      <c r="J419" s="74" t="s">
        <v>269</v>
      </c>
      <c r="K419" s="74" t="s">
        <v>269</v>
      </c>
      <c r="L419" s="74" t="s">
        <v>269</v>
      </c>
      <c r="M419" s="75" t="s">
        <v>269</v>
      </c>
      <c r="N419" s="74" t="s">
        <v>269</v>
      </c>
      <c r="O419" s="76">
        <v>4569.4939999999997</v>
      </c>
      <c r="P419" s="76">
        <v>877.61500000000001</v>
      </c>
      <c r="Q419" s="80" t="s">
        <v>269</v>
      </c>
      <c r="R419" s="82">
        <v>15.4787520285841</v>
      </c>
      <c r="S419" s="80">
        <v>48360.680045000001</v>
      </c>
      <c r="T419" s="82">
        <v>19.861000000000001</v>
      </c>
      <c r="U419" s="82">
        <v>1474</v>
      </c>
      <c r="V419" s="76" t="s">
        <v>269</v>
      </c>
      <c r="W419" s="80" t="s">
        <v>269</v>
      </c>
      <c r="X419" s="82" t="s">
        <v>269</v>
      </c>
      <c r="Y419" s="82" t="s">
        <v>269</v>
      </c>
      <c r="Z419" s="83" t="s">
        <v>269</v>
      </c>
      <c r="AA419" s="84">
        <v>1</v>
      </c>
      <c r="AB419" s="84">
        <v>1</v>
      </c>
      <c r="AC419" s="42" t="s">
        <v>269</v>
      </c>
      <c r="AD419" s="42">
        <f t="shared" si="19"/>
        <v>748562.97435025044</v>
      </c>
    </row>
    <row r="420" spans="1:30" x14ac:dyDescent="0.2">
      <c r="A420" s="42">
        <f t="shared" si="20"/>
        <v>23</v>
      </c>
      <c r="B420" s="42" t="s">
        <v>29</v>
      </c>
      <c r="C420" s="42">
        <v>2000</v>
      </c>
      <c r="D420" s="77">
        <v>1561.2239999999999</v>
      </c>
      <c r="E420" s="72">
        <v>2</v>
      </c>
      <c r="F420" s="77">
        <v>181.08500000000001</v>
      </c>
      <c r="G420" s="78">
        <v>10.4</v>
      </c>
      <c r="H420" s="73">
        <v>27</v>
      </c>
      <c r="I420" s="80">
        <v>18.600000000000001</v>
      </c>
      <c r="J420" s="74">
        <v>140.80000000000001</v>
      </c>
      <c r="K420" s="74">
        <v>3362</v>
      </c>
      <c r="L420" s="74">
        <v>98.8</v>
      </c>
      <c r="M420" s="75">
        <v>37.4</v>
      </c>
      <c r="N420" s="74">
        <v>87.1</v>
      </c>
      <c r="O420" s="76">
        <v>1237.6510000000001</v>
      </c>
      <c r="P420" s="76">
        <v>323.57299999999998</v>
      </c>
      <c r="Q420" s="82">
        <v>34.753999999999998</v>
      </c>
      <c r="R420" s="82">
        <v>26.709451779295001</v>
      </c>
      <c r="S420" s="80">
        <v>24855.131037000003</v>
      </c>
      <c r="T420" s="82">
        <v>15.805999999999999</v>
      </c>
      <c r="U420" s="82">
        <v>1569</v>
      </c>
      <c r="V420" s="76">
        <v>260424</v>
      </c>
      <c r="W420" s="82">
        <v>77.900000000000006</v>
      </c>
      <c r="X420" s="82" t="s">
        <v>269</v>
      </c>
      <c r="Y420" s="82" t="s">
        <v>269</v>
      </c>
      <c r="Z420" s="83" t="s">
        <v>269</v>
      </c>
      <c r="AA420" s="84">
        <v>1</v>
      </c>
      <c r="AB420" s="84">
        <v>1</v>
      </c>
      <c r="AC420" s="42">
        <f t="shared" si="18"/>
        <v>462305.43728820008</v>
      </c>
      <c r="AD420" s="42">
        <f t="shared" si="19"/>
        <v>663866.92390081019</v>
      </c>
    </row>
    <row r="421" spans="1:30" x14ac:dyDescent="0.2">
      <c r="A421" s="42">
        <f t="shared" si="20"/>
        <v>23</v>
      </c>
      <c r="B421" s="42" t="s">
        <v>29</v>
      </c>
      <c r="C421" s="42">
        <v>2001</v>
      </c>
      <c r="D421" s="77">
        <v>1744.4090000000001</v>
      </c>
      <c r="E421" s="72">
        <v>2</v>
      </c>
      <c r="F421" s="77">
        <v>199.637</v>
      </c>
      <c r="G421" s="78">
        <v>10.8</v>
      </c>
      <c r="H421" s="73">
        <v>27</v>
      </c>
      <c r="I421" s="80">
        <v>19.2</v>
      </c>
      <c r="J421" s="74">
        <v>141.80000000000001</v>
      </c>
      <c r="K421" s="74">
        <v>3400</v>
      </c>
      <c r="L421" s="74">
        <v>100.7</v>
      </c>
      <c r="M421" s="75">
        <v>40.4</v>
      </c>
      <c r="N421" s="74">
        <v>90.9</v>
      </c>
      <c r="O421" s="76">
        <v>1381.6389999999999</v>
      </c>
      <c r="P421" s="76">
        <v>362.77100000000002</v>
      </c>
      <c r="Q421" s="82">
        <v>33.786000000000001</v>
      </c>
      <c r="R421" s="82">
        <v>25.277000338685301</v>
      </c>
      <c r="S421" s="80">
        <v>26015.806823999999</v>
      </c>
      <c r="T421" s="82">
        <v>15.856</v>
      </c>
      <c r="U421" s="82">
        <v>1569</v>
      </c>
      <c r="V421" s="76">
        <v>262239</v>
      </c>
      <c r="W421" s="82">
        <v>78.2</v>
      </c>
      <c r="X421" s="82">
        <v>271</v>
      </c>
      <c r="Y421" s="82">
        <v>5526.1</v>
      </c>
      <c r="Z421" s="83">
        <v>26</v>
      </c>
      <c r="AA421" s="84">
        <v>1</v>
      </c>
      <c r="AB421" s="84">
        <v>1</v>
      </c>
      <c r="AC421" s="42">
        <f t="shared" si="18"/>
        <v>499503.49102079996</v>
      </c>
      <c r="AD421" s="42">
        <f t="shared" si="19"/>
        <v>657601.55790141935</v>
      </c>
    </row>
    <row r="422" spans="1:30" x14ac:dyDescent="0.2">
      <c r="A422" s="42">
        <f t="shared" si="20"/>
        <v>23</v>
      </c>
      <c r="B422" s="42" t="s">
        <v>29</v>
      </c>
      <c r="C422" s="42">
        <v>2002</v>
      </c>
      <c r="D422" s="77">
        <v>1938.607</v>
      </c>
      <c r="E422" s="72">
        <v>2.1</v>
      </c>
      <c r="F422" s="77">
        <v>219.971</v>
      </c>
      <c r="G422" s="78">
        <v>11.1</v>
      </c>
      <c r="H422" s="73">
        <v>26</v>
      </c>
      <c r="I422" s="80">
        <v>19.7</v>
      </c>
      <c r="J422" s="74">
        <v>135.4</v>
      </c>
      <c r="K422" s="74">
        <v>3416</v>
      </c>
      <c r="L422" s="74">
        <v>101.9</v>
      </c>
      <c r="M422" s="75">
        <v>41.1</v>
      </c>
      <c r="N422" s="74">
        <v>85.7</v>
      </c>
      <c r="O422" s="76">
        <v>1544.1769999999999</v>
      </c>
      <c r="P422" s="76">
        <v>394.43</v>
      </c>
      <c r="Q422" s="82">
        <v>31.875</v>
      </c>
      <c r="R422" s="82">
        <v>21.7529671270748</v>
      </c>
      <c r="S422" s="80">
        <v>27132.198165000002</v>
      </c>
      <c r="T422" s="82">
        <v>15.884</v>
      </c>
      <c r="U422" s="82">
        <v>1553</v>
      </c>
      <c r="V422" s="76">
        <v>288770</v>
      </c>
      <c r="W422" s="82">
        <v>78.3</v>
      </c>
      <c r="X422" s="82">
        <v>263</v>
      </c>
      <c r="Y422" s="82">
        <v>5425.2</v>
      </c>
      <c r="Z422" s="83">
        <v>26.6</v>
      </c>
      <c r="AA422" s="84">
        <v>1</v>
      </c>
      <c r="AB422" s="84">
        <v>1</v>
      </c>
      <c r="AC422" s="42">
        <f t="shared" si="18"/>
        <v>534504.30385050003</v>
      </c>
      <c r="AD422" s="42">
        <f t="shared" si="19"/>
        <v>590205.81476852426</v>
      </c>
    </row>
    <row r="423" spans="1:30" x14ac:dyDescent="0.2">
      <c r="A423" s="42">
        <f t="shared" si="20"/>
        <v>23</v>
      </c>
      <c r="B423" s="42" t="s">
        <v>29</v>
      </c>
      <c r="C423" s="42">
        <v>2003</v>
      </c>
      <c r="D423" s="77">
        <v>2075.6709999999998</v>
      </c>
      <c r="E423" s="72">
        <v>2.2000000000000002</v>
      </c>
      <c r="F423" s="77">
        <v>239.31700000000001</v>
      </c>
      <c r="G423" s="78">
        <v>11.3</v>
      </c>
      <c r="H423" s="73">
        <v>26</v>
      </c>
      <c r="I423" s="80">
        <v>20.3</v>
      </c>
      <c r="J423" s="74">
        <v>133.4</v>
      </c>
      <c r="K423" s="74">
        <v>3400</v>
      </c>
      <c r="L423" s="74">
        <v>103.1</v>
      </c>
      <c r="M423" s="75">
        <v>40.4</v>
      </c>
      <c r="N423" s="74">
        <v>92.3</v>
      </c>
      <c r="O423" s="76">
        <v>1652.0920000000001</v>
      </c>
      <c r="P423" s="76">
        <v>423.57900000000001</v>
      </c>
      <c r="Q423" s="82">
        <v>31.004999999999999</v>
      </c>
      <c r="R423" s="82">
        <v>21.4465502607726</v>
      </c>
      <c r="S423" s="80">
        <v>28191.756382000003</v>
      </c>
      <c r="T423" s="82">
        <v>15.912000000000001</v>
      </c>
      <c r="U423" s="82">
        <v>1542</v>
      </c>
      <c r="V423" s="76">
        <v>327405</v>
      </c>
      <c r="W423" s="82">
        <v>78.400000000000006</v>
      </c>
      <c r="X423" s="82">
        <v>257</v>
      </c>
      <c r="Y423" s="82">
        <v>5353.5</v>
      </c>
      <c r="Z423" s="83">
        <v>27.9</v>
      </c>
      <c r="AA423" s="84">
        <v>1</v>
      </c>
      <c r="AB423" s="84">
        <v>1</v>
      </c>
      <c r="AC423" s="42">
        <f t="shared" si="18"/>
        <v>572292.65455460013</v>
      </c>
      <c r="AD423" s="42">
        <f t="shared" si="19"/>
        <v>604615.92018601974</v>
      </c>
    </row>
    <row r="424" spans="1:30" x14ac:dyDescent="0.2">
      <c r="A424" s="42">
        <f t="shared" si="20"/>
        <v>23</v>
      </c>
      <c r="B424" s="42" t="s">
        <v>29</v>
      </c>
      <c r="C424" s="42">
        <v>2004</v>
      </c>
      <c r="D424" s="77">
        <v>2283.8029999999999</v>
      </c>
      <c r="E424" s="72">
        <v>2.2999999999999998</v>
      </c>
      <c r="F424" s="77">
        <v>236.29900000000001</v>
      </c>
      <c r="G424" s="78">
        <v>11.6</v>
      </c>
      <c r="H424" s="73">
        <v>25</v>
      </c>
      <c r="I424" s="80">
        <v>20.8</v>
      </c>
      <c r="J424" s="74">
        <v>137.6</v>
      </c>
      <c r="K424" s="74">
        <v>3445</v>
      </c>
      <c r="L424" s="74">
        <v>103.2</v>
      </c>
      <c r="M424" s="75">
        <v>41.5</v>
      </c>
      <c r="N424" s="74">
        <v>90.3</v>
      </c>
      <c r="O424" s="76">
        <v>1852.623</v>
      </c>
      <c r="P424" s="76">
        <v>431.17899999999997</v>
      </c>
      <c r="Q424" s="82">
        <v>29.86</v>
      </c>
      <c r="R424" s="82">
        <v>20.507227925816299</v>
      </c>
      <c r="S424" s="80">
        <v>29701.167950999999</v>
      </c>
      <c r="T424" s="82">
        <v>15.929</v>
      </c>
      <c r="U424" s="82">
        <v>1528</v>
      </c>
      <c r="V424" s="76">
        <v>434322</v>
      </c>
      <c r="W424" s="82">
        <v>79</v>
      </c>
      <c r="X424" s="82">
        <v>243</v>
      </c>
      <c r="Y424" s="82">
        <v>5139.5</v>
      </c>
      <c r="Z424" s="83">
        <v>25.7</v>
      </c>
      <c r="AA424" s="84">
        <v>1</v>
      </c>
      <c r="AB424" s="84">
        <v>1</v>
      </c>
      <c r="AC424" s="42">
        <f t="shared" si="18"/>
        <v>617784.29338080005</v>
      </c>
      <c r="AD424" s="42">
        <f t="shared" si="19"/>
        <v>609088.62083410728</v>
      </c>
    </row>
    <row r="425" spans="1:30" x14ac:dyDescent="0.2">
      <c r="A425" s="42">
        <f t="shared" si="20"/>
        <v>23</v>
      </c>
      <c r="B425" s="42" t="s">
        <v>29</v>
      </c>
      <c r="C425" s="42">
        <v>2005</v>
      </c>
      <c r="D425" s="77">
        <v>2318.4679999999998</v>
      </c>
      <c r="E425" s="72">
        <v>2.4</v>
      </c>
      <c r="F425" s="77">
        <v>229.49299999999999</v>
      </c>
      <c r="G425" s="78">
        <v>11.4</v>
      </c>
      <c r="H425" s="73">
        <v>24</v>
      </c>
      <c r="I425" s="80">
        <v>21.4</v>
      </c>
      <c r="J425" s="74">
        <v>139.4</v>
      </c>
      <c r="K425" s="74">
        <v>3438</v>
      </c>
      <c r="L425" s="74">
        <v>103.6</v>
      </c>
      <c r="M425" s="75">
        <v>37.6</v>
      </c>
      <c r="N425" s="74">
        <v>95.9</v>
      </c>
      <c r="O425" s="76">
        <v>1890.442</v>
      </c>
      <c r="P425" s="76">
        <v>428.02600000000001</v>
      </c>
      <c r="Q425" s="82">
        <v>29.434000000000001</v>
      </c>
      <c r="R425" s="82">
        <v>21.058617886059199</v>
      </c>
      <c r="S425" s="80">
        <v>30343.379992999999</v>
      </c>
      <c r="T425" s="82">
        <v>15.914999999999999</v>
      </c>
      <c r="U425" s="82">
        <v>1545</v>
      </c>
      <c r="V425" s="76">
        <v>405111</v>
      </c>
      <c r="W425" s="82">
        <v>79.2</v>
      </c>
      <c r="X425" s="82">
        <v>237</v>
      </c>
      <c r="Y425" s="82">
        <v>5033</v>
      </c>
      <c r="Z425" s="83">
        <v>26.3</v>
      </c>
      <c r="AA425" s="84">
        <v>1</v>
      </c>
      <c r="AB425" s="84">
        <v>1</v>
      </c>
      <c r="AC425" s="42">
        <f t="shared" si="18"/>
        <v>649348.33185019996</v>
      </c>
      <c r="AD425" s="42">
        <f t="shared" si="19"/>
        <v>638989.64464408066</v>
      </c>
    </row>
    <row r="426" spans="1:30" x14ac:dyDescent="0.2">
      <c r="A426" s="42">
        <f t="shared" si="20"/>
        <v>23</v>
      </c>
      <c r="B426" s="42" t="s">
        <v>29</v>
      </c>
      <c r="C426" s="42">
        <v>2006</v>
      </c>
      <c r="D426" s="77">
        <v>2479.6280000000002</v>
      </c>
      <c r="E426" s="72">
        <v>2.5</v>
      </c>
      <c r="F426" s="77">
        <v>252.47399999999999</v>
      </c>
      <c r="G426" s="78">
        <v>11</v>
      </c>
      <c r="H426" s="73">
        <v>22</v>
      </c>
      <c r="I426" s="80">
        <v>21.9</v>
      </c>
      <c r="J426" s="74">
        <v>147.19999999999999</v>
      </c>
      <c r="K426" s="74">
        <v>3438</v>
      </c>
      <c r="L426" s="74">
        <v>104.1</v>
      </c>
      <c r="M426" s="75">
        <v>33</v>
      </c>
      <c r="N426" s="74">
        <v>93.4</v>
      </c>
      <c r="O426" s="76">
        <v>2047.079</v>
      </c>
      <c r="P426" s="76">
        <v>432.54899999999998</v>
      </c>
      <c r="Q426" s="82">
        <v>27.984999999999999</v>
      </c>
      <c r="R426" s="82">
        <v>22.355058080014899</v>
      </c>
      <c r="S426" s="80">
        <v>32292.850458999997</v>
      </c>
      <c r="T426" s="82">
        <v>15.872</v>
      </c>
      <c r="U426" s="82">
        <v>1539</v>
      </c>
      <c r="V426" s="76">
        <v>451702</v>
      </c>
      <c r="W426" s="82">
        <v>79.5</v>
      </c>
      <c r="X426" s="82">
        <v>231</v>
      </c>
      <c r="Y426" s="82">
        <v>4981.5</v>
      </c>
      <c r="Z426" s="83">
        <v>26</v>
      </c>
      <c r="AA426" s="84">
        <v>1</v>
      </c>
      <c r="AB426" s="84">
        <v>1</v>
      </c>
      <c r="AC426" s="42">
        <f t="shared" si="18"/>
        <v>707213.42505209986</v>
      </c>
      <c r="AD426" s="42">
        <f t="shared" si="19"/>
        <v>721908.54758018069</v>
      </c>
    </row>
    <row r="427" spans="1:30" x14ac:dyDescent="0.2">
      <c r="A427" s="42">
        <f t="shared" si="20"/>
        <v>23</v>
      </c>
      <c r="B427" s="42" t="s">
        <v>29</v>
      </c>
      <c r="C427" s="42">
        <v>2007</v>
      </c>
      <c r="D427" s="77">
        <v>2581.759</v>
      </c>
      <c r="E427" s="72">
        <v>2.5</v>
      </c>
      <c r="F427" s="77">
        <v>268.76100000000002</v>
      </c>
      <c r="G427" s="78">
        <v>11.1</v>
      </c>
      <c r="H427" s="73">
        <v>21</v>
      </c>
      <c r="I427" s="80">
        <v>22.5</v>
      </c>
      <c r="J427" s="74">
        <v>140.80000000000001</v>
      </c>
      <c r="K427" s="74">
        <v>3417</v>
      </c>
      <c r="L427" s="74">
        <v>104.5</v>
      </c>
      <c r="M427" s="75">
        <v>36.1</v>
      </c>
      <c r="N427" s="74">
        <v>91.6</v>
      </c>
      <c r="O427" s="76">
        <v>2110.857</v>
      </c>
      <c r="P427" s="76">
        <v>470.90199999999999</v>
      </c>
      <c r="Q427" s="82">
        <v>26.587</v>
      </c>
      <c r="R427" s="82">
        <v>23.775768552220399</v>
      </c>
      <c r="S427" s="80">
        <v>33017.641670000005</v>
      </c>
      <c r="T427" s="82">
        <v>15.888999999999999</v>
      </c>
      <c r="U427" s="82">
        <v>1541</v>
      </c>
      <c r="V427" s="76">
        <v>455000</v>
      </c>
      <c r="W427" s="82">
        <v>79.7</v>
      </c>
      <c r="X427" s="82">
        <v>224</v>
      </c>
      <c r="Y427" s="82">
        <v>4879.8999999999996</v>
      </c>
      <c r="Z427" s="83">
        <v>27.5</v>
      </c>
      <c r="AA427" s="84">
        <v>1</v>
      </c>
      <c r="AB427" s="84">
        <v>1</v>
      </c>
      <c r="AC427" s="42">
        <f t="shared" si="18"/>
        <v>742896.93757500011</v>
      </c>
      <c r="AD427" s="42">
        <f t="shared" si="19"/>
        <v>785019.80648606794</v>
      </c>
    </row>
    <row r="428" spans="1:30" x14ac:dyDescent="0.2">
      <c r="A428" s="42">
        <f t="shared" si="20"/>
        <v>23</v>
      </c>
      <c r="B428" s="42" t="s">
        <v>29</v>
      </c>
      <c r="C428" s="42">
        <v>2008</v>
      </c>
      <c r="D428" s="77">
        <v>2686.75</v>
      </c>
      <c r="E428" s="72">
        <v>2.6</v>
      </c>
      <c r="F428" s="77">
        <v>253.54400000000001</v>
      </c>
      <c r="G428" s="78">
        <v>10.8</v>
      </c>
      <c r="H428" s="73">
        <v>21</v>
      </c>
      <c r="I428" s="80">
        <v>23.1</v>
      </c>
      <c r="J428" s="74">
        <v>140.1</v>
      </c>
      <c r="K428" s="74">
        <v>3422</v>
      </c>
      <c r="L428" s="74">
        <v>102.9</v>
      </c>
      <c r="M428" s="75">
        <v>36.5</v>
      </c>
      <c r="N428" s="74">
        <v>93</v>
      </c>
      <c r="O428" s="76">
        <v>2224.5430000000001</v>
      </c>
      <c r="P428" s="76">
        <v>462.20699999999999</v>
      </c>
      <c r="Q428" s="82">
        <v>23.541</v>
      </c>
      <c r="R428" s="82">
        <v>24.1643256038838</v>
      </c>
      <c r="S428" s="80">
        <v>33963.351264999998</v>
      </c>
      <c r="T428" s="82">
        <v>16.003</v>
      </c>
      <c r="U428" s="82">
        <v>1521</v>
      </c>
      <c r="V428" s="76">
        <v>456000</v>
      </c>
      <c r="W428" s="82">
        <v>79.8</v>
      </c>
      <c r="X428" s="82">
        <v>221</v>
      </c>
      <c r="Y428" s="82">
        <v>4827.1000000000004</v>
      </c>
      <c r="Z428" s="83">
        <v>28.9</v>
      </c>
      <c r="AA428" s="84">
        <v>1</v>
      </c>
      <c r="AB428" s="84">
        <v>1</v>
      </c>
      <c r="AC428" s="42">
        <f t="shared" si="18"/>
        <v>784553.41422150005</v>
      </c>
      <c r="AD428" s="42">
        <f t="shared" si="19"/>
        <v>820701.47856653866</v>
      </c>
    </row>
    <row r="429" spans="1:30" x14ac:dyDescent="0.2">
      <c r="A429" s="42">
        <f t="shared" si="20"/>
        <v>23</v>
      </c>
      <c r="B429" s="42" t="s">
        <v>29</v>
      </c>
      <c r="C429" s="42">
        <v>2009</v>
      </c>
      <c r="D429" s="77">
        <v>2788.6959999999999</v>
      </c>
      <c r="E429" s="72">
        <v>2.6</v>
      </c>
      <c r="F429" s="77">
        <v>261.36799999999999</v>
      </c>
      <c r="G429" s="78">
        <v>10.1</v>
      </c>
      <c r="H429" s="73">
        <v>21</v>
      </c>
      <c r="I429" s="80">
        <v>23.6</v>
      </c>
      <c r="J429" s="74">
        <v>139.69999999999999</v>
      </c>
      <c r="K429" s="74">
        <v>3412</v>
      </c>
      <c r="L429" s="74">
        <v>102.1</v>
      </c>
      <c r="M429" s="75">
        <v>38.799999999999997</v>
      </c>
      <c r="N429" s="74">
        <v>88.7</v>
      </c>
      <c r="O429" s="76">
        <v>2328.7950000000001</v>
      </c>
      <c r="P429" s="76">
        <v>459.90199999999999</v>
      </c>
      <c r="Q429" s="82">
        <v>20.222000000000001</v>
      </c>
      <c r="R429" s="82">
        <v>24.5243925680332</v>
      </c>
      <c r="S429" s="80">
        <v>32249.896080000002</v>
      </c>
      <c r="T429" s="82">
        <v>16.177</v>
      </c>
      <c r="U429" s="82">
        <v>1516</v>
      </c>
      <c r="V429" s="76">
        <v>430000</v>
      </c>
      <c r="W429" s="82">
        <v>80.400000000000006</v>
      </c>
      <c r="X429" s="82">
        <v>210</v>
      </c>
      <c r="Y429" s="82">
        <v>4652.7</v>
      </c>
      <c r="Z429" s="83">
        <v>28.3</v>
      </c>
      <c r="AA429" s="84">
        <v>1</v>
      </c>
      <c r="AB429" s="84">
        <v>1</v>
      </c>
      <c r="AC429" s="42">
        <f t="shared" si="18"/>
        <v>761097.54748800013</v>
      </c>
      <c r="AD429" s="42">
        <f t="shared" si="19"/>
        <v>790909.11174419511</v>
      </c>
    </row>
    <row r="430" spans="1:30" x14ac:dyDescent="0.2">
      <c r="A430" s="42">
        <f t="shared" si="20"/>
        <v>23</v>
      </c>
      <c r="B430" s="42" t="s">
        <v>29</v>
      </c>
      <c r="C430" s="42">
        <v>2010</v>
      </c>
      <c r="D430" s="77">
        <v>2870.56</v>
      </c>
      <c r="E430" s="72">
        <v>2.7</v>
      </c>
      <c r="F430" s="77">
        <v>281.12799999999999</v>
      </c>
      <c r="G430" s="78">
        <v>10.1</v>
      </c>
      <c r="H430" s="73">
        <v>20</v>
      </c>
      <c r="I430" s="80">
        <v>24.2</v>
      </c>
      <c r="J430" s="74">
        <v>142.30000000000001</v>
      </c>
      <c r="K430" s="74">
        <v>3404</v>
      </c>
      <c r="L430" s="74">
        <v>102.1</v>
      </c>
      <c r="M430" s="75">
        <v>36.6</v>
      </c>
      <c r="N430" s="74">
        <v>92.8</v>
      </c>
      <c r="O430" s="76">
        <v>2384.933</v>
      </c>
      <c r="P430" s="76">
        <v>485.62799999999999</v>
      </c>
      <c r="Q430" s="82">
        <v>19.652000000000001</v>
      </c>
      <c r="R430" s="82">
        <v>32.551251603369998</v>
      </c>
      <c r="S430" s="80">
        <v>33501.058273000002</v>
      </c>
      <c r="T430" s="82">
        <v>16.352</v>
      </c>
      <c r="U430" s="82">
        <v>1506</v>
      </c>
      <c r="V430" s="76">
        <v>459000</v>
      </c>
      <c r="W430" s="82">
        <v>80.599999999999994</v>
      </c>
      <c r="X430" s="82">
        <v>204</v>
      </c>
      <c r="Y430" s="82">
        <v>4508.8999999999996</v>
      </c>
      <c r="Z430" s="83">
        <v>29.4</v>
      </c>
      <c r="AA430" s="84">
        <v>1</v>
      </c>
      <c r="AB430" s="84">
        <v>1</v>
      </c>
      <c r="AC430" s="42">
        <f t="shared" si="18"/>
        <v>810725.61020660005</v>
      </c>
      <c r="AD430" s="42">
        <f t="shared" si="19"/>
        <v>1090501.3768235832</v>
      </c>
    </row>
    <row r="431" spans="1:30" x14ac:dyDescent="0.2">
      <c r="A431" s="42">
        <f t="shared" si="20"/>
        <v>23</v>
      </c>
      <c r="B431" s="42" t="s">
        <v>29</v>
      </c>
      <c r="C431" s="42">
        <v>2011</v>
      </c>
      <c r="D431" s="77">
        <v>2909.8879999999999</v>
      </c>
      <c r="E431" s="72">
        <v>2.7</v>
      </c>
      <c r="F431" s="77">
        <v>287.59100000000001</v>
      </c>
      <c r="G431" s="78">
        <v>9.9</v>
      </c>
      <c r="H431" s="73">
        <v>20</v>
      </c>
      <c r="I431" s="80">
        <v>24.8</v>
      </c>
      <c r="J431" s="74">
        <v>138.1</v>
      </c>
      <c r="K431" s="74">
        <v>3417</v>
      </c>
      <c r="L431" s="74">
        <v>102.9</v>
      </c>
      <c r="M431" s="75">
        <v>40.1</v>
      </c>
      <c r="N431" s="74">
        <v>96.9</v>
      </c>
      <c r="O431" s="76">
        <v>2403.8020000000001</v>
      </c>
      <c r="P431" s="76">
        <v>506.08600000000001</v>
      </c>
      <c r="Q431" s="82">
        <v>18.073</v>
      </c>
      <c r="R431" s="82">
        <v>33.4603938652088</v>
      </c>
      <c r="S431" s="80">
        <v>34236.285273000001</v>
      </c>
      <c r="T431" s="82">
        <v>16.524999999999999</v>
      </c>
      <c r="U431" s="82">
        <v>1518</v>
      </c>
      <c r="V431" s="76">
        <v>453000</v>
      </c>
      <c r="W431" s="82">
        <v>81</v>
      </c>
      <c r="X431" s="82">
        <v>196</v>
      </c>
      <c r="Y431" s="82">
        <v>4336.3999999999996</v>
      </c>
      <c r="Z431" s="83">
        <v>29.4</v>
      </c>
      <c r="AA431" s="84">
        <v>1</v>
      </c>
      <c r="AB431" s="84">
        <v>1</v>
      </c>
      <c r="AC431" s="42">
        <f t="shared" si="18"/>
        <v>849059.87477040011</v>
      </c>
      <c r="AD431" s="42">
        <f t="shared" si="19"/>
        <v>1145559.5897162277</v>
      </c>
    </row>
    <row r="432" spans="1:30" x14ac:dyDescent="0.2">
      <c r="A432" s="42">
        <f t="shared" si="20"/>
        <v>23</v>
      </c>
      <c r="B432" s="42" t="s">
        <v>29</v>
      </c>
      <c r="C432" s="42">
        <v>2012</v>
      </c>
      <c r="D432" s="77">
        <v>2968.076</v>
      </c>
      <c r="E432" s="72">
        <v>2.7</v>
      </c>
      <c r="F432" s="77">
        <v>288.36399999999998</v>
      </c>
      <c r="G432" s="78">
        <v>9.6</v>
      </c>
      <c r="H432" s="73">
        <v>20</v>
      </c>
      <c r="I432" s="80">
        <v>25.4</v>
      </c>
      <c r="J432" s="74">
        <v>138.5</v>
      </c>
      <c r="K432" s="74">
        <v>3403</v>
      </c>
      <c r="L432" s="74">
        <v>103.4</v>
      </c>
      <c r="M432" s="75">
        <v>38.6</v>
      </c>
      <c r="N432" s="74">
        <v>92.9</v>
      </c>
      <c r="O432" s="76">
        <v>2459.2979999999998</v>
      </c>
      <c r="P432" s="76">
        <v>508.77800000000002</v>
      </c>
      <c r="Q432" s="82">
        <v>18.312000000000001</v>
      </c>
      <c r="R432" s="82">
        <v>34.726468819334102</v>
      </c>
      <c r="S432" s="80">
        <v>35340.952313000002</v>
      </c>
      <c r="T432" s="82">
        <v>17.016999999999999</v>
      </c>
      <c r="U432" s="82">
        <v>1531</v>
      </c>
      <c r="V432" s="76">
        <v>383000</v>
      </c>
      <c r="W432" s="82">
        <v>81</v>
      </c>
      <c r="X432" s="82">
        <v>189</v>
      </c>
      <c r="Y432" s="82">
        <v>4169.3</v>
      </c>
      <c r="Z432" s="83">
        <v>33.299999999999997</v>
      </c>
      <c r="AA432" s="84">
        <v>1</v>
      </c>
      <c r="AB432" s="84">
        <v>1</v>
      </c>
      <c r="AC432" s="42">
        <f t="shared" si="18"/>
        <v>897660.18875019997</v>
      </c>
      <c r="AD432" s="42">
        <f t="shared" si="19"/>
        <v>1227266.4785429679</v>
      </c>
    </row>
    <row r="433" spans="1:30" x14ac:dyDescent="0.2">
      <c r="A433" s="42">
        <f t="shared" si="20"/>
        <v>23</v>
      </c>
      <c r="B433" s="42" t="s">
        <v>29</v>
      </c>
      <c r="C433" s="42">
        <v>2013</v>
      </c>
      <c r="D433" s="77">
        <v>3573.5749999999998</v>
      </c>
      <c r="E433" s="72">
        <v>2.7</v>
      </c>
      <c r="F433" s="77">
        <v>537.29</v>
      </c>
      <c r="G433" s="78">
        <v>9.4</v>
      </c>
      <c r="H433" s="73">
        <v>19</v>
      </c>
      <c r="I433" s="80">
        <v>26</v>
      </c>
      <c r="J433" s="74">
        <v>138.4</v>
      </c>
      <c r="K433" s="74">
        <v>3424</v>
      </c>
      <c r="L433" s="74">
        <v>103.2</v>
      </c>
      <c r="M433" s="75">
        <v>41.3</v>
      </c>
      <c r="N433" s="74">
        <v>97</v>
      </c>
      <c r="O433" s="76">
        <v>2836.9090000000001</v>
      </c>
      <c r="P433" s="76">
        <v>736.66600000000005</v>
      </c>
      <c r="Q433" s="82">
        <v>17.263999999999999</v>
      </c>
      <c r="R433" s="82">
        <v>36.1505631124069</v>
      </c>
      <c r="S433" s="80">
        <v>36411.310036000003</v>
      </c>
      <c r="T433" s="82">
        <v>17.364999999999998</v>
      </c>
      <c r="U433" s="82">
        <v>1541</v>
      </c>
      <c r="V433" s="76">
        <v>406000</v>
      </c>
      <c r="W433" s="82">
        <v>81.099999999999994</v>
      </c>
      <c r="X433" s="82">
        <v>189</v>
      </c>
      <c r="Y433" s="82">
        <v>4158.8</v>
      </c>
      <c r="Z433" s="83">
        <v>34.6</v>
      </c>
      <c r="AA433" s="84">
        <v>1</v>
      </c>
      <c r="AB433" s="84">
        <v>1</v>
      </c>
      <c r="AC433" s="42">
        <f t="shared" si="18"/>
        <v>946694.06093600008</v>
      </c>
      <c r="AD433" s="42">
        <f t="shared" si="19"/>
        <v>1316289.3614618329</v>
      </c>
    </row>
    <row r="434" spans="1:30" x14ac:dyDescent="0.2">
      <c r="A434" s="42">
        <f t="shared" si="20"/>
        <v>23</v>
      </c>
      <c r="B434" s="42" t="s">
        <v>29</v>
      </c>
      <c r="C434" s="42">
        <v>2014</v>
      </c>
      <c r="D434" s="77">
        <v>3668.3969999999999</v>
      </c>
      <c r="E434" s="72">
        <v>2.8</v>
      </c>
      <c r="F434" s="77">
        <v>549.31799999999998</v>
      </c>
      <c r="G434" s="78">
        <v>9.4</v>
      </c>
      <c r="H434" s="73">
        <v>19</v>
      </c>
      <c r="I434" s="80">
        <v>26.6</v>
      </c>
      <c r="J434" s="74" t="s">
        <v>269</v>
      </c>
      <c r="K434" s="74" t="s">
        <v>269</v>
      </c>
      <c r="L434" s="74" t="s">
        <v>269</v>
      </c>
      <c r="M434" s="75" t="s">
        <v>269</v>
      </c>
      <c r="N434" s="74" t="s">
        <v>269</v>
      </c>
      <c r="O434" s="76">
        <v>2915.2440000000001</v>
      </c>
      <c r="P434" s="76">
        <v>753.15300000000002</v>
      </c>
      <c r="Q434" s="82">
        <v>16.053999999999998</v>
      </c>
      <c r="R434" s="82">
        <v>35.732246848098399</v>
      </c>
      <c r="S434" s="80">
        <v>37600.954632000001</v>
      </c>
      <c r="T434" s="82">
        <v>17.658999999999999</v>
      </c>
      <c r="U434" s="82">
        <v>1547</v>
      </c>
      <c r="V434" s="76">
        <v>504000</v>
      </c>
      <c r="W434" s="82">
        <v>81.400000000000006</v>
      </c>
      <c r="X434" s="82">
        <v>186</v>
      </c>
      <c r="Y434" s="82">
        <v>4124.5</v>
      </c>
      <c r="Z434" s="83">
        <v>36.5</v>
      </c>
      <c r="AA434" s="84">
        <v>1</v>
      </c>
      <c r="AB434" s="84">
        <v>1</v>
      </c>
      <c r="AC434" s="42">
        <f t="shared" si="18"/>
        <v>1000185.3932112</v>
      </c>
      <c r="AD434" s="42">
        <f t="shared" si="19"/>
        <v>1343566.5926347729</v>
      </c>
    </row>
    <row r="435" spans="1:30" x14ac:dyDescent="0.2">
      <c r="A435" s="42">
        <f t="shared" si="20"/>
        <v>23</v>
      </c>
      <c r="B435" s="42" t="s">
        <v>29</v>
      </c>
      <c r="C435" s="42">
        <v>2015</v>
      </c>
      <c r="D435" s="77">
        <v>3703.0810000000001</v>
      </c>
      <c r="E435" s="72">
        <v>2.8</v>
      </c>
      <c r="F435" s="77">
        <v>560.03399999999999</v>
      </c>
      <c r="G435" s="78">
        <v>9.5</v>
      </c>
      <c r="H435" s="73">
        <v>17.8</v>
      </c>
      <c r="I435" s="80">
        <v>27.2</v>
      </c>
      <c r="J435" s="74" t="s">
        <v>269</v>
      </c>
      <c r="K435" s="74" t="s">
        <v>269</v>
      </c>
      <c r="L435" s="74" t="s">
        <v>269</v>
      </c>
      <c r="M435" s="75" t="s">
        <v>269</v>
      </c>
      <c r="N435" s="74" t="s">
        <v>269</v>
      </c>
      <c r="O435" s="76">
        <v>2939.6109999999999</v>
      </c>
      <c r="P435" s="76">
        <v>763.47</v>
      </c>
      <c r="Q435" s="82">
        <v>15.388999999999999</v>
      </c>
      <c r="R435" s="82">
        <v>30.668295002204399</v>
      </c>
      <c r="S435" s="80">
        <v>38819.102841</v>
      </c>
      <c r="T435" s="82">
        <v>17.832999999999998</v>
      </c>
      <c r="U435" s="82">
        <v>1531</v>
      </c>
      <c r="V435" s="76">
        <v>481000</v>
      </c>
      <c r="W435" s="82">
        <v>81</v>
      </c>
      <c r="X435" s="82">
        <v>187</v>
      </c>
      <c r="Y435" s="82">
        <v>4154.5</v>
      </c>
      <c r="Z435" s="83">
        <v>41.9</v>
      </c>
      <c r="AA435" s="84">
        <v>1</v>
      </c>
      <c r="AB435" s="84">
        <v>1</v>
      </c>
      <c r="AC435" s="42">
        <f t="shared" si="18"/>
        <v>1055879.5972752001</v>
      </c>
      <c r="AD435" s="42">
        <f t="shared" si="19"/>
        <v>1190515.6976486989</v>
      </c>
    </row>
    <row r="436" spans="1:30" x14ac:dyDescent="0.2">
      <c r="A436" s="42">
        <f t="shared" si="20"/>
        <v>23</v>
      </c>
      <c r="B436" s="42" t="s">
        <v>29</v>
      </c>
      <c r="C436" s="42">
        <v>2016</v>
      </c>
      <c r="D436" s="77">
        <v>3833.2510000000002</v>
      </c>
      <c r="E436" s="72">
        <v>2.8</v>
      </c>
      <c r="F436" s="77">
        <v>593.88900000000001</v>
      </c>
      <c r="G436" s="78">
        <v>9.5</v>
      </c>
      <c r="H436" s="73">
        <v>16.100000000000001</v>
      </c>
      <c r="I436" s="80">
        <v>27.8</v>
      </c>
      <c r="J436" s="74" t="s">
        <v>269</v>
      </c>
      <c r="K436" s="74" t="s">
        <v>269</v>
      </c>
      <c r="L436" s="74" t="s">
        <v>269</v>
      </c>
      <c r="M436" s="75" t="s">
        <v>269</v>
      </c>
      <c r="N436" s="74" t="s">
        <v>269</v>
      </c>
      <c r="O436" s="76">
        <v>3046.77</v>
      </c>
      <c r="P436" s="76">
        <v>786.48099999999999</v>
      </c>
      <c r="Q436" s="82">
        <v>13.922000000000001</v>
      </c>
      <c r="R436" s="82">
        <v>27.1710008100011</v>
      </c>
      <c r="S436" s="80">
        <v>40304.792207999999</v>
      </c>
      <c r="T436" s="82">
        <v>17.995999999999999</v>
      </c>
      <c r="U436" s="82">
        <v>1545</v>
      </c>
      <c r="V436" s="76">
        <v>455000</v>
      </c>
      <c r="W436" s="82">
        <v>81.2</v>
      </c>
      <c r="X436" s="82">
        <v>187</v>
      </c>
      <c r="Y436" s="82">
        <v>4185.8999999999996</v>
      </c>
      <c r="Z436" s="83">
        <v>43.8</v>
      </c>
      <c r="AA436" s="84">
        <v>1</v>
      </c>
      <c r="AB436" s="84">
        <v>1</v>
      </c>
      <c r="AC436" s="42">
        <f t="shared" si="18"/>
        <v>1120473.2233823999</v>
      </c>
      <c r="AD436" s="42">
        <f t="shared" si="19"/>
        <v>1095121.541730494</v>
      </c>
    </row>
    <row r="437" spans="1:30" x14ac:dyDescent="0.2">
      <c r="A437" s="42">
        <f t="shared" si="20"/>
        <v>23</v>
      </c>
      <c r="B437" s="42" t="s">
        <v>29</v>
      </c>
      <c r="C437" s="42">
        <v>2017</v>
      </c>
      <c r="D437" s="77">
        <v>3942.9029999999998</v>
      </c>
      <c r="E437" s="72">
        <v>2.8</v>
      </c>
      <c r="F437" s="77">
        <v>629.16700000000003</v>
      </c>
      <c r="G437" s="78">
        <v>9.6999999999999993</v>
      </c>
      <c r="H437" s="73">
        <v>17.2</v>
      </c>
      <c r="I437" s="80" t="s">
        <v>269</v>
      </c>
      <c r="J437" s="74" t="s">
        <v>269</v>
      </c>
      <c r="K437" s="74" t="s">
        <v>269</v>
      </c>
      <c r="L437" s="74" t="s">
        <v>269</v>
      </c>
      <c r="M437" s="75" t="s">
        <v>269</v>
      </c>
      <c r="N437" s="74" t="s">
        <v>269</v>
      </c>
      <c r="O437" s="76">
        <v>3107.0529999999999</v>
      </c>
      <c r="P437" s="76">
        <v>835.851</v>
      </c>
      <c r="Q437" s="82">
        <v>13.308</v>
      </c>
      <c r="R437" s="82">
        <v>25.911921880922801</v>
      </c>
      <c r="S437" s="80">
        <v>42045.058003999999</v>
      </c>
      <c r="T437" s="82">
        <v>18.155000000000001</v>
      </c>
      <c r="U437" s="82">
        <v>1543</v>
      </c>
      <c r="V437" s="76">
        <v>520000</v>
      </c>
      <c r="W437" s="82">
        <v>81.3</v>
      </c>
      <c r="X437" s="82" t="s">
        <v>269</v>
      </c>
      <c r="Y437" s="82" t="s">
        <v>269</v>
      </c>
      <c r="Z437" s="83" t="s">
        <v>269</v>
      </c>
      <c r="AA437" s="84">
        <v>1</v>
      </c>
      <c r="AB437" s="84">
        <v>1</v>
      </c>
      <c r="AC437" s="42" t="s">
        <v>269</v>
      </c>
      <c r="AD437" s="42">
        <f t="shared" si="19"/>
        <v>1089468.258478516</v>
      </c>
    </row>
    <row r="438" spans="1:30" x14ac:dyDescent="0.2">
      <c r="A438" s="42">
        <f t="shared" si="20"/>
        <v>23</v>
      </c>
      <c r="B438" s="42" t="s">
        <v>29</v>
      </c>
      <c r="C438" s="42">
        <v>2018</v>
      </c>
      <c r="D438" s="77">
        <v>4069.569</v>
      </c>
      <c r="E438" s="72">
        <v>2.9</v>
      </c>
      <c r="F438" s="77" t="s">
        <v>269</v>
      </c>
      <c r="G438" s="78" t="s">
        <v>269</v>
      </c>
      <c r="H438" s="73" t="s">
        <v>269</v>
      </c>
      <c r="I438" s="80" t="s">
        <v>269</v>
      </c>
      <c r="J438" s="74" t="s">
        <v>269</v>
      </c>
      <c r="K438" s="74" t="s">
        <v>269</v>
      </c>
      <c r="L438" s="74" t="s">
        <v>269</v>
      </c>
      <c r="M438" s="75" t="s">
        <v>269</v>
      </c>
      <c r="N438" s="74" t="s">
        <v>269</v>
      </c>
      <c r="O438" s="76">
        <v>3138.498</v>
      </c>
      <c r="P438" s="76">
        <v>931.07100000000003</v>
      </c>
      <c r="Q438" s="80" t="s">
        <v>269</v>
      </c>
      <c r="R438" s="82">
        <v>26.250704082261802</v>
      </c>
      <c r="S438" s="80">
        <v>42903.685996999993</v>
      </c>
      <c r="T438" s="82">
        <v>18.312000000000001</v>
      </c>
      <c r="U438" s="82">
        <v>1538</v>
      </c>
      <c r="V438" s="76" t="s">
        <v>269</v>
      </c>
      <c r="W438" s="80" t="s">
        <v>269</v>
      </c>
      <c r="X438" s="82" t="s">
        <v>269</v>
      </c>
      <c r="Y438" s="82" t="s">
        <v>269</v>
      </c>
      <c r="Z438" s="83" t="s">
        <v>269</v>
      </c>
      <c r="AA438" s="84">
        <v>1</v>
      </c>
      <c r="AB438" s="84">
        <v>1</v>
      </c>
      <c r="AC438" s="42" t="s">
        <v>269</v>
      </c>
      <c r="AD438" s="42">
        <f t="shared" si="19"/>
        <v>1126251.9651455262</v>
      </c>
    </row>
    <row r="439" spans="1:30" x14ac:dyDescent="0.2">
      <c r="A439" s="42">
        <f t="shared" si="20"/>
        <v>24</v>
      </c>
      <c r="B439" s="42" t="s">
        <v>30</v>
      </c>
      <c r="C439" s="42">
        <v>2000</v>
      </c>
      <c r="D439" s="81">
        <v>2153.6570000000002</v>
      </c>
      <c r="F439" s="81">
        <v>452.20699999999999</v>
      </c>
      <c r="G439" s="81">
        <v>10.199999999999999</v>
      </c>
      <c r="I439" s="85">
        <v>20.2</v>
      </c>
      <c r="Q439" s="87">
        <v>98.774000000000001</v>
      </c>
      <c r="R439" s="87">
        <v>18.2963491453797</v>
      </c>
      <c r="S439" s="81">
        <v>26095.720533</v>
      </c>
      <c r="T439" s="81">
        <v>12.425000000000001</v>
      </c>
      <c r="U439" s="81">
        <v>1779.63</v>
      </c>
      <c r="W439" s="81">
        <v>79.3</v>
      </c>
      <c r="X439" s="81">
        <v>136</v>
      </c>
      <c r="Y439" s="81">
        <v>4944</v>
      </c>
      <c r="Z439" s="81">
        <v>25.9</v>
      </c>
      <c r="AA439" s="81">
        <v>1</v>
      </c>
      <c r="AB439" s="84">
        <v>0</v>
      </c>
      <c r="AC439" s="42">
        <f t="shared" si="18"/>
        <v>527133.55476660002</v>
      </c>
      <c r="AD439" s="42">
        <f t="shared" si="19"/>
        <v>477456.41407202207</v>
      </c>
    </row>
    <row r="440" spans="1:30" x14ac:dyDescent="0.2">
      <c r="A440" s="42">
        <f t="shared" si="20"/>
        <v>24</v>
      </c>
      <c r="B440" s="42" t="s">
        <v>30</v>
      </c>
      <c r="C440" s="42">
        <v>2001</v>
      </c>
      <c r="D440" s="81">
        <v>2289.4360000000001</v>
      </c>
      <c r="F440" s="81">
        <v>467.93900000000002</v>
      </c>
      <c r="G440" s="81">
        <v>10</v>
      </c>
      <c r="I440" s="85">
        <v>20.7</v>
      </c>
      <c r="Q440" s="87">
        <v>102.107</v>
      </c>
      <c r="R440" s="87">
        <v>19.171877408740801</v>
      </c>
      <c r="S440" s="81">
        <v>27185.538237999997</v>
      </c>
      <c r="T440" s="81">
        <v>12.55</v>
      </c>
      <c r="U440" s="81">
        <v>1746.37</v>
      </c>
      <c r="W440" s="81">
        <v>79.7</v>
      </c>
      <c r="X440" s="81">
        <v>130</v>
      </c>
      <c r="Y440" s="81">
        <v>4682.6000000000004</v>
      </c>
      <c r="Z440" s="81">
        <v>26.1</v>
      </c>
      <c r="AA440" s="81">
        <v>1</v>
      </c>
      <c r="AB440" s="84">
        <v>0</v>
      </c>
      <c r="AC440" s="42">
        <f t="shared" si="18"/>
        <v>562740.64152659988</v>
      </c>
      <c r="AD440" s="42">
        <f t="shared" si="19"/>
        <v>521197.80638957134</v>
      </c>
    </row>
    <row r="441" spans="1:30" x14ac:dyDescent="0.2">
      <c r="A441" s="42">
        <f t="shared" si="20"/>
        <v>24</v>
      </c>
      <c r="B441" s="42" t="s">
        <v>30</v>
      </c>
      <c r="C441" s="42">
        <v>2002</v>
      </c>
      <c r="D441" s="81">
        <v>2481.0459999999998</v>
      </c>
      <c r="F441" s="81">
        <v>494.22300000000001</v>
      </c>
      <c r="G441" s="81">
        <v>10.4</v>
      </c>
      <c r="I441" s="85">
        <v>21.3</v>
      </c>
      <c r="Q441" s="87">
        <v>105.145</v>
      </c>
      <c r="R441" s="87">
        <v>18.829208418723699</v>
      </c>
      <c r="S441" s="81">
        <v>28259.916903000001</v>
      </c>
      <c r="T441" s="81">
        <v>12.659000000000001</v>
      </c>
      <c r="U441" s="81">
        <v>1741.82</v>
      </c>
      <c r="W441" s="81">
        <v>80</v>
      </c>
      <c r="X441" s="81">
        <v>125</v>
      </c>
      <c r="Y441" s="81">
        <v>4584</v>
      </c>
      <c r="Z441" s="81">
        <v>27.5</v>
      </c>
      <c r="AA441" s="81">
        <v>1</v>
      </c>
      <c r="AB441" s="84">
        <v>0</v>
      </c>
      <c r="AC441" s="42">
        <f t="shared" si="18"/>
        <v>601936.23003390001</v>
      </c>
      <c r="AD441" s="42">
        <f t="shared" si="19"/>
        <v>532111.86526239978</v>
      </c>
    </row>
    <row r="442" spans="1:30" x14ac:dyDescent="0.2">
      <c r="A442" s="42">
        <f t="shared" si="20"/>
        <v>24</v>
      </c>
      <c r="B442" s="42" t="s">
        <v>30</v>
      </c>
      <c r="C442" s="42">
        <v>2003</v>
      </c>
      <c r="D442" s="81">
        <v>2577.0149999999999</v>
      </c>
      <c r="F442" s="81">
        <v>493.43700000000001</v>
      </c>
      <c r="G442" s="81">
        <v>10.3</v>
      </c>
      <c r="I442" s="85">
        <v>21.8</v>
      </c>
      <c r="Q442" s="87">
        <v>108.092</v>
      </c>
      <c r="R442" s="87">
        <v>18.6244914665793</v>
      </c>
      <c r="S442" s="81">
        <v>29668.432585000002</v>
      </c>
      <c r="T442" s="81">
        <v>12.747</v>
      </c>
      <c r="U442" s="81">
        <v>1735.1</v>
      </c>
      <c r="W442" s="81">
        <v>80.3</v>
      </c>
      <c r="X442" s="81">
        <v>119</v>
      </c>
      <c r="Y442" s="81">
        <v>4455.8</v>
      </c>
      <c r="Z442" s="81">
        <v>25.1</v>
      </c>
      <c r="AA442" s="81">
        <v>1</v>
      </c>
      <c r="AB442" s="84">
        <v>0</v>
      </c>
      <c r="AC442" s="42">
        <f t="shared" si="18"/>
        <v>646771.83035300008</v>
      </c>
      <c r="AD442" s="42">
        <f t="shared" si="19"/>
        <v>552559.46950611577</v>
      </c>
    </row>
    <row r="443" spans="1:30" x14ac:dyDescent="0.2">
      <c r="A443" s="42">
        <f t="shared" si="20"/>
        <v>24</v>
      </c>
      <c r="B443" s="42" t="s">
        <v>30</v>
      </c>
      <c r="C443" s="42">
        <v>2004</v>
      </c>
      <c r="D443" s="81">
        <v>2816.8969999999999</v>
      </c>
      <c r="F443" s="81">
        <v>541.37199999999996</v>
      </c>
      <c r="G443" s="81">
        <v>10.5</v>
      </c>
      <c r="I443" s="85">
        <v>22.4</v>
      </c>
      <c r="Q443" s="87">
        <v>109.387</v>
      </c>
      <c r="R443" s="87">
        <v>17.697623158122401</v>
      </c>
      <c r="S443" s="81">
        <v>31039.955355000002</v>
      </c>
      <c r="T443" s="81">
        <v>12.85</v>
      </c>
      <c r="U443" s="81">
        <v>1733.74</v>
      </c>
      <c r="W443" s="81">
        <v>80.599999999999994</v>
      </c>
      <c r="X443" s="81">
        <v>115</v>
      </c>
      <c r="Y443" s="81">
        <v>4317.8999999999996</v>
      </c>
      <c r="Z443" s="81">
        <v>26.1</v>
      </c>
      <c r="AA443" s="81">
        <v>1</v>
      </c>
      <c r="AB443" s="84">
        <v>0</v>
      </c>
      <c r="AC443" s="42">
        <f t="shared" si="18"/>
        <v>695294.99995199998</v>
      </c>
      <c r="AD443" s="42">
        <f t="shared" si="19"/>
        <v>549333.43271773343</v>
      </c>
    </row>
    <row r="444" spans="1:30" x14ac:dyDescent="0.2">
      <c r="A444" s="42">
        <f t="shared" si="20"/>
        <v>24</v>
      </c>
      <c r="B444" s="42" t="s">
        <v>30</v>
      </c>
      <c r="C444" s="42">
        <v>2005</v>
      </c>
      <c r="D444" s="81">
        <v>2872.44</v>
      </c>
      <c r="F444" s="81">
        <v>564.23500000000001</v>
      </c>
      <c r="G444" s="81">
        <v>10.5</v>
      </c>
      <c r="I444" s="85">
        <v>22.9</v>
      </c>
      <c r="Q444" s="87">
        <v>108.746</v>
      </c>
      <c r="R444" s="87">
        <v>17.726780881283499</v>
      </c>
      <c r="S444" s="81">
        <v>32698.368015000004</v>
      </c>
      <c r="T444" s="81">
        <v>12.959</v>
      </c>
      <c r="U444" s="81">
        <v>1732.26</v>
      </c>
      <c r="W444" s="81">
        <v>80.900000000000006</v>
      </c>
      <c r="X444" s="81" t="s">
        <v>269</v>
      </c>
      <c r="Y444" s="81" t="s">
        <v>269</v>
      </c>
      <c r="Z444" s="81" t="s">
        <v>269</v>
      </c>
      <c r="AA444" s="81">
        <v>1</v>
      </c>
      <c r="AB444" s="84">
        <v>0</v>
      </c>
      <c r="AC444" s="42">
        <f t="shared" si="18"/>
        <v>748792.62754350004</v>
      </c>
      <c r="AD444" s="42">
        <f t="shared" si="19"/>
        <v>579636.80497747392</v>
      </c>
    </row>
    <row r="445" spans="1:30" x14ac:dyDescent="0.2">
      <c r="A445" s="42">
        <f t="shared" si="20"/>
        <v>24</v>
      </c>
      <c r="B445" s="42" t="s">
        <v>30</v>
      </c>
      <c r="C445" s="42">
        <v>2006</v>
      </c>
      <c r="D445" s="81">
        <v>2994.9960000000001</v>
      </c>
      <c r="F445" s="81">
        <v>591.495</v>
      </c>
      <c r="G445" s="81">
        <v>10.8</v>
      </c>
      <c r="I445" s="85">
        <v>23.5</v>
      </c>
      <c r="Q445" s="87">
        <v>107.411</v>
      </c>
      <c r="R445" s="87">
        <v>18.177203170630399</v>
      </c>
      <c r="S445" s="81">
        <v>34849.786088000001</v>
      </c>
      <c r="T445" s="81">
        <v>13.026999999999999</v>
      </c>
      <c r="U445" s="81">
        <v>1721.66</v>
      </c>
      <c r="W445" s="81">
        <v>81.099999999999994</v>
      </c>
      <c r="X445" s="81">
        <v>109</v>
      </c>
      <c r="Y445" s="81">
        <v>4184.5</v>
      </c>
      <c r="Z445" s="81">
        <v>27.3</v>
      </c>
      <c r="AA445" s="81">
        <v>1</v>
      </c>
      <c r="AB445" s="84">
        <v>0</v>
      </c>
      <c r="AC445" s="42">
        <f t="shared" si="18"/>
        <v>818969.97306800005</v>
      </c>
      <c r="AD445" s="42">
        <f t="shared" si="19"/>
        <v>633471.64217458479</v>
      </c>
    </row>
    <row r="446" spans="1:30" x14ac:dyDescent="0.2">
      <c r="A446" s="42">
        <f t="shared" si="20"/>
        <v>24</v>
      </c>
      <c r="B446" s="42" t="s">
        <v>30</v>
      </c>
      <c r="C446" s="42">
        <v>2007</v>
      </c>
      <c r="D446" s="81">
        <v>3197.64</v>
      </c>
      <c r="F446" s="81">
        <v>607.63400000000001</v>
      </c>
      <c r="G446" s="81">
        <v>10.8</v>
      </c>
      <c r="I446" s="85">
        <v>24</v>
      </c>
      <c r="Q446" s="87">
        <v>106.325</v>
      </c>
      <c r="R446" s="87">
        <v>18.527543270797899</v>
      </c>
      <c r="S446" s="81">
        <v>36400.103116999999</v>
      </c>
      <c r="T446" s="81">
        <v>13.138999999999999</v>
      </c>
      <c r="U446" s="81">
        <v>1722.64</v>
      </c>
      <c r="W446" s="81">
        <v>81.400000000000006</v>
      </c>
      <c r="X446" s="81">
        <v>106</v>
      </c>
      <c r="Y446" s="81">
        <v>4071.5</v>
      </c>
      <c r="Z446" s="81">
        <v>28.5</v>
      </c>
      <c r="AA446" s="81">
        <v>1</v>
      </c>
      <c r="AB446" s="84">
        <v>0</v>
      </c>
      <c r="AC446" s="42">
        <f t="shared" si="18"/>
        <v>873602.47480800003</v>
      </c>
      <c r="AD446" s="42">
        <f t="shared" si="19"/>
        <v>674404.48556172301</v>
      </c>
    </row>
    <row r="447" spans="1:30" x14ac:dyDescent="0.2">
      <c r="A447" s="42">
        <f t="shared" si="20"/>
        <v>24</v>
      </c>
      <c r="B447" s="42" t="s">
        <v>30</v>
      </c>
      <c r="C447" s="42">
        <v>2008</v>
      </c>
      <c r="D447" s="81">
        <v>3350.1439999999998</v>
      </c>
      <c r="F447" s="81">
        <v>637.92100000000005</v>
      </c>
      <c r="G447" s="81">
        <v>10.6</v>
      </c>
      <c r="I447" s="85">
        <v>24.6</v>
      </c>
      <c r="Q447" s="87">
        <v>106.755</v>
      </c>
      <c r="R447" s="87">
        <v>18.715849467270701</v>
      </c>
      <c r="S447" s="81">
        <v>36744.689205000002</v>
      </c>
      <c r="T447" s="81">
        <v>13.201000000000001</v>
      </c>
      <c r="U447" s="81">
        <v>1720.88</v>
      </c>
      <c r="W447" s="81">
        <v>81.5</v>
      </c>
      <c r="X447" s="81">
        <v>107</v>
      </c>
      <c r="Y447" s="81">
        <v>4007.6</v>
      </c>
      <c r="Z447" s="81">
        <v>30.2</v>
      </c>
      <c r="AA447" s="81">
        <v>1</v>
      </c>
      <c r="AB447" s="84">
        <v>0</v>
      </c>
      <c r="AC447" s="42">
        <f t="shared" si="18"/>
        <v>903919.35444300016</v>
      </c>
      <c r="AD447" s="42">
        <f t="shared" si="19"/>
        <v>687708.07188242674</v>
      </c>
    </row>
    <row r="448" spans="1:30" x14ac:dyDescent="0.2">
      <c r="A448" s="42">
        <f t="shared" si="20"/>
        <v>24</v>
      </c>
      <c r="B448" s="42" t="s">
        <v>30</v>
      </c>
      <c r="C448" s="42">
        <v>2009</v>
      </c>
      <c r="D448" s="81">
        <v>3421.8580000000002</v>
      </c>
      <c r="F448" s="81">
        <v>651.96100000000001</v>
      </c>
      <c r="G448" s="81">
        <v>10.5</v>
      </c>
      <c r="I448" s="85">
        <v>25.1</v>
      </c>
      <c r="Q448" s="87">
        <v>103.31100000000001</v>
      </c>
      <c r="R448" s="87">
        <v>20.578650793346899</v>
      </c>
      <c r="S448" s="81">
        <v>38193.468656999998</v>
      </c>
      <c r="T448" s="81">
        <v>13.326000000000001</v>
      </c>
      <c r="U448" s="81">
        <v>1692.33</v>
      </c>
      <c r="W448" s="81">
        <v>81.599999999999994</v>
      </c>
      <c r="X448" s="81">
        <v>105</v>
      </c>
      <c r="Y448" s="81">
        <v>3961.5</v>
      </c>
      <c r="Z448" s="81">
        <v>28.9</v>
      </c>
      <c r="AA448" s="81">
        <v>1</v>
      </c>
      <c r="AB448" s="84">
        <v>0</v>
      </c>
      <c r="AC448" s="42">
        <f t="shared" si="18"/>
        <v>958656.06329069997</v>
      </c>
      <c r="AD448" s="42">
        <f t="shared" si="19"/>
        <v>785970.05407904286</v>
      </c>
    </row>
    <row r="449" spans="1:30" x14ac:dyDescent="0.2">
      <c r="A449" s="42">
        <f t="shared" si="20"/>
        <v>24</v>
      </c>
      <c r="B449" s="42" t="s">
        <v>30</v>
      </c>
      <c r="C449" s="42">
        <v>2010</v>
      </c>
      <c r="D449" s="81">
        <v>3595.357</v>
      </c>
      <c r="F449" s="81">
        <v>710.05700000000002</v>
      </c>
      <c r="G449" s="81">
        <v>10.3</v>
      </c>
      <c r="I449" s="85">
        <v>25.6</v>
      </c>
      <c r="Q449" s="87">
        <v>105.423</v>
      </c>
      <c r="R449" s="87">
        <v>19.183171658124799</v>
      </c>
      <c r="S449" s="81">
        <v>39192.001539000004</v>
      </c>
      <c r="T449" s="81">
        <v>13.555999999999999</v>
      </c>
      <c r="U449" s="81">
        <v>1699.94</v>
      </c>
      <c r="W449" s="81">
        <v>81.8</v>
      </c>
      <c r="X449" s="81">
        <v>101</v>
      </c>
      <c r="Y449" s="81">
        <v>3859.4</v>
      </c>
      <c r="Z449" s="81">
        <v>29.5</v>
      </c>
      <c r="AA449" s="81">
        <v>1</v>
      </c>
      <c r="AB449" s="84">
        <v>0</v>
      </c>
      <c r="AC449" s="42">
        <f t="shared" si="18"/>
        <v>1003315.2393984002</v>
      </c>
      <c r="AD449" s="42">
        <f t="shared" si="19"/>
        <v>751826.89314812841</v>
      </c>
    </row>
    <row r="450" spans="1:30" x14ac:dyDescent="0.2">
      <c r="A450" s="42">
        <f t="shared" si="20"/>
        <v>24</v>
      </c>
      <c r="B450" s="42" t="s">
        <v>30</v>
      </c>
      <c r="C450" s="42">
        <v>2011</v>
      </c>
      <c r="D450" s="81">
        <v>3809.1120000000001</v>
      </c>
      <c r="F450" s="81">
        <v>730.30100000000004</v>
      </c>
      <c r="G450" s="81">
        <v>10</v>
      </c>
      <c r="I450" s="85">
        <v>26.2</v>
      </c>
      <c r="Q450" s="87">
        <v>101.268</v>
      </c>
      <c r="R450" s="87">
        <v>19.320399016230699</v>
      </c>
      <c r="S450" s="81">
        <v>40610.197748999999</v>
      </c>
      <c r="T450" s="81">
        <v>13.821999999999999</v>
      </c>
      <c r="U450" s="81">
        <v>1699.92</v>
      </c>
      <c r="W450" s="81">
        <v>82</v>
      </c>
      <c r="X450" s="81">
        <v>100</v>
      </c>
      <c r="Y450" s="81">
        <v>3795.7</v>
      </c>
      <c r="Z450" s="81">
        <v>31.5</v>
      </c>
      <c r="AA450" s="81">
        <v>1</v>
      </c>
      <c r="AB450" s="84">
        <v>0</v>
      </c>
      <c r="AC450" s="42">
        <f t="shared" si="18"/>
        <v>1063987.1810238</v>
      </c>
      <c r="AD450" s="42">
        <f t="shared" si="19"/>
        <v>784605.22463871376</v>
      </c>
    </row>
    <row r="451" spans="1:30" x14ac:dyDescent="0.2">
      <c r="A451" s="42">
        <f t="shared" si="20"/>
        <v>24</v>
      </c>
      <c r="B451" s="42" t="s">
        <v>30</v>
      </c>
      <c r="C451" s="42">
        <v>2012</v>
      </c>
      <c r="D451" s="81">
        <v>3854.19</v>
      </c>
      <c r="F451" s="81">
        <v>768.30700000000002</v>
      </c>
      <c r="G451" s="81">
        <v>9.9</v>
      </c>
      <c r="I451" s="85">
        <v>26.7</v>
      </c>
      <c r="Q451" s="87">
        <v>106.24</v>
      </c>
      <c r="R451" s="87">
        <v>19.6043992625637</v>
      </c>
      <c r="S451" s="81">
        <v>40024.990354999994</v>
      </c>
      <c r="T451" s="81">
        <v>14.137</v>
      </c>
      <c r="U451" s="81">
        <v>1692.55</v>
      </c>
      <c r="W451" s="81">
        <v>82.1</v>
      </c>
      <c r="X451" s="81">
        <v>96</v>
      </c>
      <c r="Y451" s="81">
        <v>3617</v>
      </c>
      <c r="Z451" s="81">
        <v>31.3</v>
      </c>
      <c r="AA451" s="81">
        <v>1</v>
      </c>
      <c r="AB451" s="84">
        <v>0</v>
      </c>
      <c r="AC451" s="42">
        <f t="shared" ref="AC451:AC512" si="21">I451*S451</f>
        <v>1068667.2424784999</v>
      </c>
      <c r="AD451" s="42">
        <f t="shared" ref="AD451:AD514" si="22">S451*R451</f>
        <v>784665.8913996811</v>
      </c>
    </row>
    <row r="452" spans="1:30" x14ac:dyDescent="0.2">
      <c r="A452" s="42">
        <f t="shared" ref="A452:A515" si="23">IF(B452=B451,A451,A451+1)</f>
        <v>24</v>
      </c>
      <c r="B452" s="42" t="s">
        <v>30</v>
      </c>
      <c r="C452" s="42">
        <v>2013</v>
      </c>
      <c r="D452" s="81">
        <v>4091.3850000000002</v>
      </c>
      <c r="F452" s="81">
        <v>806.63699999999994</v>
      </c>
      <c r="G452" s="81">
        <v>9.8000000000000007</v>
      </c>
      <c r="I452" s="85">
        <v>27.3</v>
      </c>
      <c r="Q452" s="87">
        <v>107.652</v>
      </c>
      <c r="R452" s="87">
        <v>19.816071706776398</v>
      </c>
      <c r="S452" s="81">
        <v>43669.829059999996</v>
      </c>
      <c r="T452" s="81">
        <v>14.4</v>
      </c>
      <c r="U452" s="81">
        <v>1689.38</v>
      </c>
      <c r="W452" s="81">
        <v>82.2</v>
      </c>
      <c r="X452" s="81">
        <v>97</v>
      </c>
      <c r="Y452" s="81">
        <v>3605</v>
      </c>
      <c r="Z452" s="81">
        <v>33.200000000000003</v>
      </c>
      <c r="AA452" s="81">
        <v>1</v>
      </c>
      <c r="AB452" s="84">
        <v>0</v>
      </c>
      <c r="AC452" s="42">
        <f t="shared" si="21"/>
        <v>1192186.3333379999</v>
      </c>
      <c r="AD452" s="42">
        <f t="shared" si="22"/>
        <v>865364.46407562774</v>
      </c>
    </row>
    <row r="453" spans="1:30" x14ac:dyDescent="0.2">
      <c r="A453" s="42">
        <f t="shared" si="23"/>
        <v>24</v>
      </c>
      <c r="B453" s="42" t="s">
        <v>30</v>
      </c>
      <c r="C453" s="42">
        <v>2014</v>
      </c>
      <c r="D453" s="81">
        <v>4190.6809999999996</v>
      </c>
      <c r="F453" s="81">
        <v>819.62599999999998</v>
      </c>
      <c r="G453" s="81">
        <v>9.5</v>
      </c>
      <c r="I453" s="85">
        <v>27.9</v>
      </c>
      <c r="Q453" s="87">
        <v>106.956</v>
      </c>
      <c r="R453" s="87">
        <v>19.7230251550357</v>
      </c>
      <c r="S453" s="81">
        <v>43454.081792000004</v>
      </c>
      <c r="T453" s="81">
        <v>14.663</v>
      </c>
      <c r="U453" s="81">
        <v>1683.27</v>
      </c>
      <c r="W453" s="81">
        <v>82.4</v>
      </c>
      <c r="X453" s="81">
        <v>98</v>
      </c>
      <c r="Y453" s="81">
        <v>3633.1</v>
      </c>
      <c r="Z453" s="81">
        <v>34.9</v>
      </c>
      <c r="AA453" s="81">
        <v>1</v>
      </c>
      <c r="AB453" s="84">
        <v>0</v>
      </c>
      <c r="AC453" s="42">
        <f t="shared" si="21"/>
        <v>1212368.8819968</v>
      </c>
      <c r="AD453" s="42">
        <f t="shared" si="22"/>
        <v>857045.94827259483</v>
      </c>
    </row>
    <row r="454" spans="1:30" x14ac:dyDescent="0.2">
      <c r="A454" s="42">
        <f t="shared" si="23"/>
        <v>24</v>
      </c>
      <c r="B454" s="42" t="s">
        <v>30</v>
      </c>
      <c r="C454" s="42">
        <v>2015</v>
      </c>
      <c r="D454" s="81">
        <v>4381.2290000000003</v>
      </c>
      <c r="F454" s="81">
        <v>830.09500000000003</v>
      </c>
      <c r="G454" s="81">
        <v>9.6999999999999993</v>
      </c>
      <c r="I454" s="85">
        <v>28.4</v>
      </c>
      <c r="Q454" s="87">
        <v>106.166</v>
      </c>
      <c r="R454" s="87">
        <v>19.836053277898099</v>
      </c>
      <c r="S454" s="81">
        <v>42923.587744999997</v>
      </c>
      <c r="T454" s="81">
        <v>14.923999999999999</v>
      </c>
      <c r="U454" s="81">
        <v>1683.55</v>
      </c>
      <c r="W454" s="81">
        <v>82.5</v>
      </c>
      <c r="X454" s="81">
        <v>99</v>
      </c>
      <c r="Y454" s="81">
        <v>3669.8</v>
      </c>
      <c r="Z454" s="81">
        <v>35.5</v>
      </c>
      <c r="AA454" s="81">
        <v>1</v>
      </c>
      <c r="AB454" s="84">
        <v>0</v>
      </c>
      <c r="AC454" s="42">
        <f t="shared" si="21"/>
        <v>1219029.8919579999</v>
      </c>
      <c r="AD454" s="42">
        <f t="shared" si="22"/>
        <v>851434.57338835381</v>
      </c>
    </row>
    <row r="455" spans="1:30" x14ac:dyDescent="0.2">
      <c r="A455" s="42">
        <f t="shared" si="23"/>
        <v>24</v>
      </c>
      <c r="B455" s="42" t="s">
        <v>30</v>
      </c>
      <c r="C455" s="42">
        <v>2016</v>
      </c>
      <c r="D455" s="81">
        <v>4565.8729999999996</v>
      </c>
      <c r="F455" s="81">
        <v>837.28099999999995</v>
      </c>
      <c r="G455" s="81">
        <v>9.4</v>
      </c>
      <c r="I455" s="85">
        <v>29</v>
      </c>
      <c r="Q455" s="87">
        <v>107.003</v>
      </c>
      <c r="R455" s="87">
        <v>19.257866849213102</v>
      </c>
      <c r="S455" s="81">
        <v>45718.299792999998</v>
      </c>
      <c r="T455" s="81">
        <v>15.18</v>
      </c>
      <c r="U455" s="81">
        <v>1673.4</v>
      </c>
      <c r="W455" s="81">
        <v>82.5</v>
      </c>
      <c r="X455" s="81">
        <v>95</v>
      </c>
      <c r="Y455" s="81">
        <v>3540.3</v>
      </c>
      <c r="Z455" s="81">
        <v>35.799999999999997</v>
      </c>
      <c r="AA455" s="81">
        <v>1</v>
      </c>
      <c r="AB455" s="84">
        <v>0</v>
      </c>
      <c r="AC455" s="42">
        <f t="shared" si="21"/>
        <v>1325830.6939969999</v>
      </c>
      <c r="AD455" s="42">
        <f t="shared" si="22"/>
        <v>880436.92998600088</v>
      </c>
    </row>
    <row r="456" spans="1:30" x14ac:dyDescent="0.2">
      <c r="A456" s="42">
        <f t="shared" si="23"/>
        <v>24</v>
      </c>
      <c r="B456" s="42" t="s">
        <v>30</v>
      </c>
      <c r="C456" s="42">
        <v>2017</v>
      </c>
      <c r="D456" s="81">
        <v>4790.5129999999999</v>
      </c>
      <c r="F456" s="81" t="s">
        <v>269</v>
      </c>
      <c r="G456" s="81" t="s">
        <v>269</v>
      </c>
      <c r="I456" s="79" t="s">
        <v>269</v>
      </c>
      <c r="Q456" s="87">
        <v>108.417</v>
      </c>
      <c r="R456" s="87">
        <v>19.890177839515001</v>
      </c>
      <c r="S456" s="81">
        <v>46506.626195999997</v>
      </c>
      <c r="T456" s="81">
        <v>15.409000000000001</v>
      </c>
      <c r="U456" s="81">
        <v>1674.9</v>
      </c>
      <c r="W456" s="81">
        <v>82.6</v>
      </c>
      <c r="X456" s="81" t="s">
        <v>269</v>
      </c>
      <c r="Y456" s="81" t="s">
        <v>269</v>
      </c>
      <c r="Z456" s="81" t="s">
        <v>269</v>
      </c>
      <c r="AA456" s="81">
        <v>1</v>
      </c>
      <c r="AB456" s="84">
        <v>0</v>
      </c>
      <c r="AC456" s="42" t="s">
        <v>269</v>
      </c>
      <c r="AD456" s="42">
        <f t="shared" si="22"/>
        <v>925025.06575428694</v>
      </c>
    </row>
    <row r="457" spans="1:30" x14ac:dyDescent="0.2">
      <c r="A457" s="42">
        <f t="shared" si="23"/>
        <v>24</v>
      </c>
      <c r="B457" s="42" t="s">
        <v>30</v>
      </c>
      <c r="C457" s="42">
        <v>2018</v>
      </c>
      <c r="D457" s="81">
        <v>5005.3159999999998</v>
      </c>
      <c r="F457" s="81" t="s">
        <v>269</v>
      </c>
      <c r="G457" s="81" t="s">
        <v>269</v>
      </c>
      <c r="I457" s="79" t="s">
        <v>269</v>
      </c>
      <c r="Q457" s="81" t="s">
        <v>269</v>
      </c>
      <c r="R457" s="87">
        <v>19.356339742226702</v>
      </c>
      <c r="S457" s="81">
        <v>48695.364892999998</v>
      </c>
      <c r="T457" s="81">
        <v>15.663</v>
      </c>
      <c r="U457" s="81">
        <v>1665.04</v>
      </c>
      <c r="W457" s="81" t="s">
        <v>269</v>
      </c>
      <c r="X457" s="81" t="s">
        <v>269</v>
      </c>
      <c r="Y457" s="81" t="s">
        <v>269</v>
      </c>
      <c r="Z457" s="81" t="s">
        <v>269</v>
      </c>
      <c r="AA457" s="81">
        <v>1</v>
      </c>
      <c r="AB457" s="84">
        <v>0</v>
      </c>
      <c r="AC457" s="42" t="s">
        <v>269</v>
      </c>
      <c r="AD457" s="42">
        <f t="shared" si="22"/>
        <v>942564.02674060676</v>
      </c>
    </row>
    <row r="458" spans="1:30" x14ac:dyDescent="0.2">
      <c r="A458" s="42">
        <f t="shared" si="23"/>
        <v>25</v>
      </c>
      <c r="B458" s="42" t="s">
        <v>32</v>
      </c>
      <c r="C458" s="42">
        <v>2000</v>
      </c>
      <c r="D458" s="81">
        <v>2451.0540000000001</v>
      </c>
      <c r="F458" s="81">
        <v>407.00299999999999</v>
      </c>
      <c r="G458" s="81">
        <v>7.6</v>
      </c>
      <c r="I458" s="85">
        <v>20.5</v>
      </c>
      <c r="Q458" s="87">
        <v>94.066999999999993</v>
      </c>
      <c r="R458" s="87">
        <v>11.1891522380591</v>
      </c>
      <c r="S458" s="81">
        <v>26912.588463</v>
      </c>
      <c r="T458" s="81">
        <v>12.551</v>
      </c>
      <c r="U458" s="81">
        <v>1787</v>
      </c>
      <c r="W458" s="81">
        <v>79</v>
      </c>
      <c r="X458" s="81">
        <v>148</v>
      </c>
      <c r="Y458" s="81">
        <v>5100</v>
      </c>
      <c r="Z458" s="81">
        <v>38.299999999999997</v>
      </c>
      <c r="AA458" s="81">
        <v>1</v>
      </c>
      <c r="AB458" s="84">
        <v>0</v>
      </c>
      <c r="AC458" s="42">
        <f t="shared" si="21"/>
        <v>551708.06349149998</v>
      </c>
      <c r="AD458" s="42">
        <f t="shared" si="22"/>
        <v>301129.04943273996</v>
      </c>
    </row>
    <row r="459" spans="1:30" x14ac:dyDescent="0.2">
      <c r="A459" s="42">
        <f t="shared" si="23"/>
        <v>25</v>
      </c>
      <c r="B459" s="42" t="s">
        <v>32</v>
      </c>
      <c r="C459" s="42">
        <v>2001</v>
      </c>
      <c r="D459" s="81">
        <v>2622.87</v>
      </c>
      <c r="F459" s="81">
        <v>417.71800000000002</v>
      </c>
      <c r="G459" s="81">
        <v>7.6</v>
      </c>
      <c r="I459" s="85">
        <v>21</v>
      </c>
      <c r="Q459" s="87">
        <v>88.930999999999997</v>
      </c>
      <c r="R459" s="87">
        <v>9.4264157013316794</v>
      </c>
      <c r="S459" s="81">
        <v>27591.610583000001</v>
      </c>
      <c r="T459" s="81">
        <v>12.643000000000001</v>
      </c>
      <c r="U459" s="81">
        <v>1774</v>
      </c>
      <c r="W459" s="81">
        <v>79.2</v>
      </c>
      <c r="X459" s="81">
        <v>145</v>
      </c>
      <c r="Y459" s="81">
        <v>5027.8</v>
      </c>
      <c r="Z459" s="81">
        <v>40.200000000000003</v>
      </c>
      <c r="AA459" s="81">
        <v>1</v>
      </c>
      <c r="AB459" s="84">
        <v>0</v>
      </c>
      <c r="AC459" s="42">
        <f t="shared" si="21"/>
        <v>579423.82224300003</v>
      </c>
      <c r="AD459" s="42">
        <f t="shared" si="22"/>
        <v>260089.99122462055</v>
      </c>
    </row>
    <row r="460" spans="1:30" x14ac:dyDescent="0.2">
      <c r="A460" s="42">
        <f t="shared" si="23"/>
        <v>25</v>
      </c>
      <c r="B460" s="42" t="s">
        <v>32</v>
      </c>
      <c r="C460" s="42">
        <v>2002</v>
      </c>
      <c r="D460" s="81">
        <v>2758.2109999999998</v>
      </c>
      <c r="F460" s="81">
        <v>438.786</v>
      </c>
      <c r="G460" s="81">
        <v>7.7</v>
      </c>
      <c r="I460" s="85">
        <v>21.6</v>
      </c>
      <c r="Q460" s="87">
        <v>86.22</v>
      </c>
      <c r="R460" s="87">
        <v>9.3889716839359796</v>
      </c>
      <c r="S460" s="81">
        <v>28205.011007000001</v>
      </c>
      <c r="T460" s="81">
        <v>12.22</v>
      </c>
      <c r="U460" s="81">
        <v>1755</v>
      </c>
      <c r="W460" s="81">
        <v>79.400000000000006</v>
      </c>
      <c r="X460" s="81">
        <v>143</v>
      </c>
      <c r="Y460" s="81">
        <v>4958.3999999999996</v>
      </c>
      <c r="Z460" s="81">
        <v>39.299999999999997</v>
      </c>
      <c r="AA460" s="81">
        <v>1</v>
      </c>
      <c r="AB460" s="84">
        <v>0</v>
      </c>
      <c r="AC460" s="42">
        <f t="shared" si="21"/>
        <v>609228.2377512001</v>
      </c>
      <c r="AD460" s="42">
        <f t="shared" si="22"/>
        <v>264816.04968982562</v>
      </c>
    </row>
    <row r="461" spans="1:30" x14ac:dyDescent="0.2">
      <c r="A461" s="42">
        <f t="shared" si="23"/>
        <v>25</v>
      </c>
      <c r="B461" s="42" t="s">
        <v>32</v>
      </c>
      <c r="C461" s="42">
        <v>2003</v>
      </c>
      <c r="D461" s="81">
        <v>2913.2910000000002</v>
      </c>
      <c r="F461" s="81">
        <v>444.32</v>
      </c>
      <c r="G461" s="81">
        <v>7.7</v>
      </c>
      <c r="I461" s="85">
        <v>22.2</v>
      </c>
      <c r="Q461" s="87">
        <v>84.087999999999994</v>
      </c>
      <c r="R461" s="87">
        <v>9.9140400445478907</v>
      </c>
      <c r="S461" s="81">
        <v>29420.284434999998</v>
      </c>
      <c r="T461" s="81">
        <v>12.317</v>
      </c>
      <c r="U461" s="81">
        <v>1745</v>
      </c>
      <c r="W461" s="81">
        <v>79.599999999999994</v>
      </c>
      <c r="X461" s="81">
        <v>140</v>
      </c>
      <c r="Y461" s="81">
        <v>4908.1000000000004</v>
      </c>
      <c r="Z461" s="81">
        <v>38</v>
      </c>
      <c r="AA461" s="81">
        <v>1</v>
      </c>
      <c r="AB461" s="84">
        <v>0</v>
      </c>
      <c r="AC461" s="42">
        <f t="shared" si="21"/>
        <v>653130.31445699988</v>
      </c>
      <c r="AD461" s="42">
        <f t="shared" si="22"/>
        <v>291673.87801057898</v>
      </c>
    </row>
    <row r="462" spans="1:30" x14ac:dyDescent="0.2">
      <c r="A462" s="42">
        <f t="shared" si="23"/>
        <v>25</v>
      </c>
      <c r="B462" s="42" t="s">
        <v>32</v>
      </c>
      <c r="C462" s="42">
        <v>2004</v>
      </c>
      <c r="D462" s="81">
        <v>3121.3490000000002</v>
      </c>
      <c r="F462" s="81">
        <v>477.18799999999999</v>
      </c>
      <c r="G462" s="81">
        <v>7.8</v>
      </c>
      <c r="I462" s="85">
        <v>22.7</v>
      </c>
      <c r="Q462" s="87">
        <v>78.974999999999994</v>
      </c>
      <c r="R462" s="87">
        <v>9.5025728751425707</v>
      </c>
      <c r="S462" s="81">
        <v>30789.912378000001</v>
      </c>
      <c r="T462" s="81">
        <v>12.417</v>
      </c>
      <c r="U462" s="81">
        <v>1755</v>
      </c>
      <c r="W462" s="81">
        <v>79.8</v>
      </c>
      <c r="X462" s="81">
        <v>136</v>
      </c>
      <c r="Y462" s="81">
        <v>4775.1000000000004</v>
      </c>
      <c r="Z462" s="81">
        <v>36.9</v>
      </c>
      <c r="AA462" s="81">
        <v>1</v>
      </c>
      <c r="AB462" s="84">
        <v>0</v>
      </c>
      <c r="AC462" s="42">
        <f t="shared" si="21"/>
        <v>698931.01098060003</v>
      </c>
      <c r="AD462" s="42">
        <f t="shared" si="22"/>
        <v>292583.3861911993</v>
      </c>
    </row>
    <row r="463" spans="1:30" x14ac:dyDescent="0.2">
      <c r="A463" s="42">
        <f t="shared" si="23"/>
        <v>25</v>
      </c>
      <c r="B463" s="42" t="s">
        <v>32</v>
      </c>
      <c r="C463" s="42">
        <v>2005</v>
      </c>
      <c r="D463" s="81">
        <v>3292.0540000000001</v>
      </c>
      <c r="F463" s="81">
        <v>505.93299999999999</v>
      </c>
      <c r="G463" s="81">
        <v>8</v>
      </c>
      <c r="I463" s="85">
        <v>23.3</v>
      </c>
      <c r="Q463" s="87">
        <v>75.180999999999997</v>
      </c>
      <c r="R463" s="87">
        <v>9.5397414088699701</v>
      </c>
      <c r="S463" s="81">
        <v>33035.608059000006</v>
      </c>
      <c r="T463" s="81">
        <v>12.513999999999999</v>
      </c>
      <c r="U463" s="81">
        <v>1745</v>
      </c>
      <c r="W463" s="81">
        <v>80</v>
      </c>
      <c r="X463" s="81">
        <v>135</v>
      </c>
      <c r="Y463" s="81">
        <v>4794.7</v>
      </c>
      <c r="Z463" s="81">
        <v>37.5</v>
      </c>
      <c r="AA463" s="81">
        <v>1</v>
      </c>
      <c r="AB463" s="84">
        <v>0</v>
      </c>
      <c r="AC463" s="42">
        <f t="shared" si="21"/>
        <v>769729.66777470021</v>
      </c>
      <c r="AD463" s="42">
        <f t="shared" si="22"/>
        <v>315151.15816764085</v>
      </c>
    </row>
    <row r="464" spans="1:30" x14ac:dyDescent="0.2">
      <c r="A464" s="42">
        <f t="shared" si="23"/>
        <v>25</v>
      </c>
      <c r="B464" s="42" t="s">
        <v>32</v>
      </c>
      <c r="C464" s="42">
        <v>2006</v>
      </c>
      <c r="D464" s="81">
        <v>3497.4769999999999</v>
      </c>
      <c r="F464" s="81">
        <v>544.60699999999997</v>
      </c>
      <c r="G464" s="81">
        <v>8.1999999999999993</v>
      </c>
      <c r="I464" s="85">
        <v>23.8</v>
      </c>
      <c r="Q464" s="87">
        <v>69.957999999999998</v>
      </c>
      <c r="R464" s="87">
        <v>8.5741718665152096</v>
      </c>
      <c r="S464" s="81">
        <v>34609.482545999999</v>
      </c>
      <c r="T464" s="81">
        <v>13.26</v>
      </c>
      <c r="U464" s="81">
        <v>1744</v>
      </c>
      <c r="W464" s="81">
        <v>80.3</v>
      </c>
      <c r="X464" s="81">
        <v>131</v>
      </c>
      <c r="Y464" s="81">
        <v>4738.5</v>
      </c>
      <c r="Z464" s="81">
        <v>36.200000000000003</v>
      </c>
      <c r="AA464" s="81">
        <v>1</v>
      </c>
      <c r="AB464" s="84">
        <v>0</v>
      </c>
      <c r="AC464" s="42">
        <f t="shared" si="21"/>
        <v>823705.6845948</v>
      </c>
      <c r="AD464" s="42">
        <f t="shared" si="22"/>
        <v>296747.65156056237</v>
      </c>
    </row>
    <row r="465" spans="1:30" x14ac:dyDescent="0.2">
      <c r="A465" s="42">
        <f t="shared" si="23"/>
        <v>25</v>
      </c>
      <c r="B465" s="42" t="s">
        <v>32</v>
      </c>
      <c r="C465" s="42">
        <v>2007</v>
      </c>
      <c r="D465" s="81">
        <v>3717.5810000000001</v>
      </c>
      <c r="F465" s="81">
        <v>567.86500000000001</v>
      </c>
      <c r="G465" s="81">
        <v>8.4</v>
      </c>
      <c r="I465" s="85">
        <v>24.4</v>
      </c>
      <c r="Q465" s="87">
        <v>68.926000000000002</v>
      </c>
      <c r="R465" s="87">
        <v>7.0307099854775101</v>
      </c>
      <c r="S465" s="81">
        <v>35837.271119000005</v>
      </c>
      <c r="T465" s="81">
        <v>13.443</v>
      </c>
      <c r="U465" s="81">
        <v>1744</v>
      </c>
      <c r="W465" s="81">
        <v>80.400000000000006</v>
      </c>
      <c r="X465" s="81">
        <v>131</v>
      </c>
      <c r="Y465" s="81">
        <v>4619.5</v>
      </c>
      <c r="Z465" s="81">
        <v>36.6</v>
      </c>
      <c r="AA465" s="81">
        <v>1</v>
      </c>
      <c r="AB465" s="84">
        <v>0</v>
      </c>
      <c r="AC465" s="42">
        <f t="shared" si="21"/>
        <v>874429.41530360002</v>
      </c>
      <c r="AD465" s="42">
        <f t="shared" si="22"/>
        <v>251961.45990861813</v>
      </c>
    </row>
    <row r="466" spans="1:30" x14ac:dyDescent="0.2">
      <c r="A466" s="42">
        <f t="shared" si="23"/>
        <v>25</v>
      </c>
      <c r="B466" s="42" t="s">
        <v>32</v>
      </c>
      <c r="C466" s="42">
        <v>2008</v>
      </c>
      <c r="D466" s="81">
        <v>3862.203</v>
      </c>
      <c r="F466" s="81">
        <v>585.29100000000005</v>
      </c>
      <c r="G466" s="81">
        <v>8.4</v>
      </c>
      <c r="I466" s="85">
        <v>24.9</v>
      </c>
      <c r="Q466" s="87">
        <v>65.944000000000003</v>
      </c>
      <c r="R466" s="87">
        <v>6.9962775742767702</v>
      </c>
      <c r="S466" s="81">
        <v>36514.127166999999</v>
      </c>
      <c r="T466" s="81">
        <v>13.659000000000001</v>
      </c>
      <c r="U466" s="81">
        <v>1741</v>
      </c>
      <c r="W466" s="81">
        <v>80.599999999999994</v>
      </c>
      <c r="X466" s="81">
        <v>127</v>
      </c>
      <c r="Y466" s="81">
        <v>4535.3</v>
      </c>
      <c r="Z466" s="81">
        <v>37.5</v>
      </c>
      <c r="AA466" s="81">
        <v>1</v>
      </c>
      <c r="AB466" s="84">
        <v>0</v>
      </c>
      <c r="AC466" s="42">
        <f t="shared" si="21"/>
        <v>909201.76645829994</v>
      </c>
      <c r="AD466" s="42">
        <f t="shared" si="22"/>
        <v>255462.96904277225</v>
      </c>
    </row>
    <row r="467" spans="1:30" x14ac:dyDescent="0.2">
      <c r="A467" s="42">
        <f t="shared" si="23"/>
        <v>25</v>
      </c>
      <c r="B467" s="42" t="s">
        <v>32</v>
      </c>
      <c r="C467" s="42">
        <v>2009</v>
      </c>
      <c r="D467" s="81">
        <v>3964.489</v>
      </c>
      <c r="F467" s="81">
        <v>587.54100000000005</v>
      </c>
      <c r="G467" s="81">
        <v>8.4</v>
      </c>
      <c r="I467" s="85">
        <v>25.5</v>
      </c>
      <c r="Q467" s="87">
        <v>61.460999999999999</v>
      </c>
      <c r="R467" s="87">
        <v>7.8673245753171797</v>
      </c>
      <c r="S467" s="81">
        <v>34928.690136999998</v>
      </c>
      <c r="T467" s="81">
        <v>13.885</v>
      </c>
      <c r="U467" s="81">
        <v>1712</v>
      </c>
      <c r="W467" s="81">
        <v>80.8</v>
      </c>
      <c r="X467" s="81">
        <v>124</v>
      </c>
      <c r="Y467" s="81">
        <v>4401.7</v>
      </c>
      <c r="Z467" s="81">
        <v>35.9</v>
      </c>
      <c r="AA467" s="81">
        <v>1</v>
      </c>
      <c r="AB467" s="84">
        <v>0</v>
      </c>
      <c r="AC467" s="42">
        <f t="shared" si="21"/>
        <v>890681.59849349991</v>
      </c>
      <c r="AD467" s="42">
        <f t="shared" si="22"/>
        <v>274795.34229845885</v>
      </c>
    </row>
    <row r="468" spans="1:30" x14ac:dyDescent="0.2">
      <c r="A468" s="42">
        <f t="shared" si="23"/>
        <v>25</v>
      </c>
      <c r="B468" s="42" t="s">
        <v>32</v>
      </c>
      <c r="C468" s="42">
        <v>2010</v>
      </c>
      <c r="D468" s="81">
        <v>4166.6959999999999</v>
      </c>
      <c r="F468" s="81">
        <v>630.94600000000003</v>
      </c>
      <c r="G468" s="81">
        <v>8.4</v>
      </c>
      <c r="I468" s="85">
        <v>26</v>
      </c>
      <c r="Q468" s="87">
        <v>61.12</v>
      </c>
      <c r="R468" s="87">
        <v>12.1165320418883</v>
      </c>
      <c r="S468" s="81">
        <v>35946.830984</v>
      </c>
      <c r="T468" s="81">
        <v>14.127000000000001</v>
      </c>
      <c r="U468" s="81">
        <v>1715</v>
      </c>
      <c r="W468" s="81">
        <v>81.099999999999994</v>
      </c>
      <c r="X468" s="81">
        <v>121</v>
      </c>
      <c r="Y468" s="81">
        <v>4274.8999999999996</v>
      </c>
      <c r="Z468" s="81">
        <v>35.4</v>
      </c>
      <c r="AA468" s="81">
        <v>1</v>
      </c>
      <c r="AB468" s="84">
        <v>0</v>
      </c>
      <c r="AC468" s="42">
        <f t="shared" si="21"/>
        <v>934617.605584</v>
      </c>
      <c r="AD468" s="42">
        <f t="shared" si="22"/>
        <v>435550.92942197912</v>
      </c>
    </row>
    <row r="469" spans="1:30" x14ac:dyDescent="0.2">
      <c r="A469" s="42">
        <f t="shared" si="23"/>
        <v>25</v>
      </c>
      <c r="B469" s="42" t="s">
        <v>32</v>
      </c>
      <c r="C469" s="42">
        <v>2011</v>
      </c>
      <c r="D469" s="81">
        <v>4226.5159999999996</v>
      </c>
      <c r="F469" s="81">
        <v>612.32399999999996</v>
      </c>
      <c r="G469" s="81">
        <v>8.1999999999999993</v>
      </c>
      <c r="I469" s="85">
        <v>26.6</v>
      </c>
      <c r="Q469" s="87">
        <v>58.881999999999998</v>
      </c>
      <c r="R469" s="87">
        <v>13.5495898956476</v>
      </c>
      <c r="S469" s="81">
        <v>37440.202850999995</v>
      </c>
      <c r="T469" s="81">
        <v>14.43</v>
      </c>
      <c r="U469" s="81">
        <v>1713</v>
      </c>
      <c r="W469" s="81">
        <v>81.3</v>
      </c>
      <c r="X469" s="81">
        <v>119</v>
      </c>
      <c r="Y469" s="81">
        <v>4241.7</v>
      </c>
      <c r="Z469" s="81">
        <v>35</v>
      </c>
      <c r="AA469" s="81">
        <v>1</v>
      </c>
      <c r="AB469" s="84">
        <v>0</v>
      </c>
      <c r="AC469" s="42">
        <f t="shared" si="21"/>
        <v>995909.39583659987</v>
      </c>
      <c r="AD469" s="42">
        <f t="shared" si="22"/>
        <v>507299.394240906</v>
      </c>
    </row>
    <row r="470" spans="1:30" x14ac:dyDescent="0.2">
      <c r="A470" s="42">
        <f t="shared" si="23"/>
        <v>25</v>
      </c>
      <c r="B470" s="42" t="s">
        <v>32</v>
      </c>
      <c r="C470" s="42">
        <v>2012</v>
      </c>
      <c r="D470" s="81">
        <v>4285.6930000000002</v>
      </c>
      <c r="F470" s="81">
        <v>615.08299999999997</v>
      </c>
      <c r="G470" s="81">
        <v>8.3000000000000007</v>
      </c>
      <c r="I470" s="85">
        <v>27.1</v>
      </c>
      <c r="Q470" s="87">
        <v>55.170999999999999</v>
      </c>
      <c r="R470" s="87">
        <v>12.695506144591301</v>
      </c>
      <c r="S470" s="81">
        <v>38005.186082</v>
      </c>
      <c r="T470" s="81">
        <v>14.85</v>
      </c>
      <c r="U470" s="81">
        <v>1722</v>
      </c>
      <c r="W470" s="81">
        <v>81.5</v>
      </c>
      <c r="X470" s="81">
        <v>117</v>
      </c>
      <c r="Y470" s="81">
        <v>4148.8999999999996</v>
      </c>
      <c r="Z470" s="81">
        <v>34.4</v>
      </c>
      <c r="AA470" s="81">
        <v>1</v>
      </c>
      <c r="AB470" s="84">
        <v>0</v>
      </c>
      <c r="AC470" s="42">
        <f t="shared" si="21"/>
        <v>1029940.5428222001</v>
      </c>
      <c r="AD470" s="42">
        <f t="shared" si="22"/>
        <v>482495.07343036676</v>
      </c>
    </row>
    <row r="471" spans="1:30" x14ac:dyDescent="0.2">
      <c r="A471" s="42">
        <f t="shared" si="23"/>
        <v>25</v>
      </c>
      <c r="B471" s="42" t="s">
        <v>32</v>
      </c>
      <c r="C471" s="42">
        <v>2013</v>
      </c>
      <c r="D471" s="81">
        <v>4365.6180000000004</v>
      </c>
      <c r="F471" s="81">
        <v>622.41999999999996</v>
      </c>
      <c r="G471" s="81">
        <v>8.1999999999999993</v>
      </c>
      <c r="I471" s="85">
        <v>27.7</v>
      </c>
      <c r="Q471" s="87">
        <v>53.234000000000002</v>
      </c>
      <c r="R471" s="87">
        <v>12.860688806706101</v>
      </c>
      <c r="S471" s="81">
        <v>39932.896461999997</v>
      </c>
      <c r="T471" s="81">
        <v>15.257999999999999</v>
      </c>
      <c r="U471" s="81">
        <v>1716</v>
      </c>
      <c r="W471" s="81">
        <v>81.7</v>
      </c>
      <c r="X471" s="81">
        <v>116</v>
      </c>
      <c r="Y471" s="81">
        <v>4125.5</v>
      </c>
      <c r="Z471" s="81">
        <v>34.700000000000003</v>
      </c>
      <c r="AA471" s="81">
        <v>1</v>
      </c>
      <c r="AB471" s="84">
        <v>0</v>
      </c>
      <c r="AC471" s="42">
        <f t="shared" si="21"/>
        <v>1106141.2319973998</v>
      </c>
      <c r="AD471" s="42">
        <f t="shared" si="22"/>
        <v>513564.55454819702</v>
      </c>
    </row>
    <row r="472" spans="1:30" x14ac:dyDescent="0.2">
      <c r="A472" s="42">
        <f t="shared" si="23"/>
        <v>25</v>
      </c>
      <c r="B472" s="42" t="s">
        <v>32</v>
      </c>
      <c r="C472" s="42">
        <v>2014</v>
      </c>
      <c r="D472" s="81">
        <v>4463.6400000000003</v>
      </c>
      <c r="F472" s="81">
        <v>638.82399999999996</v>
      </c>
      <c r="G472" s="81">
        <v>8</v>
      </c>
      <c r="I472" s="85">
        <v>28.3</v>
      </c>
      <c r="Q472" s="87">
        <v>51.48</v>
      </c>
      <c r="R472" s="87">
        <v>12.7956479630459</v>
      </c>
      <c r="S472" s="81">
        <v>41290.142936000004</v>
      </c>
      <c r="T472" s="81">
        <v>15.64</v>
      </c>
      <c r="U472" s="81">
        <v>1710</v>
      </c>
      <c r="W472" s="81">
        <v>81.8</v>
      </c>
      <c r="X472" s="81">
        <v>116</v>
      </c>
      <c r="Y472" s="81">
        <v>4112.3</v>
      </c>
      <c r="Z472" s="81">
        <v>37.4</v>
      </c>
      <c r="AA472" s="81">
        <v>1</v>
      </c>
      <c r="AB472" s="84">
        <v>0</v>
      </c>
      <c r="AC472" s="42">
        <f t="shared" si="21"/>
        <v>1168511.0450888001</v>
      </c>
      <c r="AD472" s="42">
        <f t="shared" si="22"/>
        <v>528334.13335290249</v>
      </c>
    </row>
    <row r="473" spans="1:30" x14ac:dyDescent="0.2">
      <c r="A473" s="42">
        <f t="shared" si="23"/>
        <v>25</v>
      </c>
      <c r="B473" s="42" t="s">
        <v>32</v>
      </c>
      <c r="C473" s="42">
        <v>2015</v>
      </c>
      <c r="D473" s="81">
        <v>4550.8310000000001</v>
      </c>
      <c r="F473" s="81">
        <v>648.76</v>
      </c>
      <c r="G473" s="81">
        <v>8</v>
      </c>
      <c r="I473" s="85">
        <v>28.8</v>
      </c>
      <c r="Q473" s="87">
        <v>49.057000000000002</v>
      </c>
      <c r="R473" s="87">
        <v>11.474253431562801</v>
      </c>
      <c r="S473" s="81">
        <v>40120.578504000005</v>
      </c>
      <c r="T473" s="81">
        <v>16.027000000000001</v>
      </c>
      <c r="U473" s="81">
        <v>1712</v>
      </c>
      <c r="W473" s="81">
        <v>81.900000000000006</v>
      </c>
      <c r="X473" s="81">
        <v>114</v>
      </c>
      <c r="Y473" s="81">
        <v>4098.6000000000004</v>
      </c>
      <c r="Z473" s="81">
        <v>34.5</v>
      </c>
      <c r="AA473" s="81">
        <v>1</v>
      </c>
      <c r="AB473" s="84">
        <v>0</v>
      </c>
      <c r="AC473" s="42">
        <f t="shared" si="21"/>
        <v>1155472.6609152001</v>
      </c>
      <c r="AD473" s="42">
        <f t="shared" si="22"/>
        <v>460353.68557580677</v>
      </c>
    </row>
    <row r="474" spans="1:30" x14ac:dyDescent="0.2">
      <c r="A474" s="42">
        <f t="shared" si="23"/>
        <v>25</v>
      </c>
      <c r="B474" s="42" t="s">
        <v>32</v>
      </c>
      <c r="C474" s="42">
        <v>2016</v>
      </c>
      <c r="D474" s="81">
        <v>4698.0159999999996</v>
      </c>
      <c r="F474" s="81">
        <v>698.28800000000001</v>
      </c>
      <c r="G474" s="81">
        <v>8.1</v>
      </c>
      <c r="I474" s="85">
        <v>29.4</v>
      </c>
      <c r="Q474" s="87">
        <v>47.006999999999998</v>
      </c>
      <c r="R474" s="87">
        <v>11.603860255514</v>
      </c>
      <c r="S474" s="81">
        <v>41782.485320000007</v>
      </c>
      <c r="T474" s="81">
        <v>16.396999999999998</v>
      </c>
      <c r="U474" s="81">
        <v>1706</v>
      </c>
      <c r="W474" s="81">
        <v>82</v>
      </c>
      <c r="X474" s="81" t="s">
        <v>269</v>
      </c>
      <c r="Y474" s="81" t="s">
        <v>269</v>
      </c>
      <c r="Z474" s="81" t="s">
        <v>269</v>
      </c>
      <c r="AA474" s="81">
        <v>1</v>
      </c>
      <c r="AB474" s="84">
        <v>0</v>
      </c>
      <c r="AC474" s="42">
        <f t="shared" si="21"/>
        <v>1228405.0684080001</v>
      </c>
      <c r="AD474" s="42">
        <f t="shared" si="22"/>
        <v>484838.12078134523</v>
      </c>
    </row>
    <row r="475" spans="1:30" x14ac:dyDescent="0.2">
      <c r="A475" s="42">
        <f t="shared" si="23"/>
        <v>25</v>
      </c>
      <c r="B475" s="42" t="s">
        <v>32</v>
      </c>
      <c r="C475" s="42">
        <v>2017</v>
      </c>
      <c r="D475" s="81">
        <v>4811.79</v>
      </c>
      <c r="F475" s="81">
        <v>721.58600000000001</v>
      </c>
      <c r="G475" s="81">
        <v>8.1999999999999993</v>
      </c>
      <c r="I475" s="79" t="s">
        <v>269</v>
      </c>
      <c r="Q475" s="87">
        <v>47.031999999999996</v>
      </c>
      <c r="R475" s="87">
        <v>12.0960991265947</v>
      </c>
      <c r="S475" s="81">
        <v>43822.046153999996</v>
      </c>
      <c r="T475" s="81">
        <v>16.792000000000002</v>
      </c>
      <c r="U475" s="81">
        <v>1695</v>
      </c>
      <c r="W475" s="81">
        <v>82</v>
      </c>
      <c r="X475" s="81" t="s">
        <v>269</v>
      </c>
      <c r="Y475" s="81" t="s">
        <v>269</v>
      </c>
      <c r="Z475" s="81" t="s">
        <v>269</v>
      </c>
      <c r="AA475" s="81">
        <v>1</v>
      </c>
      <c r="AB475" s="84">
        <v>0</v>
      </c>
      <c r="AC475" s="42" t="s">
        <v>269</v>
      </c>
      <c r="AD475" s="42">
        <f t="shared" si="22"/>
        <v>530075.81420899194</v>
      </c>
    </row>
    <row r="476" spans="1:30" x14ac:dyDescent="0.2">
      <c r="A476" s="42">
        <f t="shared" si="23"/>
        <v>25</v>
      </c>
      <c r="B476" s="42" t="s">
        <v>32</v>
      </c>
      <c r="C476" s="42">
        <v>2018</v>
      </c>
      <c r="D476" s="81">
        <v>4974.33</v>
      </c>
      <c r="F476" s="81">
        <v>749.26400000000001</v>
      </c>
      <c r="G476" s="81" t="s">
        <v>269</v>
      </c>
      <c r="I476" s="79" t="s">
        <v>269</v>
      </c>
      <c r="Q476" s="81" t="s">
        <v>269</v>
      </c>
      <c r="R476" s="87">
        <v>10.1009182892504</v>
      </c>
      <c r="S476" s="81">
        <v>45103.456707999998</v>
      </c>
      <c r="T476" s="81">
        <v>17.157</v>
      </c>
      <c r="U476" s="81">
        <v>1708</v>
      </c>
      <c r="W476" s="81" t="s">
        <v>269</v>
      </c>
      <c r="X476" s="81" t="s">
        <v>269</v>
      </c>
      <c r="Y476" s="81" t="s">
        <v>269</v>
      </c>
      <c r="Z476" s="81" t="s">
        <v>269</v>
      </c>
      <c r="AA476" s="81">
        <v>1</v>
      </c>
      <c r="AB476" s="84">
        <v>0</v>
      </c>
      <c r="AC476" s="42" t="s">
        <v>269</v>
      </c>
      <c r="AD476" s="42">
        <f t="shared" si="22"/>
        <v>455586.33077025082</v>
      </c>
    </row>
    <row r="477" spans="1:30" x14ac:dyDescent="0.2">
      <c r="A477" s="42">
        <f t="shared" si="23"/>
        <v>26</v>
      </c>
      <c r="B477" s="42" t="s">
        <v>34</v>
      </c>
      <c r="C477" s="42">
        <v>2000</v>
      </c>
      <c r="D477" s="81">
        <v>2666.3449999999998</v>
      </c>
      <c r="F477" s="81">
        <v>517.99300000000005</v>
      </c>
      <c r="G477" s="81">
        <v>6.2</v>
      </c>
      <c r="I477" s="85">
        <v>16</v>
      </c>
      <c r="Q477" s="87">
        <v>118.21899999999999</v>
      </c>
      <c r="R477" s="87">
        <v>11.801801801801799</v>
      </c>
      <c r="S477" s="81">
        <v>27051.751682999999</v>
      </c>
      <c r="T477" s="81">
        <v>11.574</v>
      </c>
      <c r="U477" s="81">
        <v>1699</v>
      </c>
      <c r="W477" s="81">
        <v>79.7</v>
      </c>
      <c r="X477" s="81">
        <v>143</v>
      </c>
      <c r="Y477" s="81">
        <v>4764.7</v>
      </c>
      <c r="Z477" s="81">
        <v>43</v>
      </c>
      <c r="AA477" s="81">
        <v>1</v>
      </c>
      <c r="AB477" s="84">
        <v>0</v>
      </c>
      <c r="AC477" s="42">
        <f t="shared" si="21"/>
        <v>432828.02692799998</v>
      </c>
      <c r="AD477" s="42">
        <f t="shared" si="22"/>
        <v>319259.41175432422</v>
      </c>
    </row>
    <row r="478" spans="1:30" x14ac:dyDescent="0.2">
      <c r="A478" s="42">
        <f t="shared" si="23"/>
        <v>26</v>
      </c>
      <c r="B478" s="42" t="s">
        <v>34</v>
      </c>
      <c r="C478" s="42">
        <v>2001</v>
      </c>
      <c r="D478" s="81">
        <v>2760.123</v>
      </c>
      <c r="F478" s="81">
        <v>537.49800000000005</v>
      </c>
      <c r="G478" s="81">
        <v>6.4</v>
      </c>
      <c r="I478" s="85">
        <v>16.399999999999999</v>
      </c>
      <c r="Q478" s="87">
        <v>104.608</v>
      </c>
      <c r="R478" s="87">
        <v>12.5073227885179</v>
      </c>
      <c r="S478" s="81">
        <v>29000.633029000001</v>
      </c>
      <c r="T478" s="81">
        <v>11.602</v>
      </c>
      <c r="U478" s="81">
        <v>1710</v>
      </c>
      <c r="W478" s="81">
        <v>80.8</v>
      </c>
      <c r="X478" s="81">
        <v>130</v>
      </c>
      <c r="Y478" s="81">
        <v>4188.3999999999996</v>
      </c>
      <c r="Z478" s="81">
        <v>35.4</v>
      </c>
      <c r="AA478" s="81">
        <v>1</v>
      </c>
      <c r="AB478" s="84">
        <v>0</v>
      </c>
      <c r="AC478" s="42">
        <f t="shared" si="21"/>
        <v>475610.38167559996</v>
      </c>
      <c r="AD478" s="42">
        <f t="shared" si="22"/>
        <v>362720.27836505661</v>
      </c>
    </row>
    <row r="479" spans="1:30" x14ac:dyDescent="0.2">
      <c r="A479" s="42">
        <f t="shared" si="23"/>
        <v>26</v>
      </c>
      <c r="B479" s="42" t="s">
        <v>34</v>
      </c>
      <c r="C479" s="42">
        <v>2002</v>
      </c>
      <c r="D479" s="81">
        <v>3077.1860000000001</v>
      </c>
      <c r="F479" s="81">
        <v>571.32799999999997</v>
      </c>
      <c r="G479" s="81">
        <v>6.6</v>
      </c>
      <c r="I479" s="85">
        <v>16.8</v>
      </c>
      <c r="Q479" s="87">
        <v>111.214</v>
      </c>
      <c r="R479" s="87">
        <v>11.0791366906475</v>
      </c>
      <c r="S479" s="81">
        <v>29438.12975</v>
      </c>
      <c r="T479" s="81">
        <v>11.672000000000001</v>
      </c>
      <c r="U479" s="81">
        <v>1675</v>
      </c>
      <c r="W479" s="81">
        <v>80.599999999999994</v>
      </c>
      <c r="X479" s="81">
        <v>119</v>
      </c>
      <c r="Y479" s="81">
        <v>4198</v>
      </c>
      <c r="Z479" s="81">
        <v>43</v>
      </c>
      <c r="AA479" s="81">
        <v>1</v>
      </c>
      <c r="AB479" s="84">
        <v>0</v>
      </c>
      <c r="AC479" s="42">
        <f t="shared" si="21"/>
        <v>494560.57980000001</v>
      </c>
      <c r="AD479" s="42">
        <f t="shared" si="22"/>
        <v>326149.06341726671</v>
      </c>
    </row>
    <row r="480" spans="1:30" x14ac:dyDescent="0.2">
      <c r="A480" s="42">
        <f t="shared" si="23"/>
        <v>26</v>
      </c>
      <c r="B480" s="42" t="s">
        <v>34</v>
      </c>
      <c r="C480" s="42">
        <v>2003</v>
      </c>
      <c r="D480" s="81">
        <v>3182.0050000000001</v>
      </c>
      <c r="F480" s="81">
        <v>540.226</v>
      </c>
      <c r="G480" s="81">
        <v>6.6</v>
      </c>
      <c r="I480" s="85">
        <v>17.100000000000001</v>
      </c>
      <c r="Q480" s="87">
        <v>108.05</v>
      </c>
      <c r="R480" s="87">
        <v>8.0744071954211005</v>
      </c>
      <c r="S480" s="81">
        <v>29462.778202999998</v>
      </c>
      <c r="T480" s="81">
        <v>11.734999999999999</v>
      </c>
      <c r="U480" s="81">
        <v>1642</v>
      </c>
      <c r="W480" s="81">
        <v>81</v>
      </c>
      <c r="X480" s="81">
        <v>110</v>
      </c>
      <c r="Y480" s="81">
        <v>3540.7</v>
      </c>
      <c r="Z480" s="81">
        <v>47.4</v>
      </c>
      <c r="AA480" s="81">
        <v>1</v>
      </c>
      <c r="AB480" s="84">
        <v>0</v>
      </c>
      <c r="AC480" s="42">
        <f t="shared" si="21"/>
        <v>503813.50727130001</v>
      </c>
      <c r="AD480" s="42">
        <f t="shared" si="22"/>
        <v>237894.46831939914</v>
      </c>
    </row>
    <row r="481" spans="1:30" x14ac:dyDescent="0.2">
      <c r="A481" s="42">
        <f t="shared" si="23"/>
        <v>26</v>
      </c>
      <c r="B481" s="42" t="s">
        <v>34</v>
      </c>
      <c r="C481" s="42">
        <v>2004</v>
      </c>
      <c r="D481" s="81">
        <v>3312.748</v>
      </c>
      <c r="F481" s="81">
        <v>577.68899999999996</v>
      </c>
      <c r="G481" s="81">
        <v>6.8</v>
      </c>
      <c r="I481" s="85">
        <v>17.5</v>
      </c>
      <c r="Q481" s="87">
        <v>110.13500000000001</v>
      </c>
      <c r="R481" s="87">
        <v>11.220889202540601</v>
      </c>
      <c r="S481" s="81">
        <v>32231.467174999998</v>
      </c>
      <c r="T481" s="81">
        <v>11.766999999999999</v>
      </c>
      <c r="U481" s="81">
        <v>1648</v>
      </c>
      <c r="W481" s="81">
        <v>81.099999999999994</v>
      </c>
      <c r="X481" s="81">
        <v>109</v>
      </c>
      <c r="Y481" s="81">
        <v>3886.1</v>
      </c>
      <c r="Z481" s="81">
        <v>47.4</v>
      </c>
      <c r="AA481" s="81">
        <v>1</v>
      </c>
      <c r="AB481" s="84">
        <v>0</v>
      </c>
      <c r="AC481" s="42">
        <f t="shared" si="21"/>
        <v>564050.67556250002</v>
      </c>
      <c r="AD481" s="42">
        <f t="shared" si="22"/>
        <v>361665.7220059993</v>
      </c>
    </row>
    <row r="482" spans="1:30" x14ac:dyDescent="0.2">
      <c r="A482" s="42">
        <f t="shared" si="23"/>
        <v>26</v>
      </c>
      <c r="B482" s="42" t="s">
        <v>34</v>
      </c>
      <c r="C482" s="42">
        <v>2005</v>
      </c>
      <c r="D482" s="81">
        <v>3346.1309999999999</v>
      </c>
      <c r="F482" s="81">
        <v>577.04200000000003</v>
      </c>
      <c r="G482" s="81">
        <v>7.1</v>
      </c>
      <c r="I482" s="85">
        <v>17.8</v>
      </c>
      <c r="Q482" s="87">
        <v>96.983000000000004</v>
      </c>
      <c r="R482" s="87">
        <v>13.2710809281268</v>
      </c>
      <c r="S482" s="81">
        <v>33992.009558999998</v>
      </c>
      <c r="T482" s="81">
        <v>11.731999999999999</v>
      </c>
      <c r="U482" s="81">
        <v>1640</v>
      </c>
      <c r="W482" s="81">
        <v>81.599999999999994</v>
      </c>
      <c r="X482" s="81">
        <v>113</v>
      </c>
      <c r="Y482" s="81">
        <v>3516.1</v>
      </c>
      <c r="Z482" s="81">
        <v>57.5</v>
      </c>
      <c r="AA482" s="81">
        <v>1</v>
      </c>
      <c r="AB482" s="84">
        <v>0</v>
      </c>
      <c r="AC482" s="42">
        <f t="shared" si="21"/>
        <v>605057.7701502</v>
      </c>
      <c r="AD482" s="42">
        <f t="shared" si="22"/>
        <v>451110.70976714877</v>
      </c>
    </row>
    <row r="483" spans="1:30" x14ac:dyDescent="0.2">
      <c r="A483" s="42">
        <f t="shared" si="23"/>
        <v>26</v>
      </c>
      <c r="B483" s="42" t="s">
        <v>34</v>
      </c>
      <c r="C483" s="42">
        <v>2006</v>
      </c>
      <c r="D483" s="81">
        <v>3449.1689999999999</v>
      </c>
      <c r="F483" s="81">
        <v>572.82899999999995</v>
      </c>
      <c r="G483" s="81">
        <v>7.2</v>
      </c>
      <c r="I483" s="85">
        <v>18.2</v>
      </c>
      <c r="Q483" s="87">
        <v>94.337000000000003</v>
      </c>
      <c r="R483" s="87">
        <v>7.31905665492003</v>
      </c>
      <c r="S483" s="81">
        <v>35571.650624000002</v>
      </c>
      <c r="T483" s="81">
        <v>11.632</v>
      </c>
      <c r="U483" s="81">
        <v>1630</v>
      </c>
      <c r="W483" s="81">
        <v>81.2</v>
      </c>
      <c r="X483" s="81">
        <v>121</v>
      </c>
      <c r="Y483" s="81">
        <v>3888.6</v>
      </c>
      <c r="Z483" s="81">
        <v>50.6</v>
      </c>
      <c r="AA483" s="81">
        <v>1</v>
      </c>
      <c r="AB483" s="84">
        <v>0</v>
      </c>
      <c r="AC483" s="42">
        <f t="shared" si="21"/>
        <v>647404.04135680001</v>
      </c>
      <c r="AD483" s="42">
        <f t="shared" si="22"/>
        <v>260350.92622607746</v>
      </c>
    </row>
    <row r="484" spans="1:30" x14ac:dyDescent="0.2">
      <c r="A484" s="42">
        <f t="shared" si="23"/>
        <v>26</v>
      </c>
      <c r="B484" s="42" t="s">
        <v>34</v>
      </c>
      <c r="C484" s="42">
        <v>2007</v>
      </c>
      <c r="D484" s="81">
        <v>3653.8049999999998</v>
      </c>
      <c r="F484" s="81">
        <v>586.10299999999995</v>
      </c>
      <c r="G484" s="81">
        <v>7.5</v>
      </c>
      <c r="I484" s="85">
        <v>18.5</v>
      </c>
      <c r="Q484" s="87">
        <v>101.32299999999999</v>
      </c>
      <c r="R484" s="87">
        <v>7.97836375929682</v>
      </c>
      <c r="S484" s="81">
        <v>37525.368060000001</v>
      </c>
      <c r="T484" s="81">
        <v>11.56</v>
      </c>
      <c r="U484" s="81">
        <v>1608</v>
      </c>
      <c r="W484" s="81">
        <v>81.5</v>
      </c>
      <c r="X484" s="81">
        <v>106</v>
      </c>
      <c r="Y484" s="81">
        <v>3609.3</v>
      </c>
      <c r="Z484" s="81">
        <v>59.5</v>
      </c>
      <c r="AA484" s="81">
        <v>1</v>
      </c>
      <c r="AB484" s="84">
        <v>0</v>
      </c>
      <c r="AC484" s="42">
        <f t="shared" si="21"/>
        <v>694219.30911000003</v>
      </c>
      <c r="AD484" s="42">
        <f t="shared" si="22"/>
        <v>299391.03658417839</v>
      </c>
    </row>
    <row r="485" spans="1:30" x14ac:dyDescent="0.2">
      <c r="A485" s="42">
        <f t="shared" si="23"/>
        <v>26</v>
      </c>
      <c r="B485" s="42" t="s">
        <v>34</v>
      </c>
      <c r="C485" s="42">
        <v>2008</v>
      </c>
      <c r="D485" s="81">
        <v>3682.94</v>
      </c>
      <c r="F485" s="81">
        <v>587.79999999999995</v>
      </c>
      <c r="G485" s="81">
        <v>7.2</v>
      </c>
      <c r="I485" s="85">
        <v>18.899999999999999</v>
      </c>
      <c r="Q485" s="87">
        <v>91.599000000000004</v>
      </c>
      <c r="R485" s="87">
        <v>4.0641476274165198</v>
      </c>
      <c r="S485" s="81">
        <v>39366.063028999997</v>
      </c>
      <c r="T485" s="81">
        <v>11.590999999999999</v>
      </c>
      <c r="U485" s="81">
        <v>1610</v>
      </c>
      <c r="W485" s="81">
        <v>81.7</v>
      </c>
      <c r="X485" s="81">
        <v>97</v>
      </c>
      <c r="Y485" s="81">
        <v>3313.5</v>
      </c>
      <c r="Z485" s="81">
        <v>61.6</v>
      </c>
      <c r="AA485" s="81">
        <v>1</v>
      </c>
      <c r="AB485" s="84">
        <v>0</v>
      </c>
      <c r="AC485" s="42">
        <f t="shared" si="21"/>
        <v>744018.59124809992</v>
      </c>
      <c r="AD485" s="42">
        <f t="shared" si="22"/>
        <v>159989.49166003952</v>
      </c>
    </row>
    <row r="486" spans="1:30" x14ac:dyDescent="0.2">
      <c r="A486" s="42">
        <f t="shared" si="23"/>
        <v>26</v>
      </c>
      <c r="B486" s="42" t="s">
        <v>34</v>
      </c>
      <c r="C486" s="42">
        <v>2009</v>
      </c>
      <c r="D486" s="81">
        <v>3528.951</v>
      </c>
      <c r="F486" s="81">
        <v>586.58799999999997</v>
      </c>
      <c r="G486" s="81">
        <v>7.2</v>
      </c>
      <c r="I486" s="85">
        <v>19.2</v>
      </c>
      <c r="Q486" s="87">
        <v>89.5</v>
      </c>
      <c r="R486" s="87">
        <v>6.9069313374552603</v>
      </c>
      <c r="S486" s="81">
        <v>38316.044325000003</v>
      </c>
      <c r="T486" s="81">
        <v>11.811999999999999</v>
      </c>
      <c r="U486" s="81">
        <v>1523</v>
      </c>
      <c r="W486" s="81">
        <v>81.8</v>
      </c>
      <c r="X486" s="81">
        <v>102</v>
      </c>
      <c r="Y486" s="81">
        <v>3413.7</v>
      </c>
      <c r="Z486" s="81">
        <v>61.9</v>
      </c>
      <c r="AA486" s="81">
        <v>1</v>
      </c>
      <c r="AB486" s="84">
        <v>0</v>
      </c>
      <c r="AC486" s="42">
        <f t="shared" si="21"/>
        <v>735668.05104000005</v>
      </c>
      <c r="AD486" s="42">
        <f t="shared" si="22"/>
        <v>264646.2872756673</v>
      </c>
    </row>
    <row r="487" spans="1:30" x14ac:dyDescent="0.2">
      <c r="A487" s="42">
        <f t="shared" si="23"/>
        <v>26</v>
      </c>
      <c r="B487" s="42" t="s">
        <v>34</v>
      </c>
      <c r="C487" s="42">
        <v>2010</v>
      </c>
      <c r="D487" s="81">
        <v>3313.1439999999998</v>
      </c>
      <c r="F487" s="81">
        <v>602.553</v>
      </c>
      <c r="G487" s="81">
        <v>6.8</v>
      </c>
      <c r="I487" s="85">
        <v>19.600000000000001</v>
      </c>
      <c r="Q487" s="87">
        <v>83.364000000000004</v>
      </c>
      <c r="R487" s="87">
        <v>21.2690478110135</v>
      </c>
      <c r="S487" s="81">
        <v>36298.558362000003</v>
      </c>
      <c r="T487" s="81">
        <v>12.144</v>
      </c>
      <c r="U487" s="81">
        <v>1514</v>
      </c>
      <c r="W487" s="81">
        <v>82</v>
      </c>
      <c r="X487" s="81">
        <v>104</v>
      </c>
      <c r="Y487" s="81">
        <v>3381.9</v>
      </c>
      <c r="Z487" s="81">
        <v>63.7</v>
      </c>
      <c r="AA487" s="81">
        <v>1</v>
      </c>
      <c r="AB487" s="84">
        <v>0</v>
      </c>
      <c r="AC487" s="42">
        <f t="shared" si="21"/>
        <v>711451.74389520008</v>
      </c>
      <c r="AD487" s="42">
        <f t="shared" si="22"/>
        <v>772035.77327224193</v>
      </c>
    </row>
    <row r="488" spans="1:30" x14ac:dyDescent="0.2">
      <c r="A488" s="42">
        <f t="shared" si="23"/>
        <v>26</v>
      </c>
      <c r="B488" s="42" t="s">
        <v>34</v>
      </c>
      <c r="C488" s="42">
        <v>2011</v>
      </c>
      <c r="D488" s="81">
        <v>3318.1849999999999</v>
      </c>
      <c r="F488" s="81">
        <v>612.90800000000002</v>
      </c>
      <c r="G488" s="81">
        <v>6.8</v>
      </c>
      <c r="I488" s="85">
        <v>20</v>
      </c>
      <c r="Q488" s="87">
        <v>74.745000000000005</v>
      </c>
      <c r="R488" s="87">
        <v>27.840167145468801</v>
      </c>
      <c r="S488" s="81">
        <v>37450.839789000005</v>
      </c>
      <c r="T488" s="81">
        <v>12.459</v>
      </c>
      <c r="U488" s="81">
        <v>1524</v>
      </c>
      <c r="W488" s="81">
        <v>82.4</v>
      </c>
      <c r="X488" s="81">
        <v>100</v>
      </c>
      <c r="Y488" s="81">
        <v>3110.2</v>
      </c>
      <c r="Z488" s="81">
        <v>65.900000000000006</v>
      </c>
      <c r="AA488" s="81">
        <v>1</v>
      </c>
      <c r="AB488" s="84">
        <v>0</v>
      </c>
      <c r="AC488" s="42">
        <f t="shared" si="21"/>
        <v>749016.79578000004</v>
      </c>
      <c r="AD488" s="42">
        <f t="shared" si="22"/>
        <v>1042637.6394639337</v>
      </c>
    </row>
    <row r="489" spans="1:30" x14ac:dyDescent="0.2">
      <c r="A489" s="42">
        <f t="shared" si="23"/>
        <v>26</v>
      </c>
      <c r="B489" s="42" t="s">
        <v>34</v>
      </c>
      <c r="C489" s="42">
        <v>2012</v>
      </c>
      <c r="D489" s="81">
        <v>3398.4789999999998</v>
      </c>
      <c r="F489" s="81">
        <v>631.11800000000005</v>
      </c>
      <c r="G489" s="81">
        <v>6.8</v>
      </c>
      <c r="I489" s="85">
        <v>20.3</v>
      </c>
      <c r="Q489" s="87">
        <v>74.037999999999997</v>
      </c>
      <c r="R489" s="87">
        <v>27.906976744186</v>
      </c>
      <c r="S489" s="81">
        <v>38529.954450999998</v>
      </c>
      <c r="T489" s="81">
        <v>12.784000000000001</v>
      </c>
      <c r="U489" s="81">
        <v>1510</v>
      </c>
      <c r="W489" s="81">
        <v>83</v>
      </c>
      <c r="X489" s="81">
        <v>95</v>
      </c>
      <c r="Y489" s="81">
        <v>3080.2</v>
      </c>
      <c r="Z489" s="81">
        <v>65.599999999999994</v>
      </c>
      <c r="AA489" s="81">
        <v>1</v>
      </c>
      <c r="AB489" s="84">
        <v>0</v>
      </c>
      <c r="AC489" s="42">
        <f t="shared" si="21"/>
        <v>782158.07535529998</v>
      </c>
      <c r="AD489" s="42">
        <f t="shared" si="22"/>
        <v>1075254.5428186029</v>
      </c>
    </row>
    <row r="490" spans="1:30" x14ac:dyDescent="0.2">
      <c r="A490" s="42">
        <f t="shared" si="23"/>
        <v>26</v>
      </c>
      <c r="B490" s="42" t="s">
        <v>34</v>
      </c>
      <c r="C490" s="42">
        <v>2013</v>
      </c>
      <c r="D490" s="81">
        <v>3497.7220000000002</v>
      </c>
      <c r="F490" s="81">
        <v>638.61300000000006</v>
      </c>
      <c r="G490" s="81">
        <v>6.8</v>
      </c>
      <c r="I490" s="85">
        <v>20.7</v>
      </c>
      <c r="Q490" s="87">
        <v>70.992999999999995</v>
      </c>
      <c r="R490" s="87">
        <v>21.940607325318801</v>
      </c>
      <c r="S490" s="81">
        <v>40654.920792999998</v>
      </c>
      <c r="T490" s="81">
        <v>13.083</v>
      </c>
      <c r="U490" s="81">
        <v>1510</v>
      </c>
      <c r="W490" s="81">
        <v>82.1</v>
      </c>
      <c r="X490" s="81">
        <v>96</v>
      </c>
      <c r="Y490" s="81">
        <v>3272.3</v>
      </c>
      <c r="Z490" s="81">
        <v>74</v>
      </c>
      <c r="AA490" s="81">
        <v>1</v>
      </c>
      <c r="AB490" s="84">
        <v>0</v>
      </c>
      <c r="AC490" s="42">
        <f t="shared" si="21"/>
        <v>841556.86041509989</v>
      </c>
      <c r="AD490" s="42">
        <f t="shared" si="22"/>
        <v>891993.65296115144</v>
      </c>
    </row>
    <row r="491" spans="1:30" x14ac:dyDescent="0.2">
      <c r="A491" s="42">
        <f t="shared" si="23"/>
        <v>26</v>
      </c>
      <c r="B491" s="42" t="s">
        <v>34</v>
      </c>
      <c r="C491" s="42">
        <v>2014</v>
      </c>
      <c r="D491" s="81">
        <v>3599.4749999999999</v>
      </c>
      <c r="F491" s="81">
        <v>647.221</v>
      </c>
      <c r="G491" s="81">
        <v>7</v>
      </c>
      <c r="I491" s="85">
        <v>21.1</v>
      </c>
      <c r="Q491" s="87">
        <v>70.228999999999999</v>
      </c>
      <c r="R491" s="87">
        <v>13.585163215772999</v>
      </c>
      <c r="S491" s="81">
        <v>42113.362676000004</v>
      </c>
      <c r="T491" s="81">
        <v>13.375999999999999</v>
      </c>
      <c r="U491" s="81">
        <v>1503</v>
      </c>
      <c r="W491" s="81">
        <v>82.9</v>
      </c>
      <c r="X491" s="81">
        <v>88</v>
      </c>
      <c r="Y491" s="81">
        <v>3126.5</v>
      </c>
      <c r="Z491" s="81">
        <v>60.6</v>
      </c>
      <c r="AA491" s="81">
        <v>1</v>
      </c>
      <c r="AB491" s="84">
        <v>0</v>
      </c>
      <c r="AC491" s="42">
        <f t="shared" si="21"/>
        <v>888591.9524636002</v>
      </c>
      <c r="AD491" s="42">
        <f t="shared" si="22"/>
        <v>572116.90551850281</v>
      </c>
    </row>
    <row r="492" spans="1:30" x14ac:dyDescent="0.2">
      <c r="A492" s="42">
        <f t="shared" si="23"/>
        <v>26</v>
      </c>
      <c r="B492" s="42" t="s">
        <v>34</v>
      </c>
      <c r="C492" s="42">
        <v>2015</v>
      </c>
      <c r="D492" s="81">
        <v>3735.2449999999999</v>
      </c>
      <c r="F492" s="81">
        <v>658.76300000000003</v>
      </c>
      <c r="G492" s="81">
        <v>7.7</v>
      </c>
      <c r="I492" s="85">
        <v>21.5</v>
      </c>
      <c r="Q492" s="87">
        <v>71.494</v>
      </c>
      <c r="R492" s="87">
        <v>16.149526960169599</v>
      </c>
      <c r="S492" s="81">
        <v>45121.315900999994</v>
      </c>
      <c r="T492" s="81">
        <v>13.695</v>
      </c>
      <c r="U492" s="81">
        <v>1504</v>
      </c>
      <c r="W492" s="81">
        <v>82.5</v>
      </c>
      <c r="X492" s="81">
        <v>91</v>
      </c>
      <c r="Y492" s="81">
        <v>3252.2</v>
      </c>
      <c r="Z492" s="81">
        <v>68.8</v>
      </c>
      <c r="AA492" s="81">
        <v>1</v>
      </c>
      <c r="AB492" s="84">
        <v>0</v>
      </c>
      <c r="AC492" s="42">
        <f t="shared" si="21"/>
        <v>970108.29187149985</v>
      </c>
      <c r="AD492" s="42">
        <f t="shared" si="22"/>
        <v>728687.9076215286</v>
      </c>
    </row>
    <row r="493" spans="1:30" x14ac:dyDescent="0.2">
      <c r="A493" s="42">
        <f t="shared" si="23"/>
        <v>26</v>
      </c>
      <c r="B493" s="42" t="s">
        <v>34</v>
      </c>
      <c r="C493" s="42">
        <v>2016</v>
      </c>
      <c r="D493" s="81">
        <v>3916.3330000000001</v>
      </c>
      <c r="F493" s="81">
        <v>660.65300000000002</v>
      </c>
      <c r="G493" s="81">
        <v>7.5</v>
      </c>
      <c r="I493" s="85">
        <v>21.9</v>
      </c>
      <c r="Q493" s="87">
        <v>64.843000000000004</v>
      </c>
      <c r="R493" s="87">
        <v>8.7922894228452897</v>
      </c>
      <c r="S493" s="81">
        <v>49115.272301000005</v>
      </c>
      <c r="T493" s="81">
        <v>13.939</v>
      </c>
      <c r="U493" s="81">
        <v>1494</v>
      </c>
      <c r="W493" s="81">
        <v>82.3</v>
      </c>
      <c r="X493" s="81">
        <v>98</v>
      </c>
      <c r="Y493" s="81">
        <v>3127.1</v>
      </c>
      <c r="Z493" s="81">
        <v>81.2</v>
      </c>
      <c r="AA493" s="81">
        <v>1</v>
      </c>
      <c r="AB493" s="84">
        <v>0</v>
      </c>
      <c r="AC493" s="42">
        <f t="shared" si="21"/>
        <v>1075624.4633919001</v>
      </c>
      <c r="AD493" s="42">
        <f t="shared" si="22"/>
        <v>431835.68915224855</v>
      </c>
    </row>
    <row r="494" spans="1:30" x14ac:dyDescent="0.2">
      <c r="A494" s="42">
        <f t="shared" si="23"/>
        <v>26</v>
      </c>
      <c r="B494" s="42" t="s">
        <v>34</v>
      </c>
      <c r="C494" s="42">
        <v>2017</v>
      </c>
      <c r="D494" s="81">
        <v>4153.8729999999996</v>
      </c>
      <c r="F494" s="81">
        <v>684.56899999999996</v>
      </c>
      <c r="G494" s="81">
        <v>7.7</v>
      </c>
      <c r="I494" s="79" t="s">
        <v>269</v>
      </c>
      <c r="Q494" s="87">
        <v>65.691000000000003</v>
      </c>
      <c r="R494" s="87">
        <v>9.2351506910946402</v>
      </c>
      <c r="S494" s="81">
        <v>51408.553661999998</v>
      </c>
      <c r="T494" s="81">
        <v>14.039</v>
      </c>
      <c r="U494" s="81">
        <v>1483</v>
      </c>
      <c r="W494" s="81">
        <v>82.7</v>
      </c>
      <c r="X494" s="81">
        <v>96</v>
      </c>
      <c r="Y494" s="81">
        <v>3237.6</v>
      </c>
      <c r="Z494" s="81">
        <v>76.7</v>
      </c>
      <c r="AA494" s="81">
        <v>1</v>
      </c>
      <c r="AB494" s="84">
        <v>0</v>
      </c>
      <c r="AC494" s="42" t="s">
        <v>269</v>
      </c>
      <c r="AD494" s="42">
        <f t="shared" si="22"/>
        <v>474765.73987979518</v>
      </c>
    </row>
    <row r="495" spans="1:30" x14ac:dyDescent="0.2">
      <c r="A495" s="42">
        <f t="shared" si="23"/>
        <v>26</v>
      </c>
      <c r="B495" s="42" t="s">
        <v>34</v>
      </c>
      <c r="C495" s="42">
        <v>2018</v>
      </c>
      <c r="D495" s="81">
        <v>4349.0940000000001</v>
      </c>
      <c r="F495" s="81" t="s">
        <v>269</v>
      </c>
      <c r="G495" s="81">
        <v>7.7</v>
      </c>
      <c r="I495" s="79" t="s">
        <v>269</v>
      </c>
      <c r="Q495" s="81" t="s">
        <v>269</v>
      </c>
      <c r="R495" s="87">
        <v>10.862069206930199</v>
      </c>
      <c r="S495" s="81">
        <v>53396.494159000002</v>
      </c>
      <c r="T495" s="81">
        <v>14.135999999999999</v>
      </c>
      <c r="U495" s="81">
        <v>1469</v>
      </c>
      <c r="W495" s="81" t="s">
        <v>269</v>
      </c>
      <c r="X495" s="81" t="s">
        <v>269</v>
      </c>
      <c r="Y495" s="81" t="s">
        <v>269</v>
      </c>
      <c r="Z495" s="81" t="s">
        <v>269</v>
      </c>
      <c r="AA495" s="81">
        <v>1</v>
      </c>
      <c r="AB495" s="84">
        <v>0</v>
      </c>
      <c r="AC495" s="42" t="s">
        <v>269</v>
      </c>
      <c r="AD495" s="42">
        <f t="shared" si="22"/>
        <v>579996.4149625022</v>
      </c>
    </row>
    <row r="496" spans="1:30" x14ac:dyDescent="0.2">
      <c r="A496" s="42">
        <f t="shared" si="23"/>
        <v>27</v>
      </c>
      <c r="B496" s="42" t="s">
        <v>35</v>
      </c>
      <c r="C496" s="42">
        <v>2000</v>
      </c>
      <c r="D496" s="81">
        <v>1550.0719999999999</v>
      </c>
      <c r="F496" s="81">
        <v>457.11200000000002</v>
      </c>
      <c r="G496" s="81">
        <v>2.6</v>
      </c>
      <c r="I496" s="85">
        <v>21.1</v>
      </c>
      <c r="Q496" s="87" t="s">
        <v>269</v>
      </c>
      <c r="R496" s="87">
        <v>11.999922887730101</v>
      </c>
      <c r="S496" s="81">
        <v>23320.346979999998</v>
      </c>
      <c r="T496" s="81">
        <v>9.782</v>
      </c>
      <c r="U496" s="81">
        <v>2032.9</v>
      </c>
      <c r="W496" s="81">
        <v>78.8</v>
      </c>
      <c r="X496" s="81">
        <v>121</v>
      </c>
      <c r="Y496" s="81">
        <v>5132.5</v>
      </c>
      <c r="Z496" s="81">
        <v>25.2</v>
      </c>
      <c r="AA496" s="81">
        <v>0</v>
      </c>
      <c r="AB496" s="84">
        <v>0</v>
      </c>
      <c r="AC496" s="42">
        <f t="shared" si="21"/>
        <v>492059.32127800002</v>
      </c>
      <c r="AD496" s="42">
        <f t="shared" si="22"/>
        <v>279842.36547510949</v>
      </c>
    </row>
    <row r="497" spans="1:30" x14ac:dyDescent="0.2">
      <c r="A497" s="42">
        <f t="shared" si="23"/>
        <v>27</v>
      </c>
      <c r="B497" s="42" t="s">
        <v>35</v>
      </c>
      <c r="C497" s="42">
        <v>2001</v>
      </c>
      <c r="D497" s="81">
        <v>1651.4780000000001</v>
      </c>
      <c r="F497" s="81">
        <v>500.89800000000002</v>
      </c>
      <c r="G497" s="81">
        <v>2.6</v>
      </c>
      <c r="I497" s="85">
        <v>21.4</v>
      </c>
      <c r="Q497" s="87" t="s">
        <v>269</v>
      </c>
      <c r="R497" s="87">
        <v>11.8405519159982</v>
      </c>
      <c r="S497" s="81">
        <v>23201.704927999999</v>
      </c>
      <c r="T497" s="81">
        <v>9.798</v>
      </c>
      <c r="U497" s="81">
        <v>1996.14</v>
      </c>
      <c r="W497" s="81">
        <v>79.3</v>
      </c>
      <c r="X497" s="81">
        <v>118</v>
      </c>
      <c r="Y497" s="81">
        <v>4985.5</v>
      </c>
      <c r="Z497" s="81">
        <v>24.5</v>
      </c>
      <c r="AA497" s="81">
        <v>0</v>
      </c>
      <c r="AB497" s="84">
        <v>0</v>
      </c>
      <c r="AC497" s="42">
        <f t="shared" si="21"/>
        <v>496516.48545919993</v>
      </c>
      <c r="AD497" s="42">
        <f t="shared" si="22"/>
        <v>274720.99173965526</v>
      </c>
    </row>
    <row r="498" spans="1:30" x14ac:dyDescent="0.2">
      <c r="A498" s="42">
        <f t="shared" si="23"/>
        <v>27</v>
      </c>
      <c r="B498" s="42" t="s">
        <v>35</v>
      </c>
      <c r="C498" s="42">
        <v>2002</v>
      </c>
      <c r="D498" s="81">
        <v>1691.491</v>
      </c>
      <c r="F498" s="81">
        <v>470.96100000000001</v>
      </c>
      <c r="G498" s="81">
        <v>2.6</v>
      </c>
      <c r="I498" s="85">
        <v>21.7</v>
      </c>
      <c r="Q498" s="87" t="s">
        <v>269</v>
      </c>
      <c r="R498" s="87">
        <v>13.499119428315</v>
      </c>
      <c r="S498" s="81">
        <v>23453.491010999998</v>
      </c>
      <c r="T498" s="81">
        <v>9.8520000000000003</v>
      </c>
      <c r="U498" s="81">
        <v>2014.29</v>
      </c>
      <c r="W498" s="81">
        <v>79.5</v>
      </c>
      <c r="X498" s="81">
        <v>116</v>
      </c>
      <c r="Y498" s="81">
        <v>4974.8</v>
      </c>
      <c r="Z498" s="81">
        <v>23.6</v>
      </c>
      <c r="AA498" s="81">
        <v>0</v>
      </c>
      <c r="AB498" s="84">
        <v>0</v>
      </c>
      <c r="AC498" s="42">
        <f t="shared" si="21"/>
        <v>508940.75493869995</v>
      </c>
      <c r="AD498" s="42">
        <f t="shared" si="22"/>
        <v>316601.47616840131</v>
      </c>
    </row>
    <row r="499" spans="1:30" x14ac:dyDescent="0.2">
      <c r="A499" s="42">
        <f t="shared" si="23"/>
        <v>27</v>
      </c>
      <c r="B499" s="42" t="s">
        <v>35</v>
      </c>
      <c r="C499" s="42">
        <v>2003</v>
      </c>
      <c r="D499" s="81">
        <v>1633.768</v>
      </c>
      <c r="F499" s="81">
        <v>467.72300000000001</v>
      </c>
      <c r="G499" s="81">
        <v>2.4</v>
      </c>
      <c r="I499" s="85">
        <v>22.1</v>
      </c>
      <c r="Q499" s="88">
        <v>33.506</v>
      </c>
      <c r="R499" s="87">
        <v>18.033367196138801</v>
      </c>
      <c r="S499" s="81">
        <v>22098.868338</v>
      </c>
      <c r="T499" s="81">
        <v>9.9060000000000006</v>
      </c>
      <c r="U499" s="81">
        <v>1997.45</v>
      </c>
      <c r="W499" s="81">
        <v>79.7</v>
      </c>
      <c r="X499" s="81">
        <v>110</v>
      </c>
      <c r="Y499" s="81">
        <v>4660.3999999999996</v>
      </c>
      <c r="Z499" s="81">
        <v>25.8</v>
      </c>
      <c r="AA499" s="81">
        <v>0</v>
      </c>
      <c r="AB499" s="84">
        <v>0</v>
      </c>
      <c r="AC499" s="42">
        <f t="shared" si="21"/>
        <v>488384.99026980001</v>
      </c>
      <c r="AD499" s="42">
        <f t="shared" si="22"/>
        <v>398517.0073582796</v>
      </c>
    </row>
    <row r="500" spans="1:30" x14ac:dyDescent="0.2">
      <c r="A500" s="42">
        <f t="shared" si="23"/>
        <v>27</v>
      </c>
      <c r="B500" s="42" t="s">
        <v>35</v>
      </c>
      <c r="C500" s="42">
        <v>2004</v>
      </c>
      <c r="D500" s="81">
        <v>1708.173</v>
      </c>
      <c r="F500" s="81">
        <v>490.68200000000002</v>
      </c>
      <c r="G500" s="81">
        <v>2.2999999999999998</v>
      </c>
      <c r="I500" s="85">
        <v>22.4</v>
      </c>
      <c r="Q500" s="88">
        <v>31.201000000000001</v>
      </c>
      <c r="R500" s="87">
        <v>24.235124762547901</v>
      </c>
      <c r="S500" s="81">
        <v>23398.186878</v>
      </c>
      <c r="T500" s="81">
        <v>9.9239999999999995</v>
      </c>
      <c r="U500" s="81">
        <v>1974.97</v>
      </c>
      <c r="W500" s="81">
        <v>80.2</v>
      </c>
      <c r="X500" s="81">
        <v>104</v>
      </c>
      <c r="Y500" s="81">
        <v>4456.3999999999996</v>
      </c>
      <c r="Z500" s="81">
        <v>22.5</v>
      </c>
      <c r="AA500" s="81">
        <v>0</v>
      </c>
      <c r="AB500" s="84">
        <v>0</v>
      </c>
      <c r="AC500" s="42">
        <f t="shared" si="21"/>
        <v>524119.38606719999</v>
      </c>
      <c r="AD500" s="42">
        <f t="shared" si="22"/>
        <v>567057.97820574115</v>
      </c>
    </row>
    <row r="501" spans="1:30" x14ac:dyDescent="0.2">
      <c r="A501" s="42">
        <f t="shared" si="23"/>
        <v>27</v>
      </c>
      <c r="B501" s="42" t="s">
        <v>35</v>
      </c>
      <c r="C501" s="42">
        <v>2005</v>
      </c>
      <c r="D501" s="81">
        <v>1756.34</v>
      </c>
      <c r="F501" s="81">
        <v>531.17700000000002</v>
      </c>
      <c r="G501" s="81">
        <v>2.4</v>
      </c>
      <c r="I501" s="85">
        <v>22.7</v>
      </c>
      <c r="Q501" s="88">
        <v>30.702999999999999</v>
      </c>
      <c r="R501" s="87">
        <v>25.325368506660698</v>
      </c>
      <c r="S501" s="81">
        <v>22964.258515999998</v>
      </c>
      <c r="T501" s="81">
        <v>9.92</v>
      </c>
      <c r="U501" s="81">
        <v>1966.42</v>
      </c>
      <c r="W501" s="81">
        <v>80.2</v>
      </c>
      <c r="X501" s="81">
        <v>101</v>
      </c>
      <c r="Y501" s="81">
        <v>4404.3</v>
      </c>
      <c r="Z501" s="81">
        <v>24.2</v>
      </c>
      <c r="AA501" s="81">
        <v>0</v>
      </c>
      <c r="AB501" s="84">
        <v>0</v>
      </c>
      <c r="AC501" s="42">
        <f t="shared" si="21"/>
        <v>521288.66831319995</v>
      </c>
      <c r="AD501" s="42">
        <f t="shared" si="22"/>
        <v>581578.3093999211</v>
      </c>
    </row>
    <row r="502" spans="1:30" x14ac:dyDescent="0.2">
      <c r="A502" s="42">
        <f t="shared" si="23"/>
        <v>27</v>
      </c>
      <c r="B502" s="42" t="s">
        <v>35</v>
      </c>
      <c r="C502" s="42">
        <v>2006</v>
      </c>
      <c r="D502" s="81">
        <v>1746.9069999999999</v>
      </c>
      <c r="F502" s="81">
        <v>449.37599999999998</v>
      </c>
      <c r="G502" s="81">
        <v>2.2000000000000002</v>
      </c>
      <c r="I502" s="85">
        <v>23</v>
      </c>
      <c r="Q502" s="88">
        <v>29.242000000000001</v>
      </c>
      <c r="R502" s="87">
        <v>27.329529750321601</v>
      </c>
      <c r="S502" s="81">
        <v>23792.610782</v>
      </c>
      <c r="T502" s="81">
        <v>9.89</v>
      </c>
      <c r="U502" s="81">
        <v>1955.03</v>
      </c>
      <c r="W502" s="81">
        <v>80.599999999999994</v>
      </c>
      <c r="X502" s="81">
        <v>97</v>
      </c>
      <c r="Y502" s="81">
        <v>4223</v>
      </c>
      <c r="Z502" s="81">
        <v>23.7</v>
      </c>
      <c r="AA502" s="81">
        <v>0</v>
      </c>
      <c r="AB502" s="84">
        <v>0</v>
      </c>
      <c r="AC502" s="42">
        <f t="shared" si="21"/>
        <v>547230.04798599996</v>
      </c>
      <c r="AD502" s="42">
        <f t="shared" si="22"/>
        <v>650240.86420449149</v>
      </c>
    </row>
    <row r="503" spans="1:30" x14ac:dyDescent="0.2">
      <c r="A503" s="42">
        <f t="shared" si="23"/>
        <v>27</v>
      </c>
      <c r="B503" s="42" t="s">
        <v>35</v>
      </c>
      <c r="C503" s="42">
        <v>2007</v>
      </c>
      <c r="D503" s="81">
        <v>1854.384</v>
      </c>
      <c r="F503" s="81">
        <v>494.43900000000002</v>
      </c>
      <c r="G503" s="81">
        <v>2.2999999999999998</v>
      </c>
      <c r="I503" s="85">
        <v>23.3</v>
      </c>
      <c r="Q503" s="88">
        <v>28.661000000000001</v>
      </c>
      <c r="R503" s="87">
        <v>24.9015688650119</v>
      </c>
      <c r="S503" s="81">
        <v>25459.770433999998</v>
      </c>
      <c r="T503" s="81">
        <v>9.82</v>
      </c>
      <c r="U503" s="81">
        <v>1966.46</v>
      </c>
      <c r="W503" s="81">
        <v>80.599999999999994</v>
      </c>
      <c r="X503" s="81">
        <v>94</v>
      </c>
      <c r="Y503" s="81">
        <v>4121.6000000000004</v>
      </c>
      <c r="Z503" s="81">
        <v>22.9</v>
      </c>
      <c r="AA503" s="81">
        <v>0</v>
      </c>
      <c r="AB503" s="84">
        <v>0</v>
      </c>
      <c r="AC503" s="42">
        <f t="shared" si="21"/>
        <v>593212.65111219999</v>
      </c>
      <c r="AD503" s="42">
        <f t="shared" si="22"/>
        <v>633988.22674964485</v>
      </c>
    </row>
    <row r="504" spans="1:30" x14ac:dyDescent="0.2">
      <c r="A504" s="42">
        <f t="shared" si="23"/>
        <v>27</v>
      </c>
      <c r="B504" s="42" t="s">
        <v>35</v>
      </c>
      <c r="C504" s="42">
        <v>2008</v>
      </c>
      <c r="D504" s="81">
        <v>1844.723</v>
      </c>
      <c r="F504" s="81">
        <v>467.58300000000003</v>
      </c>
      <c r="G504" s="81">
        <v>2.5</v>
      </c>
      <c r="I504" s="85">
        <v>23.6</v>
      </c>
      <c r="Q504" s="88">
        <v>26.812000000000001</v>
      </c>
      <c r="R504" s="87">
        <v>22.7154455267655</v>
      </c>
      <c r="S504" s="81">
        <v>25430.579324999999</v>
      </c>
      <c r="T504" s="81">
        <v>9.7379999999999995</v>
      </c>
      <c r="U504" s="81">
        <v>1963.32</v>
      </c>
      <c r="W504" s="81">
        <v>81</v>
      </c>
      <c r="X504" s="81">
        <v>88</v>
      </c>
      <c r="Y504" s="81">
        <v>3977.1</v>
      </c>
      <c r="Z504" s="81">
        <v>22.7</v>
      </c>
      <c r="AA504" s="81">
        <v>0</v>
      </c>
      <c r="AB504" s="84">
        <v>0</v>
      </c>
      <c r="AC504" s="42">
        <f t="shared" si="21"/>
        <v>600161.67206999997</v>
      </c>
      <c r="AD504" s="42">
        <f t="shared" si="22"/>
        <v>577666.93937112647</v>
      </c>
    </row>
    <row r="505" spans="1:30" x14ac:dyDescent="0.2">
      <c r="A505" s="42">
        <f t="shared" si="23"/>
        <v>27</v>
      </c>
      <c r="B505" s="42" t="s">
        <v>35</v>
      </c>
      <c r="C505" s="42">
        <v>2009</v>
      </c>
      <c r="D505" s="81">
        <v>1915.5440000000001</v>
      </c>
      <c r="F505" s="81">
        <v>486.91</v>
      </c>
      <c r="G505" s="81">
        <v>2.6</v>
      </c>
      <c r="I505" s="85">
        <v>23.9</v>
      </c>
      <c r="Q505" s="88">
        <v>23.872</v>
      </c>
      <c r="R505" s="87">
        <v>20.250997591936201</v>
      </c>
      <c r="S505" s="81">
        <v>25582.369561</v>
      </c>
      <c r="T505" s="81">
        <v>9.8070000000000004</v>
      </c>
      <c r="U505" s="81">
        <v>1962.48</v>
      </c>
      <c r="W505" s="81">
        <v>81.5</v>
      </c>
      <c r="X505" s="81">
        <v>85</v>
      </c>
      <c r="Y505" s="81">
        <v>3764.1</v>
      </c>
      <c r="Z505" s="81">
        <v>22.1</v>
      </c>
      <c r="AA505" s="81">
        <v>0</v>
      </c>
      <c r="AB505" s="84">
        <v>0</v>
      </c>
      <c r="AC505" s="42">
        <f t="shared" si="21"/>
        <v>611418.63250790001</v>
      </c>
      <c r="AD505" s="42">
        <f t="shared" si="22"/>
        <v>518068.50437583297</v>
      </c>
    </row>
    <row r="506" spans="1:30" x14ac:dyDescent="0.2">
      <c r="A506" s="42">
        <f t="shared" si="23"/>
        <v>27</v>
      </c>
      <c r="B506" s="42" t="s">
        <v>35</v>
      </c>
      <c r="C506" s="42">
        <v>2010</v>
      </c>
      <c r="D506" s="81">
        <v>1975.2570000000001</v>
      </c>
      <c r="F506" s="81">
        <v>470.34199999999998</v>
      </c>
      <c r="G506" s="81">
        <v>2.6</v>
      </c>
      <c r="I506" s="85">
        <v>24.2</v>
      </c>
      <c r="Q506" s="88">
        <v>22.771999999999998</v>
      </c>
      <c r="R506" s="87">
        <v>22.361929236996701</v>
      </c>
      <c r="S506" s="81">
        <v>26859.431582999998</v>
      </c>
      <c r="T506" s="81">
        <v>9.8699999999999992</v>
      </c>
      <c r="U506" s="81">
        <v>1956.53</v>
      </c>
      <c r="W506" s="81">
        <v>81.7</v>
      </c>
      <c r="X506" s="81">
        <v>86</v>
      </c>
      <c r="Y506" s="81">
        <v>3698.5</v>
      </c>
      <c r="Z506" s="81">
        <v>22</v>
      </c>
      <c r="AA506" s="81">
        <v>0</v>
      </c>
      <c r="AB506" s="84">
        <v>0</v>
      </c>
      <c r="AC506" s="42">
        <f t="shared" si="21"/>
        <v>649998.24430859997</v>
      </c>
      <c r="AD506" s="42">
        <f t="shared" si="22"/>
        <v>600628.70840500027</v>
      </c>
    </row>
    <row r="507" spans="1:30" x14ac:dyDescent="0.2">
      <c r="A507" s="42">
        <f t="shared" si="23"/>
        <v>27</v>
      </c>
      <c r="B507" s="42" t="s">
        <v>35</v>
      </c>
      <c r="C507" s="42">
        <v>2011</v>
      </c>
      <c r="D507" s="81">
        <v>2081.7779999999998</v>
      </c>
      <c r="F507" s="81">
        <v>494.61700000000002</v>
      </c>
      <c r="G507" s="81">
        <v>2.7</v>
      </c>
      <c r="I507" s="85">
        <v>24.5</v>
      </c>
      <c r="Q507" s="88">
        <v>21.567</v>
      </c>
      <c r="R507" s="87">
        <v>20.2281919581221</v>
      </c>
      <c r="S507" s="81">
        <v>28468.903308000001</v>
      </c>
      <c r="T507" s="81">
        <v>10.095000000000001</v>
      </c>
      <c r="U507" s="81">
        <v>1947.24</v>
      </c>
      <c r="W507" s="81">
        <v>81.7</v>
      </c>
      <c r="X507" s="81">
        <v>84</v>
      </c>
      <c r="Y507" s="81">
        <v>3600.8</v>
      </c>
      <c r="Z507" s="81">
        <v>22.7</v>
      </c>
      <c r="AA507" s="81">
        <v>0</v>
      </c>
      <c r="AB507" s="84">
        <v>0</v>
      </c>
      <c r="AC507" s="42">
        <f t="shared" si="21"/>
        <v>697488.13104600005</v>
      </c>
      <c r="AD507" s="42">
        <f t="shared" si="22"/>
        <v>575874.4409514413</v>
      </c>
    </row>
    <row r="508" spans="1:30" x14ac:dyDescent="0.2">
      <c r="A508" s="42">
        <f t="shared" si="23"/>
        <v>27</v>
      </c>
      <c r="B508" s="42" t="s">
        <v>35</v>
      </c>
      <c r="C508" s="42">
        <v>2012</v>
      </c>
      <c r="D508" s="81">
        <v>2223.3449999999998</v>
      </c>
      <c r="F508" s="81">
        <v>520.44899999999996</v>
      </c>
      <c r="G508" s="81">
        <v>2.8</v>
      </c>
      <c r="I508" s="85">
        <v>24.8</v>
      </c>
      <c r="Q508" s="88">
        <v>23.99</v>
      </c>
      <c r="R508" s="87">
        <v>13.2682158889696</v>
      </c>
      <c r="S508" s="81">
        <v>29483.696423999998</v>
      </c>
      <c r="T508" s="81">
        <v>10.292</v>
      </c>
      <c r="U508" s="81">
        <v>1918.77</v>
      </c>
      <c r="W508" s="81">
        <v>81.8</v>
      </c>
      <c r="X508" s="81">
        <v>80</v>
      </c>
      <c r="Y508" s="81">
        <v>3496.2</v>
      </c>
      <c r="Z508" s="81">
        <v>24.2</v>
      </c>
      <c r="AA508" s="81">
        <v>0</v>
      </c>
      <c r="AB508" s="84">
        <v>0</v>
      </c>
      <c r="AC508" s="42">
        <f t="shared" si="21"/>
        <v>731195.67131519993</v>
      </c>
      <c r="AD508" s="42">
        <f t="shared" si="22"/>
        <v>391196.04935847293</v>
      </c>
    </row>
    <row r="509" spans="1:30" x14ac:dyDescent="0.2">
      <c r="A509" s="42">
        <f t="shared" si="23"/>
        <v>27</v>
      </c>
      <c r="B509" s="42" t="s">
        <v>35</v>
      </c>
      <c r="C509" s="42">
        <v>2013</v>
      </c>
      <c r="D509" s="81">
        <v>2238.4549999999999</v>
      </c>
      <c r="F509" s="81">
        <v>507.10300000000001</v>
      </c>
      <c r="G509" s="81">
        <v>2.9</v>
      </c>
      <c r="I509" s="85">
        <v>25.1</v>
      </c>
      <c r="Q509" s="88">
        <v>19.474</v>
      </c>
      <c r="R509" s="87">
        <v>12.748894166420801</v>
      </c>
      <c r="S509" s="81">
        <v>31921.986868</v>
      </c>
      <c r="T509" s="81">
        <v>10.561999999999999</v>
      </c>
      <c r="U509" s="81">
        <v>1908.2</v>
      </c>
      <c r="W509" s="81">
        <v>82.1</v>
      </c>
      <c r="X509" s="81">
        <v>78</v>
      </c>
      <c r="Y509" s="81">
        <v>3437.1</v>
      </c>
      <c r="Z509" s="81">
        <v>24.5</v>
      </c>
      <c r="AA509" s="81">
        <v>0</v>
      </c>
      <c r="AB509" s="84">
        <v>0</v>
      </c>
      <c r="AC509" s="42">
        <f t="shared" si="21"/>
        <v>801241.87038680003</v>
      </c>
      <c r="AD509" s="42">
        <f t="shared" si="22"/>
        <v>406970.0321620066</v>
      </c>
    </row>
    <row r="510" spans="1:30" x14ac:dyDescent="0.2">
      <c r="A510" s="42">
        <f t="shared" si="23"/>
        <v>27</v>
      </c>
      <c r="B510" s="42" t="s">
        <v>35</v>
      </c>
      <c r="C510" s="42">
        <v>2014</v>
      </c>
      <c r="D510" s="81">
        <v>2237.462</v>
      </c>
      <c r="F510" s="81">
        <v>514.923</v>
      </c>
      <c r="G510" s="81">
        <v>2.7</v>
      </c>
      <c r="I510" s="85">
        <v>25.5</v>
      </c>
      <c r="Q510" s="88">
        <v>16.492000000000001</v>
      </c>
      <c r="R510" s="87">
        <v>10.6402657893011</v>
      </c>
      <c r="S510" s="81">
        <v>31990.686890999998</v>
      </c>
      <c r="T510" s="81">
        <v>10.746</v>
      </c>
      <c r="U510" s="81">
        <v>1894.53</v>
      </c>
      <c r="W510" s="81">
        <v>82.2</v>
      </c>
      <c r="X510" s="81">
        <v>76</v>
      </c>
      <c r="Y510" s="81">
        <v>3392</v>
      </c>
      <c r="Z510" s="81">
        <v>26.1</v>
      </c>
      <c r="AA510" s="81">
        <v>0</v>
      </c>
      <c r="AB510" s="84">
        <v>0</v>
      </c>
      <c r="AC510" s="42">
        <f t="shared" si="21"/>
        <v>815762.51572049991</v>
      </c>
      <c r="AD510" s="42">
        <f t="shared" si="22"/>
        <v>340389.41130255046</v>
      </c>
    </row>
    <row r="511" spans="1:30" x14ac:dyDescent="0.2">
      <c r="A511" s="42">
        <f t="shared" si="23"/>
        <v>27</v>
      </c>
      <c r="B511" s="42" t="s">
        <v>35</v>
      </c>
      <c r="C511" s="42">
        <v>2015</v>
      </c>
      <c r="D511" s="81">
        <v>2309.13</v>
      </c>
      <c r="F511" s="81">
        <v>519.42999999999995</v>
      </c>
      <c r="G511" s="81">
        <v>2.6</v>
      </c>
      <c r="I511" s="85">
        <v>25.8</v>
      </c>
      <c r="Q511" s="88">
        <v>15.602</v>
      </c>
      <c r="R511" s="87">
        <v>11.453846789692699</v>
      </c>
      <c r="S511" s="81">
        <v>33140.371075000003</v>
      </c>
      <c r="T511" s="81">
        <v>10.972</v>
      </c>
      <c r="U511" s="81">
        <v>1895.41</v>
      </c>
      <c r="W511" s="81">
        <v>82.1</v>
      </c>
      <c r="X511" s="81">
        <v>75</v>
      </c>
      <c r="Y511" s="81">
        <v>3367</v>
      </c>
      <c r="Z511" s="81">
        <v>25.2</v>
      </c>
      <c r="AA511" s="81">
        <v>0</v>
      </c>
      <c r="AB511" s="84">
        <v>0</v>
      </c>
      <c r="AC511" s="42">
        <f t="shared" si="21"/>
        <v>855021.5737350001</v>
      </c>
      <c r="AD511" s="42">
        <f t="shared" si="22"/>
        <v>379584.73284661357</v>
      </c>
    </row>
    <row r="512" spans="1:30" x14ac:dyDescent="0.2">
      <c r="A512" s="42">
        <f t="shared" si="23"/>
        <v>27</v>
      </c>
      <c r="B512" s="42" t="s">
        <v>35</v>
      </c>
      <c r="C512" s="42">
        <v>2016</v>
      </c>
      <c r="D512" s="81">
        <v>2551.4</v>
      </c>
      <c r="F512" s="81">
        <v>569.77</v>
      </c>
      <c r="G512" s="81">
        <v>2.6</v>
      </c>
      <c r="I512" s="85">
        <v>26.1</v>
      </c>
      <c r="Q512" s="88">
        <v>13.339</v>
      </c>
      <c r="R512" s="87">
        <v>13.523371485686599</v>
      </c>
      <c r="S512" s="81">
        <v>35304.203780999997</v>
      </c>
      <c r="T512" s="81">
        <v>11.218</v>
      </c>
      <c r="U512" s="81">
        <v>1922.08</v>
      </c>
      <c r="W512" s="81">
        <v>82.5</v>
      </c>
      <c r="X512" s="81">
        <v>72</v>
      </c>
      <c r="Y512" s="81">
        <v>3311.5</v>
      </c>
      <c r="Z512" s="81">
        <v>26.6</v>
      </c>
      <c r="AA512" s="81">
        <v>0</v>
      </c>
      <c r="AB512" s="84">
        <v>0</v>
      </c>
      <c r="AC512" s="42">
        <f t="shared" si="21"/>
        <v>921439.71868409996</v>
      </c>
      <c r="AD512" s="42">
        <f t="shared" si="22"/>
        <v>477431.8627368444</v>
      </c>
    </row>
    <row r="513" spans="1:30" x14ac:dyDescent="0.2">
      <c r="A513" s="42">
        <f t="shared" si="23"/>
        <v>27</v>
      </c>
      <c r="B513" s="42" t="s">
        <v>35</v>
      </c>
      <c r="C513" s="42">
        <v>2017</v>
      </c>
      <c r="D513" s="81">
        <v>2666.404</v>
      </c>
      <c r="F513" s="81">
        <v>593.29899999999998</v>
      </c>
      <c r="G513" s="81" t="s">
        <v>269</v>
      </c>
      <c r="I513" s="79" t="s">
        <v>269</v>
      </c>
      <c r="Q513" s="81" t="s">
        <v>269</v>
      </c>
      <c r="R513" s="87">
        <v>11.5878224693303</v>
      </c>
      <c r="S513" s="81">
        <v>36316.254321</v>
      </c>
      <c r="T513" s="81">
        <v>11.456</v>
      </c>
      <c r="U513" s="81">
        <v>1917.98</v>
      </c>
      <c r="W513" s="81">
        <v>82.6</v>
      </c>
      <c r="X513" s="81" t="s">
        <v>269</v>
      </c>
      <c r="Y513" s="81" t="s">
        <v>269</v>
      </c>
      <c r="Z513" s="81" t="s">
        <v>269</v>
      </c>
      <c r="AA513" s="81">
        <v>0</v>
      </c>
      <c r="AB513" s="84">
        <v>0</v>
      </c>
      <c r="AC513" s="42" t="s">
        <v>269</v>
      </c>
      <c r="AD513" s="42">
        <f t="shared" si="22"/>
        <v>420826.30782279739</v>
      </c>
    </row>
    <row r="514" spans="1:30" x14ac:dyDescent="0.2">
      <c r="A514" s="42">
        <f t="shared" si="23"/>
        <v>27</v>
      </c>
      <c r="B514" s="42" t="s">
        <v>35</v>
      </c>
      <c r="C514" s="42">
        <v>2018</v>
      </c>
      <c r="D514" s="81">
        <v>2779.6559999999999</v>
      </c>
      <c r="F514" s="81" t="s">
        <v>269</v>
      </c>
      <c r="G514" s="81" t="s">
        <v>269</v>
      </c>
      <c r="I514" s="79" t="s">
        <v>269</v>
      </c>
      <c r="Q514" s="81" t="s">
        <v>269</v>
      </c>
      <c r="R514" s="87">
        <v>6.99125115318152</v>
      </c>
      <c r="S514" s="81">
        <v>37489.842743999994</v>
      </c>
      <c r="T514" s="81">
        <v>11.654</v>
      </c>
      <c r="U514" s="81">
        <v>1910.13</v>
      </c>
      <c r="W514" s="81" t="s">
        <v>269</v>
      </c>
      <c r="X514" s="81" t="s">
        <v>269</v>
      </c>
      <c r="Y514" s="81" t="s">
        <v>269</v>
      </c>
      <c r="Z514" s="81" t="s">
        <v>269</v>
      </c>
      <c r="AA514" s="81">
        <v>0</v>
      </c>
      <c r="AB514" s="84">
        <v>0</v>
      </c>
      <c r="AC514" s="42" t="s">
        <v>269</v>
      </c>
      <c r="AD514" s="42">
        <f t="shared" si="22"/>
        <v>262100.9063165838</v>
      </c>
    </row>
    <row r="515" spans="1:30" x14ac:dyDescent="0.2">
      <c r="A515" s="42">
        <f t="shared" si="23"/>
        <v>28</v>
      </c>
      <c r="B515" s="42" t="s">
        <v>36</v>
      </c>
      <c r="C515" s="42">
        <v>2000</v>
      </c>
      <c r="D515" s="81">
        <v>1850.8330000000001</v>
      </c>
      <c r="F515" s="81">
        <v>294.58499999999998</v>
      </c>
      <c r="G515" s="81">
        <v>8.6</v>
      </c>
      <c r="I515" s="85">
        <v>2.1</v>
      </c>
      <c r="Q515" s="87">
        <v>16</v>
      </c>
      <c r="R515" s="87">
        <v>25.4658385093168</v>
      </c>
      <c r="S515" s="81">
        <v>24990.397714000002</v>
      </c>
      <c r="T515" s="81">
        <v>17.367000000000001</v>
      </c>
      <c r="U515" s="81">
        <v>1821</v>
      </c>
      <c r="W515" s="81">
        <v>81.2</v>
      </c>
      <c r="X515" s="81">
        <v>137</v>
      </c>
      <c r="Y515" s="81">
        <v>4332.3</v>
      </c>
      <c r="Z515" s="81">
        <v>7</v>
      </c>
      <c r="AA515" s="81">
        <v>1</v>
      </c>
      <c r="AB515" s="84">
        <v>0</v>
      </c>
      <c r="AC515" s="42">
        <f t="shared" ref="AC515:AC578" si="24">I515*S515</f>
        <v>52479.835199400004</v>
      </c>
      <c r="AD515" s="42">
        <f t="shared" ref="AD515:AD578" si="25">S515*R515</f>
        <v>636401.43246832374</v>
      </c>
    </row>
    <row r="516" spans="1:30" x14ac:dyDescent="0.2">
      <c r="A516" s="42">
        <f t="shared" ref="A516:A579" si="26">IF(B516=B515,A515,A515+1)</f>
        <v>28</v>
      </c>
      <c r="B516" s="42" t="s">
        <v>36</v>
      </c>
      <c r="C516" s="42">
        <v>2001</v>
      </c>
      <c r="D516" s="81">
        <v>1942.8119999999999</v>
      </c>
      <c r="F516" s="81">
        <v>306.68700000000001</v>
      </c>
      <c r="G516" s="81">
        <v>8.6</v>
      </c>
      <c r="I516" s="85">
        <v>2.2000000000000002</v>
      </c>
      <c r="Q516" s="87">
        <v>15.813000000000001</v>
      </c>
      <c r="R516" s="87">
        <v>26.5822784810127</v>
      </c>
      <c r="S516" s="81">
        <v>25533.408857000002</v>
      </c>
      <c r="T516" s="81">
        <v>17.963999999999999</v>
      </c>
      <c r="U516" s="81">
        <v>1809</v>
      </c>
      <c r="W516" s="81">
        <v>81.5</v>
      </c>
      <c r="X516" s="81">
        <v>133</v>
      </c>
      <c r="Y516" s="81">
        <v>4211</v>
      </c>
      <c r="Z516" s="81">
        <v>7.2</v>
      </c>
      <c r="AA516" s="81">
        <v>1</v>
      </c>
      <c r="AB516" s="84">
        <v>0</v>
      </c>
      <c r="AC516" s="42">
        <f t="shared" si="24"/>
        <v>56173.499485400011</v>
      </c>
      <c r="AD516" s="42">
        <f t="shared" si="25"/>
        <v>678736.18480633025</v>
      </c>
    </row>
    <row r="517" spans="1:30" x14ac:dyDescent="0.2">
      <c r="A517" s="42">
        <f t="shared" si="26"/>
        <v>28</v>
      </c>
      <c r="B517" s="42" t="s">
        <v>36</v>
      </c>
      <c r="C517" s="42">
        <v>2002</v>
      </c>
      <c r="D517" s="81">
        <v>2065.1329999999998</v>
      </c>
      <c r="F517" s="81">
        <v>329.97699999999998</v>
      </c>
      <c r="G517" s="81">
        <v>8.4</v>
      </c>
      <c r="I517" s="85">
        <v>2.2000000000000002</v>
      </c>
      <c r="Q517" s="87">
        <v>16.16</v>
      </c>
      <c r="R517" s="87">
        <v>30.835734870317001</v>
      </c>
      <c r="S517" s="81">
        <v>26104.921374999998</v>
      </c>
      <c r="T517" s="81">
        <v>18.542000000000002</v>
      </c>
      <c r="U517" s="81">
        <v>1798</v>
      </c>
      <c r="W517" s="81">
        <v>81.8</v>
      </c>
      <c r="X517" s="81">
        <v>129</v>
      </c>
      <c r="Y517" s="81">
        <v>4112.8</v>
      </c>
      <c r="Z517" s="81">
        <v>7.2</v>
      </c>
      <c r="AA517" s="81">
        <v>1</v>
      </c>
      <c r="AB517" s="84">
        <v>0</v>
      </c>
      <c r="AC517" s="42">
        <f t="shared" si="24"/>
        <v>57430.827024999999</v>
      </c>
      <c r="AD517" s="42">
        <f t="shared" si="25"/>
        <v>804964.43432997109</v>
      </c>
    </row>
    <row r="518" spans="1:30" x14ac:dyDescent="0.2">
      <c r="A518" s="42">
        <f t="shared" si="26"/>
        <v>28</v>
      </c>
      <c r="B518" s="42" t="s">
        <v>36</v>
      </c>
      <c r="C518" s="42">
        <v>2003</v>
      </c>
      <c r="D518" s="81">
        <v>2196.7420000000002</v>
      </c>
      <c r="F518" s="81">
        <v>370.959</v>
      </c>
      <c r="G518" s="81">
        <v>8.4</v>
      </c>
      <c r="I518" s="85">
        <v>2.4</v>
      </c>
      <c r="Q518" s="87">
        <v>15.99</v>
      </c>
      <c r="R518" s="87">
        <v>33.526011560693597</v>
      </c>
      <c r="S518" s="81">
        <v>26746.976166</v>
      </c>
      <c r="T518" s="81">
        <v>19.05</v>
      </c>
      <c r="U518" s="81">
        <v>1799</v>
      </c>
      <c r="W518" s="81">
        <v>81.8</v>
      </c>
      <c r="X518" s="81">
        <v>128</v>
      </c>
      <c r="Y518" s="81">
        <v>4100.2</v>
      </c>
      <c r="Z518" s="81">
        <v>7.4</v>
      </c>
      <c r="AA518" s="81">
        <v>1</v>
      </c>
      <c r="AB518" s="84">
        <v>0</v>
      </c>
      <c r="AC518" s="42">
        <f t="shared" si="24"/>
        <v>64192.742798399995</v>
      </c>
      <c r="AD518" s="42">
        <f t="shared" si="25"/>
        <v>896719.43215491215</v>
      </c>
    </row>
    <row r="519" spans="1:30" x14ac:dyDescent="0.2">
      <c r="A519" s="42">
        <f t="shared" si="26"/>
        <v>28</v>
      </c>
      <c r="B519" s="42" t="s">
        <v>36</v>
      </c>
      <c r="C519" s="42">
        <v>2004</v>
      </c>
      <c r="D519" s="81">
        <v>2306.0039999999999</v>
      </c>
      <c r="F519" s="81">
        <v>382.54199999999997</v>
      </c>
      <c r="G519" s="81">
        <v>8.1999999999999993</v>
      </c>
      <c r="I519" s="85">
        <v>2.5</v>
      </c>
      <c r="Q519" s="87">
        <v>15.430999999999999</v>
      </c>
      <c r="R519" s="87">
        <v>33.6601307189542</v>
      </c>
      <c r="S519" s="81">
        <v>28048.452681999999</v>
      </c>
      <c r="T519" s="81">
        <v>19.481999999999999</v>
      </c>
      <c r="U519" s="81">
        <v>1787</v>
      </c>
      <c r="W519" s="81">
        <v>82.1</v>
      </c>
      <c r="X519" s="81">
        <v>124</v>
      </c>
      <c r="Y519" s="81">
        <v>3997.7</v>
      </c>
      <c r="Z519" s="81">
        <v>7.7</v>
      </c>
      <c r="AA519" s="81">
        <v>1</v>
      </c>
      <c r="AB519" s="84">
        <v>0</v>
      </c>
      <c r="AC519" s="42">
        <f t="shared" si="24"/>
        <v>70121.131704999993</v>
      </c>
      <c r="AD519" s="42">
        <f t="shared" si="25"/>
        <v>944114.58374052146</v>
      </c>
    </row>
    <row r="520" spans="1:30" x14ac:dyDescent="0.2">
      <c r="A520" s="42">
        <f t="shared" si="26"/>
        <v>28</v>
      </c>
      <c r="B520" s="42" t="s">
        <v>36</v>
      </c>
      <c r="C520" s="42">
        <v>2005</v>
      </c>
      <c r="D520" s="81">
        <v>2471.1860000000001</v>
      </c>
      <c r="F520" s="81">
        <v>387.32</v>
      </c>
      <c r="G520" s="81">
        <v>8.5</v>
      </c>
      <c r="I520" s="85">
        <v>2.6</v>
      </c>
      <c r="Q520" s="87">
        <v>15.223000000000001</v>
      </c>
      <c r="R520" s="87">
        <v>33.3333333333333</v>
      </c>
      <c r="S520" s="81">
        <v>29196.728359999997</v>
      </c>
      <c r="T520" s="81">
        <v>20.161999999999999</v>
      </c>
      <c r="U520" s="81">
        <v>1775</v>
      </c>
      <c r="W520" s="81">
        <v>82</v>
      </c>
      <c r="X520" s="81">
        <v>122</v>
      </c>
      <c r="Y520" s="81">
        <v>4003</v>
      </c>
      <c r="Z520" s="81">
        <v>8.1</v>
      </c>
      <c r="AA520" s="81">
        <v>1</v>
      </c>
      <c r="AB520" s="84">
        <v>0</v>
      </c>
      <c r="AC520" s="42">
        <f t="shared" si="24"/>
        <v>75911.493735999989</v>
      </c>
      <c r="AD520" s="42">
        <f t="shared" si="25"/>
        <v>973224.27866666566</v>
      </c>
    </row>
    <row r="521" spans="1:30" x14ac:dyDescent="0.2">
      <c r="A521" s="42">
        <f t="shared" si="26"/>
        <v>28</v>
      </c>
      <c r="B521" s="42" t="s">
        <v>36</v>
      </c>
      <c r="C521" s="42">
        <v>2006</v>
      </c>
      <c r="D521" s="81">
        <v>2559.4580000000001</v>
      </c>
      <c r="F521" s="81">
        <v>420.31599999999997</v>
      </c>
      <c r="G521" s="81">
        <v>7.9</v>
      </c>
      <c r="I521" s="85">
        <v>2.7</v>
      </c>
      <c r="Q521" s="87">
        <v>14.558999999999999</v>
      </c>
      <c r="R521" s="87">
        <v>32.962962962962997</v>
      </c>
      <c r="S521" s="81">
        <v>30534.879692000002</v>
      </c>
      <c r="T521" s="81">
        <v>20.821999999999999</v>
      </c>
      <c r="U521" s="81">
        <v>1784</v>
      </c>
      <c r="W521" s="81">
        <v>82.4</v>
      </c>
      <c r="X521" s="81">
        <v>118</v>
      </c>
      <c r="Y521" s="81">
        <v>3881</v>
      </c>
      <c r="Z521" s="81">
        <v>8.6</v>
      </c>
      <c r="AA521" s="81">
        <v>1</v>
      </c>
      <c r="AB521" s="84">
        <v>0</v>
      </c>
      <c r="AC521" s="42">
        <f t="shared" si="24"/>
        <v>82444.175168400005</v>
      </c>
      <c r="AD521" s="42">
        <f t="shared" si="25"/>
        <v>1006520.108365927</v>
      </c>
    </row>
    <row r="522" spans="1:30" x14ac:dyDescent="0.2">
      <c r="A522" s="42">
        <f t="shared" si="26"/>
        <v>28</v>
      </c>
      <c r="B522" s="42" t="s">
        <v>36</v>
      </c>
      <c r="C522" s="42">
        <v>2007</v>
      </c>
      <c r="D522" s="81">
        <v>2688.7020000000002</v>
      </c>
      <c r="F522" s="81">
        <v>417.154</v>
      </c>
      <c r="G522" s="81">
        <v>7.7</v>
      </c>
      <c r="I522" s="85">
        <v>2.9</v>
      </c>
      <c r="Q522" s="87">
        <v>13.853</v>
      </c>
      <c r="R522" s="87">
        <v>31.983805668016199</v>
      </c>
      <c r="S522" s="81">
        <v>31818.468073</v>
      </c>
      <c r="T522" s="81">
        <v>21.495000000000001</v>
      </c>
      <c r="U522" s="81">
        <v>1785</v>
      </c>
      <c r="W522" s="81">
        <v>82.6</v>
      </c>
      <c r="X522" s="81">
        <v>115</v>
      </c>
      <c r="Y522" s="81">
        <v>3794.8</v>
      </c>
      <c r="Z522" s="81">
        <v>8.9</v>
      </c>
      <c r="AA522" s="81">
        <v>1</v>
      </c>
      <c r="AB522" s="84">
        <v>0</v>
      </c>
      <c r="AC522" s="42">
        <f t="shared" si="24"/>
        <v>92273.557411699992</v>
      </c>
      <c r="AD522" s="42">
        <f t="shared" si="25"/>
        <v>1017675.6995008099</v>
      </c>
    </row>
    <row r="523" spans="1:30" x14ac:dyDescent="0.2">
      <c r="A523" s="42">
        <f t="shared" si="26"/>
        <v>28</v>
      </c>
      <c r="B523" s="42" t="s">
        <v>36</v>
      </c>
      <c r="C523" s="42">
        <v>2008</v>
      </c>
      <c r="D523" s="81">
        <v>2799.1979999999999</v>
      </c>
      <c r="F523" s="81">
        <v>426.54899999999998</v>
      </c>
      <c r="G523" s="81">
        <v>7.5</v>
      </c>
      <c r="I523" s="85">
        <v>3</v>
      </c>
      <c r="Q523" s="87">
        <v>12.808</v>
      </c>
      <c r="R523" s="87">
        <v>33.3333333333333</v>
      </c>
      <c r="S523" s="81">
        <v>32004.459813999998</v>
      </c>
      <c r="T523" s="81">
        <v>22.097999999999999</v>
      </c>
      <c r="U523" s="81">
        <v>1771</v>
      </c>
      <c r="W523" s="81">
        <v>82.7</v>
      </c>
      <c r="X523" s="81">
        <v>112</v>
      </c>
      <c r="Y523" s="81">
        <v>3741.8</v>
      </c>
      <c r="Z523" s="81">
        <v>9.3000000000000007</v>
      </c>
      <c r="AA523" s="81">
        <v>1</v>
      </c>
      <c r="AB523" s="84">
        <v>0</v>
      </c>
      <c r="AC523" s="42">
        <f t="shared" si="24"/>
        <v>96013.37944199999</v>
      </c>
      <c r="AD523" s="42">
        <f t="shared" si="25"/>
        <v>1066815.3271333321</v>
      </c>
    </row>
    <row r="524" spans="1:30" x14ac:dyDescent="0.2">
      <c r="A524" s="42">
        <f t="shared" si="26"/>
        <v>28</v>
      </c>
      <c r="B524" s="42" t="s">
        <v>36</v>
      </c>
      <c r="C524" s="42">
        <v>2009</v>
      </c>
      <c r="D524" s="81">
        <v>2974.4580000000001</v>
      </c>
      <c r="F524" s="81">
        <v>450.90199999999999</v>
      </c>
      <c r="G524" s="81">
        <v>7.4</v>
      </c>
      <c r="I524" s="85">
        <v>3.2</v>
      </c>
      <c r="Q524" s="87">
        <v>12.125</v>
      </c>
      <c r="R524" s="87">
        <v>28.527607361963199</v>
      </c>
      <c r="S524" s="81">
        <v>30227.528952000001</v>
      </c>
      <c r="T524" s="81">
        <v>22.748999999999999</v>
      </c>
      <c r="U524" s="81">
        <v>1714</v>
      </c>
      <c r="W524" s="81">
        <v>83</v>
      </c>
      <c r="X524" s="81">
        <v>109</v>
      </c>
      <c r="Y524" s="81">
        <v>3659.6</v>
      </c>
      <c r="Z524" s="81">
        <v>9.4</v>
      </c>
      <c r="AA524" s="81">
        <v>1</v>
      </c>
      <c r="AB524" s="84">
        <v>0</v>
      </c>
      <c r="AC524" s="42">
        <f t="shared" si="24"/>
        <v>96728.092646400008</v>
      </c>
      <c r="AD524" s="42">
        <f t="shared" si="25"/>
        <v>862319.07746503095</v>
      </c>
    </row>
    <row r="525" spans="1:30" x14ac:dyDescent="0.2">
      <c r="A525" s="42">
        <f t="shared" si="26"/>
        <v>28</v>
      </c>
      <c r="B525" s="42" t="s">
        <v>36</v>
      </c>
      <c r="C525" s="42">
        <v>2010</v>
      </c>
      <c r="D525" s="81">
        <v>3169.5210000000002</v>
      </c>
      <c r="F525" s="81">
        <v>461.81099999999998</v>
      </c>
      <c r="G525" s="81">
        <v>7.3</v>
      </c>
      <c r="I525" s="85">
        <v>3.3</v>
      </c>
      <c r="Q525" s="87">
        <v>12.153</v>
      </c>
      <c r="R525" s="87">
        <v>37.577639751552802</v>
      </c>
      <c r="S525" s="81">
        <v>31824.851224999999</v>
      </c>
      <c r="T525" s="81">
        <v>23.024000000000001</v>
      </c>
      <c r="U525" s="81">
        <v>1733</v>
      </c>
      <c r="W525" s="81">
        <v>82.9</v>
      </c>
      <c r="X525" s="81">
        <v>107</v>
      </c>
      <c r="Y525" s="81">
        <v>3599.2</v>
      </c>
      <c r="Z525" s="81">
        <v>10.199999999999999</v>
      </c>
      <c r="AA525" s="81">
        <v>1</v>
      </c>
      <c r="AB525" s="84">
        <v>0</v>
      </c>
      <c r="AC525" s="42">
        <f t="shared" si="24"/>
        <v>105022.00904249999</v>
      </c>
      <c r="AD525" s="42">
        <f t="shared" si="25"/>
        <v>1195902.7944798139</v>
      </c>
    </row>
    <row r="526" spans="1:30" x14ac:dyDescent="0.2">
      <c r="A526" s="42">
        <f t="shared" si="26"/>
        <v>28</v>
      </c>
      <c r="B526" s="42" t="s">
        <v>36</v>
      </c>
      <c r="C526" s="42">
        <v>2011</v>
      </c>
      <c r="D526" s="81">
        <v>3740.7559999999999</v>
      </c>
      <c r="F526" s="81">
        <v>490.85399999999998</v>
      </c>
      <c r="G526" s="81">
        <v>7.3</v>
      </c>
      <c r="I526" s="85">
        <v>3.5</v>
      </c>
      <c r="Q526" s="87">
        <v>11.664999999999999</v>
      </c>
      <c r="R526" s="87">
        <v>39.416058394160601</v>
      </c>
      <c r="S526" s="81">
        <v>32034.500331999996</v>
      </c>
      <c r="T526" s="81">
        <v>23.28</v>
      </c>
      <c r="U526" s="81">
        <v>1728</v>
      </c>
      <c r="W526" s="81">
        <v>82.7</v>
      </c>
      <c r="X526" s="81">
        <v>113</v>
      </c>
      <c r="Y526" s="81">
        <v>3796.9</v>
      </c>
      <c r="Z526" s="81">
        <v>11.2</v>
      </c>
      <c r="AA526" s="81">
        <v>1</v>
      </c>
      <c r="AB526" s="84">
        <v>0</v>
      </c>
      <c r="AC526" s="42">
        <f t="shared" si="24"/>
        <v>112120.75116199999</v>
      </c>
      <c r="AD526" s="42">
        <f t="shared" si="25"/>
        <v>1262673.7357138691</v>
      </c>
    </row>
    <row r="527" spans="1:30" x14ac:dyDescent="0.2">
      <c r="A527" s="42">
        <f t="shared" si="26"/>
        <v>28</v>
      </c>
      <c r="B527" s="42" t="s">
        <v>36</v>
      </c>
      <c r="C527" s="42">
        <v>2012</v>
      </c>
      <c r="D527" s="81">
        <v>3970.7649999999999</v>
      </c>
      <c r="F527" s="81">
        <v>515.101</v>
      </c>
      <c r="G527" s="81">
        <v>7.2</v>
      </c>
      <c r="I527" s="85">
        <v>3.6</v>
      </c>
      <c r="Q527" s="87">
        <v>11.313000000000001</v>
      </c>
      <c r="R527" s="87">
        <v>38.489208633093497</v>
      </c>
      <c r="S527" s="81">
        <v>33243.072398000004</v>
      </c>
      <c r="T527" s="81">
        <v>24.148</v>
      </c>
      <c r="U527" s="81">
        <v>1745</v>
      </c>
      <c r="W527" s="81">
        <v>83.2</v>
      </c>
      <c r="X527" s="81">
        <v>100</v>
      </c>
      <c r="Y527" s="81">
        <v>3433.7</v>
      </c>
      <c r="Z527" s="81">
        <v>11.9</v>
      </c>
      <c r="AA527" s="81">
        <v>1</v>
      </c>
      <c r="AB527" s="84">
        <v>0</v>
      </c>
      <c r="AC527" s="42">
        <f t="shared" si="24"/>
        <v>119675.06063280001</v>
      </c>
      <c r="AD527" s="42">
        <f t="shared" si="25"/>
        <v>1279499.549131654</v>
      </c>
    </row>
    <row r="528" spans="1:30" x14ac:dyDescent="0.2">
      <c r="A528" s="42">
        <f t="shared" si="26"/>
        <v>28</v>
      </c>
      <c r="B528" s="42" t="s">
        <v>36</v>
      </c>
      <c r="C528" s="42">
        <v>2013</v>
      </c>
      <c r="D528" s="81">
        <v>4308.2520000000004</v>
      </c>
      <c r="F528" s="81">
        <v>547.20299999999997</v>
      </c>
      <c r="G528" s="81">
        <v>7.4</v>
      </c>
      <c r="I528" s="85">
        <v>3.8</v>
      </c>
      <c r="Q528" s="87">
        <v>10.865</v>
      </c>
      <c r="R528" s="87">
        <v>41.245136186770402</v>
      </c>
      <c r="S528" s="81">
        <v>34700.108560000001</v>
      </c>
      <c r="T528" s="81">
        <v>25.056999999999999</v>
      </c>
      <c r="U528" s="81">
        <v>1734</v>
      </c>
      <c r="W528" s="81">
        <v>83.4</v>
      </c>
      <c r="X528" s="81">
        <v>96</v>
      </c>
      <c r="Y528" s="81">
        <v>3335.8</v>
      </c>
      <c r="Z528" s="81">
        <v>12.7</v>
      </c>
      <c r="AA528" s="81">
        <v>1</v>
      </c>
      <c r="AB528" s="84">
        <v>0</v>
      </c>
      <c r="AC528" s="42">
        <f t="shared" si="24"/>
        <v>131860.41252799999</v>
      </c>
      <c r="AD528" s="42">
        <f t="shared" si="25"/>
        <v>1431210.7032529174</v>
      </c>
    </row>
    <row r="529" spans="1:30" x14ac:dyDescent="0.2">
      <c r="A529" s="42">
        <f t="shared" si="26"/>
        <v>28</v>
      </c>
      <c r="B529" s="42" t="s">
        <v>36</v>
      </c>
      <c r="C529" s="42">
        <v>2014</v>
      </c>
      <c r="D529" s="81">
        <v>4328.3639999999996</v>
      </c>
      <c r="F529" s="81">
        <v>557.04700000000003</v>
      </c>
      <c r="G529" s="81">
        <v>7.1</v>
      </c>
      <c r="I529" s="85">
        <v>3.9</v>
      </c>
      <c r="Q529" s="87">
        <v>10.448</v>
      </c>
      <c r="R529" s="87">
        <v>37.554585152838399</v>
      </c>
      <c r="S529" s="81">
        <v>34855.101681</v>
      </c>
      <c r="T529" s="81">
        <v>25.966000000000001</v>
      </c>
      <c r="U529" s="81">
        <v>1729</v>
      </c>
      <c r="W529" s="81">
        <v>83.7</v>
      </c>
      <c r="X529" s="81">
        <v>93</v>
      </c>
      <c r="Y529" s="81">
        <v>3262.8</v>
      </c>
      <c r="Z529" s="81">
        <v>12.9</v>
      </c>
      <c r="AA529" s="81">
        <v>1</v>
      </c>
      <c r="AB529" s="84">
        <v>0</v>
      </c>
      <c r="AC529" s="42">
        <f t="shared" si="24"/>
        <v>135934.89655589999</v>
      </c>
      <c r="AD529" s="42">
        <f t="shared" si="25"/>
        <v>1308968.8840899554</v>
      </c>
    </row>
    <row r="530" spans="1:30" x14ac:dyDescent="0.2">
      <c r="A530" s="42">
        <f t="shared" si="26"/>
        <v>28</v>
      </c>
      <c r="B530" s="42" t="s">
        <v>36</v>
      </c>
      <c r="C530" s="42">
        <v>2015</v>
      </c>
      <c r="D530" s="81">
        <v>4516.8620000000001</v>
      </c>
      <c r="F530" s="81">
        <v>584.82799999999997</v>
      </c>
      <c r="G530" s="81">
        <v>7.2</v>
      </c>
      <c r="I530" s="85">
        <v>4.0999999999999996</v>
      </c>
      <c r="Q530" s="87">
        <v>10.175000000000001</v>
      </c>
      <c r="R530" s="87">
        <v>35.514018691588802</v>
      </c>
      <c r="S530" s="81">
        <v>35889.233332999996</v>
      </c>
      <c r="T530" s="81">
        <v>26.648</v>
      </c>
      <c r="U530" s="81">
        <v>1719</v>
      </c>
      <c r="W530" s="81">
        <v>83.9</v>
      </c>
      <c r="X530" s="81">
        <v>90</v>
      </c>
      <c r="Y530" s="81">
        <v>3140.7</v>
      </c>
      <c r="Z530" s="81">
        <v>13.7</v>
      </c>
      <c r="AA530" s="81">
        <v>1</v>
      </c>
      <c r="AB530" s="84">
        <v>0</v>
      </c>
      <c r="AC530" s="42">
        <f t="shared" si="24"/>
        <v>147145.85666529997</v>
      </c>
      <c r="AD530" s="42">
        <f t="shared" si="25"/>
        <v>1274570.9034149537</v>
      </c>
    </row>
    <row r="531" spans="1:30" x14ac:dyDescent="0.2">
      <c r="A531" s="42">
        <f t="shared" si="26"/>
        <v>28</v>
      </c>
      <c r="B531" s="42" t="s">
        <v>36</v>
      </c>
      <c r="C531" s="42">
        <v>2016</v>
      </c>
      <c r="D531" s="81">
        <v>4512.8450000000003</v>
      </c>
      <c r="F531" s="81">
        <v>580.09900000000005</v>
      </c>
      <c r="G531" s="81">
        <v>7.2</v>
      </c>
      <c r="I531" s="85">
        <v>4.3</v>
      </c>
      <c r="Q531" s="87">
        <v>11.128</v>
      </c>
      <c r="R531" s="87">
        <v>39.5</v>
      </c>
      <c r="S531" s="81">
        <v>35477.204445999996</v>
      </c>
      <c r="T531" s="81">
        <v>27.251000000000001</v>
      </c>
      <c r="U531" s="81">
        <v>1714</v>
      </c>
      <c r="W531" s="81">
        <v>84.1</v>
      </c>
      <c r="X531" s="81">
        <v>87</v>
      </c>
      <c r="Y531" s="81">
        <v>3076.9</v>
      </c>
      <c r="Z531" s="81">
        <v>14.3</v>
      </c>
      <c r="AA531" s="81">
        <v>1</v>
      </c>
      <c r="AB531" s="84">
        <v>0</v>
      </c>
      <c r="AC531" s="42">
        <f t="shared" si="24"/>
        <v>152551.97911779999</v>
      </c>
      <c r="AD531" s="42">
        <f t="shared" si="25"/>
        <v>1401349.5756169998</v>
      </c>
    </row>
    <row r="532" spans="1:30" x14ac:dyDescent="0.2">
      <c r="A532" s="42">
        <f t="shared" si="26"/>
        <v>28</v>
      </c>
      <c r="B532" s="42" t="s">
        <v>36</v>
      </c>
      <c r="C532" s="42">
        <v>2017</v>
      </c>
      <c r="D532" s="81">
        <v>4629.5590000000002</v>
      </c>
      <c r="F532" s="81">
        <v>594.79300000000001</v>
      </c>
      <c r="G532" s="81">
        <v>7.2</v>
      </c>
      <c r="I532" s="79" t="s">
        <v>269</v>
      </c>
      <c r="Q532" s="87">
        <v>10.811</v>
      </c>
      <c r="R532" s="87">
        <v>36.723163841807903</v>
      </c>
      <c r="S532" s="81">
        <v>36255.057367000001</v>
      </c>
      <c r="T532" s="81">
        <v>27.742999999999999</v>
      </c>
      <c r="U532" s="81">
        <v>1709</v>
      </c>
      <c r="W532" s="81">
        <v>84.2</v>
      </c>
      <c r="X532" s="81" t="s">
        <v>269</v>
      </c>
      <c r="Y532" s="81" t="s">
        <v>269</v>
      </c>
      <c r="Z532" s="81" t="s">
        <v>269</v>
      </c>
      <c r="AA532" s="81">
        <v>1</v>
      </c>
      <c r="AB532" s="84">
        <v>0</v>
      </c>
      <c r="AC532" s="42" t="s">
        <v>269</v>
      </c>
      <c r="AD532" s="42">
        <f t="shared" si="25"/>
        <v>1331400.4117824857</v>
      </c>
    </row>
    <row r="533" spans="1:30" x14ac:dyDescent="0.2">
      <c r="A533" s="42">
        <f t="shared" si="26"/>
        <v>28</v>
      </c>
      <c r="B533" s="42" t="s">
        <v>36</v>
      </c>
      <c r="C533" s="42">
        <v>2018</v>
      </c>
      <c r="D533" s="81">
        <v>4766.0709999999999</v>
      </c>
      <c r="F533" s="81">
        <v>607.6</v>
      </c>
      <c r="G533" s="81" t="s">
        <v>269</v>
      </c>
      <c r="I533" s="79" t="s">
        <v>269</v>
      </c>
      <c r="Q533" s="81" t="s">
        <v>269</v>
      </c>
      <c r="R533" s="87">
        <v>31.9526627218935</v>
      </c>
      <c r="S533" s="81">
        <v>36597.599243000004</v>
      </c>
      <c r="T533" s="81">
        <v>28.137</v>
      </c>
      <c r="U533" s="81">
        <v>1680</v>
      </c>
      <c r="W533" s="81" t="s">
        <v>269</v>
      </c>
      <c r="X533" s="81" t="s">
        <v>269</v>
      </c>
      <c r="Y533" s="81" t="s">
        <v>269</v>
      </c>
      <c r="Z533" s="81" t="s">
        <v>269</v>
      </c>
      <c r="AA533" s="81">
        <v>1</v>
      </c>
      <c r="AB533" s="84">
        <v>0</v>
      </c>
      <c r="AC533" s="42" t="s">
        <v>269</v>
      </c>
      <c r="AD533" s="42">
        <f t="shared" si="25"/>
        <v>1169390.7450426039</v>
      </c>
    </row>
    <row r="534" spans="1:30" x14ac:dyDescent="0.2">
      <c r="A534" s="42">
        <f t="shared" si="26"/>
        <v>29</v>
      </c>
      <c r="B534" s="42" t="s">
        <v>37</v>
      </c>
      <c r="C534" s="42">
        <v>2000</v>
      </c>
      <c r="D534" s="81">
        <v>725.774</v>
      </c>
      <c r="F534" s="81">
        <v>316.71699999999998</v>
      </c>
      <c r="G534" s="81">
        <v>8.6</v>
      </c>
      <c r="I534" s="85">
        <v>2.9</v>
      </c>
      <c r="Q534" s="87">
        <v>23.699000000000002</v>
      </c>
      <c r="R534" s="87">
        <v>2.31154751446276</v>
      </c>
      <c r="S534" s="81">
        <v>17825.530912999999</v>
      </c>
      <c r="T534" s="81">
        <v>7.2220000000000004</v>
      </c>
      <c r="U534" s="81" t="s">
        <v>269</v>
      </c>
      <c r="W534" s="81">
        <v>76</v>
      </c>
      <c r="X534" s="81">
        <v>238</v>
      </c>
      <c r="Y534" s="81">
        <v>6830</v>
      </c>
      <c r="Z534" s="81">
        <v>10.6</v>
      </c>
      <c r="AA534" s="81">
        <v>1</v>
      </c>
      <c r="AB534" s="84">
        <v>0</v>
      </c>
      <c r="AC534" s="42">
        <f t="shared" si="24"/>
        <v>51694.039647699996</v>
      </c>
      <c r="AD534" s="42">
        <f t="shared" si="25"/>
        <v>41204.56167592424</v>
      </c>
    </row>
    <row r="535" spans="1:30" x14ac:dyDescent="0.2">
      <c r="A535" s="42">
        <f t="shared" si="26"/>
        <v>29</v>
      </c>
      <c r="B535" s="42" t="s">
        <v>37</v>
      </c>
      <c r="C535" s="42">
        <v>2001</v>
      </c>
      <c r="D535" s="81">
        <v>865.34299999999996</v>
      </c>
      <c r="F535" s="81">
        <v>342.30700000000002</v>
      </c>
      <c r="G535" s="81">
        <v>8.6</v>
      </c>
      <c r="I535" s="85">
        <v>3</v>
      </c>
      <c r="Q535" s="87">
        <v>25.553000000000001</v>
      </c>
      <c r="R535" s="87">
        <v>2.30717787921472</v>
      </c>
      <c r="S535" s="81">
        <v>18828.168425</v>
      </c>
      <c r="T535" s="81">
        <v>7.5380000000000003</v>
      </c>
      <c r="U535" s="81" t="s">
        <v>269</v>
      </c>
      <c r="W535" s="81">
        <v>76.5</v>
      </c>
      <c r="X535" s="81">
        <v>228</v>
      </c>
      <c r="Y535" s="81">
        <v>6423.6</v>
      </c>
      <c r="Z535" s="81">
        <v>11.4</v>
      </c>
      <c r="AA535" s="81">
        <v>1</v>
      </c>
      <c r="AB535" s="84">
        <v>0</v>
      </c>
      <c r="AC535" s="42">
        <f t="shared" si="24"/>
        <v>56484.505275000003</v>
      </c>
      <c r="AD535" s="42">
        <f t="shared" si="25"/>
        <v>43439.933696289052</v>
      </c>
    </row>
    <row r="536" spans="1:30" x14ac:dyDescent="0.2">
      <c r="A536" s="42">
        <f t="shared" si="26"/>
        <v>29</v>
      </c>
      <c r="B536" s="42" t="s">
        <v>37</v>
      </c>
      <c r="C536" s="42">
        <v>2002</v>
      </c>
      <c r="D536" s="81">
        <v>891.61599999999999</v>
      </c>
      <c r="F536" s="81">
        <v>347.75400000000002</v>
      </c>
      <c r="G536" s="81">
        <v>8.4</v>
      </c>
      <c r="I536" s="85">
        <v>3.1</v>
      </c>
      <c r="Q536" s="87">
        <v>25.881</v>
      </c>
      <c r="R536" s="87">
        <v>2.4770275807219799</v>
      </c>
      <c r="S536" s="81">
        <v>20505.103189000001</v>
      </c>
      <c r="T536" s="81">
        <v>7.8849999999999998</v>
      </c>
      <c r="U536" s="81" t="s">
        <v>269</v>
      </c>
      <c r="W536" s="81">
        <v>76.8</v>
      </c>
      <c r="X536" s="81">
        <v>226</v>
      </c>
      <c r="Y536" s="81">
        <v>6140.6</v>
      </c>
      <c r="Z536" s="81">
        <v>16.5</v>
      </c>
      <c r="AA536" s="81">
        <v>1</v>
      </c>
      <c r="AB536" s="84">
        <v>0</v>
      </c>
      <c r="AC536" s="42">
        <f t="shared" si="24"/>
        <v>63565.819885900004</v>
      </c>
      <c r="AD536" s="42">
        <f t="shared" si="25"/>
        <v>50791.706144703232</v>
      </c>
    </row>
    <row r="537" spans="1:30" x14ac:dyDescent="0.2">
      <c r="A537" s="42">
        <f t="shared" si="26"/>
        <v>29</v>
      </c>
      <c r="B537" s="42" t="s">
        <v>37</v>
      </c>
      <c r="C537" s="42">
        <v>2003</v>
      </c>
      <c r="D537" s="81">
        <v>979.60699999999997</v>
      </c>
      <c r="F537" s="81">
        <v>383.12900000000002</v>
      </c>
      <c r="G537" s="81">
        <v>8.4</v>
      </c>
      <c r="I537" s="85">
        <v>3.2</v>
      </c>
      <c r="Q537" s="87">
        <v>28.225000000000001</v>
      </c>
      <c r="R537" s="87">
        <v>0.56042884843788199</v>
      </c>
      <c r="S537" s="81">
        <v>21094.559386000001</v>
      </c>
      <c r="T537" s="81">
        <v>8.2270000000000003</v>
      </c>
      <c r="U537" s="81" t="s">
        <v>269</v>
      </c>
      <c r="W537" s="81">
        <v>77.3</v>
      </c>
      <c r="X537" s="81">
        <v>221</v>
      </c>
      <c r="Y537" s="81">
        <v>5976.7</v>
      </c>
      <c r="Z537" s="81">
        <v>16.399999999999999</v>
      </c>
      <c r="AA537" s="81">
        <v>1</v>
      </c>
      <c r="AB537" s="84">
        <v>0</v>
      </c>
      <c r="AC537" s="42">
        <f t="shared" si="24"/>
        <v>67502.590035200003</v>
      </c>
      <c r="AD537" s="42">
        <f t="shared" si="25"/>
        <v>11821.999625000495</v>
      </c>
    </row>
    <row r="538" spans="1:30" x14ac:dyDescent="0.2">
      <c r="A538" s="42">
        <f t="shared" si="26"/>
        <v>29</v>
      </c>
      <c r="B538" s="42" t="s">
        <v>37</v>
      </c>
      <c r="C538" s="42">
        <v>2004</v>
      </c>
      <c r="D538" s="81">
        <v>1038.98</v>
      </c>
      <c r="F538" s="81">
        <v>399.16899999999998</v>
      </c>
      <c r="G538" s="81">
        <v>8.1999999999999993</v>
      </c>
      <c r="I538" s="85">
        <v>3.3</v>
      </c>
      <c r="Q538" s="87">
        <v>28.405999999999999</v>
      </c>
      <c r="R538" s="87">
        <v>1.11433545715824</v>
      </c>
      <c r="S538" s="81">
        <v>22746.069287999999</v>
      </c>
      <c r="T538" s="81">
        <v>8.59</v>
      </c>
      <c r="U538" s="81" t="s">
        <v>269</v>
      </c>
      <c r="W538" s="81">
        <v>77.8</v>
      </c>
      <c r="X538" s="81">
        <v>209</v>
      </c>
      <c r="Y538" s="81">
        <v>5621.5</v>
      </c>
      <c r="Z538" s="81">
        <v>16.2</v>
      </c>
      <c r="AA538" s="81">
        <v>1</v>
      </c>
      <c r="AB538" s="84">
        <v>0</v>
      </c>
      <c r="AC538" s="42">
        <f t="shared" si="24"/>
        <v>75062.028650399996</v>
      </c>
      <c r="AD538" s="42">
        <f t="shared" si="25"/>
        <v>25346.75151859648</v>
      </c>
    </row>
    <row r="539" spans="1:30" x14ac:dyDescent="0.2">
      <c r="A539" s="42">
        <f t="shared" si="26"/>
        <v>29</v>
      </c>
      <c r="B539" s="42" t="s">
        <v>37</v>
      </c>
      <c r="C539" s="42">
        <v>2005</v>
      </c>
      <c r="D539" s="81">
        <v>1141.741</v>
      </c>
      <c r="F539" s="81">
        <v>435.36399999999998</v>
      </c>
      <c r="G539" s="81">
        <v>8.5</v>
      </c>
      <c r="I539" s="85">
        <v>3.4</v>
      </c>
      <c r="Q539" s="87">
        <v>26.832000000000001</v>
      </c>
      <c r="R539" s="87">
        <v>0.81199953385686297</v>
      </c>
      <c r="S539" s="81">
        <v>24044.897103000003</v>
      </c>
      <c r="T539" s="81">
        <v>8.9670000000000005</v>
      </c>
      <c r="U539" s="81" t="s">
        <v>269</v>
      </c>
      <c r="W539" s="81">
        <v>78.2</v>
      </c>
      <c r="X539" s="81">
        <v>197</v>
      </c>
      <c r="Y539" s="81">
        <v>5310.8</v>
      </c>
      <c r="Z539" s="81">
        <v>15.5</v>
      </c>
      <c r="AA539" s="81">
        <v>1</v>
      </c>
      <c r="AB539" s="84">
        <v>0</v>
      </c>
      <c r="AC539" s="42">
        <f t="shared" si="24"/>
        <v>81752.650150200003</v>
      </c>
      <c r="AD539" s="42">
        <f t="shared" si="25"/>
        <v>19524.445239272238</v>
      </c>
    </row>
    <row r="540" spans="1:30" x14ac:dyDescent="0.2">
      <c r="A540" s="42">
        <f t="shared" si="26"/>
        <v>29</v>
      </c>
      <c r="B540" s="42" t="s">
        <v>37</v>
      </c>
      <c r="C540" s="42">
        <v>2006</v>
      </c>
      <c r="D540" s="81">
        <v>1286.2159999999999</v>
      </c>
      <c r="F540" s="81">
        <v>465.09300000000002</v>
      </c>
      <c r="G540" s="81">
        <v>7.9</v>
      </c>
      <c r="I540" s="85">
        <v>3.5</v>
      </c>
      <c r="Q540" s="87">
        <v>26.082999999999998</v>
      </c>
      <c r="R540" s="87">
        <v>1.0883865655968099</v>
      </c>
      <c r="S540" s="81">
        <v>25591.938138999998</v>
      </c>
      <c r="T540" s="81">
        <v>9.343</v>
      </c>
      <c r="U540" s="81" t="s">
        <v>269</v>
      </c>
      <c r="W540" s="81">
        <v>78.8</v>
      </c>
      <c r="X540" s="81">
        <v>184</v>
      </c>
      <c r="Y540" s="81">
        <v>4962.7</v>
      </c>
      <c r="Z540" s="81">
        <v>16.2</v>
      </c>
      <c r="AA540" s="81">
        <v>1</v>
      </c>
      <c r="AB540" s="84">
        <v>0</v>
      </c>
      <c r="AC540" s="42">
        <f t="shared" si="24"/>
        <v>89571.78348649999</v>
      </c>
      <c r="AD540" s="42">
        <f t="shared" si="25"/>
        <v>27853.921658072224</v>
      </c>
    </row>
    <row r="541" spans="1:30" x14ac:dyDescent="0.2">
      <c r="A541" s="42">
        <f t="shared" si="26"/>
        <v>29</v>
      </c>
      <c r="B541" s="42" t="s">
        <v>37</v>
      </c>
      <c r="C541" s="42">
        <v>2007</v>
      </c>
      <c r="D541" s="81">
        <v>1442.6590000000001</v>
      </c>
      <c r="F541" s="81">
        <v>521.81700000000001</v>
      </c>
      <c r="G541" s="81">
        <v>7.7</v>
      </c>
      <c r="I541" s="85">
        <v>3.6</v>
      </c>
      <c r="Q541" s="87">
        <v>24.222999999999999</v>
      </c>
      <c r="R541" s="87">
        <v>0.56933198939504503</v>
      </c>
      <c r="S541" s="81">
        <v>27616.890613</v>
      </c>
      <c r="T541" s="81">
        <v>9.7789999999999999</v>
      </c>
      <c r="U541" s="81" t="s">
        <v>269</v>
      </c>
      <c r="W541" s="81">
        <v>79.2</v>
      </c>
      <c r="X541" s="81">
        <v>175</v>
      </c>
      <c r="Y541" s="81">
        <v>4832.5</v>
      </c>
      <c r="Z541" s="81">
        <v>19.100000000000001</v>
      </c>
      <c r="AA541" s="81">
        <v>1</v>
      </c>
      <c r="AB541" s="84">
        <v>0</v>
      </c>
      <c r="AC541" s="42">
        <f t="shared" si="24"/>
        <v>99420.8062068</v>
      </c>
      <c r="AD541" s="42">
        <f t="shared" si="25"/>
        <v>15723.179273604634</v>
      </c>
    </row>
    <row r="542" spans="1:30" x14ac:dyDescent="0.2">
      <c r="A542" s="42">
        <f t="shared" si="26"/>
        <v>29</v>
      </c>
      <c r="B542" s="42" t="s">
        <v>37</v>
      </c>
      <c r="C542" s="42">
        <v>2008</v>
      </c>
      <c r="D542" s="81">
        <v>1565.4359999999999</v>
      </c>
      <c r="F542" s="81">
        <v>585.85900000000004</v>
      </c>
      <c r="G542" s="81">
        <v>7.5</v>
      </c>
      <c r="I542" s="85">
        <v>3.7</v>
      </c>
      <c r="Q542" s="87">
        <v>21.245999999999999</v>
      </c>
      <c r="R542" s="87">
        <v>0.438144337755344</v>
      </c>
      <c r="S542" s="81">
        <v>28380.463216</v>
      </c>
      <c r="T542" s="81">
        <v>10.169</v>
      </c>
      <c r="U542" s="81">
        <v>2228</v>
      </c>
      <c r="W542" s="81">
        <v>79.599999999999994</v>
      </c>
      <c r="X542" s="81">
        <v>166</v>
      </c>
      <c r="Y542" s="81">
        <v>4652.2</v>
      </c>
      <c r="Z542" s="81">
        <v>19.7</v>
      </c>
      <c r="AA542" s="81">
        <v>1</v>
      </c>
      <c r="AB542" s="84">
        <v>0</v>
      </c>
      <c r="AC542" s="42">
        <f t="shared" si="24"/>
        <v>105007.71389920001</v>
      </c>
      <c r="AD542" s="42">
        <f t="shared" si="25"/>
        <v>12434.739260964221</v>
      </c>
    </row>
    <row r="543" spans="1:30" x14ac:dyDescent="0.2">
      <c r="A543" s="42">
        <f t="shared" si="26"/>
        <v>29</v>
      </c>
      <c r="B543" s="42" t="s">
        <v>37</v>
      </c>
      <c r="C543" s="42">
        <v>2009</v>
      </c>
      <c r="D543" s="81">
        <v>1696.9449999999999</v>
      </c>
      <c r="F543" s="81">
        <v>588.80200000000002</v>
      </c>
      <c r="G543" s="81">
        <v>7.4</v>
      </c>
      <c r="I543" s="85">
        <v>3.8</v>
      </c>
      <c r="Q543" s="87">
        <v>20.550999999999998</v>
      </c>
      <c r="R543" s="87">
        <v>0.51442631600754896</v>
      </c>
      <c r="S543" s="81">
        <v>27947.389954999999</v>
      </c>
      <c r="T543" s="81">
        <v>10.499000000000001</v>
      </c>
      <c r="U543" s="81">
        <v>2174</v>
      </c>
      <c r="W543" s="81">
        <v>80</v>
      </c>
      <c r="X543" s="81">
        <v>161</v>
      </c>
      <c r="Y543" s="81">
        <v>4582.6000000000004</v>
      </c>
      <c r="Z543" s="81">
        <v>19.3</v>
      </c>
      <c r="AA543" s="81">
        <v>1</v>
      </c>
      <c r="AB543" s="84">
        <v>0</v>
      </c>
      <c r="AC543" s="42">
        <f t="shared" si="24"/>
        <v>106200.08182899999</v>
      </c>
      <c r="AD543" s="42">
        <f t="shared" si="25"/>
        <v>14376.872856577029</v>
      </c>
    </row>
    <row r="544" spans="1:30" x14ac:dyDescent="0.2">
      <c r="A544" s="42">
        <f t="shared" si="26"/>
        <v>29</v>
      </c>
      <c r="B544" s="42" t="s">
        <v>37</v>
      </c>
      <c r="C544" s="42">
        <v>2010</v>
      </c>
      <c r="D544" s="81">
        <v>1889.883</v>
      </c>
      <c r="F544" s="81">
        <v>650.26300000000003</v>
      </c>
      <c r="G544" s="81">
        <v>7.3</v>
      </c>
      <c r="I544" s="85">
        <v>3.9</v>
      </c>
      <c r="Q544" s="87">
        <v>21.416</v>
      </c>
      <c r="R544" s="87">
        <v>0.31409075917136398</v>
      </c>
      <c r="S544" s="81">
        <v>29850.648287</v>
      </c>
      <c r="T544" s="81">
        <v>10.829000000000001</v>
      </c>
      <c r="U544" s="81">
        <v>2163</v>
      </c>
      <c r="W544" s="81">
        <v>80.2</v>
      </c>
      <c r="X544" s="81">
        <v>154</v>
      </c>
      <c r="Y544" s="81">
        <v>4454.6000000000004</v>
      </c>
      <c r="Z544" s="81">
        <v>20.2</v>
      </c>
      <c r="AA544" s="81">
        <v>1</v>
      </c>
      <c r="AB544" s="84">
        <v>0</v>
      </c>
      <c r="AC544" s="42">
        <f t="shared" si="24"/>
        <v>116417.52831929999</v>
      </c>
      <c r="AD544" s="42">
        <f t="shared" si="25"/>
        <v>9375.8127822212064</v>
      </c>
    </row>
    <row r="545" spans="1:30" x14ac:dyDescent="0.2">
      <c r="A545" s="42">
        <f t="shared" si="26"/>
        <v>29</v>
      </c>
      <c r="B545" s="42" t="s">
        <v>37</v>
      </c>
      <c r="C545" s="42">
        <v>2011</v>
      </c>
      <c r="D545" s="81">
        <v>1976.809</v>
      </c>
      <c r="F545" s="81">
        <v>683.04499999999996</v>
      </c>
      <c r="G545" s="81">
        <v>7.3</v>
      </c>
      <c r="I545" s="85">
        <v>4</v>
      </c>
      <c r="Q545" s="87">
        <v>20.89</v>
      </c>
      <c r="R545" s="87">
        <v>0.39420290327042101</v>
      </c>
      <c r="S545" s="81">
        <v>30569.708725</v>
      </c>
      <c r="T545" s="81">
        <v>11.044</v>
      </c>
      <c r="U545" s="81">
        <v>2136</v>
      </c>
      <c r="W545" s="81">
        <v>80.599999999999994</v>
      </c>
      <c r="X545" s="81">
        <v>146</v>
      </c>
      <c r="Y545" s="81">
        <v>4246.8999999999996</v>
      </c>
      <c r="Z545" s="81">
        <v>21.6</v>
      </c>
      <c r="AA545" s="81">
        <v>1</v>
      </c>
      <c r="AB545" s="84">
        <v>0</v>
      </c>
      <c r="AC545" s="42">
        <f t="shared" si="24"/>
        <v>122278.8349</v>
      </c>
      <c r="AD545" s="42">
        <f t="shared" si="25"/>
        <v>12050.667931526121</v>
      </c>
    </row>
    <row r="546" spans="1:30" x14ac:dyDescent="0.2">
      <c r="A546" s="42">
        <f t="shared" si="26"/>
        <v>29</v>
      </c>
      <c r="B546" s="42" t="s">
        <v>37</v>
      </c>
      <c r="C546" s="42">
        <v>2012</v>
      </c>
      <c r="D546" s="81">
        <v>2079.9059999999999</v>
      </c>
      <c r="F546" s="81">
        <v>727.10900000000004</v>
      </c>
      <c r="G546" s="81">
        <v>7.2</v>
      </c>
      <c r="I546" s="85">
        <v>4.0999999999999996</v>
      </c>
      <c r="Q546" s="87">
        <v>21.475000000000001</v>
      </c>
      <c r="R546" s="87">
        <v>0.30270009479355903</v>
      </c>
      <c r="S546" s="81">
        <v>31477.124446999998</v>
      </c>
      <c r="T546" s="81">
        <v>11.488</v>
      </c>
      <c r="U546" s="81">
        <v>2119</v>
      </c>
      <c r="W546" s="81">
        <v>80.900000000000006</v>
      </c>
      <c r="X546" s="81">
        <v>137</v>
      </c>
      <c r="Y546" s="81">
        <v>4041.7</v>
      </c>
      <c r="Z546" s="81">
        <v>25.7</v>
      </c>
      <c r="AA546" s="81">
        <v>1</v>
      </c>
      <c r="AB546" s="84">
        <v>0</v>
      </c>
      <c r="AC546" s="42">
        <f t="shared" si="24"/>
        <v>129056.21023269999</v>
      </c>
      <c r="AD546" s="42">
        <f t="shared" si="25"/>
        <v>9528.128553935554</v>
      </c>
    </row>
    <row r="547" spans="1:30" x14ac:dyDescent="0.2">
      <c r="A547" s="42">
        <f t="shared" si="26"/>
        <v>29</v>
      </c>
      <c r="B547" s="42" t="s">
        <v>37</v>
      </c>
      <c r="C547" s="42">
        <v>2013</v>
      </c>
      <c r="D547" s="81">
        <v>2134.998</v>
      </c>
      <c r="F547" s="81">
        <v>739.40200000000004</v>
      </c>
      <c r="G547" s="81">
        <v>7.4</v>
      </c>
      <c r="I547" s="85">
        <v>4.3</v>
      </c>
      <c r="Q547" s="87">
        <v>21.658999999999999</v>
      </c>
      <c r="R547" s="87">
        <v>0.39584365193973398</v>
      </c>
      <c r="S547" s="81">
        <v>32109.241492000001</v>
      </c>
      <c r="T547" s="81">
        <v>11.943</v>
      </c>
      <c r="U547" s="81">
        <v>2106</v>
      </c>
      <c r="W547" s="81">
        <v>81.400000000000006</v>
      </c>
      <c r="X547" s="81">
        <v>130</v>
      </c>
      <c r="Y547" s="81">
        <v>3880.5</v>
      </c>
      <c r="Z547" s="81">
        <v>29.7</v>
      </c>
      <c r="AA547" s="81">
        <v>1</v>
      </c>
      <c r="AB547" s="84">
        <v>0</v>
      </c>
      <c r="AC547" s="42">
        <f t="shared" si="24"/>
        <v>138069.7384156</v>
      </c>
      <c r="AD547" s="42">
        <f t="shared" si="25"/>
        <v>12710.239413208114</v>
      </c>
    </row>
    <row r="548" spans="1:30" x14ac:dyDescent="0.2">
      <c r="A548" s="42">
        <f t="shared" si="26"/>
        <v>29</v>
      </c>
      <c r="B548" s="42" t="s">
        <v>37</v>
      </c>
      <c r="C548" s="42">
        <v>2014</v>
      </c>
      <c r="D548" s="81">
        <v>2235.7159999999999</v>
      </c>
      <c r="F548" s="81">
        <v>766.65800000000002</v>
      </c>
      <c r="G548" s="81">
        <v>7.1</v>
      </c>
      <c r="I548" s="85">
        <v>4.4000000000000004</v>
      </c>
      <c r="Q548" s="87">
        <v>22.439</v>
      </c>
      <c r="R548" s="87">
        <v>0.22371364937524399</v>
      </c>
      <c r="S548" s="81">
        <v>33088.544296</v>
      </c>
      <c r="T548" s="81">
        <v>12.37</v>
      </c>
      <c r="U548" s="81">
        <v>2076</v>
      </c>
      <c r="W548" s="81">
        <v>81.8</v>
      </c>
      <c r="X548" s="81">
        <v>123</v>
      </c>
      <c r="Y548" s="81">
        <v>3730</v>
      </c>
      <c r="Z548" s="81">
        <v>28.4</v>
      </c>
      <c r="AA548" s="81">
        <v>1</v>
      </c>
      <c r="AB548" s="84">
        <v>0</v>
      </c>
      <c r="AC548" s="42">
        <f t="shared" si="24"/>
        <v>145589.59490240001</v>
      </c>
      <c r="AD548" s="42">
        <f t="shared" si="25"/>
        <v>7402.3589969725736</v>
      </c>
    </row>
    <row r="549" spans="1:30" x14ac:dyDescent="0.2">
      <c r="A549" s="42">
        <f t="shared" si="26"/>
        <v>29</v>
      </c>
      <c r="B549" s="42" t="s">
        <v>37</v>
      </c>
      <c r="C549" s="42">
        <v>2015</v>
      </c>
      <c r="D549" s="81">
        <v>2488.0160000000001</v>
      </c>
      <c r="F549" s="81">
        <v>846.58699999999999</v>
      </c>
      <c r="G549" s="81">
        <v>7.2</v>
      </c>
      <c r="I549" s="85">
        <v>4.5</v>
      </c>
      <c r="Q549" s="87">
        <v>22.722999999999999</v>
      </c>
      <c r="R549" s="87">
        <v>0.36907936090705401</v>
      </c>
      <c r="S549" s="81">
        <v>35419.444937</v>
      </c>
      <c r="T549" s="81">
        <v>12.821999999999999</v>
      </c>
      <c r="U549" s="81">
        <v>2083</v>
      </c>
      <c r="W549" s="81">
        <v>82.1</v>
      </c>
      <c r="X549" s="81">
        <v>117</v>
      </c>
      <c r="Y549" s="81">
        <v>3559.1</v>
      </c>
      <c r="Z549" s="81">
        <v>29.1</v>
      </c>
      <c r="AA549" s="81">
        <v>1</v>
      </c>
      <c r="AB549" s="84">
        <v>0</v>
      </c>
      <c r="AC549" s="42">
        <f t="shared" si="24"/>
        <v>159387.5022165</v>
      </c>
      <c r="AD549" s="42">
        <f t="shared" si="25"/>
        <v>13072.586101030551</v>
      </c>
    </row>
    <row r="550" spans="1:30" x14ac:dyDescent="0.2">
      <c r="A550" s="42">
        <f t="shared" si="26"/>
        <v>29</v>
      </c>
      <c r="B550" s="42" t="s">
        <v>37</v>
      </c>
      <c r="C550" s="42">
        <v>2016</v>
      </c>
      <c r="D550" s="81">
        <v>2678.23</v>
      </c>
      <c r="F550" s="81">
        <v>893.34400000000005</v>
      </c>
      <c r="G550" s="81">
        <v>7.2</v>
      </c>
      <c r="I550" s="85">
        <v>4.7</v>
      </c>
      <c r="Q550" s="87">
        <v>24.428000000000001</v>
      </c>
      <c r="R550" s="87">
        <v>0.93133855498733198</v>
      </c>
      <c r="S550" s="81">
        <v>36888.634427999998</v>
      </c>
      <c r="T550" s="81">
        <v>13.196999999999999</v>
      </c>
      <c r="U550" s="81">
        <v>2068</v>
      </c>
      <c r="W550" s="81">
        <v>82.4</v>
      </c>
      <c r="X550" s="81">
        <v>111</v>
      </c>
      <c r="Y550" s="81">
        <v>3457.4</v>
      </c>
      <c r="Z550" s="81">
        <v>27.7</v>
      </c>
      <c r="AA550" s="81">
        <v>1</v>
      </c>
      <c r="AB550" s="84">
        <v>0</v>
      </c>
      <c r="AC550" s="42">
        <f t="shared" si="24"/>
        <v>173376.58181159999</v>
      </c>
      <c r="AD550" s="42">
        <f t="shared" si="25"/>
        <v>34355.807483629462</v>
      </c>
    </row>
    <row r="551" spans="1:30" x14ac:dyDescent="0.2">
      <c r="A551" s="42">
        <f t="shared" si="26"/>
        <v>29</v>
      </c>
      <c r="B551" s="42" t="s">
        <v>37</v>
      </c>
      <c r="C551" s="42">
        <v>2017</v>
      </c>
      <c r="D551" s="81">
        <v>2870.2530000000002</v>
      </c>
      <c r="F551" s="81">
        <v>966.38699999999994</v>
      </c>
      <c r="G551" s="81">
        <v>7.2</v>
      </c>
      <c r="I551" s="79" t="s">
        <v>269</v>
      </c>
      <c r="Q551" s="81" t="s">
        <v>269</v>
      </c>
      <c r="R551" s="87">
        <v>1.3092330271720301</v>
      </c>
      <c r="S551" s="81">
        <v>38130.742844</v>
      </c>
      <c r="T551" s="81">
        <v>13.753</v>
      </c>
      <c r="U551" s="81">
        <v>2018</v>
      </c>
      <c r="W551" s="81">
        <v>82.7</v>
      </c>
      <c r="X551" s="81" t="s">
        <v>269</v>
      </c>
      <c r="Y551" s="81" t="s">
        <v>269</v>
      </c>
      <c r="Z551" s="81" t="s">
        <v>269</v>
      </c>
      <c r="AA551" s="81">
        <v>1</v>
      </c>
      <c r="AB551" s="84">
        <v>0</v>
      </c>
      <c r="AC551" s="42" t="s">
        <v>269</v>
      </c>
      <c r="AD551" s="42">
        <f t="shared" si="25"/>
        <v>49922.027881968344</v>
      </c>
    </row>
    <row r="552" spans="1:30" x14ac:dyDescent="0.2">
      <c r="A552" s="42">
        <f t="shared" si="26"/>
        <v>29</v>
      </c>
      <c r="B552" s="42" t="s">
        <v>37</v>
      </c>
      <c r="C552" s="42">
        <v>2018</v>
      </c>
      <c r="D552" s="81">
        <v>3191.5540000000001</v>
      </c>
      <c r="F552" s="81">
        <v>1048.4670000000001</v>
      </c>
      <c r="G552" s="81" t="s">
        <v>269</v>
      </c>
      <c r="I552" s="79" t="s">
        <v>269</v>
      </c>
      <c r="Q552" s="81" t="s">
        <v>269</v>
      </c>
      <c r="R552" s="87">
        <v>1.3605442212766801</v>
      </c>
      <c r="S552" s="81">
        <v>38944.226723</v>
      </c>
      <c r="T552" s="81">
        <v>14.294</v>
      </c>
      <c r="U552" s="81">
        <v>1993</v>
      </c>
      <c r="W552" s="81" t="s">
        <v>269</v>
      </c>
      <c r="X552" s="81" t="s">
        <v>269</v>
      </c>
      <c r="Y552" s="81" t="s">
        <v>269</v>
      </c>
      <c r="Z552" s="81" t="s">
        <v>269</v>
      </c>
      <c r="AA552" s="81">
        <v>1</v>
      </c>
      <c r="AB552" s="84">
        <v>0</v>
      </c>
      <c r="AC552" s="42" t="s">
        <v>269</v>
      </c>
      <c r="AD552" s="42">
        <f t="shared" si="25"/>
        <v>52985.342620066505</v>
      </c>
    </row>
    <row r="553" spans="1:30" x14ac:dyDescent="0.2">
      <c r="A553" s="42">
        <f t="shared" si="26"/>
        <v>30</v>
      </c>
      <c r="B553" s="42" t="s">
        <v>38</v>
      </c>
      <c r="C553" s="42">
        <v>2000</v>
      </c>
      <c r="D553" s="81">
        <v>1659.44</v>
      </c>
      <c r="F553" s="81">
        <v>254.916</v>
      </c>
      <c r="G553" s="87">
        <v>8.9</v>
      </c>
      <c r="I553" s="85">
        <v>21.5</v>
      </c>
      <c r="Q553" s="87">
        <v>37.576000000000001</v>
      </c>
      <c r="R553" s="87">
        <v>19.865642988155201</v>
      </c>
      <c r="S553" s="81">
        <v>19816.853802000001</v>
      </c>
      <c r="T553" s="81">
        <v>11.755000000000001</v>
      </c>
      <c r="U553" s="81">
        <v>1836</v>
      </c>
      <c r="W553" s="81">
        <v>78.400000000000006</v>
      </c>
      <c r="X553" s="81">
        <v>157</v>
      </c>
      <c r="Y553" s="81">
        <v>5673.4</v>
      </c>
      <c r="Z553" s="81">
        <v>26.8</v>
      </c>
      <c r="AA553" s="81">
        <v>1</v>
      </c>
      <c r="AB553" s="84">
        <v>0</v>
      </c>
      <c r="AC553" s="42">
        <f t="shared" si="24"/>
        <v>426062.35674300004</v>
      </c>
      <c r="AD553" s="42">
        <f t="shared" si="25"/>
        <v>393674.54277899809</v>
      </c>
    </row>
    <row r="554" spans="1:30" x14ac:dyDescent="0.2">
      <c r="A554" s="42">
        <f t="shared" si="26"/>
        <v>30</v>
      </c>
      <c r="B554" s="42" t="s">
        <v>38</v>
      </c>
      <c r="C554" s="42">
        <v>2001</v>
      </c>
      <c r="D554" s="81">
        <v>1797.6479999999999</v>
      </c>
      <c r="F554" s="81">
        <v>305.351</v>
      </c>
      <c r="G554" s="87">
        <v>8.6999999999999993</v>
      </c>
      <c r="I554" s="85">
        <v>22.1</v>
      </c>
      <c r="Q554" s="87">
        <v>38.92</v>
      </c>
      <c r="R554" s="87">
        <v>17.344753863050599</v>
      </c>
      <c r="S554" s="81">
        <v>20593.062303999999</v>
      </c>
      <c r="T554" s="81">
        <v>11.869</v>
      </c>
      <c r="U554" s="81">
        <v>1825</v>
      </c>
      <c r="W554" s="81">
        <v>78.7</v>
      </c>
      <c r="X554" s="81">
        <v>157</v>
      </c>
      <c r="Y554" s="81">
        <v>5568.6</v>
      </c>
      <c r="Z554" s="81">
        <v>29.7</v>
      </c>
      <c r="AA554" s="81">
        <v>1</v>
      </c>
      <c r="AB554" s="84">
        <v>0</v>
      </c>
      <c r="AC554" s="42">
        <f t="shared" si="24"/>
        <v>455106.67691839999</v>
      </c>
      <c r="AD554" s="42">
        <f t="shared" si="25"/>
        <v>357181.59694934567</v>
      </c>
    </row>
    <row r="555" spans="1:30" x14ac:dyDescent="0.2">
      <c r="A555" s="42">
        <f t="shared" si="26"/>
        <v>30</v>
      </c>
      <c r="B555" s="42" t="s">
        <v>38</v>
      </c>
      <c r="C555" s="42">
        <v>2002</v>
      </c>
      <c r="D555" s="81">
        <v>1920.9639999999999</v>
      </c>
      <c r="F555" s="81">
        <v>308.44299999999998</v>
      </c>
      <c r="G555" s="87">
        <v>9.1</v>
      </c>
      <c r="I555" s="85">
        <v>22.7</v>
      </c>
      <c r="Q555" s="87">
        <v>39.222000000000001</v>
      </c>
      <c r="R555" s="87">
        <v>14.762931194337501</v>
      </c>
      <c r="S555" s="81">
        <v>21259.100981</v>
      </c>
      <c r="T555" s="81">
        <v>11.839</v>
      </c>
      <c r="U555" s="81">
        <v>1826</v>
      </c>
      <c r="W555" s="81">
        <v>79</v>
      </c>
      <c r="X555" s="81">
        <v>151</v>
      </c>
      <c r="Y555" s="81">
        <v>5489.1</v>
      </c>
      <c r="Z555" s="81">
        <v>29.2</v>
      </c>
      <c r="AA555" s="81">
        <v>1</v>
      </c>
      <c r="AB555" s="84">
        <v>0</v>
      </c>
      <c r="AC555" s="42">
        <f t="shared" si="24"/>
        <v>482581.59226869995</v>
      </c>
      <c r="AD555" s="42">
        <f t="shared" si="25"/>
        <v>313846.64503597585</v>
      </c>
    </row>
    <row r="556" spans="1:30" x14ac:dyDescent="0.2">
      <c r="A556" s="42">
        <f t="shared" si="26"/>
        <v>30</v>
      </c>
      <c r="B556" s="42" t="s">
        <v>38</v>
      </c>
      <c r="C556" s="42">
        <v>2003</v>
      </c>
      <c r="D556" s="81">
        <v>1916.3720000000001</v>
      </c>
      <c r="F556" s="81" t="s">
        <v>269</v>
      </c>
      <c r="G556" s="87">
        <v>8.9</v>
      </c>
      <c r="I556" s="85">
        <v>23.2</v>
      </c>
      <c r="Q556" s="87">
        <v>40.533000000000001</v>
      </c>
      <c r="R556" s="87">
        <v>13.6094676344707</v>
      </c>
      <c r="S556" s="81">
        <v>21947.146648000002</v>
      </c>
      <c r="T556" s="81">
        <v>11.811999999999999</v>
      </c>
      <c r="U556" s="81">
        <v>1823</v>
      </c>
      <c r="W556" s="81">
        <v>79.3</v>
      </c>
      <c r="X556" s="81">
        <v>148</v>
      </c>
      <c r="Y556" s="81">
        <v>5312.7</v>
      </c>
      <c r="Z556" s="81">
        <v>27.3</v>
      </c>
      <c r="AA556" s="81">
        <v>1</v>
      </c>
      <c r="AB556" s="84">
        <v>0</v>
      </c>
      <c r="AC556" s="42">
        <f t="shared" si="24"/>
        <v>509173.8022336</v>
      </c>
      <c r="AD556" s="42">
        <f t="shared" si="25"/>
        <v>298688.98197493813</v>
      </c>
    </row>
    <row r="557" spans="1:30" x14ac:dyDescent="0.2">
      <c r="A557" s="42">
        <f t="shared" si="26"/>
        <v>30</v>
      </c>
      <c r="B557" s="42" t="s">
        <v>38</v>
      </c>
      <c r="C557" s="42">
        <v>2004</v>
      </c>
      <c r="D557" s="81">
        <v>2077.4229999999998</v>
      </c>
      <c r="F557" s="81">
        <v>293.05599999999998</v>
      </c>
      <c r="G557" s="87">
        <v>9.1</v>
      </c>
      <c r="I557" s="85">
        <v>23.8</v>
      </c>
      <c r="Q557" s="87">
        <v>38.585999999999999</v>
      </c>
      <c r="R557" s="87">
        <v>11.6504855463499</v>
      </c>
      <c r="S557" s="81">
        <v>22919.119524000002</v>
      </c>
      <c r="T557" s="81">
        <v>11.856</v>
      </c>
      <c r="U557" s="81">
        <v>1830</v>
      </c>
      <c r="W557" s="81">
        <v>79.599999999999994</v>
      </c>
      <c r="X557" s="81">
        <v>146</v>
      </c>
      <c r="Y557" s="81">
        <v>5157.8999999999996</v>
      </c>
      <c r="Z557" s="81">
        <v>29.4</v>
      </c>
      <c r="AA557" s="81">
        <v>1</v>
      </c>
      <c r="AB557" s="84">
        <v>0</v>
      </c>
      <c r="AC557" s="42">
        <f t="shared" si="24"/>
        <v>545475.0446712001</v>
      </c>
      <c r="AD557" s="42">
        <f t="shared" si="25"/>
        <v>267018.87074942782</v>
      </c>
    </row>
    <row r="558" spans="1:30" x14ac:dyDescent="0.2">
      <c r="A558" s="42">
        <f t="shared" si="26"/>
        <v>30</v>
      </c>
      <c r="B558" s="42" t="s">
        <v>38</v>
      </c>
      <c r="C558" s="42">
        <v>2005</v>
      </c>
      <c r="D558" s="81">
        <v>2194.4389999999999</v>
      </c>
      <c r="F558" s="81">
        <v>308.76100000000002</v>
      </c>
      <c r="G558" s="87">
        <v>9.3000000000000007</v>
      </c>
      <c r="I558" s="85">
        <v>24.4</v>
      </c>
      <c r="Q558" s="87">
        <v>40.118000000000002</v>
      </c>
      <c r="R558" s="87">
        <v>9.8430814399983593</v>
      </c>
      <c r="S558" s="81">
        <v>23395.688446</v>
      </c>
      <c r="T558" s="81">
        <v>12.007999999999999</v>
      </c>
      <c r="U558" s="81">
        <v>1815</v>
      </c>
      <c r="W558" s="81">
        <v>79.8</v>
      </c>
      <c r="X558" s="81">
        <v>134</v>
      </c>
      <c r="Y558" s="81">
        <v>4946.3999999999996</v>
      </c>
      <c r="Z558" s="81">
        <v>29.2</v>
      </c>
      <c r="AA558" s="81">
        <v>1</v>
      </c>
      <c r="AB558" s="84">
        <v>0</v>
      </c>
      <c r="AC558" s="42">
        <f t="shared" si="24"/>
        <v>570854.7980824</v>
      </c>
      <c r="AD558" s="42">
        <f t="shared" si="25"/>
        <v>230285.66671880666</v>
      </c>
    </row>
    <row r="559" spans="1:30" x14ac:dyDescent="0.2">
      <c r="A559" s="42">
        <f t="shared" si="26"/>
        <v>30</v>
      </c>
      <c r="B559" s="42" t="s">
        <v>38</v>
      </c>
      <c r="C559" s="42">
        <v>2006</v>
      </c>
      <c r="D559" s="81">
        <v>2438.0529999999999</v>
      </c>
      <c r="F559" s="81">
        <v>337.38799999999998</v>
      </c>
      <c r="G559" s="87">
        <v>9.3000000000000007</v>
      </c>
      <c r="I559" s="85">
        <v>24.9</v>
      </c>
      <c r="Q559" s="87">
        <v>39.475999999999999</v>
      </c>
      <c r="R559" s="87">
        <v>7.6495133328353297</v>
      </c>
      <c r="S559" s="81">
        <v>25240.964676</v>
      </c>
      <c r="T559" s="81">
        <v>12.225</v>
      </c>
      <c r="U559" s="81">
        <v>1795</v>
      </c>
      <c r="W559" s="81">
        <v>80.099999999999994</v>
      </c>
      <c r="X559" s="81">
        <v>132</v>
      </c>
      <c r="Y559" s="81">
        <v>4804.5</v>
      </c>
      <c r="Z559" s="81">
        <v>30.8</v>
      </c>
      <c r="AA559" s="81">
        <v>1</v>
      </c>
      <c r="AB559" s="84">
        <v>0</v>
      </c>
      <c r="AC559" s="42">
        <f t="shared" si="24"/>
        <v>628500.02043239994</v>
      </c>
      <c r="AD559" s="42">
        <f t="shared" si="25"/>
        <v>193081.09582268758</v>
      </c>
    </row>
    <row r="560" spans="1:30" x14ac:dyDescent="0.2">
      <c r="A560" s="42">
        <f t="shared" si="26"/>
        <v>30</v>
      </c>
      <c r="B560" s="42" t="s">
        <v>38</v>
      </c>
      <c r="C560" s="42">
        <v>2007</v>
      </c>
      <c r="D560" s="81">
        <v>2538.799</v>
      </c>
      <c r="F560" s="81">
        <v>290.786</v>
      </c>
      <c r="G560" s="87">
        <v>9.1999999999999993</v>
      </c>
      <c r="I560" s="85">
        <v>25.5</v>
      </c>
      <c r="Q560" s="87">
        <v>38.158000000000001</v>
      </c>
      <c r="R560" s="87">
        <v>5.9679768291256803</v>
      </c>
      <c r="S560" s="81">
        <v>26768.988302000002</v>
      </c>
      <c r="T560" s="81">
        <v>12.436</v>
      </c>
      <c r="U560" s="81">
        <v>1774</v>
      </c>
      <c r="W560" s="81">
        <v>80.3</v>
      </c>
      <c r="X560" s="81">
        <v>129</v>
      </c>
      <c r="Y560" s="81">
        <v>4843.6000000000004</v>
      </c>
      <c r="Z560" s="81">
        <v>31</v>
      </c>
      <c r="AA560" s="81">
        <v>1</v>
      </c>
      <c r="AB560" s="84">
        <v>0</v>
      </c>
      <c r="AC560" s="42">
        <f t="shared" si="24"/>
        <v>682609.20170099998</v>
      </c>
      <c r="AD560" s="42">
        <f t="shared" si="25"/>
        <v>159756.70192547239</v>
      </c>
    </row>
    <row r="561" spans="1:30" x14ac:dyDescent="0.2">
      <c r="A561" s="42">
        <f t="shared" si="26"/>
        <v>30</v>
      </c>
      <c r="B561" s="42" t="s">
        <v>38</v>
      </c>
      <c r="C561" s="42">
        <v>2008</v>
      </c>
      <c r="D561" s="81">
        <v>2829.7649999999999</v>
      </c>
      <c r="F561" s="81">
        <v>374.52199999999999</v>
      </c>
      <c r="G561" s="87">
        <v>9.5</v>
      </c>
      <c r="I561" s="85">
        <v>26.1</v>
      </c>
      <c r="Q561" s="87">
        <v>38.378999999999998</v>
      </c>
      <c r="R561" s="87">
        <v>4.3263288923678598</v>
      </c>
      <c r="S561" s="81">
        <v>26954.663109000001</v>
      </c>
      <c r="T561" s="81">
        <v>12.561</v>
      </c>
      <c r="U561" s="81">
        <v>1761</v>
      </c>
      <c r="W561" s="81">
        <v>80.5</v>
      </c>
      <c r="X561" s="81">
        <v>128</v>
      </c>
      <c r="Y561" s="81">
        <v>4754.6000000000004</v>
      </c>
      <c r="Z561" s="81">
        <v>30.7</v>
      </c>
      <c r="AA561" s="81">
        <v>1</v>
      </c>
      <c r="AB561" s="84">
        <v>0</v>
      </c>
      <c r="AC561" s="42">
        <f t="shared" si="24"/>
        <v>703516.70714490011</v>
      </c>
      <c r="AD561" s="42">
        <f t="shared" si="25"/>
        <v>116614.73779250879</v>
      </c>
    </row>
    <row r="562" spans="1:30" x14ac:dyDescent="0.2">
      <c r="A562" s="42">
        <f t="shared" si="26"/>
        <v>30</v>
      </c>
      <c r="B562" s="42" t="s">
        <v>38</v>
      </c>
      <c r="C562" s="42">
        <v>2009</v>
      </c>
      <c r="D562" s="81">
        <v>2951.4229999999998</v>
      </c>
      <c r="F562" s="81">
        <v>364.68700000000001</v>
      </c>
      <c r="G562" s="87">
        <v>9.3000000000000007</v>
      </c>
      <c r="I562" s="85">
        <v>26.6</v>
      </c>
      <c r="Q562" s="87">
        <v>35.664999999999999</v>
      </c>
      <c r="R562" s="87">
        <v>6.4133017805079602</v>
      </c>
      <c r="S562" s="81">
        <v>27643.617495000002</v>
      </c>
      <c r="T562" s="81">
        <v>12.744</v>
      </c>
      <c r="U562" s="81">
        <v>1740</v>
      </c>
      <c r="W562" s="81">
        <v>80.7</v>
      </c>
      <c r="X562" s="81">
        <v>127</v>
      </c>
      <c r="Y562" s="81">
        <v>4712.1000000000004</v>
      </c>
      <c r="Z562" s="81">
        <v>31</v>
      </c>
      <c r="AA562" s="81">
        <v>1</v>
      </c>
      <c r="AB562" s="84">
        <v>0</v>
      </c>
      <c r="AC562" s="42">
        <f t="shared" si="24"/>
        <v>735320.22536700009</v>
      </c>
      <c r="AD562" s="42">
        <f t="shared" si="25"/>
        <v>177286.86130036452</v>
      </c>
    </row>
    <row r="563" spans="1:30" x14ac:dyDescent="0.2">
      <c r="A563" s="42">
        <f t="shared" si="26"/>
        <v>30</v>
      </c>
      <c r="B563" s="42" t="s">
        <v>38</v>
      </c>
      <c r="C563" s="42">
        <v>2010</v>
      </c>
      <c r="D563" s="81">
        <v>3044.547</v>
      </c>
      <c r="F563" s="81">
        <v>364.07</v>
      </c>
      <c r="G563" s="87">
        <v>9.6</v>
      </c>
      <c r="I563" s="85">
        <v>27.2</v>
      </c>
      <c r="Q563" s="87">
        <v>35.203000000000003</v>
      </c>
      <c r="R563" s="87">
        <v>8.87918495449291</v>
      </c>
      <c r="S563" s="81">
        <v>28130.682299</v>
      </c>
      <c r="T563" s="81">
        <v>12.951000000000001</v>
      </c>
      <c r="U563" s="81">
        <v>1755</v>
      </c>
      <c r="W563" s="81">
        <v>80.8</v>
      </c>
      <c r="X563" s="81">
        <v>119</v>
      </c>
      <c r="Y563" s="81">
        <v>4497.3</v>
      </c>
      <c r="Z563" s="81">
        <v>28.7</v>
      </c>
      <c r="AA563" s="81">
        <v>1</v>
      </c>
      <c r="AB563" s="84">
        <v>0</v>
      </c>
      <c r="AC563" s="42">
        <f t="shared" si="24"/>
        <v>765154.55853279994</v>
      </c>
      <c r="AD563" s="42">
        <f t="shared" si="25"/>
        <v>249777.53102890082</v>
      </c>
    </row>
    <row r="564" spans="1:30" x14ac:dyDescent="0.2">
      <c r="A564" s="42">
        <f t="shared" si="26"/>
        <v>30</v>
      </c>
      <c r="B564" s="42" t="s">
        <v>38</v>
      </c>
      <c r="C564" s="42">
        <v>2011</v>
      </c>
      <c r="D564" s="81">
        <v>3132.308</v>
      </c>
      <c r="F564" s="81">
        <v>378.971</v>
      </c>
      <c r="G564" s="87">
        <v>9.5</v>
      </c>
      <c r="I564" s="85">
        <v>27.8</v>
      </c>
      <c r="Q564" s="87">
        <v>34.756999999999998</v>
      </c>
      <c r="R564" s="87">
        <v>8.9144501385194097</v>
      </c>
      <c r="S564" s="81">
        <v>29548.081988999998</v>
      </c>
      <c r="T564" s="81">
        <v>13.231999999999999</v>
      </c>
      <c r="U564" s="81">
        <v>1746</v>
      </c>
      <c r="W564" s="81">
        <v>81</v>
      </c>
      <c r="X564" s="81">
        <v>123</v>
      </c>
      <c r="Y564" s="81">
        <v>4537</v>
      </c>
      <c r="Z564" s="81">
        <v>32.200000000000003</v>
      </c>
      <c r="AA564" s="81">
        <v>1</v>
      </c>
      <c r="AB564" s="84">
        <v>0</v>
      </c>
      <c r="AC564" s="42">
        <f t="shared" si="24"/>
        <v>821436.67929420003</v>
      </c>
      <c r="AD564" s="42">
        <f t="shared" si="25"/>
        <v>263404.90357982391</v>
      </c>
    </row>
    <row r="565" spans="1:30" x14ac:dyDescent="0.2">
      <c r="A565" s="42">
        <f t="shared" si="26"/>
        <v>30</v>
      </c>
      <c r="B565" s="42" t="s">
        <v>38</v>
      </c>
      <c r="C565" s="42">
        <v>2012</v>
      </c>
      <c r="D565" s="81">
        <v>3240.0340000000001</v>
      </c>
      <c r="F565" s="81">
        <v>397.39800000000002</v>
      </c>
      <c r="G565" s="87">
        <v>9.1999999999999993</v>
      </c>
      <c r="I565" s="85">
        <v>28.4</v>
      </c>
      <c r="Q565" s="87">
        <v>36.127000000000002</v>
      </c>
      <c r="R565" s="87">
        <v>13.2967787805649</v>
      </c>
      <c r="S565" s="81">
        <v>29684.597878</v>
      </c>
      <c r="T565" s="81">
        <v>13.679</v>
      </c>
      <c r="U565" s="81">
        <v>1734</v>
      </c>
      <c r="W565" s="81">
        <v>81.2</v>
      </c>
      <c r="X565" s="81">
        <v>113</v>
      </c>
      <c r="Y565" s="81">
        <v>4327.3</v>
      </c>
      <c r="Z565" s="81">
        <v>31.9</v>
      </c>
      <c r="AA565" s="81">
        <v>1</v>
      </c>
      <c r="AB565" s="84">
        <v>0</v>
      </c>
      <c r="AC565" s="42">
        <f t="shared" si="24"/>
        <v>843042.57973519992</v>
      </c>
      <c r="AD565" s="42">
        <f t="shared" si="25"/>
        <v>394709.53117379226</v>
      </c>
    </row>
    <row r="566" spans="1:30" x14ac:dyDescent="0.2">
      <c r="A566" s="42">
        <f t="shared" si="26"/>
        <v>30</v>
      </c>
      <c r="B566" s="42" t="s">
        <v>38</v>
      </c>
      <c r="C566" s="42">
        <v>2013</v>
      </c>
      <c r="D566" s="81">
        <v>3388.248</v>
      </c>
      <c r="F566" s="81">
        <v>419.166</v>
      </c>
      <c r="G566" s="87">
        <v>9.1999999999999993</v>
      </c>
      <c r="I566" s="85">
        <v>29</v>
      </c>
      <c r="Q566" s="87">
        <v>35.822000000000003</v>
      </c>
      <c r="R566" s="87">
        <v>12.1725731831632</v>
      </c>
      <c r="S566" s="81">
        <v>32712.004090000002</v>
      </c>
      <c r="T566" s="81">
        <v>14.092000000000001</v>
      </c>
      <c r="U566" s="81">
        <v>1752</v>
      </c>
      <c r="W566" s="81">
        <v>81.400000000000006</v>
      </c>
      <c r="X566" s="81">
        <v>107</v>
      </c>
      <c r="Y566" s="81">
        <v>4149.8999999999996</v>
      </c>
      <c r="Z566" s="81">
        <v>29.5</v>
      </c>
      <c r="AA566" s="81">
        <v>1</v>
      </c>
      <c r="AB566" s="84">
        <v>0</v>
      </c>
      <c r="AC566" s="42">
        <f t="shared" si="24"/>
        <v>948648.11861</v>
      </c>
      <c r="AD566" s="42">
        <f t="shared" si="25"/>
        <v>398189.26375345897</v>
      </c>
    </row>
    <row r="567" spans="1:30" x14ac:dyDescent="0.2">
      <c r="A567" s="42">
        <f t="shared" si="26"/>
        <v>30</v>
      </c>
      <c r="B567" s="42" t="s">
        <v>38</v>
      </c>
      <c r="C567" s="42">
        <v>2014</v>
      </c>
      <c r="D567" s="81">
        <v>3496.098</v>
      </c>
      <c r="F567" s="81">
        <v>449.26299999999998</v>
      </c>
      <c r="G567" s="87">
        <v>9.1</v>
      </c>
      <c r="I567" s="85">
        <v>29.6</v>
      </c>
      <c r="Q567" s="87">
        <v>35.56</v>
      </c>
      <c r="R567" s="87">
        <v>13.6363637584142</v>
      </c>
      <c r="S567" s="81">
        <v>33637.567007000005</v>
      </c>
      <c r="T567" s="81">
        <v>14.423</v>
      </c>
      <c r="U567" s="81">
        <v>1762</v>
      </c>
      <c r="W567" s="81">
        <v>81.5</v>
      </c>
      <c r="X567" s="81">
        <v>110</v>
      </c>
      <c r="Y567" s="81">
        <v>4173</v>
      </c>
      <c r="Z567" s="81">
        <v>31.2</v>
      </c>
      <c r="AA567" s="81">
        <v>1</v>
      </c>
      <c r="AB567" s="84">
        <v>0</v>
      </c>
      <c r="AC567" s="42">
        <f t="shared" si="24"/>
        <v>995671.9834072002</v>
      </c>
      <c r="AD567" s="42">
        <f t="shared" si="25"/>
        <v>458694.09965548408</v>
      </c>
    </row>
    <row r="568" spans="1:30" x14ac:dyDescent="0.2">
      <c r="A568" s="42">
        <f t="shared" si="26"/>
        <v>30</v>
      </c>
      <c r="B568" s="42" t="s">
        <v>38</v>
      </c>
      <c r="C568" s="42">
        <v>2015</v>
      </c>
      <c r="D568" s="81">
        <v>3513.375</v>
      </c>
      <c r="F568" s="81">
        <v>469.55099999999999</v>
      </c>
      <c r="G568" s="87">
        <v>8.6999999999999993</v>
      </c>
      <c r="I568" s="85">
        <v>30.2</v>
      </c>
      <c r="Q568" s="87">
        <v>35.374000000000002</v>
      </c>
      <c r="R568" s="87">
        <v>13.206046266282501</v>
      </c>
      <c r="S568" s="81">
        <v>33889.699775000001</v>
      </c>
      <c r="T568" s="81">
        <v>14.673999999999999</v>
      </c>
      <c r="U568" s="81">
        <v>1757</v>
      </c>
      <c r="W568" s="81">
        <v>81.7</v>
      </c>
      <c r="X568" s="81" t="s">
        <v>269</v>
      </c>
      <c r="Y568" s="81" t="s">
        <v>269</v>
      </c>
      <c r="Z568" s="81" t="s">
        <v>269</v>
      </c>
      <c r="AA568" s="81">
        <v>1</v>
      </c>
      <c r="AB568" s="84">
        <v>0</v>
      </c>
      <c r="AC568" s="42">
        <f t="shared" si="24"/>
        <v>1023468.933205</v>
      </c>
      <c r="AD568" s="42">
        <f t="shared" si="25"/>
        <v>447548.94317907369</v>
      </c>
    </row>
    <row r="569" spans="1:30" x14ac:dyDescent="0.2">
      <c r="A569" s="42">
        <f t="shared" si="26"/>
        <v>30</v>
      </c>
      <c r="B569" s="42" t="s">
        <v>38</v>
      </c>
      <c r="C569" s="42">
        <v>2016</v>
      </c>
      <c r="D569" s="81">
        <v>3662.2179999999998</v>
      </c>
      <c r="F569" s="81">
        <v>497.16699999999997</v>
      </c>
      <c r="G569" s="87">
        <v>8.9</v>
      </c>
      <c r="I569" s="85">
        <v>30.8</v>
      </c>
      <c r="Q569" s="87">
        <v>33.750999999999998</v>
      </c>
      <c r="R569" s="87">
        <v>14.145543711689699</v>
      </c>
      <c r="S569" s="81">
        <v>36244.156215999996</v>
      </c>
      <c r="T569" s="81">
        <v>14.88</v>
      </c>
      <c r="U569" s="81">
        <v>1752</v>
      </c>
      <c r="W569" s="81">
        <v>81.7</v>
      </c>
      <c r="X569" s="81" t="s">
        <v>269</v>
      </c>
      <c r="Y569" s="81" t="s">
        <v>269</v>
      </c>
      <c r="Z569" s="81" t="s">
        <v>269</v>
      </c>
      <c r="AA569" s="81">
        <v>1</v>
      </c>
      <c r="AB569" s="84">
        <v>0</v>
      </c>
      <c r="AC569" s="42">
        <f t="shared" si="24"/>
        <v>1116320.0114527999</v>
      </c>
      <c r="AD569" s="42">
        <f t="shared" si="25"/>
        <v>512693.29604673787</v>
      </c>
    </row>
    <row r="570" spans="1:30" x14ac:dyDescent="0.2">
      <c r="A570" s="42">
        <f t="shared" si="26"/>
        <v>30</v>
      </c>
      <c r="B570" s="42" t="s">
        <v>38</v>
      </c>
      <c r="C570" s="42">
        <v>2017</v>
      </c>
      <c r="D570" s="81">
        <v>3742.2280000000001</v>
      </c>
      <c r="F570" s="81">
        <v>508.08499999999998</v>
      </c>
      <c r="G570" s="87">
        <v>8.8000000000000007</v>
      </c>
      <c r="I570" s="79" t="s">
        <v>269</v>
      </c>
      <c r="Q570" s="87">
        <v>35.634999999999998</v>
      </c>
      <c r="R570" s="87">
        <v>15.64339767327</v>
      </c>
      <c r="S570" s="81">
        <v>37814.097495999995</v>
      </c>
      <c r="T570" s="81">
        <v>15.082000000000001</v>
      </c>
      <c r="U570" s="81">
        <v>1753</v>
      </c>
      <c r="W570" s="81">
        <v>81.900000000000006</v>
      </c>
      <c r="X570" s="81" t="s">
        <v>269</v>
      </c>
      <c r="Y570" s="81" t="s">
        <v>269</v>
      </c>
      <c r="Z570" s="81" t="s">
        <v>269</v>
      </c>
      <c r="AA570" s="81">
        <v>1</v>
      </c>
      <c r="AB570" s="84">
        <v>0</v>
      </c>
      <c r="AC570" s="42" t="s">
        <v>269</v>
      </c>
      <c r="AD570" s="42">
        <f t="shared" si="25"/>
        <v>591540.96478573128</v>
      </c>
    </row>
    <row r="571" spans="1:30" x14ac:dyDescent="0.2">
      <c r="A571" s="42">
        <f t="shared" si="26"/>
        <v>30</v>
      </c>
      <c r="B571" s="42" t="s">
        <v>38</v>
      </c>
      <c r="C571" s="42">
        <v>2018</v>
      </c>
      <c r="D571" s="81">
        <v>3922.6350000000002</v>
      </c>
      <c r="F571" s="81">
        <v>506.47800000000001</v>
      </c>
      <c r="G571" s="87">
        <v>8.8000000000000007</v>
      </c>
      <c r="I571" s="79" t="s">
        <v>269</v>
      </c>
      <c r="Q571" s="81" t="s">
        <v>269</v>
      </c>
      <c r="R571" s="87">
        <v>13.2680320708973</v>
      </c>
      <c r="S571" s="81">
        <v>38698.904203999999</v>
      </c>
      <c r="T571" s="81">
        <v>15.288</v>
      </c>
      <c r="U571" s="81">
        <v>1756</v>
      </c>
      <c r="W571" s="81" t="s">
        <v>269</v>
      </c>
      <c r="X571" s="81" t="s">
        <v>269</v>
      </c>
      <c r="Y571" s="81" t="s">
        <v>269</v>
      </c>
      <c r="Z571" s="81" t="s">
        <v>269</v>
      </c>
      <c r="AA571" s="81">
        <v>1</v>
      </c>
      <c r="AB571" s="84">
        <v>0</v>
      </c>
      <c r="AC571" s="42" t="s">
        <v>269</v>
      </c>
      <c r="AD571" s="42">
        <f t="shared" si="25"/>
        <v>513458.30208725436</v>
      </c>
    </row>
    <row r="572" spans="1:30" x14ac:dyDescent="0.2">
      <c r="A572" s="42">
        <f t="shared" si="26"/>
        <v>31</v>
      </c>
      <c r="B572" s="42" t="s">
        <v>39</v>
      </c>
      <c r="C572" s="42">
        <v>2000</v>
      </c>
      <c r="D572" s="81">
        <v>2792.1350000000002</v>
      </c>
      <c r="F572" s="81">
        <v>500.95299999999997</v>
      </c>
      <c r="G572" s="81">
        <v>5.7</v>
      </c>
      <c r="I572" s="85">
        <v>16</v>
      </c>
      <c r="Q572" s="87">
        <v>49.594000000000001</v>
      </c>
      <c r="R572" s="87">
        <v>5.3499339747217496</v>
      </c>
      <c r="S572" s="81">
        <v>34157.920213999998</v>
      </c>
      <c r="T572" s="81">
        <v>15.162000000000001</v>
      </c>
      <c r="U572" s="81">
        <v>1455</v>
      </c>
      <c r="W572" s="81">
        <v>78.8</v>
      </c>
      <c r="X572" s="81">
        <v>146</v>
      </c>
      <c r="Y572" s="81">
        <v>5199.3999999999996</v>
      </c>
      <c r="Z572" s="81">
        <v>21.5</v>
      </c>
      <c r="AA572" s="81">
        <v>1</v>
      </c>
      <c r="AB572" s="84">
        <v>0</v>
      </c>
      <c r="AC572" s="42">
        <f t="shared" si="24"/>
        <v>546526.72342399997</v>
      </c>
      <c r="AD572" s="42">
        <f t="shared" si="25"/>
        <v>182742.61785871341</v>
      </c>
    </row>
    <row r="573" spans="1:30" x14ac:dyDescent="0.2">
      <c r="A573" s="42">
        <f t="shared" si="26"/>
        <v>31</v>
      </c>
      <c r="B573" s="42" t="s">
        <v>39</v>
      </c>
      <c r="C573" s="42">
        <v>2001</v>
      </c>
      <c r="D573" s="81">
        <v>2937.0169999999998</v>
      </c>
      <c r="F573" s="81">
        <v>498.02600000000001</v>
      </c>
      <c r="G573" s="81">
        <v>5.5</v>
      </c>
      <c r="I573" s="85">
        <v>16.399999999999999</v>
      </c>
      <c r="Q573" s="87">
        <v>48.874000000000002</v>
      </c>
      <c r="R573" s="87">
        <v>5.4584138318945499</v>
      </c>
      <c r="S573" s="81">
        <v>34841.367525000001</v>
      </c>
      <c r="T573" s="81">
        <v>15.006</v>
      </c>
      <c r="U573" s="81">
        <v>1429</v>
      </c>
      <c r="W573" s="81">
        <v>78.900000000000006</v>
      </c>
      <c r="X573" s="81">
        <v>140</v>
      </c>
      <c r="Y573" s="81">
        <v>5006.6000000000004</v>
      </c>
      <c r="Z573" s="81">
        <v>24.7</v>
      </c>
      <c r="AA573" s="81">
        <v>1</v>
      </c>
      <c r="AB573" s="84">
        <v>0</v>
      </c>
      <c r="AC573" s="42">
        <f t="shared" si="24"/>
        <v>571398.42741</v>
      </c>
      <c r="AD573" s="42">
        <f t="shared" si="25"/>
        <v>190178.60242058159</v>
      </c>
    </row>
    <row r="574" spans="1:30" x14ac:dyDescent="0.2">
      <c r="A574" s="42">
        <f t="shared" si="26"/>
        <v>31</v>
      </c>
      <c r="B574" s="42" t="s">
        <v>39</v>
      </c>
      <c r="C574" s="42">
        <v>2002</v>
      </c>
      <c r="D574" s="81">
        <v>3389.2260000000001</v>
      </c>
      <c r="F574" s="81">
        <v>570.25</v>
      </c>
      <c r="G574" s="81">
        <v>5.9</v>
      </c>
      <c r="I574" s="85">
        <v>16.8</v>
      </c>
      <c r="Q574" s="87">
        <v>47.567</v>
      </c>
      <c r="R574" s="87">
        <v>6.3817537643932702</v>
      </c>
      <c r="S574" s="81">
        <v>34592.460379999997</v>
      </c>
      <c r="T574" s="81">
        <v>14.867000000000001</v>
      </c>
      <c r="U574" s="81">
        <v>1414</v>
      </c>
      <c r="W574" s="81">
        <v>79</v>
      </c>
      <c r="X574" s="81">
        <v>138</v>
      </c>
      <c r="Y574" s="81">
        <v>4885.6000000000004</v>
      </c>
      <c r="Z574" s="81">
        <v>23.7</v>
      </c>
      <c r="AA574" s="81">
        <v>1</v>
      </c>
      <c r="AB574" s="84">
        <v>0</v>
      </c>
      <c r="AC574" s="42">
        <f t="shared" si="24"/>
        <v>581153.33438399993</v>
      </c>
      <c r="AD574" s="42">
        <f t="shared" si="25"/>
        <v>220760.56424969004</v>
      </c>
    </row>
    <row r="575" spans="1:30" x14ac:dyDescent="0.2">
      <c r="A575" s="42">
        <f t="shared" si="26"/>
        <v>31</v>
      </c>
      <c r="B575" s="42" t="s">
        <v>39</v>
      </c>
      <c r="C575" s="42">
        <v>2003</v>
      </c>
      <c r="D575" s="81">
        <v>3447.9740000000002</v>
      </c>
      <c r="F575" s="81">
        <v>572.322</v>
      </c>
      <c r="G575" s="81">
        <v>6</v>
      </c>
      <c r="I575" s="85">
        <v>17.3</v>
      </c>
      <c r="Q575" s="87">
        <v>47.390999999999998</v>
      </c>
      <c r="R575" s="87">
        <v>6.4046121593291403</v>
      </c>
      <c r="S575" s="81">
        <v>35102.356394999995</v>
      </c>
      <c r="T575" s="81">
        <v>14.763999999999999</v>
      </c>
      <c r="U575" s="81">
        <v>1400.7</v>
      </c>
      <c r="W575" s="81">
        <v>79.599999999999994</v>
      </c>
      <c r="X575" s="81">
        <v>132</v>
      </c>
      <c r="Y575" s="81">
        <v>4690.8</v>
      </c>
      <c r="Z575" s="81">
        <v>26.2</v>
      </c>
      <c r="AA575" s="81">
        <v>1</v>
      </c>
      <c r="AB575" s="84">
        <v>0</v>
      </c>
      <c r="AC575" s="42">
        <f t="shared" si="24"/>
        <v>607270.76563349995</v>
      </c>
      <c r="AD575" s="42">
        <f t="shared" si="25"/>
        <v>224816.97858852198</v>
      </c>
    </row>
    <row r="576" spans="1:30" x14ac:dyDescent="0.2">
      <c r="A576" s="42">
        <f t="shared" si="26"/>
        <v>31</v>
      </c>
      <c r="B576" s="42" t="s">
        <v>39</v>
      </c>
      <c r="C576" s="42">
        <v>2004</v>
      </c>
      <c r="D576" s="81">
        <v>3656.1590000000001</v>
      </c>
      <c r="F576" s="81">
        <v>612.851</v>
      </c>
      <c r="G576" s="81">
        <v>6.2</v>
      </c>
      <c r="I576" s="85">
        <v>17.7</v>
      </c>
      <c r="Q576" s="87">
        <v>46.59</v>
      </c>
      <c r="R576" s="87">
        <v>9.1562712416110603</v>
      </c>
      <c r="S576" s="81">
        <v>38854.376271000001</v>
      </c>
      <c r="T576" s="81">
        <v>14.722</v>
      </c>
      <c r="U576" s="81">
        <v>1420.5</v>
      </c>
      <c r="W576" s="81">
        <v>80.099999999999994</v>
      </c>
      <c r="X576" s="81">
        <v>132</v>
      </c>
      <c r="Y576" s="81">
        <v>4576.8999999999996</v>
      </c>
      <c r="Z576" s="81">
        <v>27.5</v>
      </c>
      <c r="AA576" s="81">
        <v>1</v>
      </c>
      <c r="AB576" s="84">
        <v>0</v>
      </c>
      <c r="AC576" s="42">
        <f t="shared" si="24"/>
        <v>687722.45999669994</v>
      </c>
      <c r="AD576" s="42">
        <f t="shared" si="25"/>
        <v>355761.20806089247</v>
      </c>
    </row>
    <row r="577" spans="1:30" x14ac:dyDescent="0.2">
      <c r="A577" s="42">
        <f t="shared" si="26"/>
        <v>31</v>
      </c>
      <c r="B577" s="42" t="s">
        <v>39</v>
      </c>
      <c r="C577" s="42">
        <v>2005</v>
      </c>
      <c r="D577" s="81">
        <v>3740.873</v>
      </c>
      <c r="F577" s="81">
        <v>625.25400000000002</v>
      </c>
      <c r="G577" s="81">
        <v>6.4</v>
      </c>
      <c r="I577" s="85">
        <v>18.2</v>
      </c>
      <c r="Q577" s="87">
        <v>46.832000000000001</v>
      </c>
      <c r="R577" s="87">
        <v>9.5372128035609105</v>
      </c>
      <c r="S577" s="81">
        <v>44059.667633999998</v>
      </c>
      <c r="T577" s="81">
        <v>14.71</v>
      </c>
      <c r="U577" s="81">
        <v>1422.8</v>
      </c>
      <c r="W577" s="81">
        <v>80.3</v>
      </c>
      <c r="X577" s="81">
        <v>122</v>
      </c>
      <c r="Y577" s="81">
        <v>4324.3999999999996</v>
      </c>
      <c r="Z577" s="81">
        <v>26.3</v>
      </c>
      <c r="AA577" s="81">
        <v>1</v>
      </c>
      <c r="AB577" s="84">
        <v>0</v>
      </c>
      <c r="AC577" s="42">
        <f t="shared" si="24"/>
        <v>801885.95093879988</v>
      </c>
      <c r="AD577" s="42">
        <f t="shared" si="25"/>
        <v>420206.426279623</v>
      </c>
    </row>
    <row r="578" spans="1:30" x14ac:dyDescent="0.2">
      <c r="A578" s="42">
        <f t="shared" si="26"/>
        <v>31</v>
      </c>
      <c r="B578" s="42" t="s">
        <v>39</v>
      </c>
      <c r="C578" s="42">
        <v>2006</v>
      </c>
      <c r="D578" s="81">
        <v>3962.8829999999998</v>
      </c>
      <c r="F578" s="81">
        <v>651.995</v>
      </c>
      <c r="G578" s="81">
        <v>6.5</v>
      </c>
      <c r="I578" s="85">
        <v>18.600000000000001</v>
      </c>
      <c r="Q578" s="87">
        <v>46.127000000000002</v>
      </c>
      <c r="R578" s="87">
        <v>13.962152999807399</v>
      </c>
      <c r="S578" s="81">
        <v>50128.524665999998</v>
      </c>
      <c r="T578" s="81">
        <v>14.677</v>
      </c>
      <c r="U578" s="81">
        <v>1419.8</v>
      </c>
      <c r="W578" s="81">
        <v>80.599999999999994</v>
      </c>
      <c r="X578" s="81">
        <v>119</v>
      </c>
      <c r="Y578" s="81">
        <v>4237.1000000000004</v>
      </c>
      <c r="Z578" s="81">
        <v>27.3</v>
      </c>
      <c r="AA578" s="81">
        <v>1</v>
      </c>
      <c r="AB578" s="84">
        <v>0</v>
      </c>
      <c r="AC578" s="42">
        <f t="shared" si="24"/>
        <v>932390.55878760002</v>
      </c>
      <c r="AD578" s="42">
        <f t="shared" si="25"/>
        <v>699902.13104131108</v>
      </c>
    </row>
    <row r="579" spans="1:30" x14ac:dyDescent="0.2">
      <c r="A579" s="42">
        <f t="shared" si="26"/>
        <v>31</v>
      </c>
      <c r="B579" s="42" t="s">
        <v>39</v>
      </c>
      <c r="C579" s="42">
        <v>2007</v>
      </c>
      <c r="D579" s="81">
        <v>4310.2640000000001</v>
      </c>
      <c r="F579" s="81">
        <v>692.75300000000004</v>
      </c>
      <c r="G579" s="81">
        <v>6.6</v>
      </c>
      <c r="I579" s="85">
        <v>19</v>
      </c>
      <c r="Q579" s="87">
        <v>45.954000000000001</v>
      </c>
      <c r="R579" s="87">
        <v>8.9606390536821205</v>
      </c>
      <c r="S579" s="81">
        <v>51563.977828999996</v>
      </c>
      <c r="T579" s="81">
        <v>14.641</v>
      </c>
      <c r="U579" s="81">
        <v>1426</v>
      </c>
      <c r="W579" s="81">
        <v>80.599999999999994</v>
      </c>
      <c r="X579" s="81">
        <v>116</v>
      </c>
      <c r="Y579" s="81">
        <v>4097</v>
      </c>
      <c r="Z579" s="81">
        <v>27.2</v>
      </c>
      <c r="AA579" s="81">
        <v>1</v>
      </c>
      <c r="AB579" s="84">
        <v>0</v>
      </c>
      <c r="AC579" s="42">
        <f t="shared" ref="AC579:AC642" si="27">I579*S579</f>
        <v>979715.57875099988</v>
      </c>
      <c r="AD579" s="42">
        <f t="shared" ref="AD579:AD642" si="28">S579*R579</f>
        <v>462046.19349773636</v>
      </c>
    </row>
    <row r="580" spans="1:30" x14ac:dyDescent="0.2">
      <c r="A580" s="42">
        <f t="shared" ref="A580:A643" si="29">IF(B580=B579,A579,A579+1)</f>
        <v>31</v>
      </c>
      <c r="B580" s="42" t="s">
        <v>39</v>
      </c>
      <c r="C580" s="42">
        <v>2008</v>
      </c>
      <c r="D580" s="81">
        <v>4604.5039999999999</v>
      </c>
      <c r="F580" s="81">
        <v>720.923</v>
      </c>
      <c r="G580" s="81">
        <v>6.8</v>
      </c>
      <c r="I580" s="85">
        <v>19.5</v>
      </c>
      <c r="Q580" s="87">
        <v>44.039000000000001</v>
      </c>
      <c r="R580" s="87">
        <v>6.0368156991681801</v>
      </c>
      <c r="S580" s="81">
        <v>57114.839655999996</v>
      </c>
      <c r="T580" s="81">
        <v>14.661</v>
      </c>
      <c r="U580" s="81">
        <v>1429.5</v>
      </c>
      <c r="W580" s="81">
        <v>80.8</v>
      </c>
      <c r="X580" s="81">
        <v>116</v>
      </c>
      <c r="Y580" s="81">
        <v>4057.1</v>
      </c>
      <c r="Z580" s="81">
        <v>29.3</v>
      </c>
      <c r="AA580" s="81">
        <v>1</v>
      </c>
      <c r="AB580" s="84">
        <v>0</v>
      </c>
      <c r="AC580" s="42">
        <f t="shared" si="27"/>
        <v>1113739.373292</v>
      </c>
      <c r="AD580" s="42">
        <f t="shared" si="28"/>
        <v>344791.76069081412</v>
      </c>
    </row>
    <row r="581" spans="1:30" x14ac:dyDescent="0.2">
      <c r="A581" s="42">
        <f t="shared" si="29"/>
        <v>31</v>
      </c>
      <c r="B581" s="42" t="s">
        <v>39</v>
      </c>
      <c r="C581" s="42">
        <v>2009</v>
      </c>
      <c r="D581" s="81">
        <v>4687.1120000000001</v>
      </c>
      <c r="F581" s="81">
        <v>714.995</v>
      </c>
      <c r="G581" s="81">
        <v>6.7</v>
      </c>
      <c r="I581" s="85">
        <v>19.899999999999999</v>
      </c>
      <c r="Q581" s="87">
        <v>41.558999999999997</v>
      </c>
      <c r="R581" s="87">
        <v>7.4115373512905203</v>
      </c>
      <c r="S581" s="81">
        <v>50727.247066999997</v>
      </c>
      <c r="T581" s="81">
        <v>14.781000000000001</v>
      </c>
      <c r="U581" s="81">
        <v>1406.8</v>
      </c>
      <c r="W581" s="81">
        <v>81</v>
      </c>
      <c r="X581" s="81">
        <v>115</v>
      </c>
      <c r="Y581" s="81">
        <v>4047.6</v>
      </c>
      <c r="Z581" s="81">
        <v>29.8</v>
      </c>
      <c r="AA581" s="81">
        <v>1</v>
      </c>
      <c r="AB581" s="84">
        <v>0</v>
      </c>
      <c r="AC581" s="42">
        <f t="shared" si="27"/>
        <v>1009472.2166332998</v>
      </c>
      <c r="AD581" s="42">
        <f t="shared" si="28"/>
        <v>375966.88636521297</v>
      </c>
    </row>
    <row r="582" spans="1:30" x14ac:dyDescent="0.2">
      <c r="A582" s="42">
        <f t="shared" si="29"/>
        <v>31</v>
      </c>
      <c r="B582" s="42" t="s">
        <v>39</v>
      </c>
      <c r="C582" s="42">
        <v>2010</v>
      </c>
      <c r="D582" s="81">
        <v>4775.1499999999996</v>
      </c>
      <c r="F582" s="81">
        <v>718.49199999999996</v>
      </c>
      <c r="G582" s="81">
        <v>6.6</v>
      </c>
      <c r="I582" s="85">
        <v>20.399999999999999</v>
      </c>
      <c r="Q582" s="87">
        <v>42.052999999999997</v>
      </c>
      <c r="R582" s="87">
        <v>9.4011229531891995</v>
      </c>
      <c r="S582" s="81">
        <v>53186.210365999999</v>
      </c>
      <c r="T582" s="81">
        <v>14.981</v>
      </c>
      <c r="U582" s="81">
        <v>1415.3</v>
      </c>
      <c r="W582" s="81">
        <v>81.2</v>
      </c>
      <c r="X582" s="81">
        <v>112</v>
      </c>
      <c r="Y582" s="81">
        <v>3889.6</v>
      </c>
      <c r="Z582" s="81">
        <v>31</v>
      </c>
      <c r="AA582" s="81">
        <v>1</v>
      </c>
      <c r="AB582" s="84">
        <v>0</v>
      </c>
      <c r="AC582" s="42">
        <f t="shared" si="27"/>
        <v>1084998.6914663999</v>
      </c>
      <c r="AD582" s="42">
        <f t="shared" si="28"/>
        <v>500010.10306495195</v>
      </c>
    </row>
    <row r="583" spans="1:30" x14ac:dyDescent="0.2">
      <c r="A583" s="42">
        <f t="shared" si="29"/>
        <v>31</v>
      </c>
      <c r="B583" s="42" t="s">
        <v>39</v>
      </c>
      <c r="C583" s="42">
        <v>2011</v>
      </c>
      <c r="D583" s="81">
        <v>4965.1840000000002</v>
      </c>
      <c r="F583" s="81">
        <v>755.19600000000003</v>
      </c>
      <c r="G583" s="81">
        <v>6.4</v>
      </c>
      <c r="I583" s="85">
        <v>20.8</v>
      </c>
      <c r="Q583" s="87">
        <v>41.723999999999997</v>
      </c>
      <c r="R583" s="87">
        <v>12.0671293048335</v>
      </c>
      <c r="S583" s="81">
        <v>57112.661797000001</v>
      </c>
      <c r="T583" s="81">
        <v>15.246</v>
      </c>
      <c r="U583" s="81">
        <v>1421.1</v>
      </c>
      <c r="W583" s="81">
        <v>81.400000000000006</v>
      </c>
      <c r="X583" s="81">
        <v>108</v>
      </c>
      <c r="Y583" s="81">
        <v>3840.3</v>
      </c>
      <c r="Z583" s="81">
        <v>30.9</v>
      </c>
      <c r="AA583" s="81">
        <v>1</v>
      </c>
      <c r="AB583" s="84">
        <v>0</v>
      </c>
      <c r="AC583" s="42">
        <f t="shared" si="27"/>
        <v>1187943.3653776001</v>
      </c>
      <c r="AD583" s="42">
        <f t="shared" si="28"/>
        <v>689185.8748476234</v>
      </c>
    </row>
    <row r="584" spans="1:30" x14ac:dyDescent="0.2">
      <c r="A584" s="42">
        <f t="shared" si="29"/>
        <v>31</v>
      </c>
      <c r="B584" s="42" t="s">
        <v>39</v>
      </c>
      <c r="C584" s="42">
        <v>2012</v>
      </c>
      <c r="D584" s="81">
        <v>5209.5770000000002</v>
      </c>
      <c r="F584" s="81">
        <v>771.02200000000005</v>
      </c>
      <c r="G584" s="81">
        <v>6.2</v>
      </c>
      <c r="I584" s="85">
        <v>21.3</v>
      </c>
      <c r="Q584" s="87">
        <v>40.363</v>
      </c>
      <c r="R584" s="87">
        <v>8.5705532916070908</v>
      </c>
      <c r="S584" s="81">
        <v>60139.639157000005</v>
      </c>
      <c r="T584" s="81">
        <v>15.529</v>
      </c>
      <c r="U584" s="81">
        <v>1419.7</v>
      </c>
      <c r="W584" s="81">
        <v>81.5</v>
      </c>
      <c r="X584" s="81">
        <v>103</v>
      </c>
      <c r="Y584" s="81">
        <v>3589.3</v>
      </c>
      <c r="Z584" s="81">
        <v>32.4</v>
      </c>
      <c r="AA584" s="81">
        <v>1</v>
      </c>
      <c r="AB584" s="84">
        <v>0</v>
      </c>
      <c r="AC584" s="42">
        <f t="shared" si="27"/>
        <v>1280974.3140441002</v>
      </c>
      <c r="AD584" s="42">
        <f t="shared" si="28"/>
        <v>515429.98233308911</v>
      </c>
    </row>
    <row r="585" spans="1:30" x14ac:dyDescent="0.2">
      <c r="A585" s="42">
        <f t="shared" si="29"/>
        <v>31</v>
      </c>
      <c r="B585" s="42" t="s">
        <v>39</v>
      </c>
      <c r="C585" s="42">
        <v>2013</v>
      </c>
      <c r="D585" s="81">
        <v>5485.8739999999998</v>
      </c>
      <c r="F585" s="81">
        <v>800.61900000000003</v>
      </c>
      <c r="G585" s="81">
        <v>6.2</v>
      </c>
      <c r="I585" s="85">
        <v>21.7</v>
      </c>
      <c r="Q585" s="87">
        <v>38.409999999999997</v>
      </c>
      <c r="R585" s="87">
        <v>8.7187406626838193</v>
      </c>
      <c r="S585" s="81">
        <v>61470.411961999998</v>
      </c>
      <c r="T585" s="81">
        <v>15.779</v>
      </c>
      <c r="U585" s="81">
        <v>1408.1</v>
      </c>
      <c r="W585" s="81">
        <v>81.8</v>
      </c>
      <c r="X585" s="81">
        <v>103</v>
      </c>
      <c r="Y585" s="81">
        <v>3550.8</v>
      </c>
      <c r="Z585" s="81">
        <v>31.6</v>
      </c>
      <c r="AA585" s="81">
        <v>1</v>
      </c>
      <c r="AB585" s="84">
        <v>0</v>
      </c>
      <c r="AC585" s="42">
        <f t="shared" si="27"/>
        <v>1333907.9395754</v>
      </c>
      <c r="AD585" s="42">
        <f t="shared" si="28"/>
        <v>535944.58032501524</v>
      </c>
    </row>
    <row r="586" spans="1:30" x14ac:dyDescent="0.2">
      <c r="A586" s="42">
        <f t="shared" si="29"/>
        <v>31</v>
      </c>
      <c r="B586" s="42" t="s">
        <v>39</v>
      </c>
      <c r="C586" s="42">
        <v>2014</v>
      </c>
      <c r="D586" s="81">
        <v>5707.3770000000004</v>
      </c>
      <c r="F586" s="81">
        <v>820.63699999999994</v>
      </c>
      <c r="G586" s="81">
        <v>6.1</v>
      </c>
      <c r="I586" s="85">
        <v>22.2</v>
      </c>
      <c r="Q586" s="87">
        <v>36.537999999999997</v>
      </c>
      <c r="R586" s="87">
        <v>12.7906851143323</v>
      </c>
      <c r="S586" s="81">
        <v>60188.290610999997</v>
      </c>
      <c r="T586" s="81">
        <v>16.027999999999999</v>
      </c>
      <c r="U586" s="81">
        <v>1426.9</v>
      </c>
      <c r="W586" s="81">
        <v>82.2</v>
      </c>
      <c r="X586" s="81">
        <v>97</v>
      </c>
      <c r="Y586" s="81">
        <v>3382.3</v>
      </c>
      <c r="Z586" s="81">
        <v>35</v>
      </c>
      <c r="AA586" s="81">
        <v>1</v>
      </c>
      <c r="AB586" s="84">
        <v>0</v>
      </c>
      <c r="AC586" s="42">
        <f t="shared" si="27"/>
        <v>1336180.0515641998</v>
      </c>
      <c r="AD586" s="42">
        <f t="shared" si="28"/>
        <v>769849.47277522413</v>
      </c>
    </row>
    <row r="587" spans="1:30" x14ac:dyDescent="0.2">
      <c r="A587" s="42">
        <f t="shared" si="29"/>
        <v>31</v>
      </c>
      <c r="B587" s="42" t="s">
        <v>39</v>
      </c>
      <c r="C587" s="42">
        <v>2015</v>
      </c>
      <c r="D587" s="81">
        <v>5728.3289999999997</v>
      </c>
      <c r="F587" s="81">
        <v>810.14400000000001</v>
      </c>
      <c r="G587" s="81">
        <v>6</v>
      </c>
      <c r="I587" s="85">
        <v>22.6</v>
      </c>
      <c r="Q587" s="87">
        <v>34.154000000000003</v>
      </c>
      <c r="R587" s="87">
        <v>12.238120740354899</v>
      </c>
      <c r="S587" s="81">
        <v>54628.951505000005</v>
      </c>
      <c r="T587" s="81">
        <v>16.276</v>
      </c>
      <c r="U587" s="81">
        <v>1423.9</v>
      </c>
      <c r="W587" s="81">
        <v>82.4</v>
      </c>
      <c r="X587" s="81">
        <v>96</v>
      </c>
      <c r="Y587" s="81">
        <v>3201</v>
      </c>
      <c r="Z587" s="81">
        <v>33.9</v>
      </c>
      <c r="AA587" s="81">
        <v>1</v>
      </c>
      <c r="AB587" s="84">
        <v>0</v>
      </c>
      <c r="AC587" s="42">
        <f t="shared" si="27"/>
        <v>1234614.3040130001</v>
      </c>
      <c r="AD587" s="42">
        <f t="shared" si="28"/>
        <v>668555.70443718252</v>
      </c>
    </row>
    <row r="588" spans="1:30" x14ac:dyDescent="0.2">
      <c r="A588" s="42">
        <f t="shared" si="29"/>
        <v>31</v>
      </c>
      <c r="B588" s="42" t="s">
        <v>39</v>
      </c>
      <c r="C588" s="42">
        <v>2016</v>
      </c>
      <c r="D588" s="81">
        <v>5803.7020000000002</v>
      </c>
      <c r="F588" s="81">
        <v>828.24599999999998</v>
      </c>
      <c r="G588" s="81">
        <v>6</v>
      </c>
      <c r="I588" s="85">
        <v>23.1</v>
      </c>
      <c r="Q588" s="87">
        <v>32.232999999999997</v>
      </c>
      <c r="R588" s="87">
        <v>12.5141871712102</v>
      </c>
      <c r="S588" s="81">
        <v>53113.586330000006</v>
      </c>
      <c r="T588" s="81">
        <v>16.518999999999998</v>
      </c>
      <c r="U588" s="81">
        <v>1424.4</v>
      </c>
      <c r="W588" s="81">
        <v>82.5</v>
      </c>
      <c r="X588" s="81">
        <v>96</v>
      </c>
      <c r="Y588" s="81">
        <v>3198.8</v>
      </c>
      <c r="Z588" s="81">
        <v>36</v>
      </c>
      <c r="AA588" s="81">
        <v>1</v>
      </c>
      <c r="AB588" s="84">
        <v>0</v>
      </c>
      <c r="AC588" s="42">
        <f t="shared" si="27"/>
        <v>1226923.8442230001</v>
      </c>
      <c r="AD588" s="42">
        <f t="shared" si="28"/>
        <v>664673.36066785152</v>
      </c>
    </row>
    <row r="589" spans="1:30" x14ac:dyDescent="0.2">
      <c r="A589" s="42">
        <f t="shared" si="29"/>
        <v>31</v>
      </c>
      <c r="B589" s="42" t="s">
        <v>39</v>
      </c>
      <c r="C589" s="42">
        <v>2017</v>
      </c>
      <c r="D589" s="81">
        <v>6063.6130000000003</v>
      </c>
      <c r="F589" s="81">
        <v>859.65599999999995</v>
      </c>
      <c r="G589" s="81">
        <v>6</v>
      </c>
      <c r="I589" s="79" t="s">
        <v>269</v>
      </c>
      <c r="Q589" s="87">
        <v>30.562999999999999</v>
      </c>
      <c r="R589" s="87">
        <v>15.5810052156698</v>
      </c>
      <c r="S589" s="81">
        <v>56876.590039000002</v>
      </c>
      <c r="T589" s="81">
        <v>16.783000000000001</v>
      </c>
      <c r="U589" s="81">
        <v>1419.1</v>
      </c>
      <c r="W589" s="81">
        <v>82.7</v>
      </c>
      <c r="X589" s="81" t="s">
        <v>269</v>
      </c>
      <c r="Y589" s="81" t="s">
        <v>269</v>
      </c>
      <c r="Z589" s="81" t="s">
        <v>269</v>
      </c>
      <c r="AA589" s="81">
        <v>1</v>
      </c>
      <c r="AB589" s="84">
        <v>0</v>
      </c>
      <c r="AC589" s="42" t="s">
        <v>269</v>
      </c>
      <c r="AD589" s="42">
        <f t="shared" si="28"/>
        <v>886194.44604717195</v>
      </c>
    </row>
    <row r="590" spans="1:30" x14ac:dyDescent="0.2">
      <c r="A590" s="42">
        <f t="shared" si="29"/>
        <v>31</v>
      </c>
      <c r="B590" s="42" t="s">
        <v>39</v>
      </c>
      <c r="C590" s="42">
        <v>2018</v>
      </c>
      <c r="D590" s="81">
        <v>6186.92</v>
      </c>
      <c r="F590" s="81">
        <v>876.82399999999996</v>
      </c>
      <c r="G590" s="81">
        <v>6</v>
      </c>
      <c r="I590" s="79" t="s">
        <v>269</v>
      </c>
      <c r="Q590" s="81" t="s">
        <v>269</v>
      </c>
      <c r="R590" s="87">
        <v>14.4378746107105</v>
      </c>
      <c r="S590" s="81">
        <v>61426.735115999996</v>
      </c>
      <c r="T590" s="81">
        <v>17.087</v>
      </c>
      <c r="U590" s="81">
        <v>1416.4</v>
      </c>
      <c r="W590" s="81" t="s">
        <v>269</v>
      </c>
      <c r="X590" s="81" t="s">
        <v>269</v>
      </c>
      <c r="Y590" s="81" t="s">
        <v>269</v>
      </c>
      <c r="Z590" s="81" t="s">
        <v>269</v>
      </c>
      <c r="AA590" s="81">
        <v>1</v>
      </c>
      <c r="AB590" s="84">
        <v>0</v>
      </c>
      <c r="AC590" s="42" t="s">
        <v>269</v>
      </c>
      <c r="AD590" s="42">
        <f t="shared" si="28"/>
        <v>886871.49935013545</v>
      </c>
    </row>
    <row r="591" spans="1:30" x14ac:dyDescent="0.2">
      <c r="A591" s="42">
        <f t="shared" si="29"/>
        <v>32</v>
      </c>
      <c r="B591" s="42" t="s">
        <v>41</v>
      </c>
      <c r="C591" s="42">
        <v>2000</v>
      </c>
      <c r="D591" s="81">
        <v>3490.5709999999999</v>
      </c>
      <c r="F591" s="81">
        <v>1172.104</v>
      </c>
      <c r="G591" s="87">
        <v>11.2</v>
      </c>
      <c r="I591" s="85">
        <v>13.9</v>
      </c>
      <c r="Q591" s="87">
        <v>14.581</v>
      </c>
      <c r="R591" s="87">
        <v>28.962492729584199</v>
      </c>
      <c r="S591" s="81">
        <v>31951.988954999997</v>
      </c>
      <c r="T591" s="81">
        <v>15.324</v>
      </c>
      <c r="U591" s="81">
        <v>1712.7</v>
      </c>
      <c r="W591" s="81">
        <v>79.900000000000006</v>
      </c>
      <c r="X591" s="81">
        <v>130</v>
      </c>
      <c r="Y591" s="81">
        <v>4759.6000000000004</v>
      </c>
      <c r="Z591" s="81">
        <v>30.8</v>
      </c>
      <c r="AA591" s="81">
        <v>1</v>
      </c>
      <c r="AB591" s="84">
        <v>0</v>
      </c>
      <c r="AC591" s="42">
        <f t="shared" si="27"/>
        <v>444132.64647449995</v>
      </c>
      <c r="AD591" s="42">
        <f t="shared" si="28"/>
        <v>925409.24780494208</v>
      </c>
    </row>
    <row r="592" spans="1:30" x14ac:dyDescent="0.2">
      <c r="A592" s="42">
        <f t="shared" si="29"/>
        <v>32</v>
      </c>
      <c r="B592" s="42" t="s">
        <v>41</v>
      </c>
      <c r="C592" s="42">
        <v>2001</v>
      </c>
      <c r="D592" s="81">
        <v>3735.6170000000002</v>
      </c>
      <c r="F592" s="81">
        <v>1221.99</v>
      </c>
      <c r="G592" s="87">
        <v>11.1</v>
      </c>
      <c r="I592" s="85">
        <v>14.2</v>
      </c>
      <c r="Q592" s="87">
        <v>14.045999999999999</v>
      </c>
      <c r="R592" s="87">
        <v>29.913827568649101</v>
      </c>
      <c r="S592" s="81">
        <v>32787.148917999999</v>
      </c>
      <c r="T592" s="81">
        <v>15.542</v>
      </c>
      <c r="U592" s="81">
        <v>1672.8</v>
      </c>
      <c r="W592" s="81">
        <v>80.400000000000006</v>
      </c>
      <c r="X592" s="81">
        <v>124</v>
      </c>
      <c r="Y592" s="81">
        <v>4580.7</v>
      </c>
      <c r="Z592" s="81">
        <v>33.4</v>
      </c>
      <c r="AA592" s="81">
        <v>1</v>
      </c>
      <c r="AB592" s="84">
        <v>0</v>
      </c>
      <c r="AC592" s="42">
        <f t="shared" si="27"/>
        <v>465577.51463559998</v>
      </c>
      <c r="AD592" s="42">
        <f t="shared" si="28"/>
        <v>980789.11920067191</v>
      </c>
    </row>
    <row r="593" spans="1:30" x14ac:dyDescent="0.2">
      <c r="A593" s="42">
        <f t="shared" si="29"/>
        <v>32</v>
      </c>
      <c r="B593" s="42" t="s">
        <v>41</v>
      </c>
      <c r="C593" s="42">
        <v>2002</v>
      </c>
      <c r="D593" s="81">
        <v>4079.8229999999999</v>
      </c>
      <c r="F593" s="81">
        <v>1272.0619999999999</v>
      </c>
      <c r="G593" s="87">
        <v>10.8</v>
      </c>
      <c r="I593" s="85">
        <v>14.5</v>
      </c>
      <c r="Q593" s="87">
        <v>13.183999999999999</v>
      </c>
      <c r="R593" s="87">
        <v>21.8431610289045</v>
      </c>
      <c r="S593" s="81">
        <v>33386.558843000006</v>
      </c>
      <c r="T593" s="81">
        <v>15.593999999999999</v>
      </c>
      <c r="U593" s="81">
        <v>1651.3</v>
      </c>
      <c r="W593" s="81">
        <v>80.599999999999994</v>
      </c>
      <c r="X593" s="81">
        <v>119</v>
      </c>
      <c r="Y593" s="81">
        <v>4423.5</v>
      </c>
      <c r="Z593" s="81">
        <v>33.799999999999997</v>
      </c>
      <c r="AA593" s="81">
        <v>1</v>
      </c>
      <c r="AB593" s="84">
        <v>0</v>
      </c>
      <c r="AC593" s="42">
        <f t="shared" si="27"/>
        <v>484105.10322350007</v>
      </c>
      <c r="AD593" s="42">
        <f t="shared" si="28"/>
        <v>729267.98100864468</v>
      </c>
    </row>
    <row r="594" spans="1:30" x14ac:dyDescent="0.2">
      <c r="A594" s="42">
        <f t="shared" si="29"/>
        <v>32</v>
      </c>
      <c r="B594" s="42" t="s">
        <v>41</v>
      </c>
      <c r="C594" s="42">
        <v>2003</v>
      </c>
      <c r="D594" s="81">
        <v>4117.2039999999997</v>
      </c>
      <c r="F594" s="81">
        <v>1279.4380000000001</v>
      </c>
      <c r="G594" s="87">
        <v>10.8</v>
      </c>
      <c r="I594" s="85">
        <v>14.8</v>
      </c>
      <c r="Q594" s="87">
        <v>12.795999999999999</v>
      </c>
      <c r="R594" s="87">
        <v>26.077798020760099</v>
      </c>
      <c r="S594" s="81">
        <v>33346.666809000002</v>
      </c>
      <c r="T594" s="81">
        <v>15.653</v>
      </c>
      <c r="U594" s="81">
        <v>1664.5</v>
      </c>
      <c r="W594" s="81">
        <v>80.599999999999994</v>
      </c>
      <c r="X594" s="81">
        <v>116</v>
      </c>
      <c r="Y594" s="81">
        <v>4287.5</v>
      </c>
      <c r="Z594" s="81">
        <v>36</v>
      </c>
      <c r="AA594" s="81">
        <v>1</v>
      </c>
      <c r="AB594" s="84">
        <v>0</v>
      </c>
      <c r="AC594" s="42">
        <f t="shared" si="27"/>
        <v>493530.66877320007</v>
      </c>
      <c r="AD594" s="42">
        <f t="shared" si="28"/>
        <v>869607.64171068673</v>
      </c>
    </row>
    <row r="595" spans="1:30" x14ac:dyDescent="0.2">
      <c r="A595" s="42">
        <f t="shared" si="29"/>
        <v>32</v>
      </c>
      <c r="B595" s="42" t="s">
        <v>41</v>
      </c>
      <c r="C595" s="42">
        <v>2004</v>
      </c>
      <c r="D595" s="81">
        <v>4314.567</v>
      </c>
      <c r="F595" s="81">
        <v>1352.1559999999999</v>
      </c>
      <c r="G595" s="87">
        <v>10.7</v>
      </c>
      <c r="I595" s="85">
        <v>15.2</v>
      </c>
      <c r="Q595" s="87">
        <v>12.493</v>
      </c>
      <c r="R595" s="87">
        <v>33.542423737343398</v>
      </c>
      <c r="S595" s="81">
        <v>34598.756632999997</v>
      </c>
      <c r="T595" s="81">
        <v>15.760999999999999</v>
      </c>
      <c r="U595" s="81">
        <v>1695</v>
      </c>
      <c r="W595" s="81">
        <v>81.2</v>
      </c>
      <c r="X595" s="81">
        <v>110</v>
      </c>
      <c r="Y595" s="81">
        <v>4149.3</v>
      </c>
      <c r="Z595" s="81">
        <v>32.9</v>
      </c>
      <c r="AA595" s="81">
        <v>1</v>
      </c>
      <c r="AB595" s="84">
        <v>0</v>
      </c>
      <c r="AC595" s="42">
        <f t="shared" si="27"/>
        <v>525901.10082159995</v>
      </c>
      <c r="AD595" s="42">
        <f t="shared" si="28"/>
        <v>1160526.1557693065</v>
      </c>
    </row>
    <row r="596" spans="1:30" x14ac:dyDescent="0.2">
      <c r="A596" s="42">
        <f t="shared" si="29"/>
        <v>32</v>
      </c>
      <c r="B596" s="42" t="s">
        <v>41</v>
      </c>
      <c r="C596" s="42">
        <v>2005</v>
      </c>
      <c r="D596" s="81">
        <v>4316.509</v>
      </c>
      <c r="F596" s="81">
        <v>1308.204</v>
      </c>
      <c r="G596" s="87">
        <v>10.1</v>
      </c>
      <c r="I596" s="85">
        <v>15.5</v>
      </c>
      <c r="Q596" s="87">
        <v>12.318</v>
      </c>
      <c r="R596" s="87">
        <v>38.964163853903798</v>
      </c>
      <c r="S596" s="81">
        <v>36010.36735</v>
      </c>
      <c r="T596" s="81">
        <v>15.901</v>
      </c>
      <c r="U596" s="81">
        <v>1690</v>
      </c>
      <c r="W596" s="81">
        <v>81.400000000000006</v>
      </c>
      <c r="X596" s="81">
        <v>111</v>
      </c>
      <c r="Y596" s="81">
        <v>4023.5</v>
      </c>
      <c r="Z596" s="81">
        <v>33.799999999999997</v>
      </c>
      <c r="AA596" s="81">
        <v>1</v>
      </c>
      <c r="AB596" s="84">
        <v>0</v>
      </c>
      <c r="AC596" s="42">
        <f t="shared" si="27"/>
        <v>558160.69392500003</v>
      </c>
      <c r="AD596" s="42">
        <f t="shared" si="28"/>
        <v>1403113.8538646675</v>
      </c>
    </row>
    <row r="597" spans="1:30" x14ac:dyDescent="0.2">
      <c r="A597" s="42">
        <f t="shared" si="29"/>
        <v>32</v>
      </c>
      <c r="B597" s="42" t="s">
        <v>41</v>
      </c>
      <c r="C597" s="42">
        <v>2006</v>
      </c>
      <c r="D597" s="81">
        <v>4401.2629999999999</v>
      </c>
      <c r="F597" s="81">
        <v>1319.0550000000001</v>
      </c>
      <c r="G597" s="87">
        <v>10.199999999999999</v>
      </c>
      <c r="I597" s="85">
        <v>15.9</v>
      </c>
      <c r="Q597" s="87">
        <v>11.808999999999999</v>
      </c>
      <c r="R597" s="87">
        <v>39.055535237527501</v>
      </c>
      <c r="S597" s="81">
        <v>40450.579006</v>
      </c>
      <c r="T597" s="81">
        <v>16.084</v>
      </c>
      <c r="U597" s="81">
        <v>1679.2</v>
      </c>
      <c r="W597" s="81">
        <v>81.7</v>
      </c>
      <c r="X597" s="81">
        <v>105</v>
      </c>
      <c r="Y597" s="81">
        <v>3926.7</v>
      </c>
      <c r="Z597" s="81">
        <v>33.4</v>
      </c>
      <c r="AA597" s="81">
        <v>1</v>
      </c>
      <c r="AB597" s="84">
        <v>0</v>
      </c>
      <c r="AC597" s="42">
        <f t="shared" si="27"/>
        <v>643164.20619539998</v>
      </c>
      <c r="AD597" s="42">
        <f t="shared" si="28"/>
        <v>1579819.0137472232</v>
      </c>
    </row>
    <row r="598" spans="1:30" x14ac:dyDescent="0.2">
      <c r="A598" s="42">
        <f t="shared" si="29"/>
        <v>32</v>
      </c>
      <c r="B598" s="42" t="s">
        <v>41</v>
      </c>
      <c r="C598" s="42">
        <v>2007</v>
      </c>
      <c r="D598" s="81">
        <v>4780.2240000000002</v>
      </c>
      <c r="F598" s="81">
        <v>1421.597</v>
      </c>
      <c r="G598" s="87">
        <v>10.4</v>
      </c>
      <c r="I598" s="85">
        <v>16.2</v>
      </c>
      <c r="Q598" s="87">
        <v>11.324</v>
      </c>
      <c r="R598" s="87">
        <v>40.783564780354403</v>
      </c>
      <c r="S598" s="81">
        <v>44716.401528999995</v>
      </c>
      <c r="T598" s="81">
        <v>16.29</v>
      </c>
      <c r="U598" s="81">
        <v>1668.9</v>
      </c>
      <c r="W598" s="81">
        <v>82</v>
      </c>
      <c r="X598" s="81">
        <v>107</v>
      </c>
      <c r="Y598" s="81">
        <v>3792.4</v>
      </c>
      <c r="Z598" s="81">
        <v>32.4</v>
      </c>
      <c r="AA598" s="81">
        <v>1</v>
      </c>
      <c r="AB598" s="84">
        <v>0</v>
      </c>
      <c r="AC598" s="42">
        <f t="shared" si="27"/>
        <v>724405.70476979984</v>
      </c>
      <c r="AD598" s="42">
        <f t="shared" si="28"/>
        <v>1823694.2585023099</v>
      </c>
    </row>
    <row r="599" spans="1:30" x14ac:dyDescent="0.2">
      <c r="A599" s="42">
        <f t="shared" si="29"/>
        <v>32</v>
      </c>
      <c r="B599" s="42" t="s">
        <v>41</v>
      </c>
      <c r="C599" s="42">
        <v>2008</v>
      </c>
      <c r="D599" s="81">
        <v>5105.1679999999997</v>
      </c>
      <c r="F599" s="81">
        <v>1483.4680000000001</v>
      </c>
      <c r="G599" s="87">
        <v>10.199999999999999</v>
      </c>
      <c r="I599" s="85">
        <v>16.5</v>
      </c>
      <c r="Q599" s="87">
        <v>10.98</v>
      </c>
      <c r="R599" s="87">
        <v>34.296168999042997</v>
      </c>
      <c r="S599" s="81">
        <v>47257.481180000002</v>
      </c>
      <c r="T599" s="81">
        <v>16.475000000000001</v>
      </c>
      <c r="U599" s="81">
        <v>1659.5</v>
      </c>
      <c r="W599" s="81">
        <v>82.2</v>
      </c>
      <c r="X599" s="81">
        <v>103</v>
      </c>
      <c r="Y599" s="81">
        <v>3661.9</v>
      </c>
      <c r="Z599" s="81">
        <v>33.9</v>
      </c>
      <c r="AA599" s="81">
        <v>1</v>
      </c>
      <c r="AB599" s="84">
        <v>0</v>
      </c>
      <c r="AC599" s="42">
        <f t="shared" si="27"/>
        <v>779748.4394700001</v>
      </c>
      <c r="AD599" s="42">
        <f t="shared" si="28"/>
        <v>1620750.5610183741</v>
      </c>
    </row>
    <row r="600" spans="1:30" x14ac:dyDescent="0.2">
      <c r="A600" s="42">
        <f t="shared" si="29"/>
        <v>32</v>
      </c>
      <c r="B600" s="42" t="s">
        <v>41</v>
      </c>
      <c r="C600" s="42">
        <v>2009</v>
      </c>
      <c r="D600" s="81">
        <v>5281.5519999999997</v>
      </c>
      <c r="F600" s="81">
        <v>1523.135</v>
      </c>
      <c r="G600" s="87">
        <v>10.1</v>
      </c>
      <c r="I600" s="85">
        <v>16.899999999999999</v>
      </c>
      <c r="Q600" s="87">
        <v>10.127000000000001</v>
      </c>
      <c r="R600" s="87">
        <v>30.1126830139665</v>
      </c>
      <c r="S600" s="81">
        <v>46322.058686000004</v>
      </c>
      <c r="T600" s="81">
        <v>16.681000000000001</v>
      </c>
      <c r="U600" s="81">
        <v>1650.8</v>
      </c>
      <c r="W600" s="81">
        <v>82.3</v>
      </c>
      <c r="X600" s="81">
        <v>101</v>
      </c>
      <c r="Y600" s="81">
        <v>3654.4</v>
      </c>
      <c r="Z600" s="81">
        <v>33.799999999999997</v>
      </c>
      <c r="AA600" s="81">
        <v>1</v>
      </c>
      <c r="AB600" s="84">
        <v>0</v>
      </c>
      <c r="AC600" s="42">
        <f t="shared" si="27"/>
        <v>782842.79179339996</v>
      </c>
      <c r="AD600" s="42">
        <f t="shared" si="28"/>
        <v>1394881.4697658718</v>
      </c>
    </row>
    <row r="601" spans="1:30" x14ac:dyDescent="0.2">
      <c r="A601" s="42">
        <f t="shared" si="29"/>
        <v>32</v>
      </c>
      <c r="B601" s="42" t="s">
        <v>41</v>
      </c>
      <c r="C601" s="42">
        <v>2010</v>
      </c>
      <c r="D601" s="81">
        <v>5296.1319999999996</v>
      </c>
      <c r="F601" s="81">
        <v>1540.173</v>
      </c>
      <c r="G601" s="87">
        <v>10</v>
      </c>
      <c r="I601" s="85">
        <v>17.3</v>
      </c>
      <c r="Q601" s="87">
        <v>9.8149999999999995</v>
      </c>
      <c r="R601" s="87">
        <v>35.460271956957001</v>
      </c>
      <c r="S601" s="81">
        <v>47603.284031000003</v>
      </c>
      <c r="T601" s="81">
        <v>16.922000000000001</v>
      </c>
      <c r="U601" s="81">
        <v>1624.3</v>
      </c>
      <c r="W601" s="81">
        <v>82.6</v>
      </c>
      <c r="X601" s="81">
        <v>96</v>
      </c>
      <c r="Y601" s="81">
        <v>3446.9</v>
      </c>
      <c r="Z601" s="81">
        <v>35</v>
      </c>
      <c r="AA601" s="81">
        <v>1</v>
      </c>
      <c r="AB601" s="84">
        <v>0</v>
      </c>
      <c r="AC601" s="42">
        <f t="shared" si="27"/>
        <v>823536.8137363001</v>
      </c>
      <c r="AD601" s="42">
        <f t="shared" si="28"/>
        <v>1688025.3977835285</v>
      </c>
    </row>
    <row r="602" spans="1:30" x14ac:dyDescent="0.2">
      <c r="A602" s="42">
        <f t="shared" si="29"/>
        <v>32</v>
      </c>
      <c r="B602" s="42" t="s">
        <v>41</v>
      </c>
      <c r="C602" s="42">
        <v>2011</v>
      </c>
      <c r="D602" s="81">
        <v>5477.1360000000004</v>
      </c>
      <c r="F602" s="81">
        <v>1562.364</v>
      </c>
      <c r="G602" s="87">
        <v>10</v>
      </c>
      <c r="I602" s="85">
        <v>17.600000000000001</v>
      </c>
      <c r="Q602" s="87">
        <v>9.0860000000000003</v>
      </c>
      <c r="R602" s="87">
        <v>39.834334565009698</v>
      </c>
      <c r="S602" s="81">
        <v>50706.681871000001</v>
      </c>
      <c r="T602" s="81">
        <v>17.029</v>
      </c>
      <c r="U602" s="81">
        <v>1619.3</v>
      </c>
      <c r="W602" s="81">
        <v>82.8</v>
      </c>
      <c r="X602" s="81">
        <v>93</v>
      </c>
      <c r="Y602" s="81">
        <v>3382</v>
      </c>
      <c r="Z602" s="81">
        <v>34.5</v>
      </c>
      <c r="AA602" s="81">
        <v>1</v>
      </c>
      <c r="AB602" s="84">
        <v>0</v>
      </c>
      <c r="AC602" s="42">
        <f t="shared" si="27"/>
        <v>892437.60092960007</v>
      </c>
      <c r="AD602" s="42">
        <f t="shared" si="28"/>
        <v>2019866.9303309259</v>
      </c>
    </row>
    <row r="603" spans="1:30" x14ac:dyDescent="0.2">
      <c r="A603" s="42">
        <f t="shared" si="29"/>
        <v>32</v>
      </c>
      <c r="B603" s="42" t="s">
        <v>41</v>
      </c>
      <c r="C603" s="42">
        <v>2012</v>
      </c>
      <c r="D603" s="81">
        <v>5795.8829999999998</v>
      </c>
      <c r="F603" s="81">
        <v>1669.4860000000001</v>
      </c>
      <c r="G603" s="87">
        <v>9.9</v>
      </c>
      <c r="I603" s="85">
        <v>18</v>
      </c>
      <c r="Q603" s="87">
        <v>8.9659999999999993</v>
      </c>
      <c r="R603" s="87">
        <v>36.594458189116502</v>
      </c>
      <c r="S603" s="81">
        <v>52053.718722999998</v>
      </c>
      <c r="T603" s="81">
        <v>17.28</v>
      </c>
      <c r="U603" s="81">
        <v>1603.2</v>
      </c>
      <c r="W603" s="81">
        <v>82.8</v>
      </c>
      <c r="X603" s="81">
        <v>93</v>
      </c>
      <c r="Y603" s="81">
        <v>3288.2</v>
      </c>
      <c r="Z603" s="81">
        <v>36.1</v>
      </c>
      <c r="AA603" s="81">
        <v>1</v>
      </c>
      <c r="AB603" s="84">
        <v>0</v>
      </c>
      <c r="AC603" s="42">
        <f t="shared" si="27"/>
        <v>936966.93701400002</v>
      </c>
      <c r="AD603" s="42">
        <f t="shared" si="28"/>
        <v>1904877.6333968542</v>
      </c>
    </row>
    <row r="604" spans="1:30" x14ac:dyDescent="0.2">
      <c r="A604" s="42">
        <f t="shared" si="29"/>
        <v>32</v>
      </c>
      <c r="B604" s="42" t="s">
        <v>41</v>
      </c>
      <c r="C604" s="42">
        <v>2013</v>
      </c>
      <c r="D604" s="81">
        <v>6188.2169999999996</v>
      </c>
      <c r="F604" s="81">
        <v>1754.2139999999999</v>
      </c>
      <c r="G604" s="87">
        <v>9.8000000000000007</v>
      </c>
      <c r="I604" s="85">
        <v>18.399999999999999</v>
      </c>
      <c r="Q604" s="87">
        <v>8.8320000000000007</v>
      </c>
      <c r="R604" s="87">
        <v>33.732754218567202</v>
      </c>
      <c r="S604" s="81">
        <v>53920.323531000002</v>
      </c>
      <c r="T604" s="81">
        <v>17.501000000000001</v>
      </c>
      <c r="U604" s="81">
        <v>1582.9</v>
      </c>
      <c r="W604" s="81">
        <v>82.9</v>
      </c>
      <c r="X604" s="81">
        <v>91</v>
      </c>
      <c r="Y604" s="81">
        <v>3268.8</v>
      </c>
      <c r="Z604" s="81">
        <v>34.299999999999997</v>
      </c>
      <c r="AA604" s="81">
        <v>1</v>
      </c>
      <c r="AB604" s="84">
        <v>0</v>
      </c>
      <c r="AC604" s="42">
        <f t="shared" si="27"/>
        <v>992133.95297039999</v>
      </c>
      <c r="AD604" s="42">
        <f t="shared" si="28"/>
        <v>1818881.0210568486</v>
      </c>
    </row>
    <row r="605" spans="1:30" x14ac:dyDescent="0.2">
      <c r="A605" s="42">
        <f t="shared" si="29"/>
        <v>32</v>
      </c>
      <c r="B605" s="42" t="s">
        <v>41</v>
      </c>
      <c r="C605" s="42">
        <v>2014</v>
      </c>
      <c r="D605" s="81">
        <v>6439.0339999999997</v>
      </c>
      <c r="F605" s="81">
        <v>1882.646</v>
      </c>
      <c r="G605" s="87">
        <v>9.5</v>
      </c>
      <c r="I605" s="85">
        <v>18.7</v>
      </c>
      <c r="Q605" s="87">
        <v>8.2569999999999997</v>
      </c>
      <c r="R605" s="87">
        <v>38.641218245567899</v>
      </c>
      <c r="S605" s="81">
        <v>55463.127740000004</v>
      </c>
      <c r="T605" s="81">
        <v>17.696999999999999</v>
      </c>
      <c r="U605" s="81">
        <v>1575.3</v>
      </c>
      <c r="W605" s="81">
        <v>83.3</v>
      </c>
      <c r="X605" s="81">
        <v>87</v>
      </c>
      <c r="Y605" s="81">
        <v>3118.3</v>
      </c>
      <c r="Z605" s="81">
        <v>33.799999999999997</v>
      </c>
      <c r="AA605" s="81">
        <v>1</v>
      </c>
      <c r="AB605" s="84">
        <v>0</v>
      </c>
      <c r="AC605" s="42">
        <f t="shared" si="27"/>
        <v>1037160.488738</v>
      </c>
      <c r="AD605" s="42">
        <f t="shared" si="28"/>
        <v>2143162.8235831512</v>
      </c>
    </row>
    <row r="606" spans="1:30" x14ac:dyDescent="0.2">
      <c r="A606" s="42">
        <f t="shared" si="29"/>
        <v>32</v>
      </c>
      <c r="B606" s="42" t="s">
        <v>41</v>
      </c>
      <c r="C606" s="42">
        <v>2015</v>
      </c>
      <c r="D606" s="81">
        <v>6760.5069999999996</v>
      </c>
      <c r="F606" s="81">
        <v>1965.7059999999999</v>
      </c>
      <c r="G606" s="87">
        <v>9.5</v>
      </c>
      <c r="I606" s="85">
        <v>19.100000000000001</v>
      </c>
      <c r="Q606" s="87">
        <v>7.6829999999999998</v>
      </c>
      <c r="R606" s="87">
        <v>39.550730752582197</v>
      </c>
      <c r="S606" s="81">
        <v>57178.451241000002</v>
      </c>
      <c r="T606" s="81">
        <v>17.873000000000001</v>
      </c>
      <c r="U606" s="81">
        <v>1589.5</v>
      </c>
      <c r="W606" s="81">
        <v>83</v>
      </c>
      <c r="X606" s="81">
        <v>88</v>
      </c>
      <c r="Y606" s="81">
        <v>3166</v>
      </c>
      <c r="Z606" s="81">
        <v>36</v>
      </c>
      <c r="AA606" s="81">
        <v>1</v>
      </c>
      <c r="AB606" s="84">
        <v>0</v>
      </c>
      <c r="AC606" s="42">
        <f t="shared" si="27"/>
        <v>1092108.4187031002</v>
      </c>
      <c r="AD606" s="42">
        <f t="shared" si="28"/>
        <v>2261449.5298824403</v>
      </c>
    </row>
    <row r="607" spans="1:30" x14ac:dyDescent="0.2">
      <c r="A607" s="42">
        <f t="shared" si="29"/>
        <v>32</v>
      </c>
      <c r="B607" s="42" t="s">
        <v>41</v>
      </c>
      <c r="C607" s="42">
        <v>2016</v>
      </c>
      <c r="D607" s="81">
        <v>6942.1869999999999</v>
      </c>
      <c r="F607" s="81">
        <v>2052.2559999999999</v>
      </c>
      <c r="G607" s="87">
        <v>9.3000000000000007</v>
      </c>
      <c r="I607" s="85">
        <v>19.5</v>
      </c>
      <c r="Q607" s="87">
        <v>7.39</v>
      </c>
      <c r="R607" s="87">
        <v>39.4266860458671</v>
      </c>
      <c r="S607" s="81">
        <v>58777.974892999999</v>
      </c>
      <c r="T607" s="81">
        <v>18.021999999999998</v>
      </c>
      <c r="U607" s="81">
        <v>1589.7</v>
      </c>
      <c r="W607" s="81">
        <v>83.7</v>
      </c>
      <c r="X607" s="81">
        <v>84</v>
      </c>
      <c r="Y607" s="81">
        <v>2990.3</v>
      </c>
      <c r="Z607" s="81">
        <v>32.4</v>
      </c>
      <c r="AA607" s="81">
        <v>1</v>
      </c>
      <c r="AB607" s="84">
        <v>0</v>
      </c>
      <c r="AC607" s="42">
        <f t="shared" si="27"/>
        <v>1146170.5104135</v>
      </c>
      <c r="AD607" s="42">
        <f t="shared" si="28"/>
        <v>2317420.7625181698</v>
      </c>
    </row>
    <row r="608" spans="1:30" x14ac:dyDescent="0.2">
      <c r="A608" s="42">
        <f t="shared" si="29"/>
        <v>32</v>
      </c>
      <c r="B608" s="42" t="s">
        <v>41</v>
      </c>
      <c r="C608" s="42">
        <v>2017</v>
      </c>
      <c r="D608" s="81">
        <v>7146.8379999999997</v>
      </c>
      <c r="F608" s="81">
        <v>2068.8440000000001</v>
      </c>
      <c r="G608" s="87">
        <v>9.1999999999999993</v>
      </c>
      <c r="I608" s="79" t="s">
        <v>269</v>
      </c>
      <c r="Q608" s="87">
        <v>7.0380000000000003</v>
      </c>
      <c r="R608" s="87">
        <v>37.867350864268403</v>
      </c>
      <c r="S608" s="81">
        <v>59992.202869999994</v>
      </c>
      <c r="T608" s="81">
        <v>18.181999999999999</v>
      </c>
      <c r="U608" s="81">
        <v>1570</v>
      </c>
      <c r="W608" s="81">
        <v>83.6</v>
      </c>
      <c r="X608" s="81" t="s">
        <v>269</v>
      </c>
      <c r="Y608" s="81" t="s">
        <v>269</v>
      </c>
      <c r="Z608" s="81" t="s">
        <v>269</v>
      </c>
      <c r="AA608" s="81">
        <v>1</v>
      </c>
      <c r="AB608" s="84">
        <v>0</v>
      </c>
      <c r="AC608" s="42" t="s">
        <v>269</v>
      </c>
      <c r="AD608" s="42">
        <f t="shared" si="28"/>
        <v>2271745.7951986594</v>
      </c>
    </row>
    <row r="609" spans="1:30" x14ac:dyDescent="0.2">
      <c r="A609" s="42">
        <f t="shared" si="29"/>
        <v>32</v>
      </c>
      <c r="B609" s="42" t="s">
        <v>41</v>
      </c>
      <c r="C609" s="42">
        <v>2018</v>
      </c>
      <c r="D609" s="81">
        <v>7316.6049999999996</v>
      </c>
      <c r="F609" s="81" t="s">
        <v>269</v>
      </c>
      <c r="G609" s="87" t="s">
        <v>269</v>
      </c>
      <c r="I609" s="79" t="s">
        <v>269</v>
      </c>
      <c r="Q609" s="81" t="s">
        <v>269</v>
      </c>
      <c r="R609" s="87">
        <v>39.468387118017603</v>
      </c>
      <c r="S609" s="81">
        <v>62040.899185000002</v>
      </c>
      <c r="T609" s="81">
        <v>18.370999999999999</v>
      </c>
      <c r="U609" s="81">
        <v>1561</v>
      </c>
      <c r="W609" s="81" t="s">
        <v>269</v>
      </c>
      <c r="X609" s="81" t="s">
        <v>269</v>
      </c>
      <c r="Y609" s="81" t="s">
        <v>269</v>
      </c>
      <c r="Z609" s="81" t="s">
        <v>269</v>
      </c>
      <c r="AA609" s="81">
        <v>1</v>
      </c>
      <c r="AB609" s="84">
        <v>0</v>
      </c>
      <c r="AC609" s="42" t="s">
        <v>269</v>
      </c>
      <c r="AD609" s="42">
        <f t="shared" si="28"/>
        <v>2448654.2261834829</v>
      </c>
    </row>
    <row r="610" spans="1:30" x14ac:dyDescent="0.2">
      <c r="A610" s="42">
        <f t="shared" si="29"/>
        <v>33</v>
      </c>
      <c r="B610" s="42" t="s">
        <v>42</v>
      </c>
      <c r="C610" s="42">
        <v>2000</v>
      </c>
      <c r="D610" s="81">
        <v>431.79</v>
      </c>
      <c r="F610" s="81">
        <v>124.812</v>
      </c>
      <c r="G610" s="87">
        <v>1.5</v>
      </c>
      <c r="I610" s="85">
        <v>22.2</v>
      </c>
      <c r="Q610" s="87">
        <v>7.7160000000000002</v>
      </c>
      <c r="R610" s="87">
        <v>21.092669432918399</v>
      </c>
      <c r="S610" s="81">
        <v>9000.7960589999984</v>
      </c>
      <c r="T610" s="81">
        <v>6.7409999999999997</v>
      </c>
      <c r="U610" s="81">
        <v>1937</v>
      </c>
      <c r="W610" s="81">
        <v>71.099999999999994</v>
      </c>
      <c r="X610" s="81" t="s">
        <v>269</v>
      </c>
      <c r="Y610" s="81" t="s">
        <v>269</v>
      </c>
      <c r="Z610" s="81" t="s">
        <v>269</v>
      </c>
      <c r="AA610" s="81">
        <v>0</v>
      </c>
      <c r="AB610" s="84">
        <v>0</v>
      </c>
      <c r="AC610" s="42">
        <f t="shared" si="27"/>
        <v>199817.67250979994</v>
      </c>
      <c r="AD610" s="42">
        <f t="shared" si="28"/>
        <v>189850.81590560166</v>
      </c>
    </row>
    <row r="611" spans="1:30" x14ac:dyDescent="0.2">
      <c r="A611" s="42">
        <f t="shared" si="29"/>
        <v>33</v>
      </c>
      <c r="B611" s="42" t="s">
        <v>42</v>
      </c>
      <c r="C611" s="42">
        <v>2001</v>
      </c>
      <c r="D611" s="81">
        <v>472.62700000000001</v>
      </c>
      <c r="F611" s="81">
        <v>110.746</v>
      </c>
      <c r="G611" s="87">
        <v>1.4</v>
      </c>
      <c r="I611" s="85">
        <v>22.7</v>
      </c>
      <c r="Q611" s="87">
        <v>7.2690000000000001</v>
      </c>
      <c r="R611" s="87">
        <v>21.331945889698201</v>
      </c>
      <c r="S611" s="81">
        <v>8604.8973850000002</v>
      </c>
      <c r="T611" s="81">
        <v>6.7060000000000004</v>
      </c>
      <c r="U611" s="81">
        <v>1942</v>
      </c>
      <c r="W611" s="81">
        <v>71.5</v>
      </c>
      <c r="X611" s="81" t="s">
        <v>269</v>
      </c>
      <c r="Y611" s="81" t="s">
        <v>269</v>
      </c>
      <c r="Z611" s="81" t="s">
        <v>269</v>
      </c>
      <c r="AA611" s="81">
        <v>0</v>
      </c>
      <c r="AB611" s="84">
        <v>0</v>
      </c>
      <c r="AC611" s="42">
        <f t="shared" si="27"/>
        <v>195331.17063949999</v>
      </c>
      <c r="AD611" s="42">
        <f t="shared" si="28"/>
        <v>183559.20540322555</v>
      </c>
    </row>
    <row r="612" spans="1:30" x14ac:dyDescent="0.2">
      <c r="A612" s="42">
        <f t="shared" si="29"/>
        <v>33</v>
      </c>
      <c r="B612" s="42" t="s">
        <v>42</v>
      </c>
      <c r="C612" s="42">
        <v>2002</v>
      </c>
      <c r="D612" s="81">
        <v>519.97799999999995</v>
      </c>
      <c r="F612" s="81">
        <v>105.664</v>
      </c>
      <c r="G612" s="87">
        <v>1.4</v>
      </c>
      <c r="I612" s="85">
        <v>23.3</v>
      </c>
      <c r="Q612" s="87">
        <v>8.4770000000000003</v>
      </c>
      <c r="R612" s="87">
        <v>29.441624365482198</v>
      </c>
      <c r="S612" s="81">
        <v>8688.6059440000008</v>
      </c>
      <c r="T612" s="81">
        <v>6.6829999999999998</v>
      </c>
      <c r="U612" s="81">
        <v>1943</v>
      </c>
      <c r="W612" s="81">
        <v>71.900000000000006</v>
      </c>
      <c r="X612" s="81" t="s">
        <v>269</v>
      </c>
      <c r="Y612" s="81" t="s">
        <v>269</v>
      </c>
      <c r="Z612" s="81" t="s">
        <v>269</v>
      </c>
      <c r="AA612" s="81">
        <v>0</v>
      </c>
      <c r="AB612" s="84">
        <v>0</v>
      </c>
      <c r="AC612" s="42">
        <f t="shared" si="27"/>
        <v>202444.51849520003</v>
      </c>
      <c r="AD612" s="42">
        <f t="shared" si="28"/>
        <v>255806.67246294388</v>
      </c>
    </row>
    <row r="613" spans="1:30" x14ac:dyDescent="0.2">
      <c r="A613" s="42">
        <f t="shared" si="29"/>
        <v>33</v>
      </c>
      <c r="B613" s="42" t="s">
        <v>42</v>
      </c>
      <c r="C613" s="42">
        <v>2003</v>
      </c>
      <c r="D613" s="81">
        <v>509.73099999999999</v>
      </c>
      <c r="F613" s="81">
        <v>96.495999999999995</v>
      </c>
      <c r="G613" s="87">
        <v>1.5</v>
      </c>
      <c r="I613" s="85">
        <v>23.9</v>
      </c>
      <c r="Q613" s="87">
        <v>8.0869999999999997</v>
      </c>
      <c r="R613" s="87">
        <v>24.384133611690999</v>
      </c>
      <c r="S613" s="81">
        <v>8992.8426390000004</v>
      </c>
      <c r="T613" s="81">
        <v>6.6769999999999996</v>
      </c>
      <c r="U613" s="81">
        <v>1943</v>
      </c>
      <c r="W613" s="81">
        <v>72.3</v>
      </c>
      <c r="X613" s="81" t="s">
        <v>269</v>
      </c>
      <c r="Y613" s="81" t="s">
        <v>269</v>
      </c>
      <c r="Z613" s="81" t="s">
        <v>269</v>
      </c>
      <c r="AA613" s="81">
        <v>0</v>
      </c>
      <c r="AB613" s="84">
        <v>0</v>
      </c>
      <c r="AC613" s="42">
        <f t="shared" si="27"/>
        <v>214928.93907210001</v>
      </c>
      <c r="AD613" s="42">
        <f t="shared" si="28"/>
        <v>219282.6764582879</v>
      </c>
    </row>
    <row r="614" spans="1:30" x14ac:dyDescent="0.2">
      <c r="A614" s="42">
        <f t="shared" si="29"/>
        <v>33</v>
      </c>
      <c r="B614" s="42" t="s">
        <v>42</v>
      </c>
      <c r="C614" s="42">
        <v>2004</v>
      </c>
      <c r="D614" s="81">
        <v>558.66800000000001</v>
      </c>
      <c r="F614" s="81">
        <v>112.753</v>
      </c>
      <c r="G614" s="87">
        <v>1.4</v>
      </c>
      <c r="I614" s="85">
        <v>24.5</v>
      </c>
      <c r="Q614" s="87">
        <v>9.3230000000000004</v>
      </c>
      <c r="R614" s="87">
        <v>39.206484641638198</v>
      </c>
      <c r="S614" s="81">
        <v>10206.963185000001</v>
      </c>
      <c r="T614" s="81">
        <v>6.69</v>
      </c>
      <c r="U614" s="81">
        <v>1918</v>
      </c>
      <c r="W614" s="81">
        <v>72.7</v>
      </c>
      <c r="X614" s="81" t="s">
        <v>269</v>
      </c>
      <c r="Y614" s="81" t="s">
        <v>269</v>
      </c>
      <c r="Z614" s="81" t="s">
        <v>269</v>
      </c>
      <c r="AA614" s="81">
        <v>0</v>
      </c>
      <c r="AB614" s="84">
        <v>0</v>
      </c>
      <c r="AC614" s="42">
        <f t="shared" si="27"/>
        <v>250070.59803250001</v>
      </c>
      <c r="AD614" s="42">
        <f t="shared" si="28"/>
        <v>400179.14535046904</v>
      </c>
    </row>
    <row r="615" spans="1:30" x14ac:dyDescent="0.2">
      <c r="A615" s="42">
        <f t="shared" si="29"/>
        <v>33</v>
      </c>
      <c r="B615" s="42" t="s">
        <v>42</v>
      </c>
      <c r="C615" s="42">
        <v>2005</v>
      </c>
      <c r="D615" s="81">
        <v>588.12800000000004</v>
      </c>
      <c r="F615" s="81">
        <v>142.19800000000001</v>
      </c>
      <c r="G615" s="87">
        <v>1.3</v>
      </c>
      <c r="I615" s="85">
        <v>25.1</v>
      </c>
      <c r="Q615" s="87">
        <v>9.7710000000000008</v>
      </c>
      <c r="R615" s="87">
        <v>39.405360134003402</v>
      </c>
      <c r="S615" s="81">
        <v>11207.397062999999</v>
      </c>
      <c r="T615" s="81">
        <v>6.7240000000000002</v>
      </c>
      <c r="U615" s="81">
        <v>1936</v>
      </c>
      <c r="W615" s="81">
        <v>73.099999999999994</v>
      </c>
      <c r="X615" s="81" t="s">
        <v>269</v>
      </c>
      <c r="Y615" s="81" t="s">
        <v>269</v>
      </c>
      <c r="Z615" s="81" t="s">
        <v>269</v>
      </c>
      <c r="AA615" s="81">
        <v>0</v>
      </c>
      <c r="AB615" s="84">
        <v>0</v>
      </c>
      <c r="AC615" s="42">
        <f t="shared" si="27"/>
        <v>281305.66628129996</v>
      </c>
      <c r="AD615" s="42">
        <f t="shared" si="28"/>
        <v>441631.51743228693</v>
      </c>
    </row>
    <row r="616" spans="1:30" x14ac:dyDescent="0.2">
      <c r="A616" s="42">
        <f t="shared" si="29"/>
        <v>33</v>
      </c>
      <c r="B616" s="42" t="s">
        <v>42</v>
      </c>
      <c r="C616" s="42">
        <v>2006</v>
      </c>
      <c r="D616" s="81">
        <v>677.56399999999996</v>
      </c>
      <c r="F616" s="81">
        <v>160.22999999999999</v>
      </c>
      <c r="G616" s="87">
        <v>1.2</v>
      </c>
      <c r="I616" s="85">
        <v>25.7</v>
      </c>
      <c r="Q616" s="87">
        <v>9.9030000000000005</v>
      </c>
      <c r="R616" s="87">
        <v>35.680549592099602</v>
      </c>
      <c r="S616" s="81">
        <v>12835.830426</v>
      </c>
      <c r="T616" s="81">
        <v>6.7809999999999997</v>
      </c>
      <c r="U616" s="81">
        <v>1944</v>
      </c>
      <c r="W616" s="81">
        <v>73.400000000000006</v>
      </c>
      <c r="X616" s="81" t="s">
        <v>269</v>
      </c>
      <c r="Y616" s="81" t="s">
        <v>269</v>
      </c>
      <c r="Z616" s="81" t="s">
        <v>269</v>
      </c>
      <c r="AA616" s="81">
        <v>0</v>
      </c>
      <c r="AB616" s="84">
        <v>0</v>
      </c>
      <c r="AC616" s="42">
        <f t="shared" si="27"/>
        <v>329880.84194820002</v>
      </c>
      <c r="AD616" s="42">
        <f t="shared" si="28"/>
        <v>457989.48407067399</v>
      </c>
    </row>
    <row r="617" spans="1:30" x14ac:dyDescent="0.2">
      <c r="A617" s="42">
        <f t="shared" si="29"/>
        <v>33</v>
      </c>
      <c r="B617" s="42" t="s">
        <v>42</v>
      </c>
      <c r="C617" s="42">
        <v>2007</v>
      </c>
      <c r="D617" s="81">
        <v>733.10500000000002</v>
      </c>
      <c r="F617" s="81">
        <v>175.101</v>
      </c>
      <c r="G617" s="87">
        <v>1.3</v>
      </c>
      <c r="I617" s="85">
        <v>26.3</v>
      </c>
      <c r="Q617" s="87">
        <v>10.529</v>
      </c>
      <c r="R617" s="87">
        <v>30.332351703828401</v>
      </c>
      <c r="S617" s="81">
        <v>13993.206165</v>
      </c>
      <c r="T617" s="81">
        <v>6.8529999999999998</v>
      </c>
      <c r="U617" s="81">
        <v>1911</v>
      </c>
      <c r="W617" s="81">
        <v>73.7</v>
      </c>
      <c r="X617" s="81" t="s">
        <v>269</v>
      </c>
      <c r="Y617" s="81" t="s">
        <v>269</v>
      </c>
      <c r="Z617" s="81" t="s">
        <v>269</v>
      </c>
      <c r="AA617" s="81">
        <v>0</v>
      </c>
      <c r="AB617" s="84">
        <v>0</v>
      </c>
      <c r="AC617" s="42">
        <f t="shared" si="27"/>
        <v>368021.3221395</v>
      </c>
      <c r="AD617" s="42">
        <f t="shared" si="28"/>
        <v>424446.85086095985</v>
      </c>
    </row>
    <row r="618" spans="1:30" x14ac:dyDescent="0.2">
      <c r="A618" s="42">
        <f t="shared" si="29"/>
        <v>33</v>
      </c>
      <c r="B618" s="42" t="s">
        <v>42</v>
      </c>
      <c r="C618" s="42">
        <v>2008</v>
      </c>
      <c r="D618" s="81">
        <v>807.05200000000002</v>
      </c>
      <c r="F618" s="81">
        <v>154.80699999999999</v>
      </c>
      <c r="G618" s="87">
        <v>1.5</v>
      </c>
      <c r="I618" s="85">
        <v>26.9</v>
      </c>
      <c r="Q618" s="87">
        <v>10.265000000000001</v>
      </c>
      <c r="R618" s="87">
        <v>26.886250478743801</v>
      </c>
      <c r="S618" s="81">
        <v>15103.648132</v>
      </c>
      <c r="T618" s="81">
        <v>6.9619999999999997</v>
      </c>
      <c r="U618" s="81">
        <v>1900</v>
      </c>
      <c r="W618" s="81">
        <v>73.900000000000006</v>
      </c>
      <c r="X618" s="81" t="s">
        <v>269</v>
      </c>
      <c r="Y618" s="81" t="s">
        <v>269</v>
      </c>
      <c r="Z618" s="81" t="s">
        <v>269</v>
      </c>
      <c r="AA618" s="81">
        <v>0</v>
      </c>
      <c r="AB618" s="84">
        <v>0</v>
      </c>
      <c r="AC618" s="42">
        <f t="shared" si="27"/>
        <v>406288.13475079997</v>
      </c>
      <c r="AD618" s="42">
        <f t="shared" si="28"/>
        <v>406080.46681976289</v>
      </c>
    </row>
    <row r="619" spans="1:30" x14ac:dyDescent="0.2">
      <c r="A619" s="42">
        <f t="shared" si="29"/>
        <v>33</v>
      </c>
      <c r="B619" s="42" t="s">
        <v>42</v>
      </c>
      <c r="C619" s="42">
        <v>2009</v>
      </c>
      <c r="D619" s="81">
        <v>817.06200000000001</v>
      </c>
      <c r="F619" s="81">
        <v>118.54</v>
      </c>
      <c r="G619" s="87">
        <v>1.5</v>
      </c>
      <c r="I619" s="85">
        <v>27.6</v>
      </c>
      <c r="Q619" s="87">
        <v>9.8670000000000009</v>
      </c>
      <c r="R619" s="87">
        <v>25.281060824445099</v>
      </c>
      <c r="S619" s="81">
        <v>14530.123787</v>
      </c>
      <c r="T619" s="81">
        <v>6.9249999999999998</v>
      </c>
      <c r="U619" s="81">
        <v>1881</v>
      </c>
      <c r="W619" s="81">
        <v>74.099999999999994</v>
      </c>
      <c r="X619" s="81">
        <v>136</v>
      </c>
      <c r="Y619" s="81">
        <v>5305.9</v>
      </c>
      <c r="Z619" s="81">
        <v>26.1</v>
      </c>
      <c r="AA619" s="81">
        <v>0</v>
      </c>
      <c r="AB619" s="84">
        <v>0</v>
      </c>
      <c r="AC619" s="42">
        <f t="shared" si="27"/>
        <v>401031.41652120004</v>
      </c>
      <c r="AD619" s="42">
        <f t="shared" si="28"/>
        <v>367336.9432458636</v>
      </c>
    </row>
    <row r="620" spans="1:30" x14ac:dyDescent="0.2">
      <c r="A620" s="42">
        <f t="shared" si="29"/>
        <v>33</v>
      </c>
      <c r="B620" s="42" t="s">
        <v>42</v>
      </c>
      <c r="C620" s="42">
        <v>2010</v>
      </c>
      <c r="D620" s="81">
        <v>843.28200000000004</v>
      </c>
      <c r="F620" s="81">
        <v>142.27600000000001</v>
      </c>
      <c r="G620" s="87">
        <v>1.5</v>
      </c>
      <c r="I620" s="85">
        <v>28.2</v>
      </c>
      <c r="Q620" s="87">
        <v>9.5820000000000007</v>
      </c>
      <c r="R620" s="87">
        <v>28.585493928454198</v>
      </c>
      <c r="S620" s="81">
        <v>16401.304968</v>
      </c>
      <c r="T620" s="81">
        <v>7.117</v>
      </c>
      <c r="U620" s="81">
        <v>1877</v>
      </c>
      <c r="W620" s="81">
        <v>74.3</v>
      </c>
      <c r="X620" s="81">
        <v>136</v>
      </c>
      <c r="Y620" s="81">
        <v>5120.8</v>
      </c>
      <c r="Z620" s="81">
        <v>33.200000000000003</v>
      </c>
      <c r="AA620" s="81">
        <v>0</v>
      </c>
      <c r="AB620" s="84">
        <v>0</v>
      </c>
      <c r="AC620" s="42">
        <f t="shared" si="27"/>
        <v>462516.80009759997</v>
      </c>
      <c r="AD620" s="42">
        <f t="shared" si="28"/>
        <v>468839.40358148969</v>
      </c>
    </row>
    <row r="621" spans="1:30" x14ac:dyDescent="0.2">
      <c r="A621" s="42">
        <f t="shared" si="29"/>
        <v>33</v>
      </c>
      <c r="B621" s="42" t="s">
        <v>42</v>
      </c>
      <c r="C621" s="42">
        <v>2011</v>
      </c>
      <c r="D621" s="81">
        <v>888.30899999999997</v>
      </c>
      <c r="F621" s="81">
        <v>141.19800000000001</v>
      </c>
      <c r="G621" s="87">
        <v>1.5</v>
      </c>
      <c r="I621" s="85">
        <v>28.9</v>
      </c>
      <c r="Q621" s="87">
        <v>9.9380000000000006</v>
      </c>
      <c r="R621" s="87">
        <v>26.480703095147099</v>
      </c>
      <c r="S621" s="81">
        <v>18556.824234</v>
      </c>
      <c r="T621" s="81">
        <v>7.2880000000000003</v>
      </c>
      <c r="U621" s="81">
        <v>1864.22</v>
      </c>
      <c r="W621" s="81">
        <v>74.599999999999994</v>
      </c>
      <c r="X621" s="81">
        <v>137</v>
      </c>
      <c r="Y621" s="81">
        <v>5067.7</v>
      </c>
      <c r="Z621" s="81">
        <v>34.9</v>
      </c>
      <c r="AA621" s="81">
        <v>0</v>
      </c>
      <c r="AB621" s="84">
        <v>0</v>
      </c>
      <c r="AC621" s="42">
        <f t="shared" si="27"/>
        <v>536292.22036259994</v>
      </c>
      <c r="AD621" s="42">
        <f t="shared" si="28"/>
        <v>491397.75292938447</v>
      </c>
    </row>
    <row r="622" spans="1:30" x14ac:dyDescent="0.2">
      <c r="A622" s="42">
        <f t="shared" si="29"/>
        <v>33</v>
      </c>
      <c r="B622" s="42" t="s">
        <v>42</v>
      </c>
      <c r="C622" s="42">
        <v>2012</v>
      </c>
      <c r="D622" s="81">
        <v>894.74099999999999</v>
      </c>
      <c r="F622" s="81">
        <v>142.55000000000001</v>
      </c>
      <c r="G622" s="87">
        <v>1.6</v>
      </c>
      <c r="I622" s="85">
        <v>29.5</v>
      </c>
      <c r="Q622" s="87">
        <v>8.6140000000000008</v>
      </c>
      <c r="R622" s="87">
        <v>24.9106078665077</v>
      </c>
      <c r="S622" s="81">
        <v>19578.697697000003</v>
      </c>
      <c r="T622" s="81">
        <v>7.431</v>
      </c>
      <c r="U622" s="81">
        <v>1855.06</v>
      </c>
      <c r="W622" s="81">
        <v>74.599999999999994</v>
      </c>
      <c r="X622" s="81">
        <v>132</v>
      </c>
      <c r="Y622" s="81">
        <v>5000.8</v>
      </c>
      <c r="Z622" s="81">
        <v>39.6</v>
      </c>
      <c r="AA622" s="81">
        <v>0</v>
      </c>
      <c r="AB622" s="84">
        <v>0</v>
      </c>
      <c r="AC622" s="42">
        <f t="shared" si="27"/>
        <v>577571.58206150006</v>
      </c>
      <c r="AD622" s="42">
        <f t="shared" si="28"/>
        <v>487717.26086686447</v>
      </c>
    </row>
    <row r="623" spans="1:30" x14ac:dyDescent="0.2">
      <c r="A623" s="42">
        <f t="shared" si="29"/>
        <v>33</v>
      </c>
      <c r="B623" s="42" t="s">
        <v>42</v>
      </c>
      <c r="C623" s="42">
        <v>2013</v>
      </c>
      <c r="D623" s="81">
        <v>947.74</v>
      </c>
      <c r="F623" s="81">
        <v>160.42099999999999</v>
      </c>
      <c r="G623" s="87">
        <v>1.4</v>
      </c>
      <c r="I623" s="85">
        <v>30.2</v>
      </c>
      <c r="Q623" s="87">
        <v>9.1509999999999998</v>
      </c>
      <c r="R623" s="87">
        <v>24.390243902439</v>
      </c>
      <c r="S623" s="81">
        <v>21257.125346999997</v>
      </c>
      <c r="T623" s="81">
        <v>7.6</v>
      </c>
      <c r="U623" s="81">
        <v>1832</v>
      </c>
      <c r="W623" s="81">
        <v>78</v>
      </c>
      <c r="X623" s="81">
        <v>151</v>
      </c>
      <c r="Y623" s="81">
        <v>5480.9</v>
      </c>
      <c r="Z623" s="81">
        <v>41</v>
      </c>
      <c r="AA623" s="81">
        <v>0</v>
      </c>
      <c r="AB623" s="84">
        <v>0</v>
      </c>
      <c r="AC623" s="42">
        <f t="shared" si="27"/>
        <v>641965.18547939986</v>
      </c>
      <c r="AD623" s="42">
        <f t="shared" si="28"/>
        <v>518466.47187804821</v>
      </c>
    </row>
    <row r="624" spans="1:30" x14ac:dyDescent="0.2">
      <c r="A624" s="42">
        <f t="shared" si="29"/>
        <v>33</v>
      </c>
      <c r="B624" s="42" t="s">
        <v>42</v>
      </c>
      <c r="C624" s="42">
        <v>2014</v>
      </c>
      <c r="D624" s="81">
        <v>1006.772</v>
      </c>
      <c r="F624" s="81">
        <v>178.45099999999999</v>
      </c>
      <c r="G624" s="87">
        <v>1.5</v>
      </c>
      <c r="I624" s="85">
        <v>30.8</v>
      </c>
      <c r="Q624" s="87">
        <v>8.9329999999999998</v>
      </c>
      <c r="R624" s="87">
        <v>20.644935155976199</v>
      </c>
      <c r="S624" s="81">
        <v>22975.840541999998</v>
      </c>
      <c r="T624" s="81">
        <v>7.8289999999999997</v>
      </c>
      <c r="U624" s="81">
        <v>1832</v>
      </c>
      <c r="W624" s="81">
        <v>78</v>
      </c>
      <c r="X624" s="81">
        <v>148</v>
      </c>
      <c r="Y624" s="81">
        <v>5618.6</v>
      </c>
      <c r="Z624" s="81">
        <v>44.8</v>
      </c>
      <c r="AA624" s="81">
        <v>0</v>
      </c>
      <c r="AB624" s="84">
        <v>0</v>
      </c>
      <c r="AC624" s="42">
        <f t="shared" si="27"/>
        <v>707655.88869359996</v>
      </c>
      <c r="AD624" s="42">
        <f t="shared" si="28"/>
        <v>474334.738143639</v>
      </c>
    </row>
    <row r="625" spans="1:30" x14ac:dyDescent="0.2">
      <c r="A625" s="42">
        <f t="shared" si="29"/>
        <v>33</v>
      </c>
      <c r="B625" s="42" t="s">
        <v>42</v>
      </c>
      <c r="C625" s="42">
        <v>2015</v>
      </c>
      <c r="D625" s="81">
        <v>1040.373</v>
      </c>
      <c r="F625" s="81">
        <v>176.32599999999999</v>
      </c>
      <c r="G625" s="87">
        <v>1.4</v>
      </c>
      <c r="I625" s="85">
        <v>31.5</v>
      </c>
      <c r="Q625" s="87">
        <v>8.8849999999999998</v>
      </c>
      <c r="R625" s="87">
        <v>21.157619359058199</v>
      </c>
      <c r="S625" s="81">
        <v>24687.231649000001</v>
      </c>
      <c r="T625" s="81">
        <v>8.1110000000000007</v>
      </c>
      <c r="U625" s="81">
        <v>1832</v>
      </c>
      <c r="W625" s="81">
        <v>78</v>
      </c>
      <c r="X625" s="81">
        <v>144</v>
      </c>
      <c r="Y625" s="81">
        <v>5442.2</v>
      </c>
      <c r="Z625" s="81">
        <v>50.3</v>
      </c>
      <c r="AA625" s="81">
        <v>0</v>
      </c>
      <c r="AB625" s="84">
        <v>0</v>
      </c>
      <c r="AC625" s="42">
        <f t="shared" si="27"/>
        <v>777647.79694350006</v>
      </c>
      <c r="AD625" s="42">
        <f t="shared" si="28"/>
        <v>522323.05025843671</v>
      </c>
    </row>
    <row r="626" spans="1:30" x14ac:dyDescent="0.2">
      <c r="A626" s="42">
        <f t="shared" si="29"/>
        <v>33</v>
      </c>
      <c r="B626" s="42" t="s">
        <v>42</v>
      </c>
      <c r="C626" s="42">
        <v>2016</v>
      </c>
      <c r="D626" s="81">
        <v>1126.7550000000001</v>
      </c>
      <c r="F626" s="81">
        <v>185.53299999999999</v>
      </c>
      <c r="G626" s="87">
        <v>1.3</v>
      </c>
      <c r="I626" s="85">
        <v>32.1</v>
      </c>
      <c r="Q626" s="87">
        <v>8.8580000000000005</v>
      </c>
      <c r="R626" s="87">
        <v>20.582932692307701</v>
      </c>
      <c r="S626" s="81">
        <v>25383.182204999997</v>
      </c>
      <c r="T626" s="81">
        <v>8.2919999999999998</v>
      </c>
      <c r="U626" s="81" t="s">
        <v>269</v>
      </c>
      <c r="W626" s="81">
        <v>78</v>
      </c>
      <c r="X626" s="81">
        <v>145</v>
      </c>
      <c r="Y626" s="81">
        <v>5685.2</v>
      </c>
      <c r="Z626" s="81">
        <v>51.6</v>
      </c>
      <c r="AA626" s="81">
        <v>0</v>
      </c>
      <c r="AB626" s="84">
        <v>0</v>
      </c>
      <c r="AC626" s="42">
        <f t="shared" si="27"/>
        <v>814800.14878049993</v>
      </c>
      <c r="AD626" s="42">
        <f t="shared" si="28"/>
        <v>522460.33084209752</v>
      </c>
    </row>
    <row r="627" spans="1:30" x14ac:dyDescent="0.2">
      <c r="A627" s="42">
        <f t="shared" si="29"/>
        <v>33</v>
      </c>
      <c r="B627" s="42" t="s">
        <v>42</v>
      </c>
      <c r="C627" s="42">
        <v>2017</v>
      </c>
      <c r="D627" s="81">
        <v>1185.6020000000001</v>
      </c>
      <c r="F627" s="81">
        <v>206.10599999999999</v>
      </c>
      <c r="G627" s="87">
        <v>1.4</v>
      </c>
      <c r="I627" s="79" t="s">
        <v>269</v>
      </c>
      <c r="Q627" s="87">
        <v>9.5039999999999996</v>
      </c>
      <c r="R627" s="87">
        <v>21.865044888502801</v>
      </c>
      <c r="S627" s="81">
        <v>27022.950414000003</v>
      </c>
      <c r="T627" s="81">
        <v>8.4339999999999993</v>
      </c>
      <c r="U627" s="81" t="s">
        <v>269</v>
      </c>
      <c r="W627" s="81">
        <v>78.099999999999994</v>
      </c>
      <c r="X627" s="81" t="s">
        <v>269</v>
      </c>
      <c r="Y627" s="81" t="s">
        <v>269</v>
      </c>
      <c r="Z627" s="81" t="s">
        <v>269</v>
      </c>
      <c r="AA627" s="81">
        <v>0</v>
      </c>
      <c r="AB627" s="84">
        <v>0</v>
      </c>
      <c r="AC627" s="42" t="s">
        <v>269</v>
      </c>
      <c r="AD627" s="42">
        <f t="shared" si="28"/>
        <v>590858.02382189536</v>
      </c>
    </row>
    <row r="628" spans="1:30" x14ac:dyDescent="0.2">
      <c r="A628" s="42">
        <f t="shared" si="29"/>
        <v>33</v>
      </c>
      <c r="B628" s="42" t="s">
        <v>42</v>
      </c>
      <c r="C628" s="42">
        <v>2018</v>
      </c>
      <c r="D628" s="81">
        <v>1226.585</v>
      </c>
      <c r="F628" s="81" t="s">
        <v>269</v>
      </c>
      <c r="G628" s="87">
        <v>1.4</v>
      </c>
      <c r="I628" s="79" t="s">
        <v>269</v>
      </c>
      <c r="Q628" s="81" t="s">
        <v>269</v>
      </c>
      <c r="R628" s="87">
        <v>22.401129943502799</v>
      </c>
      <c r="S628" s="81">
        <v>27228.046556000001</v>
      </c>
      <c r="T628" s="81">
        <v>8.6489999999999991</v>
      </c>
      <c r="U628" s="81" t="s">
        <v>269</v>
      </c>
      <c r="W628" s="81" t="s">
        <v>269</v>
      </c>
      <c r="X628" s="81" t="s">
        <v>269</v>
      </c>
      <c r="Y628" s="81" t="s">
        <v>269</v>
      </c>
      <c r="Z628" s="81" t="s">
        <v>269</v>
      </c>
      <c r="AA628" s="81">
        <v>0</v>
      </c>
      <c r="AB628" s="84">
        <v>0</v>
      </c>
      <c r="AC628" s="42" t="s">
        <v>269</v>
      </c>
      <c r="AD628" s="42">
        <f t="shared" si="28"/>
        <v>609939.00900869991</v>
      </c>
    </row>
    <row r="629" spans="1:30" x14ac:dyDescent="0.2">
      <c r="A629" s="42">
        <f t="shared" si="29"/>
        <v>34</v>
      </c>
      <c r="B629" s="42" t="s">
        <v>326</v>
      </c>
      <c r="C629" s="42">
        <v>2000</v>
      </c>
      <c r="D629" s="81">
        <v>4557.152</v>
      </c>
      <c r="F629" s="81">
        <v>704.87</v>
      </c>
      <c r="G629" s="87">
        <v>8.3000000000000007</v>
      </c>
      <c r="I629" s="85">
        <v>25.5</v>
      </c>
      <c r="Q629" s="87">
        <v>71.194000000000003</v>
      </c>
      <c r="R629" s="87">
        <v>6.02600140548138</v>
      </c>
      <c r="S629" s="81">
        <v>31747.450015999995</v>
      </c>
      <c r="T629" s="81">
        <v>12.429</v>
      </c>
      <c r="U629" s="81">
        <v>1832</v>
      </c>
      <c r="W629" s="81">
        <v>76.7</v>
      </c>
      <c r="X629" s="81">
        <v>197</v>
      </c>
      <c r="Y629" s="81">
        <v>7139.1</v>
      </c>
      <c r="Z629" s="81">
        <v>38</v>
      </c>
      <c r="AA629" s="81">
        <v>1</v>
      </c>
      <c r="AB629" s="84">
        <v>0</v>
      </c>
      <c r="AC629" s="42">
        <f t="shared" si="27"/>
        <v>809559.97540799982</v>
      </c>
      <c r="AD629" s="42">
        <f t="shared" si="28"/>
        <v>191310.17841686582</v>
      </c>
    </row>
    <row r="630" spans="1:30" x14ac:dyDescent="0.2">
      <c r="A630" s="42">
        <f t="shared" si="29"/>
        <v>34</v>
      </c>
      <c r="B630" s="42" t="s">
        <v>326</v>
      </c>
      <c r="C630" s="42">
        <v>2001</v>
      </c>
      <c r="D630" s="81">
        <v>4908.7150000000001</v>
      </c>
      <c r="F630" s="81">
        <v>723.59199999999998</v>
      </c>
      <c r="G630" s="87">
        <v>8.3000000000000007</v>
      </c>
      <c r="I630" s="85">
        <v>26.2</v>
      </c>
      <c r="Q630" s="87">
        <v>67.507999999999996</v>
      </c>
      <c r="R630" s="87">
        <v>6.1011467215524799</v>
      </c>
      <c r="S630" s="81">
        <v>32191.195597000002</v>
      </c>
      <c r="T630" s="81">
        <v>12.384</v>
      </c>
      <c r="U630" s="81">
        <v>1811</v>
      </c>
      <c r="W630" s="81">
        <v>76.900000000000006</v>
      </c>
      <c r="X630" s="81">
        <v>195</v>
      </c>
      <c r="Y630" s="81">
        <v>7086.1</v>
      </c>
      <c r="Z630" s="81">
        <v>39.200000000000003</v>
      </c>
      <c r="AA630" s="81">
        <v>1</v>
      </c>
      <c r="AB630" s="84">
        <v>0</v>
      </c>
      <c r="AC630" s="42">
        <f t="shared" si="27"/>
        <v>843409.32464140002</v>
      </c>
      <c r="AD630" s="42">
        <f t="shared" si="28"/>
        <v>196403.20747949119</v>
      </c>
    </row>
    <row r="631" spans="1:30" x14ac:dyDescent="0.2">
      <c r="A631" s="42">
        <f t="shared" si="29"/>
        <v>34</v>
      </c>
      <c r="B631" s="42" t="s">
        <v>326</v>
      </c>
      <c r="C631" s="42">
        <v>2002</v>
      </c>
      <c r="D631" s="81">
        <v>5326.0829999999996</v>
      </c>
      <c r="F631" s="81">
        <v>762.36199999999997</v>
      </c>
      <c r="G631" s="87">
        <v>8.3000000000000007</v>
      </c>
      <c r="I631" s="85">
        <v>26.9</v>
      </c>
      <c r="Q631" s="87">
        <v>74.641999999999996</v>
      </c>
      <c r="R631" s="87">
        <v>8.5243553008596002</v>
      </c>
      <c r="S631" s="81">
        <v>32653.524924999998</v>
      </c>
      <c r="T631" s="81">
        <v>12.35</v>
      </c>
      <c r="U631" s="81">
        <v>1806</v>
      </c>
      <c r="W631" s="81">
        <v>77</v>
      </c>
      <c r="X631" s="81">
        <v>193</v>
      </c>
      <c r="Y631" s="81">
        <v>7049.2</v>
      </c>
      <c r="Z631" s="81">
        <v>40.799999999999997</v>
      </c>
      <c r="AA631" s="81">
        <v>1</v>
      </c>
      <c r="AB631" s="84">
        <v>0</v>
      </c>
      <c r="AC631" s="42">
        <f t="shared" si="27"/>
        <v>878379.8204824999</v>
      </c>
      <c r="AD631" s="42">
        <f t="shared" si="28"/>
        <v>278350.24828617478</v>
      </c>
    </row>
    <row r="632" spans="1:30" x14ac:dyDescent="0.2">
      <c r="A632" s="42">
        <f t="shared" si="29"/>
        <v>34</v>
      </c>
      <c r="B632" s="42" t="s">
        <v>326</v>
      </c>
      <c r="C632" s="42">
        <v>2003</v>
      </c>
      <c r="D632" s="81">
        <v>5735.5159999999996</v>
      </c>
      <c r="F632" s="81">
        <v>812.23599999999999</v>
      </c>
      <c r="G632" s="87">
        <v>8.4</v>
      </c>
      <c r="I632" s="85">
        <v>27.6</v>
      </c>
      <c r="Q632" s="87">
        <v>69.933999999999997</v>
      </c>
      <c r="R632" s="87">
        <v>11.808959306964599</v>
      </c>
      <c r="S632" s="81">
        <v>33690.571135999999</v>
      </c>
      <c r="T632" s="81">
        <v>12.362</v>
      </c>
      <c r="U632" s="81">
        <v>1796</v>
      </c>
      <c r="W632" s="81">
        <v>77.099999999999994</v>
      </c>
      <c r="X632" s="81">
        <v>191</v>
      </c>
      <c r="Y632" s="81">
        <v>7017</v>
      </c>
      <c r="Z632" s="81">
        <v>42.6</v>
      </c>
      <c r="AA632" s="81">
        <v>1</v>
      </c>
      <c r="AB632" s="84">
        <v>0</v>
      </c>
      <c r="AC632" s="42">
        <f t="shared" si="27"/>
        <v>929859.76335360005</v>
      </c>
      <c r="AD632" s="42">
        <f t="shared" si="28"/>
        <v>397850.58357342007</v>
      </c>
    </row>
    <row r="633" spans="1:30" x14ac:dyDescent="0.2">
      <c r="A633" s="42">
        <f t="shared" si="29"/>
        <v>34</v>
      </c>
      <c r="B633" s="42" t="s">
        <v>326</v>
      </c>
      <c r="C633" s="42">
        <v>2004</v>
      </c>
      <c r="D633" s="81">
        <v>6094.2290000000003</v>
      </c>
      <c r="F633" s="81">
        <v>848.66899999999998</v>
      </c>
      <c r="G633" s="87">
        <v>8.5</v>
      </c>
      <c r="I633" s="85">
        <v>28.3</v>
      </c>
      <c r="Q633" s="87">
        <v>65.251000000000005</v>
      </c>
      <c r="R633" s="87">
        <v>12.670182754814199</v>
      </c>
      <c r="S633" s="81">
        <v>35553.614907000003</v>
      </c>
      <c r="T633" s="81">
        <v>12.364000000000001</v>
      </c>
      <c r="U633" s="81">
        <v>1798</v>
      </c>
      <c r="W633" s="81">
        <v>77.599999999999994</v>
      </c>
      <c r="X633" s="81">
        <v>186</v>
      </c>
      <c r="Y633" s="81">
        <v>6833.7</v>
      </c>
      <c r="Z633" s="81">
        <v>42.5</v>
      </c>
      <c r="AA633" s="81">
        <v>1</v>
      </c>
      <c r="AB633" s="84">
        <v>0</v>
      </c>
      <c r="AC633" s="42">
        <f t="shared" si="27"/>
        <v>1006167.3018681001</v>
      </c>
      <c r="AD633" s="42">
        <f t="shared" si="28"/>
        <v>450470.79846597649</v>
      </c>
    </row>
    <row r="634" spans="1:30" x14ac:dyDescent="0.2">
      <c r="A634" s="42">
        <f t="shared" si="29"/>
        <v>34</v>
      </c>
      <c r="B634" s="42" t="s">
        <v>326</v>
      </c>
      <c r="C634" s="42">
        <v>2005</v>
      </c>
      <c r="D634" s="81">
        <v>6443.3190000000004</v>
      </c>
      <c r="F634" s="81">
        <v>892.73</v>
      </c>
      <c r="G634" s="87">
        <v>8.5</v>
      </c>
      <c r="I634" s="85">
        <v>29</v>
      </c>
      <c r="Q634" s="87">
        <v>61.73</v>
      </c>
      <c r="R634" s="87">
        <v>11.7523056653491</v>
      </c>
      <c r="S634" s="81">
        <v>37600.415141999998</v>
      </c>
      <c r="T634" s="81">
        <v>12.401999999999999</v>
      </c>
      <c r="U634" s="81">
        <v>1794</v>
      </c>
      <c r="W634" s="81">
        <v>77.599999999999994</v>
      </c>
      <c r="X634" s="81">
        <v>186</v>
      </c>
      <c r="Y634" s="81">
        <v>6860.3</v>
      </c>
      <c r="Z634" s="81">
        <v>44.7</v>
      </c>
      <c r="AA634" s="81">
        <v>1</v>
      </c>
      <c r="AB634" s="84">
        <v>0</v>
      </c>
      <c r="AC634" s="42">
        <f t="shared" si="27"/>
        <v>1090412.0391179998</v>
      </c>
      <c r="AD634" s="42">
        <f t="shared" si="28"/>
        <v>441891.57189280464</v>
      </c>
    </row>
    <row r="635" spans="1:30" x14ac:dyDescent="0.2">
      <c r="A635" s="42">
        <f t="shared" si="29"/>
        <v>34</v>
      </c>
      <c r="B635" s="42" t="s">
        <v>326</v>
      </c>
      <c r="C635" s="42">
        <v>2006</v>
      </c>
      <c r="D635" s="81">
        <v>6807.1310000000003</v>
      </c>
      <c r="F635" s="81">
        <v>915.76</v>
      </c>
      <c r="G635" s="87">
        <v>8.6</v>
      </c>
      <c r="I635" s="85">
        <v>29.7</v>
      </c>
      <c r="Q635" s="87">
        <v>57.741999999999997</v>
      </c>
      <c r="R635" s="87">
        <v>10.009995716121701</v>
      </c>
      <c r="S635" s="81">
        <v>39423.715200999999</v>
      </c>
      <c r="T635" s="81">
        <v>12.455</v>
      </c>
      <c r="U635" s="81">
        <v>1796</v>
      </c>
      <c r="W635" s="81">
        <v>77.8</v>
      </c>
      <c r="X635" s="81">
        <v>183</v>
      </c>
      <c r="Y635" s="81">
        <v>6791.6</v>
      </c>
      <c r="Z635" s="81">
        <v>44.6</v>
      </c>
      <c r="AA635" s="81">
        <v>1</v>
      </c>
      <c r="AB635" s="84">
        <v>0</v>
      </c>
      <c r="AC635" s="42">
        <f t="shared" si="27"/>
        <v>1170884.3414697</v>
      </c>
      <c r="AD635" s="42">
        <f t="shared" si="28"/>
        <v>394631.22027561197</v>
      </c>
    </row>
    <row r="636" spans="1:30" x14ac:dyDescent="0.2">
      <c r="A636" s="42">
        <f t="shared" si="29"/>
        <v>34</v>
      </c>
      <c r="B636" s="42" t="s">
        <v>326</v>
      </c>
      <c r="C636" s="42">
        <v>2007</v>
      </c>
      <c r="D636" s="81">
        <v>7160.7039999999997</v>
      </c>
      <c r="F636" s="81">
        <v>962.71199999999999</v>
      </c>
      <c r="G636" s="87">
        <v>8.6999999999999993</v>
      </c>
      <c r="I636" s="85">
        <v>30.3</v>
      </c>
      <c r="Q636" s="87">
        <v>53.823</v>
      </c>
      <c r="R636" s="87">
        <v>9.9505300353356905</v>
      </c>
      <c r="S636" s="81">
        <v>40741.356352000003</v>
      </c>
      <c r="T636" s="81">
        <v>12.557</v>
      </c>
      <c r="U636" s="81">
        <v>1795</v>
      </c>
      <c r="W636" s="81">
        <v>78.099999999999994</v>
      </c>
      <c r="X636" s="81">
        <v>179</v>
      </c>
      <c r="Y636" s="81">
        <v>6667.5</v>
      </c>
      <c r="Z636" s="81">
        <v>45.7</v>
      </c>
      <c r="AA636" s="81">
        <v>1</v>
      </c>
      <c r="AB636" s="84">
        <v>0</v>
      </c>
      <c r="AC636" s="42">
        <f t="shared" si="27"/>
        <v>1234463.0974656001</v>
      </c>
      <c r="AD636" s="42">
        <f t="shared" si="28"/>
        <v>405398.09006089054</v>
      </c>
    </row>
    <row r="637" spans="1:30" x14ac:dyDescent="0.2">
      <c r="A637" s="42">
        <f t="shared" si="29"/>
        <v>34</v>
      </c>
      <c r="B637" s="42" t="s">
        <v>326</v>
      </c>
      <c r="C637" s="42">
        <v>2008</v>
      </c>
      <c r="D637" s="81">
        <v>7403.1409999999996</v>
      </c>
      <c r="F637" s="81">
        <v>970.69100000000003</v>
      </c>
      <c r="G637" s="87">
        <v>8.6999999999999993</v>
      </c>
      <c r="I637" s="85">
        <v>31</v>
      </c>
      <c r="Q637" s="87">
        <v>49.795999999999999</v>
      </c>
      <c r="R637" s="87">
        <v>10.6418729696427</v>
      </c>
      <c r="S637" s="81">
        <v>40908.082702</v>
      </c>
      <c r="T637" s="81">
        <v>12.752000000000001</v>
      </c>
      <c r="U637" s="81">
        <v>1787</v>
      </c>
      <c r="W637" s="81">
        <v>78.099999999999994</v>
      </c>
      <c r="X637" s="81">
        <v>177</v>
      </c>
      <c r="Y637" s="81">
        <v>6547.3</v>
      </c>
      <c r="Z637" s="81">
        <v>47.3</v>
      </c>
      <c r="AA637" s="81">
        <v>1</v>
      </c>
      <c r="AB637" s="84">
        <v>0</v>
      </c>
      <c r="AC637" s="42">
        <f t="shared" si="27"/>
        <v>1268150.5637620001</v>
      </c>
      <c r="AD637" s="42">
        <f t="shared" si="28"/>
        <v>435338.61954632192</v>
      </c>
    </row>
    <row r="638" spans="1:30" x14ac:dyDescent="0.2">
      <c r="A638" s="42">
        <f t="shared" si="29"/>
        <v>34</v>
      </c>
      <c r="B638" s="42" t="s">
        <v>326</v>
      </c>
      <c r="C638" s="42">
        <v>2009</v>
      </c>
      <c r="D638" s="81">
        <v>7681.982</v>
      </c>
      <c r="F638" s="81">
        <v>957.63800000000003</v>
      </c>
      <c r="G638" s="87">
        <v>8.6999999999999993</v>
      </c>
      <c r="I638" s="85">
        <v>31.7</v>
      </c>
      <c r="Q638" s="87">
        <v>46.02</v>
      </c>
      <c r="R638" s="87">
        <v>16.251840426277798</v>
      </c>
      <c r="S638" s="81">
        <v>39346.178396000003</v>
      </c>
      <c r="T638" s="81">
        <v>12.916</v>
      </c>
      <c r="U638" s="81">
        <v>1762</v>
      </c>
      <c r="W638" s="81">
        <v>78.5</v>
      </c>
      <c r="X638" s="81">
        <v>173</v>
      </c>
      <c r="Y638" s="81">
        <v>6431.3</v>
      </c>
      <c r="Z638" s="81">
        <v>46.3</v>
      </c>
      <c r="AA638" s="81">
        <v>1</v>
      </c>
      <c r="AB638" s="84">
        <v>0</v>
      </c>
      <c r="AC638" s="42">
        <f t="shared" si="27"/>
        <v>1247273.8551532</v>
      </c>
      <c r="AD638" s="42">
        <f t="shared" si="28"/>
        <v>639447.81267565105</v>
      </c>
    </row>
    <row r="639" spans="1:30" x14ac:dyDescent="0.2">
      <c r="A639" s="42">
        <f t="shared" si="29"/>
        <v>34</v>
      </c>
      <c r="B639" s="42" t="s">
        <v>326</v>
      </c>
      <c r="C639" s="42">
        <v>2010</v>
      </c>
      <c r="D639" s="81">
        <v>7939.3490000000002</v>
      </c>
      <c r="F639" s="81">
        <v>969.15200000000004</v>
      </c>
      <c r="G639" s="87">
        <v>8.6</v>
      </c>
      <c r="I639" s="85">
        <v>32.299999999999997</v>
      </c>
      <c r="Q639" s="87">
        <v>42.945999999999998</v>
      </c>
      <c r="R639" s="87">
        <v>28.9876576515816</v>
      </c>
      <c r="S639" s="81">
        <v>40456.454472999998</v>
      </c>
      <c r="T639" s="81">
        <v>13.086</v>
      </c>
      <c r="U639" s="81">
        <v>1773</v>
      </c>
      <c r="W639" s="81">
        <v>78.599999999999994</v>
      </c>
      <c r="X639" s="81">
        <v>170</v>
      </c>
      <c r="Y639" s="81">
        <v>6227.5</v>
      </c>
      <c r="Z639" s="81">
        <v>47.5</v>
      </c>
      <c r="AA639" s="81">
        <v>1</v>
      </c>
      <c r="AB639" s="84">
        <v>0</v>
      </c>
      <c r="AC639" s="42">
        <f t="shared" si="27"/>
        <v>1306743.4794778998</v>
      </c>
      <c r="AD639" s="42">
        <f t="shared" si="28"/>
        <v>1172737.852060121</v>
      </c>
    </row>
    <row r="640" spans="1:30" x14ac:dyDescent="0.2">
      <c r="A640" s="42">
        <f t="shared" si="29"/>
        <v>34</v>
      </c>
      <c r="B640" s="42" t="s">
        <v>326</v>
      </c>
      <c r="C640" s="42">
        <v>2011</v>
      </c>
      <c r="D640" s="81">
        <v>8154.3639999999996</v>
      </c>
      <c r="F640" s="81">
        <v>994.66600000000005</v>
      </c>
      <c r="G640" s="87">
        <v>8.6999999999999993</v>
      </c>
      <c r="I640" s="85">
        <v>33</v>
      </c>
      <c r="Q640" s="87">
        <v>41.408000000000001</v>
      </c>
      <c r="R640" s="87">
        <v>31.321358446658401</v>
      </c>
      <c r="S640" s="81">
        <v>41656.335508999997</v>
      </c>
      <c r="T640" s="81">
        <v>13.272</v>
      </c>
      <c r="U640" s="81">
        <v>1780</v>
      </c>
      <c r="W640" s="81">
        <v>78.7</v>
      </c>
      <c r="X640" s="81">
        <v>170</v>
      </c>
      <c r="Y640" s="81">
        <v>6228.2</v>
      </c>
      <c r="Z640" s="81">
        <v>47.6</v>
      </c>
      <c r="AA640" s="81">
        <v>1</v>
      </c>
      <c r="AB640" s="84">
        <v>0</v>
      </c>
      <c r="AC640" s="42">
        <f t="shared" si="27"/>
        <v>1374659.0717969998</v>
      </c>
      <c r="AD640" s="42">
        <f t="shared" si="28"/>
        <v>1304733.0160516533</v>
      </c>
    </row>
    <row r="641" spans="1:30" x14ac:dyDescent="0.2">
      <c r="A641" s="42">
        <f t="shared" si="29"/>
        <v>34</v>
      </c>
      <c r="B641" s="42" t="s">
        <v>326</v>
      </c>
      <c r="C641" s="42">
        <v>2012</v>
      </c>
      <c r="D641" s="81">
        <v>8423.3109999999997</v>
      </c>
      <c r="F641" s="81">
        <v>1015.297</v>
      </c>
      <c r="G641" s="87">
        <v>8.9</v>
      </c>
      <c r="I641" s="85">
        <v>33.6</v>
      </c>
      <c r="Q641" s="87">
        <v>39.270000000000003</v>
      </c>
      <c r="R641" s="87">
        <v>29.293252318516199</v>
      </c>
      <c r="S641" s="81">
        <v>43117.657321999999</v>
      </c>
      <c r="T641" s="81">
        <v>13.743</v>
      </c>
      <c r="U641" s="81">
        <v>1783</v>
      </c>
      <c r="W641" s="81">
        <v>78.8</v>
      </c>
      <c r="X641" s="81">
        <v>166</v>
      </c>
      <c r="Y641" s="81">
        <v>6192.9</v>
      </c>
      <c r="Z641" s="81">
        <v>48.3</v>
      </c>
      <c r="AA641" s="81">
        <v>1</v>
      </c>
      <c r="AB641" s="84">
        <v>0</v>
      </c>
      <c r="AC641" s="42">
        <f t="shared" si="27"/>
        <v>1448753.2860192</v>
      </c>
      <c r="AD641" s="42">
        <f t="shared" si="28"/>
        <v>1263056.4153166634</v>
      </c>
    </row>
    <row r="642" spans="1:30" x14ac:dyDescent="0.2">
      <c r="A642" s="42">
        <f t="shared" si="29"/>
        <v>34</v>
      </c>
      <c r="B642" s="42" t="s">
        <v>326</v>
      </c>
      <c r="C642" s="42">
        <v>2013</v>
      </c>
      <c r="D642" s="81">
        <v>8628.5609999999997</v>
      </c>
      <c r="F642" s="81">
        <v>1030.5440000000001</v>
      </c>
      <c r="G642" s="87">
        <v>8.8000000000000007</v>
      </c>
      <c r="I642" s="85">
        <v>34.299999999999997</v>
      </c>
      <c r="Q642" s="87">
        <v>37.173000000000002</v>
      </c>
      <c r="R642" s="87">
        <v>25.912345032303101</v>
      </c>
      <c r="S642" s="81">
        <v>44417.384117000001</v>
      </c>
      <c r="T642" s="81">
        <v>14.124000000000001</v>
      </c>
      <c r="U642" s="81">
        <v>1781</v>
      </c>
      <c r="W642" s="81">
        <v>78.8</v>
      </c>
      <c r="X642" s="81">
        <v>168</v>
      </c>
      <c r="Y642" s="81">
        <v>6213.2</v>
      </c>
      <c r="Z642" s="81">
        <v>49.6</v>
      </c>
      <c r="AA642" s="81">
        <v>1</v>
      </c>
      <c r="AB642" s="84">
        <v>0</v>
      </c>
      <c r="AC642" s="42">
        <f t="shared" si="27"/>
        <v>1523516.2752131</v>
      </c>
      <c r="AD642" s="42">
        <f t="shared" si="28"/>
        <v>1150958.5826720437</v>
      </c>
    </row>
    <row r="643" spans="1:30" x14ac:dyDescent="0.2">
      <c r="A643" s="42">
        <f t="shared" si="29"/>
        <v>34</v>
      </c>
      <c r="B643" s="42" t="s">
        <v>326</v>
      </c>
      <c r="C643" s="42">
        <v>2014</v>
      </c>
      <c r="D643" s="81">
        <v>9042.2810000000009</v>
      </c>
      <c r="F643" s="81">
        <v>1038.636</v>
      </c>
      <c r="G643" s="87">
        <v>8.8000000000000007</v>
      </c>
      <c r="I643" s="85">
        <v>34.9</v>
      </c>
      <c r="Q643" s="87">
        <v>35.274000000000001</v>
      </c>
      <c r="R643" s="87">
        <v>23.021732348965401</v>
      </c>
      <c r="S643" s="81">
        <v>45950.888488999997</v>
      </c>
      <c r="T643" s="81">
        <v>14.500999999999999</v>
      </c>
      <c r="U643" s="81">
        <v>1784</v>
      </c>
      <c r="W643" s="81">
        <v>78.900000000000006</v>
      </c>
      <c r="X643" s="81">
        <v>168</v>
      </c>
      <c r="Y643" s="81">
        <v>6254.3</v>
      </c>
      <c r="Z643" s="81">
        <v>53.1</v>
      </c>
      <c r="AA643" s="81">
        <v>1</v>
      </c>
      <c r="AB643" s="84">
        <v>0</v>
      </c>
      <c r="AC643" s="42">
        <f t="shared" ref="AC643:AC664" si="30">I643*S643</f>
        <v>1603686.0082660997</v>
      </c>
      <c r="AD643" s="42">
        <f t="shared" ref="AD643:AD665" si="31">S643*R643</f>
        <v>1057869.0559909132</v>
      </c>
    </row>
    <row r="644" spans="1:30" x14ac:dyDescent="0.2">
      <c r="A644" s="42">
        <f t="shared" ref="A644:A666" si="32">IF(B644=B643,A643,A643+1)</f>
        <v>34</v>
      </c>
      <c r="B644" s="42" t="s">
        <v>326</v>
      </c>
      <c r="C644" s="42">
        <v>2015</v>
      </c>
      <c r="D644" s="81">
        <v>9505.0740000000005</v>
      </c>
      <c r="F644" s="81">
        <v>1061.914</v>
      </c>
      <c r="G644" s="87">
        <v>8.9</v>
      </c>
      <c r="I644" s="85">
        <v>35.6</v>
      </c>
      <c r="Q644" s="87">
        <v>32.944000000000003</v>
      </c>
      <c r="R644" s="87">
        <v>18.6520376175549</v>
      </c>
      <c r="S644" s="81">
        <v>47265.343349000002</v>
      </c>
      <c r="T644" s="81">
        <v>14.862</v>
      </c>
      <c r="U644" s="81">
        <v>1785</v>
      </c>
      <c r="W644" s="81">
        <v>78.7</v>
      </c>
      <c r="X644" s="81">
        <v>169</v>
      </c>
      <c r="Y644" s="81">
        <v>6347.2</v>
      </c>
      <c r="Z644" s="81">
        <v>59.2</v>
      </c>
      <c r="AA644" s="81">
        <v>1</v>
      </c>
      <c r="AB644" s="84">
        <v>0</v>
      </c>
      <c r="AC644" s="42">
        <f t="shared" si="30"/>
        <v>1682646.2232244001</v>
      </c>
      <c r="AD644" s="42">
        <f t="shared" si="31"/>
        <v>881594.96215219633</v>
      </c>
    </row>
    <row r="645" spans="1:30" x14ac:dyDescent="0.2">
      <c r="A645" s="42">
        <f t="shared" si="32"/>
        <v>34</v>
      </c>
      <c r="B645" s="42" t="s">
        <v>326</v>
      </c>
      <c r="C645" s="42">
        <v>2016</v>
      </c>
      <c r="D645" s="81">
        <v>9903.6509999999998</v>
      </c>
      <c r="F645" s="81">
        <v>1101.047</v>
      </c>
      <c r="G645" s="87">
        <v>8.9</v>
      </c>
      <c r="I645" s="85">
        <v>36.200000000000003</v>
      </c>
      <c r="Q645" s="87">
        <v>31.231000000000002</v>
      </c>
      <c r="R645" s="87">
        <v>17.047066408768501</v>
      </c>
      <c r="S645" s="81">
        <v>47980.840071999999</v>
      </c>
      <c r="T645" s="81">
        <v>15.236000000000001</v>
      </c>
      <c r="U645" s="81">
        <v>1781</v>
      </c>
      <c r="W645" s="81">
        <v>78.7</v>
      </c>
      <c r="X645" s="81">
        <v>172</v>
      </c>
      <c r="Y645" s="81">
        <v>6547.7</v>
      </c>
      <c r="Z645" s="81">
        <v>61.8</v>
      </c>
      <c r="AA645" s="81">
        <v>1</v>
      </c>
      <c r="AB645" s="84">
        <v>0</v>
      </c>
      <c r="AC645" s="42">
        <f t="shared" si="30"/>
        <v>1736906.4106064001</v>
      </c>
      <c r="AD645" s="42">
        <f t="shared" si="31"/>
        <v>817932.56705588475</v>
      </c>
    </row>
    <row r="646" spans="1:30" x14ac:dyDescent="0.2">
      <c r="A646" s="42">
        <f t="shared" si="32"/>
        <v>34</v>
      </c>
      <c r="B646" s="42" t="s">
        <v>326</v>
      </c>
      <c r="C646" s="42">
        <v>2017</v>
      </c>
      <c r="D646" s="81">
        <v>10206.51</v>
      </c>
      <c r="F646" s="81">
        <v>1121.9939999999999</v>
      </c>
      <c r="G646" s="87" t="s">
        <v>269</v>
      </c>
      <c r="I646" s="79" t="s">
        <v>269</v>
      </c>
      <c r="Q646" s="87">
        <v>29.556000000000001</v>
      </c>
      <c r="R646" s="87">
        <v>15.105956471935899</v>
      </c>
      <c r="S646" s="81">
        <v>49777.583911999995</v>
      </c>
      <c r="T646" s="81">
        <v>15.622</v>
      </c>
      <c r="U646" s="81">
        <v>1780</v>
      </c>
      <c r="W646" s="81">
        <v>78.599999999999994</v>
      </c>
      <c r="X646" s="81" t="s">
        <v>269</v>
      </c>
      <c r="Y646" s="81" t="s">
        <v>269</v>
      </c>
      <c r="Z646" s="81" t="s">
        <v>269</v>
      </c>
      <c r="AA646" s="81">
        <v>1</v>
      </c>
      <c r="AB646" s="84">
        <v>0</v>
      </c>
      <c r="AC646" s="42" t="s">
        <v>269</v>
      </c>
      <c r="AD646" s="42">
        <f t="shared" si="31"/>
        <v>751938.0158528086</v>
      </c>
    </row>
    <row r="647" spans="1:30" x14ac:dyDescent="0.2">
      <c r="A647" s="42">
        <f t="shared" si="32"/>
        <v>34</v>
      </c>
      <c r="B647" s="42" t="s">
        <v>326</v>
      </c>
      <c r="C647" s="42">
        <v>2018</v>
      </c>
      <c r="D647" s="81">
        <v>10586.084000000001</v>
      </c>
      <c r="F647" s="81" t="s">
        <v>269</v>
      </c>
      <c r="G647" s="87" t="s">
        <v>269</v>
      </c>
      <c r="I647" s="79" t="s">
        <v>269</v>
      </c>
      <c r="Q647" s="81" t="s">
        <v>269</v>
      </c>
      <c r="R647" s="87">
        <v>13.3491686460808</v>
      </c>
      <c r="S647" s="81">
        <v>52266.574228999998</v>
      </c>
      <c r="T647" s="81">
        <v>16.026</v>
      </c>
      <c r="U647" s="81">
        <v>1786</v>
      </c>
      <c r="W647" s="81" t="s">
        <v>269</v>
      </c>
      <c r="X647" s="81" t="s">
        <v>269</v>
      </c>
      <c r="Y647" s="81" t="s">
        <v>269</v>
      </c>
      <c r="Z647" s="81" t="s">
        <v>269</v>
      </c>
      <c r="AA647" s="81">
        <v>1</v>
      </c>
      <c r="AB647" s="84">
        <v>0</v>
      </c>
      <c r="AC647" s="42" t="s">
        <v>269</v>
      </c>
      <c r="AD647" s="42">
        <f t="shared" si="31"/>
        <v>697715.31393582153</v>
      </c>
    </row>
    <row r="648" spans="1:30" x14ac:dyDescent="0.2">
      <c r="A648" s="42">
        <f t="shared" si="32"/>
        <v>35</v>
      </c>
      <c r="B648" s="42" t="s">
        <v>327</v>
      </c>
      <c r="C648" s="42">
        <v>2000</v>
      </c>
      <c r="D648" s="81">
        <v>446.85</v>
      </c>
      <c r="F648" s="81">
        <v>134.988</v>
      </c>
      <c r="G648" s="87">
        <v>18.8</v>
      </c>
      <c r="I648" s="85">
        <v>19</v>
      </c>
      <c r="Q648" s="81" t="s">
        <v>269</v>
      </c>
      <c r="R648" s="87">
        <v>46.191080122267003</v>
      </c>
      <c r="S648" s="81">
        <v>6876.5901349999995</v>
      </c>
      <c r="T648" s="81">
        <v>12.355</v>
      </c>
      <c r="U648" s="81">
        <v>1982</v>
      </c>
      <c r="W648" s="81">
        <v>65.599999999999994</v>
      </c>
      <c r="X648" s="81" t="s">
        <v>269</v>
      </c>
      <c r="Y648" s="81">
        <v>19996.8</v>
      </c>
      <c r="Z648" s="81">
        <v>9.6</v>
      </c>
      <c r="AA648" s="81">
        <v>0</v>
      </c>
      <c r="AB648" s="84">
        <v>0</v>
      </c>
      <c r="AC648" s="42">
        <f t="shared" si="30"/>
        <v>130655.21256499999</v>
      </c>
      <c r="AD648" s="42">
        <f t="shared" si="31"/>
        <v>317637.12589377584</v>
      </c>
    </row>
    <row r="649" spans="1:30" x14ac:dyDescent="0.2">
      <c r="A649" s="42">
        <f t="shared" si="32"/>
        <v>35</v>
      </c>
      <c r="B649" s="42" t="s">
        <v>327</v>
      </c>
      <c r="C649" s="42">
        <v>2001</v>
      </c>
      <c r="D649" s="81">
        <v>482.04700000000003</v>
      </c>
      <c r="F649" s="81">
        <v>148.43299999999999</v>
      </c>
      <c r="G649" s="87">
        <v>19.399999999999999</v>
      </c>
      <c r="I649" s="85">
        <v>19.3</v>
      </c>
      <c r="Q649" s="81" t="s">
        <v>269</v>
      </c>
      <c r="R649" s="87">
        <v>39.224323664608903</v>
      </c>
      <c r="S649" s="81">
        <v>7416.4762769999998</v>
      </c>
      <c r="T649" s="81">
        <v>12.521000000000001</v>
      </c>
      <c r="U649" s="81">
        <v>1980</v>
      </c>
      <c r="W649" s="81">
        <v>65.5</v>
      </c>
      <c r="X649" s="81" t="s">
        <v>269</v>
      </c>
      <c r="Y649" s="81">
        <v>20189.900000000001</v>
      </c>
      <c r="Z649" s="81">
        <v>10</v>
      </c>
      <c r="AA649" s="81">
        <v>0</v>
      </c>
      <c r="AB649" s="84">
        <v>0</v>
      </c>
      <c r="AC649" s="42">
        <f t="shared" si="30"/>
        <v>143137.9921461</v>
      </c>
      <c r="AD649" s="42">
        <f t="shared" si="31"/>
        <v>290906.26593994163</v>
      </c>
    </row>
    <row r="650" spans="1:30" x14ac:dyDescent="0.2">
      <c r="A650" s="42">
        <f t="shared" si="32"/>
        <v>35</v>
      </c>
      <c r="B650" s="42" t="s">
        <v>327</v>
      </c>
      <c r="C650" s="42">
        <v>2002</v>
      </c>
      <c r="D650" s="81">
        <v>580.92499999999995</v>
      </c>
      <c r="F650" s="81">
        <v>181.32400000000001</v>
      </c>
      <c r="G650" s="87">
        <v>19.8</v>
      </c>
      <c r="I650" s="85">
        <v>19.5</v>
      </c>
      <c r="Q650" s="81" t="s">
        <v>269</v>
      </c>
      <c r="R650" s="87">
        <v>38.920645861767497</v>
      </c>
      <c r="S650" s="81">
        <v>8043.0720680000004</v>
      </c>
      <c r="T650" s="81">
        <v>12.826000000000001</v>
      </c>
      <c r="U650" s="81">
        <v>1982</v>
      </c>
      <c r="W650" s="81">
        <v>65.3</v>
      </c>
      <c r="X650" s="81" t="s">
        <v>269</v>
      </c>
      <c r="Y650" s="81">
        <v>20518.3</v>
      </c>
      <c r="Z650" s="81">
        <v>11</v>
      </c>
      <c r="AA650" s="81">
        <v>0</v>
      </c>
      <c r="AB650" s="84">
        <v>0</v>
      </c>
      <c r="AC650" s="42">
        <f t="shared" si="30"/>
        <v>156839.90532600001</v>
      </c>
      <c r="AD650" s="42">
        <f t="shared" si="31"/>
        <v>313041.55959930195</v>
      </c>
    </row>
    <row r="651" spans="1:30" x14ac:dyDescent="0.2">
      <c r="A651" s="42">
        <f t="shared" si="32"/>
        <v>35</v>
      </c>
      <c r="B651" s="42" t="s">
        <v>327</v>
      </c>
      <c r="C651" s="42">
        <v>2003</v>
      </c>
      <c r="D651" s="81">
        <v>588.88699999999994</v>
      </c>
      <c r="F651" s="81">
        <v>195.98099999999999</v>
      </c>
      <c r="G651" s="87">
        <v>19.8</v>
      </c>
      <c r="I651" s="85">
        <v>19.7</v>
      </c>
      <c r="Q651" s="81" t="s">
        <v>269</v>
      </c>
      <c r="R651" s="87">
        <v>37.621965575687597</v>
      </c>
      <c r="S651" s="81">
        <v>9351.3450619999985</v>
      </c>
      <c r="T651" s="81">
        <v>13.201000000000001</v>
      </c>
      <c r="U651" s="81">
        <v>1993</v>
      </c>
      <c r="W651" s="81">
        <v>65.2</v>
      </c>
      <c r="X651" s="81" t="s">
        <v>269</v>
      </c>
      <c r="Y651" s="81">
        <v>20684.8</v>
      </c>
      <c r="Z651" s="81">
        <v>11.9</v>
      </c>
      <c r="AA651" s="81">
        <v>0</v>
      </c>
      <c r="AB651" s="84">
        <v>0</v>
      </c>
      <c r="AC651" s="42">
        <f t="shared" si="30"/>
        <v>184221.49772139997</v>
      </c>
      <c r="AD651" s="42">
        <f t="shared" si="31"/>
        <v>351815.98200894013</v>
      </c>
    </row>
    <row r="652" spans="1:30" x14ac:dyDescent="0.2">
      <c r="A652" s="42">
        <f t="shared" si="32"/>
        <v>35</v>
      </c>
      <c r="B652" s="42" t="s">
        <v>327</v>
      </c>
      <c r="C652" s="42">
        <v>2004</v>
      </c>
      <c r="D652" s="81">
        <v>624.36699999999996</v>
      </c>
      <c r="F652" s="81">
        <v>211.07400000000001</v>
      </c>
      <c r="G652" s="87">
        <v>19.3</v>
      </c>
      <c r="I652" s="85">
        <v>19.899999999999999</v>
      </c>
      <c r="Q652" s="81" t="s">
        <v>269</v>
      </c>
      <c r="R652" s="87">
        <v>39.179313368287801</v>
      </c>
      <c r="S652" s="81">
        <v>10360.129144999999</v>
      </c>
      <c r="T652" s="81">
        <v>13.551</v>
      </c>
      <c r="U652" s="81">
        <v>1993</v>
      </c>
      <c r="W652" s="81">
        <v>65.599999999999994</v>
      </c>
      <c r="X652" s="81" t="s">
        <v>269</v>
      </c>
      <c r="Y652" s="81">
        <v>20190.5</v>
      </c>
      <c r="Z652" s="81">
        <v>11.7</v>
      </c>
      <c r="AA652" s="81">
        <v>0</v>
      </c>
      <c r="AB652" s="84">
        <v>0</v>
      </c>
      <c r="AC652" s="42">
        <f t="shared" si="30"/>
        <v>206166.56998549995</v>
      </c>
      <c r="AD652" s="42">
        <f t="shared" si="31"/>
        <v>405902.7463078865</v>
      </c>
    </row>
    <row r="653" spans="1:30" x14ac:dyDescent="0.2">
      <c r="A653" s="42">
        <f t="shared" si="32"/>
        <v>35</v>
      </c>
      <c r="B653" s="42" t="s">
        <v>327</v>
      </c>
      <c r="C653" s="42">
        <v>2005</v>
      </c>
      <c r="D653" s="81">
        <v>704.44100000000003</v>
      </c>
      <c r="F653" s="81">
        <v>224.941</v>
      </c>
      <c r="G653" s="87" t="s">
        <v>269</v>
      </c>
      <c r="I653" s="85">
        <v>20.2</v>
      </c>
      <c r="Q653" s="81" t="s">
        <v>269</v>
      </c>
      <c r="R653" s="87">
        <v>39.014472194969002</v>
      </c>
      <c r="S653" s="81">
        <v>11993.85793</v>
      </c>
      <c r="T653" s="81">
        <v>13.821</v>
      </c>
      <c r="U653" s="81">
        <v>1989</v>
      </c>
      <c r="W653" s="81">
        <v>65.7</v>
      </c>
      <c r="X653" s="81" t="s">
        <v>269</v>
      </c>
      <c r="Y653" s="81">
        <v>20193.5</v>
      </c>
      <c r="Z653" s="81">
        <v>11.9</v>
      </c>
      <c r="AA653" s="81">
        <v>0</v>
      </c>
      <c r="AB653" s="84">
        <v>0</v>
      </c>
      <c r="AC653" s="42">
        <f t="shared" si="30"/>
        <v>242275.93018599998</v>
      </c>
      <c r="AD653" s="42">
        <f t="shared" si="31"/>
        <v>467934.03672039346</v>
      </c>
    </row>
    <row r="654" spans="1:30" x14ac:dyDescent="0.2">
      <c r="A654" s="42">
        <f t="shared" si="32"/>
        <v>35</v>
      </c>
      <c r="B654" s="42" t="s">
        <v>327</v>
      </c>
      <c r="C654" s="42">
        <v>2006</v>
      </c>
      <c r="D654" s="81">
        <v>858.19100000000003</v>
      </c>
      <c r="F654" s="81">
        <v>267.12799999999999</v>
      </c>
      <c r="G654" s="87" t="s">
        <v>269</v>
      </c>
      <c r="I654" s="85">
        <v>20.399999999999999</v>
      </c>
      <c r="Q654" s="88">
        <v>25.672000000000001</v>
      </c>
      <c r="R654" s="87">
        <v>42.288871818675503</v>
      </c>
      <c r="S654" s="81">
        <v>15158.933041999999</v>
      </c>
      <c r="T654" s="81">
        <v>13.976000000000001</v>
      </c>
      <c r="U654" s="81">
        <v>1998</v>
      </c>
      <c r="W654" s="81">
        <v>66.900000000000006</v>
      </c>
      <c r="X654" s="81" t="s">
        <v>269</v>
      </c>
      <c r="Y654" s="81">
        <v>18285.8</v>
      </c>
      <c r="Z654" s="81">
        <v>11</v>
      </c>
      <c r="AA654" s="81">
        <v>0</v>
      </c>
      <c r="AB654" s="84">
        <v>0</v>
      </c>
      <c r="AC654" s="42">
        <f t="shared" si="30"/>
        <v>309242.23405679996</v>
      </c>
      <c r="AD654" s="42">
        <f t="shared" si="31"/>
        <v>641054.17632102268</v>
      </c>
    </row>
    <row r="655" spans="1:30" x14ac:dyDescent="0.2">
      <c r="A655" s="42">
        <f t="shared" si="32"/>
        <v>35</v>
      </c>
      <c r="B655" s="42" t="s">
        <v>327</v>
      </c>
      <c r="C655" s="42">
        <v>2007</v>
      </c>
      <c r="D655" s="81">
        <v>987.34799999999996</v>
      </c>
      <c r="F655" s="81">
        <v>310.50200000000001</v>
      </c>
      <c r="G655" s="87" t="s">
        <v>269</v>
      </c>
      <c r="I655" s="85">
        <v>20.7</v>
      </c>
      <c r="Q655" s="88">
        <v>26.276</v>
      </c>
      <c r="R655" s="87">
        <v>40.646634761680801</v>
      </c>
      <c r="S655" s="81">
        <v>16894.410408000003</v>
      </c>
      <c r="T655" s="81">
        <v>13.912000000000001</v>
      </c>
      <c r="U655" s="81">
        <v>1999</v>
      </c>
      <c r="W655" s="81">
        <v>67.7</v>
      </c>
      <c r="X655" s="81" t="s">
        <v>269</v>
      </c>
      <c r="Y655" s="81">
        <v>17046.599999999999</v>
      </c>
      <c r="Z655" s="81">
        <v>10.5</v>
      </c>
      <c r="AA655" s="81">
        <v>0</v>
      </c>
      <c r="AB655" s="84">
        <v>0</v>
      </c>
      <c r="AC655" s="42">
        <f t="shared" si="30"/>
        <v>349714.29544560006</v>
      </c>
      <c r="AD655" s="42">
        <f t="shared" si="31"/>
        <v>686700.92936791491</v>
      </c>
    </row>
    <row r="656" spans="1:30" x14ac:dyDescent="0.2">
      <c r="A656" s="42">
        <f t="shared" si="32"/>
        <v>35</v>
      </c>
      <c r="B656" s="42" t="s">
        <v>327</v>
      </c>
      <c r="C656" s="42">
        <v>2008</v>
      </c>
      <c r="D656" s="81">
        <v>1202.2370000000001</v>
      </c>
      <c r="F656" s="81">
        <v>379.29199999999997</v>
      </c>
      <c r="G656" s="87">
        <v>18</v>
      </c>
      <c r="I656" s="85">
        <v>20.9</v>
      </c>
      <c r="Q656" s="88">
        <v>26.576000000000001</v>
      </c>
      <c r="R656" s="87">
        <v>35.1923832314422</v>
      </c>
      <c r="S656" s="81">
        <v>20455.351955999999</v>
      </c>
      <c r="T656" s="81">
        <v>13.555999999999999</v>
      </c>
      <c r="U656" s="81">
        <v>1997</v>
      </c>
      <c r="W656" s="81">
        <v>68.099999999999994</v>
      </c>
      <c r="X656" s="81" t="s">
        <v>269</v>
      </c>
      <c r="Y656" s="81">
        <v>16548.7</v>
      </c>
      <c r="Z656" s="81">
        <v>10.8</v>
      </c>
      <c r="AA656" s="81">
        <v>0</v>
      </c>
      <c r="AB656" s="84">
        <v>0</v>
      </c>
      <c r="AC656" s="42">
        <f t="shared" si="30"/>
        <v>427516.85588039993</v>
      </c>
      <c r="AD656" s="42">
        <f t="shared" si="31"/>
        <v>719872.58516958274</v>
      </c>
    </row>
    <row r="657" spans="1:30" x14ac:dyDescent="0.2">
      <c r="A657" s="42">
        <f t="shared" si="32"/>
        <v>35</v>
      </c>
      <c r="B657" s="42" t="s">
        <v>327</v>
      </c>
      <c r="C657" s="42">
        <v>2009</v>
      </c>
      <c r="D657" s="81">
        <v>1209.4280000000001</v>
      </c>
      <c r="F657" s="81">
        <v>418.24599999999998</v>
      </c>
      <c r="G657" s="87">
        <v>16.100000000000001</v>
      </c>
      <c r="I657" s="85">
        <v>21.2</v>
      </c>
      <c r="Q657" s="88">
        <v>25.571999999999999</v>
      </c>
      <c r="R657" s="87">
        <v>28.734321369279801</v>
      </c>
      <c r="S657" s="81">
        <v>19617.169255000001</v>
      </c>
      <c r="T657" s="81">
        <v>13.103</v>
      </c>
      <c r="U657" s="81">
        <v>1974</v>
      </c>
      <c r="W657" s="81">
        <v>68.8</v>
      </c>
      <c r="X657" s="81" t="s">
        <v>269</v>
      </c>
      <c r="Y657" s="81">
        <v>15540.3</v>
      </c>
      <c r="Z657" s="81">
        <v>11.3</v>
      </c>
      <c r="AA657" s="81">
        <v>0</v>
      </c>
      <c r="AB657" s="84">
        <v>0</v>
      </c>
      <c r="AC657" s="42">
        <f t="shared" si="30"/>
        <v>415883.98820600001</v>
      </c>
      <c r="AD657" s="42">
        <f t="shared" si="31"/>
        <v>563686.04572872526</v>
      </c>
    </row>
    <row r="658" spans="1:30" x14ac:dyDescent="0.2">
      <c r="A658" s="42">
        <f t="shared" si="32"/>
        <v>35</v>
      </c>
      <c r="B658" s="42" t="s">
        <v>327</v>
      </c>
      <c r="C658" s="42">
        <v>2010</v>
      </c>
      <c r="D658" s="81">
        <v>1205.1220000000001</v>
      </c>
      <c r="F658" s="81">
        <v>425.71800000000002</v>
      </c>
      <c r="G658" s="87">
        <v>15.8</v>
      </c>
      <c r="I658" s="85">
        <v>21.4</v>
      </c>
      <c r="Q658" s="88">
        <v>25.991</v>
      </c>
      <c r="R658" s="87">
        <v>30.037098469670099</v>
      </c>
      <c r="S658" s="81">
        <v>20803.17715</v>
      </c>
      <c r="T658" s="81">
        <v>12.79</v>
      </c>
      <c r="U658" s="81">
        <v>1976</v>
      </c>
      <c r="W658" s="81">
        <v>69</v>
      </c>
      <c r="X658" s="81" t="s">
        <v>269</v>
      </c>
      <c r="Y658" s="81">
        <v>15218.5</v>
      </c>
      <c r="Z658" s="81">
        <v>13.6</v>
      </c>
      <c r="AA658" s="81">
        <v>0</v>
      </c>
      <c r="AB658" s="84">
        <v>0</v>
      </c>
      <c r="AC658" s="42">
        <f t="shared" si="30"/>
        <v>445187.99100999994</v>
      </c>
      <c r="AD658" s="42">
        <f t="shared" si="31"/>
        <v>624867.08053654095</v>
      </c>
    </row>
    <row r="659" spans="1:30" x14ac:dyDescent="0.2">
      <c r="A659" s="42">
        <f t="shared" si="32"/>
        <v>35</v>
      </c>
      <c r="B659" s="42" t="s">
        <v>327</v>
      </c>
      <c r="C659" s="42">
        <v>2011</v>
      </c>
      <c r="D659" s="81">
        <v>1358.963</v>
      </c>
      <c r="F659" s="81">
        <v>464.69</v>
      </c>
      <c r="G659" s="87">
        <v>15.2</v>
      </c>
      <c r="I659" s="85">
        <v>21.7</v>
      </c>
      <c r="Q659" s="88">
        <v>25.341000000000001</v>
      </c>
      <c r="R659" s="87">
        <v>32.872426635874099</v>
      </c>
      <c r="S659" s="81">
        <v>22883.107453000001</v>
      </c>
      <c r="T659" s="81">
        <v>12.734</v>
      </c>
      <c r="U659" s="81">
        <v>1979</v>
      </c>
      <c r="W659" s="81">
        <v>69.8</v>
      </c>
      <c r="X659" s="81" t="s">
        <v>269</v>
      </c>
      <c r="Y659" s="81">
        <v>14318.7</v>
      </c>
      <c r="Z659" s="81">
        <v>14</v>
      </c>
      <c r="AA659" s="81">
        <v>0</v>
      </c>
      <c r="AB659" s="84">
        <v>0</v>
      </c>
      <c r="AC659" s="42">
        <f t="shared" si="30"/>
        <v>496563.43173010001</v>
      </c>
      <c r="AD659" s="42">
        <f t="shared" si="31"/>
        <v>752223.27094956639</v>
      </c>
    </row>
    <row r="660" spans="1:30" x14ac:dyDescent="0.2">
      <c r="A660" s="42">
        <f t="shared" si="32"/>
        <v>35</v>
      </c>
      <c r="B660" s="42" t="s">
        <v>327</v>
      </c>
      <c r="C660" s="42">
        <v>2012</v>
      </c>
      <c r="D660" s="81">
        <v>1498.673</v>
      </c>
      <c r="F660" s="81">
        <v>500.52</v>
      </c>
      <c r="G660" s="87">
        <v>14.6</v>
      </c>
      <c r="I660" s="85">
        <v>21.9</v>
      </c>
      <c r="Q660" s="88">
        <v>23.917999999999999</v>
      </c>
      <c r="R660" s="87">
        <v>30.897162777186001</v>
      </c>
      <c r="S660" s="81">
        <v>24263.026312000002</v>
      </c>
      <c r="T660" s="81">
        <v>12.859</v>
      </c>
      <c r="U660" s="81">
        <v>1982</v>
      </c>
      <c r="W660" s="81">
        <v>70.2</v>
      </c>
      <c r="X660" s="81" t="s">
        <v>269</v>
      </c>
      <c r="Y660" s="81">
        <v>13827.9</v>
      </c>
      <c r="Z660" s="81">
        <v>13.6</v>
      </c>
      <c r="AA660" s="81">
        <v>0</v>
      </c>
      <c r="AB660" s="84">
        <v>0</v>
      </c>
      <c r="AC660" s="42">
        <f t="shared" si="30"/>
        <v>531360.27623279998</v>
      </c>
      <c r="AD660" s="42">
        <f t="shared" si="31"/>
        <v>749658.67342901102</v>
      </c>
    </row>
    <row r="661" spans="1:30" x14ac:dyDescent="0.2">
      <c r="A661" s="42">
        <f t="shared" si="32"/>
        <v>35</v>
      </c>
      <c r="B661" s="42" t="s">
        <v>327</v>
      </c>
      <c r="C661" s="42">
        <v>2013</v>
      </c>
      <c r="D661" s="81">
        <v>1405.386</v>
      </c>
      <c r="F661" s="81">
        <v>489.52800000000002</v>
      </c>
      <c r="G661" s="87">
        <v>13.9</v>
      </c>
      <c r="I661" s="85">
        <v>22.2</v>
      </c>
      <c r="Q661" s="88">
        <v>23.661999999999999</v>
      </c>
      <c r="R661" s="87">
        <v>30.9796898931722</v>
      </c>
      <c r="S661" s="81">
        <v>24781.701164000002</v>
      </c>
      <c r="T661" s="81">
        <v>13.032999999999999</v>
      </c>
      <c r="U661" s="81">
        <v>1980</v>
      </c>
      <c r="W661" s="81">
        <v>70.7</v>
      </c>
      <c r="X661" s="81" t="s">
        <v>269</v>
      </c>
      <c r="Y661" s="81">
        <v>13342.6</v>
      </c>
      <c r="Z661" s="81">
        <v>17</v>
      </c>
      <c r="AA661" s="81">
        <v>0</v>
      </c>
      <c r="AB661" s="84">
        <v>0</v>
      </c>
      <c r="AC661" s="42">
        <f t="shared" si="30"/>
        <v>550153.76584080001</v>
      </c>
      <c r="AD661" s="42">
        <f t="shared" si="31"/>
        <v>767729.41708598461</v>
      </c>
    </row>
    <row r="662" spans="1:30" x14ac:dyDescent="0.2">
      <c r="A662" s="42">
        <f t="shared" si="32"/>
        <v>35</v>
      </c>
      <c r="B662" s="42" t="s">
        <v>327</v>
      </c>
      <c r="C662" s="42">
        <v>2014</v>
      </c>
      <c r="D662" s="81">
        <v>1508.922</v>
      </c>
      <c r="F662" s="81">
        <v>528.96799999999996</v>
      </c>
      <c r="G662" s="87">
        <v>13.8</v>
      </c>
      <c r="I662" s="85">
        <v>22.5</v>
      </c>
      <c r="Q662" s="88">
        <v>23.306000000000001</v>
      </c>
      <c r="R662" s="87">
        <v>28.0748489484277</v>
      </c>
      <c r="S662" s="81">
        <v>24233.327734000002</v>
      </c>
      <c r="T662" s="81">
        <v>13.315</v>
      </c>
      <c r="U662" s="81">
        <v>1985</v>
      </c>
      <c r="W662" s="81">
        <v>70.900000000000006</v>
      </c>
      <c r="X662" s="81" t="s">
        <v>269</v>
      </c>
      <c r="Y662" s="81">
        <v>13357.6</v>
      </c>
      <c r="Z662" s="81">
        <v>30.4</v>
      </c>
      <c r="AA662" s="81">
        <v>0</v>
      </c>
      <c r="AB662" s="84">
        <v>0</v>
      </c>
      <c r="AC662" s="42">
        <f t="shared" si="30"/>
        <v>545249.87401500007</v>
      </c>
      <c r="AD662" s="42">
        <f t="shared" si="31"/>
        <v>680347.01564979379</v>
      </c>
    </row>
    <row r="663" spans="1:30" x14ac:dyDescent="0.2">
      <c r="A663" s="42">
        <f t="shared" si="32"/>
        <v>35</v>
      </c>
      <c r="B663" s="42" t="s">
        <v>327</v>
      </c>
      <c r="C663" s="42">
        <v>2015</v>
      </c>
      <c r="D663" s="81">
        <v>1424.5219999999999</v>
      </c>
      <c r="F663" s="81">
        <v>550.52499999999998</v>
      </c>
      <c r="G663" s="87">
        <v>13</v>
      </c>
      <c r="I663" s="85">
        <v>22.8</v>
      </c>
      <c r="Q663" s="88">
        <v>23.273</v>
      </c>
      <c r="R663" s="87">
        <v>27.305703657830001</v>
      </c>
      <c r="S663" s="81">
        <v>22634.566342999999</v>
      </c>
      <c r="T663" s="81">
        <v>13.679</v>
      </c>
      <c r="U663" s="81">
        <v>1978</v>
      </c>
      <c r="W663" s="81">
        <v>71.3</v>
      </c>
      <c r="X663" s="81" t="s">
        <v>269</v>
      </c>
      <c r="Y663" s="81" t="s">
        <v>269</v>
      </c>
      <c r="Z663" s="81" t="s">
        <v>269</v>
      </c>
      <c r="AA663" s="81">
        <v>0</v>
      </c>
      <c r="AB663" s="84">
        <v>0</v>
      </c>
      <c r="AC663" s="42">
        <f t="shared" si="30"/>
        <v>516068.11262039997</v>
      </c>
      <c r="AD663" s="42">
        <f t="shared" si="31"/>
        <v>618052.76098545094</v>
      </c>
    </row>
    <row r="664" spans="1:30" x14ac:dyDescent="0.2">
      <c r="A664" s="42">
        <f t="shared" si="32"/>
        <v>35</v>
      </c>
      <c r="B664" s="42" t="s">
        <v>327</v>
      </c>
      <c r="C664" s="42">
        <v>2016</v>
      </c>
      <c r="D664" s="81">
        <v>1419.473</v>
      </c>
      <c r="F664" s="81">
        <v>574.66899999999998</v>
      </c>
      <c r="G664" s="87">
        <v>12.1</v>
      </c>
      <c r="I664" s="85">
        <v>23.1</v>
      </c>
      <c r="Q664" s="88">
        <v>23.774999999999999</v>
      </c>
      <c r="R664" s="87">
        <v>29.5679970425129</v>
      </c>
      <c r="S664" s="81">
        <v>22705.922319999998</v>
      </c>
      <c r="T664" s="81">
        <v>14.016999999999999</v>
      </c>
      <c r="U664" s="81">
        <v>1974</v>
      </c>
      <c r="W664" s="81">
        <v>71.8</v>
      </c>
      <c r="X664" s="81" t="s">
        <v>269</v>
      </c>
      <c r="Y664" s="81" t="s">
        <v>269</v>
      </c>
      <c r="Z664" s="81" t="s">
        <v>269</v>
      </c>
      <c r="AA664" s="81">
        <v>0</v>
      </c>
      <c r="AB664" s="84">
        <v>0</v>
      </c>
      <c r="AC664" s="42">
        <f t="shared" si="30"/>
        <v>524506.80559200002</v>
      </c>
      <c r="AD664" s="42">
        <f t="shared" si="31"/>
        <v>671368.64400528756</v>
      </c>
    </row>
    <row r="665" spans="1:30" x14ac:dyDescent="0.2">
      <c r="A665" s="42">
        <f t="shared" si="32"/>
        <v>35</v>
      </c>
      <c r="B665" s="42" t="s">
        <v>327</v>
      </c>
      <c r="C665" s="42">
        <v>2017</v>
      </c>
      <c r="D665" s="81">
        <v>1513.6669999999999</v>
      </c>
      <c r="F665" s="81">
        <v>612.93100000000004</v>
      </c>
      <c r="G665" s="87">
        <v>11.1</v>
      </c>
      <c r="I665" s="79" t="s">
        <v>269</v>
      </c>
      <c r="Q665" s="81" t="s">
        <v>269</v>
      </c>
      <c r="R665" s="87">
        <v>30.428426066401599</v>
      </c>
      <c r="S665" s="81">
        <v>24492.301093999999</v>
      </c>
      <c r="T665" s="81">
        <v>14.262</v>
      </c>
      <c r="U665" s="81">
        <v>1980</v>
      </c>
      <c r="W665" s="81">
        <v>72.599999999999994</v>
      </c>
      <c r="X665" s="81" t="s">
        <v>269</v>
      </c>
      <c r="Y665" s="81" t="s">
        <v>269</v>
      </c>
      <c r="Z665" s="81" t="s">
        <v>269</v>
      </c>
      <c r="AA665" s="81">
        <v>0</v>
      </c>
      <c r="AB665" s="84">
        <v>0</v>
      </c>
      <c r="AC665" s="42" t="s">
        <v>269</v>
      </c>
      <c r="AD665" s="42">
        <f t="shared" si="31"/>
        <v>745262.17303482594</v>
      </c>
    </row>
    <row r="666" spans="1:30" x14ac:dyDescent="0.2">
      <c r="A666" s="42">
        <f t="shared" si="32"/>
        <v>35</v>
      </c>
      <c r="B666" s="42" t="s">
        <v>327</v>
      </c>
      <c r="C666" s="42">
        <v>2018</v>
      </c>
      <c r="D666" s="81" t="s">
        <v>269</v>
      </c>
      <c r="F666" s="81" t="s">
        <v>269</v>
      </c>
      <c r="G666" s="87" t="s">
        <v>269</v>
      </c>
      <c r="I666" s="79" t="s">
        <v>269</v>
      </c>
      <c r="Q666" s="81" t="s">
        <v>269</v>
      </c>
      <c r="R666" s="87">
        <v>28.571651280599902</v>
      </c>
      <c r="S666" s="81" t="s">
        <v>269</v>
      </c>
      <c r="T666" s="81">
        <v>14.746</v>
      </c>
      <c r="U666" s="81">
        <v>1972</v>
      </c>
      <c r="W666" s="81" t="s">
        <v>269</v>
      </c>
      <c r="X666" s="81" t="s">
        <v>269</v>
      </c>
      <c r="Y666" s="81" t="s">
        <v>269</v>
      </c>
      <c r="Z666" s="81" t="s">
        <v>269</v>
      </c>
      <c r="AA666" s="81">
        <v>0</v>
      </c>
      <c r="AB666" s="84">
        <v>0</v>
      </c>
      <c r="AC666" s="42" t="s">
        <v>269</v>
      </c>
      <c r="AD666" s="42" t="s">
        <v>269</v>
      </c>
    </row>
  </sheetData>
  <sortState xmlns:xlrd2="http://schemas.microsoft.com/office/spreadsheetml/2017/richdata2" ref="B2:Y438">
    <sortCondition ref="B2:B438"/>
    <sortCondition ref="C2:C438"/>
  </sortState>
  <pageMargins left="0.7" right="0.7" top="0.75" bottom="0.75" header="0.3" footer="0.3"/>
  <pageSetup paperSize="9" orientation="portrait" horizontalDpi="0" verticalDpi="0"/>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8230C-3EB6-4943-ACA9-71927B2D8F79}">
  <dimension ref="A1:AX24"/>
  <sheetViews>
    <sheetView workbookViewId="0">
      <selection activeCell="H44" sqref="H44"/>
    </sheetView>
  </sheetViews>
  <sheetFormatPr baseColWidth="10" defaultRowHeight="16" x14ac:dyDescent="0.2"/>
  <sheetData>
    <row r="1" spans="1:50" x14ac:dyDescent="0.2">
      <c r="A1" s="8"/>
      <c r="B1" s="9">
        <v>1970</v>
      </c>
      <c r="C1" s="9">
        <v>1971</v>
      </c>
      <c r="D1" s="9">
        <v>1972</v>
      </c>
      <c r="E1" s="9">
        <v>1973</v>
      </c>
      <c r="F1" s="9">
        <v>1974</v>
      </c>
      <c r="G1" s="9">
        <v>1975</v>
      </c>
      <c r="H1" s="9">
        <v>1976</v>
      </c>
      <c r="I1" s="9">
        <v>1977</v>
      </c>
      <c r="J1" s="9">
        <v>1978</v>
      </c>
      <c r="K1" s="9">
        <v>1979</v>
      </c>
      <c r="L1" s="9">
        <v>1980</v>
      </c>
      <c r="M1" s="9">
        <v>1981</v>
      </c>
      <c r="N1" s="9">
        <v>1982</v>
      </c>
      <c r="O1" s="9">
        <v>1983</v>
      </c>
      <c r="P1" s="9">
        <v>1984</v>
      </c>
      <c r="Q1" s="9">
        <v>1985</v>
      </c>
      <c r="R1" s="9">
        <v>1986</v>
      </c>
      <c r="S1" s="9">
        <v>1987</v>
      </c>
      <c r="T1" s="9">
        <v>1988</v>
      </c>
      <c r="U1" s="9">
        <v>1989</v>
      </c>
      <c r="V1" s="9">
        <v>1990</v>
      </c>
      <c r="W1" s="9">
        <v>1991</v>
      </c>
      <c r="X1" s="9">
        <v>1992</v>
      </c>
      <c r="Y1" s="9">
        <v>1993</v>
      </c>
      <c r="Z1" s="9">
        <v>1994</v>
      </c>
      <c r="AA1" s="9">
        <v>1995</v>
      </c>
      <c r="AB1" s="9">
        <v>1996</v>
      </c>
      <c r="AC1" s="9">
        <v>1997</v>
      </c>
      <c r="AD1" s="9">
        <v>1998</v>
      </c>
      <c r="AE1" s="9">
        <v>1999</v>
      </c>
      <c r="AF1" s="9">
        <v>2000</v>
      </c>
      <c r="AG1" s="9">
        <v>2001</v>
      </c>
      <c r="AH1" s="9">
        <v>2002</v>
      </c>
      <c r="AI1" s="9">
        <v>2003</v>
      </c>
      <c r="AJ1" s="9">
        <v>2004</v>
      </c>
      <c r="AK1" s="9">
        <v>2005</v>
      </c>
      <c r="AL1" s="9">
        <v>2006</v>
      </c>
      <c r="AM1" s="9">
        <v>2007</v>
      </c>
      <c r="AN1" s="9">
        <v>2008</v>
      </c>
      <c r="AO1" s="9">
        <v>2009</v>
      </c>
      <c r="AP1" s="9">
        <v>2010</v>
      </c>
      <c r="AQ1" s="9">
        <v>2011</v>
      </c>
      <c r="AR1" s="9">
        <v>2012</v>
      </c>
      <c r="AS1" s="9">
        <v>2013</v>
      </c>
      <c r="AT1" s="9">
        <v>2014</v>
      </c>
      <c r="AU1" s="9">
        <v>2015</v>
      </c>
      <c r="AV1" s="9">
        <v>2016</v>
      </c>
      <c r="AW1" s="9">
        <v>2017</v>
      </c>
      <c r="AX1" s="9">
        <v>2018</v>
      </c>
    </row>
    <row r="2" spans="1:50" x14ac:dyDescent="0.2">
      <c r="A2" s="10" t="s">
        <v>46</v>
      </c>
      <c r="B2" s="12">
        <v>1.7</v>
      </c>
      <c r="C2" s="12">
        <v>1.7</v>
      </c>
      <c r="D2" s="12">
        <v>1.7</v>
      </c>
      <c r="E2" s="12">
        <v>1.8</v>
      </c>
      <c r="F2" s="12">
        <v>1.8</v>
      </c>
      <c r="G2" s="12">
        <v>1.9</v>
      </c>
      <c r="H2" s="12">
        <v>2</v>
      </c>
      <c r="I2" s="12">
        <v>2</v>
      </c>
      <c r="J2" s="12">
        <v>2.1</v>
      </c>
      <c r="K2" s="12">
        <v>2.1</v>
      </c>
      <c r="L2" s="12">
        <v>2.2000000000000002</v>
      </c>
      <c r="M2" s="12">
        <v>2.2999999999999998</v>
      </c>
      <c r="N2" s="12">
        <v>2.2999999999999998</v>
      </c>
      <c r="O2" s="12">
        <v>2.4</v>
      </c>
      <c r="P2" s="12">
        <v>2.5</v>
      </c>
      <c r="Q2" s="12">
        <v>2.6</v>
      </c>
      <c r="R2" s="12">
        <v>2.7</v>
      </c>
      <c r="S2" s="12">
        <v>2.7</v>
      </c>
      <c r="T2" s="12">
        <v>2.8</v>
      </c>
      <c r="U2" s="12">
        <v>2.9</v>
      </c>
      <c r="V2" s="12">
        <v>3</v>
      </c>
      <c r="W2" s="12">
        <v>3.1</v>
      </c>
      <c r="X2" s="12">
        <v>3.2</v>
      </c>
      <c r="Y2" s="12">
        <v>3.3</v>
      </c>
      <c r="Z2" s="12">
        <v>3.4</v>
      </c>
      <c r="AA2" s="12">
        <v>3.5</v>
      </c>
      <c r="AB2" s="12">
        <v>3.6</v>
      </c>
      <c r="AC2" s="12">
        <v>3.7</v>
      </c>
      <c r="AD2" s="12">
        <v>3.8</v>
      </c>
      <c r="AE2" s="12">
        <v>3.8</v>
      </c>
      <c r="AF2" s="12">
        <v>3.9</v>
      </c>
      <c r="AG2" s="12">
        <v>4</v>
      </c>
      <c r="AH2" s="12">
        <v>4</v>
      </c>
      <c r="AI2" s="12">
        <v>4.0999999999999996</v>
      </c>
      <c r="AJ2" s="12">
        <v>4.2</v>
      </c>
      <c r="AK2" s="12">
        <v>4.3</v>
      </c>
      <c r="AL2" s="12">
        <v>4.5</v>
      </c>
      <c r="AM2" s="12">
        <v>4.5</v>
      </c>
      <c r="AN2" s="12">
        <v>4.5999999999999996</v>
      </c>
      <c r="AO2" s="12">
        <v>4.7</v>
      </c>
      <c r="AP2" s="12">
        <v>4.8</v>
      </c>
      <c r="AQ2" s="12">
        <v>4.8</v>
      </c>
      <c r="AR2" s="12">
        <v>4.9000000000000004</v>
      </c>
      <c r="AS2" s="12">
        <v>5</v>
      </c>
      <c r="AT2" s="12">
        <v>5.0999999999999996</v>
      </c>
      <c r="AU2" s="12">
        <v>5.0999999999999996</v>
      </c>
      <c r="AV2" s="12">
        <v>5.0999999999999996</v>
      </c>
      <c r="AW2" s="12">
        <v>5.2</v>
      </c>
      <c r="AX2" s="12" t="s">
        <v>31</v>
      </c>
    </row>
    <row r="3" spans="1:50" x14ac:dyDescent="0.2">
      <c r="A3" s="10" t="s">
        <v>47</v>
      </c>
      <c r="B3" s="11" t="s">
        <v>31</v>
      </c>
      <c r="C3" s="11">
        <v>1.5</v>
      </c>
      <c r="D3" s="11">
        <v>1.6</v>
      </c>
      <c r="E3" s="11">
        <v>1.7</v>
      </c>
      <c r="F3" s="11">
        <v>1.8</v>
      </c>
      <c r="G3" s="11">
        <v>1.9</v>
      </c>
      <c r="H3" s="11">
        <v>1.9</v>
      </c>
      <c r="I3" s="11">
        <v>2</v>
      </c>
      <c r="J3" s="11">
        <v>2.2000000000000002</v>
      </c>
      <c r="K3" s="11">
        <v>2.2000000000000002</v>
      </c>
      <c r="L3" s="11">
        <v>2.2999999999999998</v>
      </c>
      <c r="M3" s="11">
        <v>2.4</v>
      </c>
      <c r="N3" s="11">
        <v>2.5</v>
      </c>
      <c r="O3" s="11">
        <v>2.8</v>
      </c>
      <c r="P3" s="11">
        <v>2.8</v>
      </c>
      <c r="Q3" s="11">
        <v>2.8</v>
      </c>
      <c r="R3" s="11">
        <v>2.9</v>
      </c>
      <c r="S3" s="11">
        <v>3</v>
      </c>
      <c r="T3" s="11">
        <v>3.1</v>
      </c>
      <c r="U3" s="11">
        <v>3.2</v>
      </c>
      <c r="V3" s="11">
        <v>3.3</v>
      </c>
      <c r="W3" s="11">
        <v>3.3</v>
      </c>
      <c r="X3" s="11">
        <v>3.4</v>
      </c>
      <c r="Y3" s="11">
        <v>3.4</v>
      </c>
      <c r="Z3" s="11">
        <v>3.5</v>
      </c>
      <c r="AA3" s="11">
        <v>3.5</v>
      </c>
      <c r="AB3" s="11">
        <v>3.6</v>
      </c>
      <c r="AC3" s="11">
        <v>3.7</v>
      </c>
      <c r="AD3" s="11">
        <v>3.7</v>
      </c>
      <c r="AE3" s="11">
        <v>2.8</v>
      </c>
      <c r="AF3" s="11">
        <v>2.8</v>
      </c>
      <c r="AG3" s="11">
        <v>2.9</v>
      </c>
      <c r="AH3" s="11">
        <v>2.9</v>
      </c>
      <c r="AI3" s="11">
        <v>2.9</v>
      </c>
      <c r="AJ3" s="11">
        <v>2.9</v>
      </c>
      <c r="AK3" s="11">
        <v>2.9</v>
      </c>
      <c r="AL3" s="11">
        <v>2.9</v>
      </c>
      <c r="AM3" s="11">
        <v>2.9</v>
      </c>
      <c r="AN3" s="11">
        <v>2.9</v>
      </c>
      <c r="AO3" s="11">
        <v>2.9</v>
      </c>
      <c r="AP3" s="11">
        <v>2.9</v>
      </c>
      <c r="AQ3" s="11">
        <v>2.9</v>
      </c>
      <c r="AR3" s="11">
        <v>2.9</v>
      </c>
      <c r="AS3" s="11">
        <v>3</v>
      </c>
      <c r="AT3" s="11">
        <v>3</v>
      </c>
      <c r="AU3" s="11">
        <v>3</v>
      </c>
      <c r="AV3" s="11">
        <v>3.1</v>
      </c>
      <c r="AW3" s="11">
        <v>3.1</v>
      </c>
      <c r="AX3" s="11" t="s">
        <v>31</v>
      </c>
    </row>
    <row r="4" spans="1:50" ht="28" x14ac:dyDescent="0.2">
      <c r="A4" s="10" t="s">
        <v>48</v>
      </c>
      <c r="B4" s="12">
        <v>1.8</v>
      </c>
      <c r="C4" s="12">
        <v>1.9</v>
      </c>
      <c r="D4" s="12">
        <v>1.9</v>
      </c>
      <c r="E4" s="12">
        <v>1.9</v>
      </c>
      <c r="F4" s="12">
        <v>2</v>
      </c>
      <c r="G4" s="12">
        <v>2</v>
      </c>
      <c r="H4" s="12">
        <v>2.1</v>
      </c>
      <c r="I4" s="12">
        <v>2.1</v>
      </c>
      <c r="J4" s="12">
        <v>2.1</v>
      </c>
      <c r="K4" s="12">
        <v>2.2000000000000002</v>
      </c>
      <c r="L4" s="12">
        <v>2.2999999999999998</v>
      </c>
      <c r="M4" s="12">
        <v>2.2999999999999998</v>
      </c>
      <c r="N4" s="12">
        <v>2.4</v>
      </c>
      <c r="O4" s="12">
        <v>2.5</v>
      </c>
      <c r="P4" s="12">
        <v>2.5</v>
      </c>
      <c r="Q4" s="12">
        <v>2.6</v>
      </c>
      <c r="R4" s="12">
        <v>2.6</v>
      </c>
      <c r="S4" s="12">
        <v>2.6</v>
      </c>
      <c r="T4" s="12">
        <v>2.7</v>
      </c>
      <c r="U4" s="12">
        <v>2.7</v>
      </c>
      <c r="V4" s="12">
        <v>2.7</v>
      </c>
      <c r="W4" s="12">
        <v>2.7</v>
      </c>
      <c r="X4" s="12">
        <v>2.7</v>
      </c>
      <c r="Y4" s="12">
        <v>2.9</v>
      </c>
      <c r="Z4" s="12">
        <v>2.9</v>
      </c>
      <c r="AA4" s="12">
        <v>3</v>
      </c>
      <c r="AB4" s="12">
        <v>3</v>
      </c>
      <c r="AC4" s="12">
        <v>3.1</v>
      </c>
      <c r="AD4" s="12">
        <v>3</v>
      </c>
      <c r="AE4" s="12">
        <v>3.1</v>
      </c>
      <c r="AF4" s="12">
        <v>3.4</v>
      </c>
      <c r="AG4" s="12">
        <v>3.5</v>
      </c>
      <c r="AH4" s="12">
        <v>3.5</v>
      </c>
      <c r="AI4" s="12">
        <v>3.5</v>
      </c>
      <c r="AJ4" s="12">
        <v>3.5</v>
      </c>
      <c r="AK4" s="12">
        <v>3.6</v>
      </c>
      <c r="AL4" s="12">
        <v>3.6</v>
      </c>
      <c r="AM4" s="12">
        <v>3.6</v>
      </c>
      <c r="AN4" s="12">
        <v>3.6</v>
      </c>
      <c r="AO4" s="12">
        <v>3.6</v>
      </c>
      <c r="AP4" s="12">
        <v>3.6</v>
      </c>
      <c r="AQ4" s="12">
        <v>3.6</v>
      </c>
      <c r="AR4" s="12">
        <v>3.7</v>
      </c>
      <c r="AS4" s="12">
        <v>3.7</v>
      </c>
      <c r="AT4" s="12" t="s">
        <v>31</v>
      </c>
      <c r="AU4" s="12" t="s">
        <v>31</v>
      </c>
      <c r="AV4" s="12" t="s">
        <v>31</v>
      </c>
      <c r="AW4" s="12" t="s">
        <v>31</v>
      </c>
      <c r="AX4" s="12" t="s">
        <v>31</v>
      </c>
    </row>
    <row r="5" spans="1:50" x14ac:dyDescent="0.2">
      <c r="A5" s="10" t="s">
        <v>49</v>
      </c>
      <c r="B5" s="11" t="s">
        <v>31</v>
      </c>
      <c r="C5" s="11" t="s">
        <v>31</v>
      </c>
      <c r="D5" s="11" t="s">
        <v>31</v>
      </c>
      <c r="E5" s="11" t="s">
        <v>31</v>
      </c>
      <c r="F5" s="11" t="s">
        <v>31</v>
      </c>
      <c r="G5" s="11" t="s">
        <v>31</v>
      </c>
      <c r="H5" s="11" t="s">
        <v>31</v>
      </c>
      <c r="I5" s="11" t="s">
        <v>31</v>
      </c>
      <c r="J5" s="11" t="s">
        <v>31</v>
      </c>
      <c r="K5" s="11" t="s">
        <v>31</v>
      </c>
      <c r="L5" s="11">
        <v>1.8</v>
      </c>
      <c r="M5" s="11">
        <v>1.8</v>
      </c>
      <c r="N5" s="11">
        <v>2.1</v>
      </c>
      <c r="O5" s="11">
        <v>2.1</v>
      </c>
      <c r="P5" s="11">
        <v>2.2999999999999998</v>
      </c>
      <c r="Q5" s="11">
        <v>2.2999999999999998</v>
      </c>
      <c r="R5" s="11">
        <v>2.2999999999999998</v>
      </c>
      <c r="S5" s="11">
        <v>2.4</v>
      </c>
      <c r="T5" s="11">
        <v>2.4</v>
      </c>
      <c r="U5" s="11">
        <v>2.5</v>
      </c>
      <c r="V5" s="11">
        <v>2.5</v>
      </c>
      <c r="W5" s="11">
        <v>2.4</v>
      </c>
      <c r="X5" s="11">
        <v>2.6</v>
      </c>
      <c r="Y5" s="11">
        <v>2.6</v>
      </c>
      <c r="Z5" s="11">
        <v>2.6</v>
      </c>
      <c r="AA5" s="11">
        <v>2.7</v>
      </c>
      <c r="AB5" s="11">
        <v>2.7</v>
      </c>
      <c r="AC5" s="11">
        <v>2.8</v>
      </c>
      <c r="AD5" s="11">
        <v>2.9</v>
      </c>
      <c r="AE5" s="11">
        <v>2.9</v>
      </c>
      <c r="AF5" s="11">
        <v>2.9</v>
      </c>
      <c r="AG5" s="11">
        <v>2.9</v>
      </c>
      <c r="AH5" s="11">
        <v>3</v>
      </c>
      <c r="AI5" s="11">
        <v>3.1</v>
      </c>
      <c r="AJ5" s="11">
        <v>3.2</v>
      </c>
      <c r="AK5" s="11">
        <v>3.3</v>
      </c>
      <c r="AL5" s="11">
        <v>3.4</v>
      </c>
      <c r="AM5" s="11">
        <v>3.5</v>
      </c>
      <c r="AN5" s="11">
        <v>3.6</v>
      </c>
      <c r="AO5" s="11">
        <v>3.7</v>
      </c>
      <c r="AP5" s="11">
        <v>3.7</v>
      </c>
      <c r="AQ5" s="11">
        <v>3.8</v>
      </c>
      <c r="AR5" s="11">
        <v>3.8</v>
      </c>
      <c r="AS5" s="11">
        <v>3.9</v>
      </c>
      <c r="AT5" s="11">
        <v>3.9</v>
      </c>
      <c r="AU5" s="11">
        <v>3.9</v>
      </c>
      <c r="AV5" s="11">
        <v>4</v>
      </c>
      <c r="AW5" s="11" t="s">
        <v>31</v>
      </c>
      <c r="AX5" s="11" t="s">
        <v>31</v>
      </c>
    </row>
    <row r="6" spans="1:50" x14ac:dyDescent="0.2">
      <c r="A6" s="10" t="s">
        <v>50</v>
      </c>
      <c r="B6" s="12">
        <v>2.8</v>
      </c>
      <c r="C6" s="12">
        <v>2.9</v>
      </c>
      <c r="D6" s="12">
        <v>3</v>
      </c>
      <c r="E6" s="12">
        <v>3.1</v>
      </c>
      <c r="F6" s="12">
        <v>3.1</v>
      </c>
      <c r="G6" s="12">
        <v>3.2</v>
      </c>
      <c r="H6" s="12">
        <v>3.3</v>
      </c>
      <c r="I6" s="12">
        <v>3.4</v>
      </c>
      <c r="J6" s="12">
        <v>3.5</v>
      </c>
      <c r="K6" s="12">
        <v>3.5</v>
      </c>
      <c r="L6" s="12">
        <v>3.6</v>
      </c>
      <c r="M6" s="12">
        <v>3.7</v>
      </c>
      <c r="N6" s="12">
        <v>3.8</v>
      </c>
      <c r="O6" s="12">
        <v>3.9</v>
      </c>
      <c r="P6" s="12">
        <v>4</v>
      </c>
      <c r="Q6" s="12">
        <v>3.3</v>
      </c>
      <c r="R6" s="12">
        <v>3.4</v>
      </c>
      <c r="S6" s="12">
        <v>3.5</v>
      </c>
      <c r="T6" s="12">
        <v>3.5</v>
      </c>
      <c r="U6" s="12">
        <v>3.5</v>
      </c>
      <c r="V6" s="12">
        <v>3.5</v>
      </c>
      <c r="W6" s="12">
        <v>3.5</v>
      </c>
      <c r="X6" s="12">
        <v>3.3</v>
      </c>
      <c r="Y6" s="12">
        <v>3.2</v>
      </c>
      <c r="Z6" s="12">
        <v>3.2</v>
      </c>
      <c r="AA6" s="12">
        <v>3.2</v>
      </c>
      <c r="AB6" s="12">
        <v>3.2</v>
      </c>
      <c r="AC6" s="12">
        <v>3.2</v>
      </c>
      <c r="AD6" s="12">
        <v>3.1</v>
      </c>
      <c r="AE6" s="12">
        <v>3.2</v>
      </c>
      <c r="AF6" s="12">
        <v>3.1</v>
      </c>
      <c r="AG6" s="12">
        <v>3.1</v>
      </c>
      <c r="AH6" s="12">
        <v>3.1</v>
      </c>
      <c r="AI6" s="12">
        <v>3.1</v>
      </c>
      <c r="AJ6" s="12">
        <v>3.2</v>
      </c>
      <c r="AK6" s="12">
        <v>3.2</v>
      </c>
      <c r="AL6" s="12">
        <v>3.2</v>
      </c>
      <c r="AM6" s="12">
        <v>3.3</v>
      </c>
      <c r="AN6" s="12">
        <v>3.3</v>
      </c>
      <c r="AO6" s="12">
        <v>3.3</v>
      </c>
      <c r="AP6" s="12">
        <v>3.2</v>
      </c>
      <c r="AQ6" s="12">
        <v>3.3</v>
      </c>
      <c r="AR6" s="12">
        <v>3.3</v>
      </c>
      <c r="AS6" s="12">
        <v>3.3</v>
      </c>
      <c r="AT6" s="12">
        <v>3.4</v>
      </c>
      <c r="AU6" s="12">
        <v>3.4</v>
      </c>
      <c r="AV6" s="12">
        <v>3.5</v>
      </c>
      <c r="AW6" s="12">
        <v>3.5</v>
      </c>
      <c r="AX6" s="12" t="s">
        <v>31</v>
      </c>
    </row>
    <row r="7" spans="1:50" x14ac:dyDescent="0.2">
      <c r="A7" s="10" t="s">
        <v>51</v>
      </c>
      <c r="B7" s="11" t="s">
        <v>31</v>
      </c>
      <c r="C7" s="11" t="s">
        <v>31</v>
      </c>
      <c r="D7" s="11" t="s">
        <v>31</v>
      </c>
      <c r="E7" s="11" t="s">
        <v>31</v>
      </c>
      <c r="F7" s="11" t="s">
        <v>31</v>
      </c>
      <c r="G7" s="11" t="s">
        <v>31</v>
      </c>
      <c r="H7" s="11" t="s">
        <v>31</v>
      </c>
      <c r="I7" s="11" t="s">
        <v>31</v>
      </c>
      <c r="J7" s="11" t="s">
        <v>31</v>
      </c>
      <c r="K7" s="11" t="s">
        <v>31</v>
      </c>
      <c r="L7" s="11" t="s">
        <v>31</v>
      </c>
      <c r="M7" s="11" t="s">
        <v>31</v>
      </c>
      <c r="N7" s="11" t="s">
        <v>31</v>
      </c>
      <c r="O7" s="11" t="s">
        <v>31</v>
      </c>
      <c r="P7" s="11" t="s">
        <v>31</v>
      </c>
      <c r="Q7" s="11" t="s">
        <v>31</v>
      </c>
      <c r="R7" s="11" t="s">
        <v>31</v>
      </c>
      <c r="S7" s="11" t="s">
        <v>31</v>
      </c>
      <c r="T7" s="11" t="s">
        <v>31</v>
      </c>
      <c r="U7" s="11" t="s">
        <v>31</v>
      </c>
      <c r="V7" s="11" t="s">
        <v>31</v>
      </c>
      <c r="W7" s="11" t="s">
        <v>31</v>
      </c>
      <c r="X7" s="11" t="s">
        <v>31</v>
      </c>
      <c r="Y7" s="11" t="s">
        <v>31</v>
      </c>
      <c r="Z7" s="11" t="s">
        <v>31</v>
      </c>
      <c r="AA7" s="11">
        <v>2.2000000000000002</v>
      </c>
      <c r="AB7" s="11">
        <v>2.2999999999999998</v>
      </c>
      <c r="AC7" s="11">
        <v>2.2999999999999998</v>
      </c>
      <c r="AD7" s="11">
        <v>2.2999999999999998</v>
      </c>
      <c r="AE7" s="11">
        <v>2.4</v>
      </c>
      <c r="AF7" s="11">
        <v>2.5</v>
      </c>
      <c r="AG7" s="11">
        <v>2.5</v>
      </c>
      <c r="AH7" s="11">
        <v>2.5</v>
      </c>
      <c r="AI7" s="11">
        <v>2.6</v>
      </c>
      <c r="AJ7" s="11">
        <v>2.6</v>
      </c>
      <c r="AK7" s="11">
        <v>2.6</v>
      </c>
      <c r="AL7" s="11">
        <v>2.7</v>
      </c>
      <c r="AM7" s="11">
        <v>2.7</v>
      </c>
      <c r="AN7" s="11">
        <v>2.7</v>
      </c>
      <c r="AO7" s="11">
        <v>2.8</v>
      </c>
      <c r="AP7" s="11">
        <v>3</v>
      </c>
      <c r="AQ7" s="11">
        <v>3</v>
      </c>
      <c r="AR7" s="11">
        <v>3.1</v>
      </c>
      <c r="AS7" s="11">
        <v>3.2</v>
      </c>
      <c r="AT7" s="11">
        <v>3.2</v>
      </c>
      <c r="AU7" s="11" t="s">
        <v>31</v>
      </c>
      <c r="AV7" s="11" t="s">
        <v>31</v>
      </c>
      <c r="AW7" s="11" t="s">
        <v>31</v>
      </c>
      <c r="AX7" s="11" t="s">
        <v>31</v>
      </c>
    </row>
    <row r="8" spans="1:50" x14ac:dyDescent="0.2">
      <c r="A8" s="10" t="s">
        <v>52</v>
      </c>
      <c r="B8" s="12" t="s">
        <v>31</v>
      </c>
      <c r="C8" s="12" t="s">
        <v>31</v>
      </c>
      <c r="D8" s="12" t="s">
        <v>31</v>
      </c>
      <c r="E8" s="12" t="s">
        <v>31</v>
      </c>
      <c r="F8" s="12" t="s">
        <v>31</v>
      </c>
      <c r="G8" s="12" t="s">
        <v>31</v>
      </c>
      <c r="H8" s="12" t="s">
        <v>31</v>
      </c>
      <c r="I8" s="12" t="s">
        <v>31</v>
      </c>
      <c r="J8" s="12" t="s">
        <v>31</v>
      </c>
      <c r="K8" s="12" t="s">
        <v>31</v>
      </c>
      <c r="L8" s="12" t="s">
        <v>31</v>
      </c>
      <c r="M8" s="12" t="s">
        <v>31</v>
      </c>
      <c r="N8" s="12" t="s">
        <v>31</v>
      </c>
      <c r="O8" s="12" t="s">
        <v>31</v>
      </c>
      <c r="P8" s="12" t="s">
        <v>31</v>
      </c>
      <c r="Q8" s="12" t="s">
        <v>31</v>
      </c>
      <c r="R8" s="12" t="s">
        <v>31</v>
      </c>
      <c r="S8" s="12" t="s">
        <v>31</v>
      </c>
      <c r="T8" s="12" t="s">
        <v>31</v>
      </c>
      <c r="U8" s="12" t="s">
        <v>31</v>
      </c>
      <c r="V8" s="12" t="s">
        <v>31</v>
      </c>
      <c r="W8" s="12" t="s">
        <v>31</v>
      </c>
      <c r="X8" s="12" t="s">
        <v>31</v>
      </c>
      <c r="Y8" s="12" t="s">
        <v>31</v>
      </c>
      <c r="Z8" s="12" t="s">
        <v>31</v>
      </c>
      <c r="AA8" s="12" t="s">
        <v>31</v>
      </c>
      <c r="AB8" s="12" t="s">
        <v>31</v>
      </c>
      <c r="AC8" s="12" t="s">
        <v>31</v>
      </c>
      <c r="AD8" s="12" t="s">
        <v>31</v>
      </c>
      <c r="AE8" s="12" t="s">
        <v>31</v>
      </c>
      <c r="AF8" s="12">
        <v>3</v>
      </c>
      <c r="AG8" s="12">
        <v>3.1</v>
      </c>
      <c r="AH8" s="12">
        <v>3.1</v>
      </c>
      <c r="AI8" s="12">
        <v>3.1</v>
      </c>
      <c r="AJ8" s="12">
        <v>3.1</v>
      </c>
      <c r="AK8" s="12">
        <v>3.1</v>
      </c>
      <c r="AL8" s="12">
        <v>3.1</v>
      </c>
      <c r="AM8" s="12">
        <v>3.1</v>
      </c>
      <c r="AN8" s="12">
        <v>3.1</v>
      </c>
      <c r="AO8" s="12">
        <v>3</v>
      </c>
      <c r="AP8" s="12">
        <v>3</v>
      </c>
      <c r="AQ8" s="12">
        <v>3.1</v>
      </c>
      <c r="AR8" s="12">
        <v>3.1</v>
      </c>
      <c r="AS8" s="12">
        <v>3.1</v>
      </c>
      <c r="AT8" s="12">
        <v>3.1</v>
      </c>
      <c r="AU8" s="12">
        <v>3.1</v>
      </c>
      <c r="AV8" s="12">
        <v>3.1</v>
      </c>
      <c r="AW8" s="12">
        <v>3.2</v>
      </c>
      <c r="AX8" s="12">
        <v>3.2</v>
      </c>
    </row>
    <row r="9" spans="1:50" x14ac:dyDescent="0.2">
      <c r="A9" s="10" t="s">
        <v>53</v>
      </c>
      <c r="B9" s="11" t="s">
        <v>31</v>
      </c>
      <c r="C9" s="11" t="s">
        <v>31</v>
      </c>
      <c r="D9" s="11" t="s">
        <v>31</v>
      </c>
      <c r="E9" s="11" t="s">
        <v>31</v>
      </c>
      <c r="F9" s="11" t="s">
        <v>31</v>
      </c>
      <c r="G9" s="11" t="s">
        <v>31</v>
      </c>
      <c r="H9" s="11" t="s">
        <v>31</v>
      </c>
      <c r="I9" s="11" t="s">
        <v>31</v>
      </c>
      <c r="J9" s="11" t="s">
        <v>31</v>
      </c>
      <c r="K9" s="11" t="s">
        <v>31</v>
      </c>
      <c r="L9" s="11" t="s">
        <v>31</v>
      </c>
      <c r="M9" s="11" t="s">
        <v>31</v>
      </c>
      <c r="N9" s="11" t="s">
        <v>31</v>
      </c>
      <c r="O9" s="11" t="s">
        <v>31</v>
      </c>
      <c r="P9" s="11" t="s">
        <v>31</v>
      </c>
      <c r="Q9" s="11" t="s">
        <v>31</v>
      </c>
      <c r="R9" s="11" t="s">
        <v>31</v>
      </c>
      <c r="S9" s="11" t="s">
        <v>31</v>
      </c>
      <c r="T9" s="11" t="s">
        <v>31</v>
      </c>
      <c r="U9" s="11" t="s">
        <v>31</v>
      </c>
      <c r="V9" s="11" t="s">
        <v>31</v>
      </c>
      <c r="W9" s="11">
        <v>2.8</v>
      </c>
      <c r="X9" s="11">
        <v>2.8</v>
      </c>
      <c r="Y9" s="11">
        <v>2.9</v>
      </c>
      <c r="Z9" s="11">
        <v>3</v>
      </c>
      <c r="AA9" s="11">
        <v>3.1</v>
      </c>
      <c r="AB9" s="11">
        <v>3.1</v>
      </c>
      <c r="AC9" s="11">
        <v>3.1</v>
      </c>
      <c r="AD9" s="11">
        <v>3.2</v>
      </c>
      <c r="AE9" s="11">
        <v>3.2</v>
      </c>
      <c r="AF9" s="11">
        <v>3.3</v>
      </c>
      <c r="AG9" s="11">
        <v>3.3</v>
      </c>
      <c r="AH9" s="11">
        <v>3.3</v>
      </c>
      <c r="AI9" s="11">
        <v>3.4</v>
      </c>
      <c r="AJ9" s="11">
        <v>3.4</v>
      </c>
      <c r="AK9" s="11">
        <v>3.4</v>
      </c>
      <c r="AL9" s="11">
        <v>3.4</v>
      </c>
      <c r="AM9" s="11">
        <v>3.5</v>
      </c>
      <c r="AN9" s="11">
        <v>3.5</v>
      </c>
      <c r="AO9" s="11">
        <v>3.6</v>
      </c>
      <c r="AP9" s="11">
        <v>3.7</v>
      </c>
      <c r="AQ9" s="11">
        <v>3.9</v>
      </c>
      <c r="AR9" s="11">
        <v>4</v>
      </c>
      <c r="AS9" s="11">
        <v>4</v>
      </c>
      <c r="AT9" s="11">
        <v>4.0999999999999996</v>
      </c>
      <c r="AU9" s="11">
        <v>4.0999999999999996</v>
      </c>
      <c r="AV9" s="11">
        <v>4.2</v>
      </c>
      <c r="AW9" s="11">
        <v>4.3</v>
      </c>
      <c r="AX9" s="11" t="s">
        <v>31</v>
      </c>
    </row>
    <row r="10" spans="1:50" x14ac:dyDescent="0.2">
      <c r="A10" s="10" t="s">
        <v>54</v>
      </c>
      <c r="B10" s="12">
        <v>1.6</v>
      </c>
      <c r="C10" s="12">
        <v>1.7</v>
      </c>
      <c r="D10" s="12">
        <v>1.7</v>
      </c>
      <c r="E10" s="12">
        <v>1.9</v>
      </c>
      <c r="F10" s="12">
        <v>2</v>
      </c>
      <c r="G10" s="12">
        <v>2</v>
      </c>
      <c r="H10" s="12">
        <v>2.1</v>
      </c>
      <c r="I10" s="12">
        <v>2.2000000000000002</v>
      </c>
      <c r="J10" s="12">
        <v>2.2999999999999998</v>
      </c>
      <c r="K10" s="12">
        <v>2.2999999999999998</v>
      </c>
      <c r="L10" s="12">
        <v>2.4</v>
      </c>
      <c r="M10" s="12">
        <v>2.5</v>
      </c>
      <c r="N10" s="12">
        <v>2.7</v>
      </c>
      <c r="O10" s="12">
        <v>2.8</v>
      </c>
      <c r="P10" s="12">
        <v>2.9</v>
      </c>
      <c r="Q10" s="12">
        <v>2.9</v>
      </c>
      <c r="R10" s="12">
        <v>3.1</v>
      </c>
      <c r="S10" s="12">
        <v>3.3</v>
      </c>
      <c r="T10" s="12">
        <v>3.2</v>
      </c>
      <c r="U10" s="12">
        <v>3.3</v>
      </c>
      <c r="V10" s="12">
        <v>3.4</v>
      </c>
      <c r="W10" s="12">
        <v>3.6</v>
      </c>
      <c r="X10" s="12">
        <v>3.7</v>
      </c>
      <c r="Y10" s="12">
        <v>3.8</v>
      </c>
      <c r="Z10" s="12">
        <v>3.9</v>
      </c>
      <c r="AA10" s="12">
        <v>3.9</v>
      </c>
      <c r="AB10" s="12">
        <v>3.9</v>
      </c>
      <c r="AC10" s="12">
        <v>4</v>
      </c>
      <c r="AD10" s="12">
        <v>4.2</v>
      </c>
      <c r="AE10" s="12">
        <v>4.3</v>
      </c>
      <c r="AF10" s="12">
        <v>4.4000000000000004</v>
      </c>
      <c r="AG10" s="12">
        <v>4.4000000000000004</v>
      </c>
      <c r="AH10" s="12">
        <v>4.5999999999999996</v>
      </c>
      <c r="AI10" s="12">
        <v>4.8</v>
      </c>
      <c r="AJ10" s="12">
        <v>4.9000000000000004</v>
      </c>
      <c r="AK10" s="12">
        <v>5.0999999999999996</v>
      </c>
      <c r="AL10" s="12">
        <v>5.4</v>
      </c>
      <c r="AM10" s="12">
        <v>5.6</v>
      </c>
      <c r="AN10" s="12">
        <v>5.7</v>
      </c>
      <c r="AO10" s="12">
        <v>5.8</v>
      </c>
      <c r="AP10" s="12">
        <v>5.8</v>
      </c>
      <c r="AQ10" s="12">
        <v>5.8</v>
      </c>
      <c r="AR10" s="12">
        <v>5.8</v>
      </c>
      <c r="AS10" s="12">
        <v>5.8</v>
      </c>
      <c r="AT10" s="12">
        <v>5.9</v>
      </c>
      <c r="AU10" s="12">
        <v>5.9</v>
      </c>
      <c r="AV10" s="12">
        <v>6.1</v>
      </c>
      <c r="AW10" s="12">
        <v>6.1</v>
      </c>
      <c r="AX10" s="12" t="s">
        <v>31</v>
      </c>
    </row>
    <row r="11" spans="1:50" x14ac:dyDescent="0.2">
      <c r="A11" s="10" t="s">
        <v>55</v>
      </c>
      <c r="B11" s="11">
        <v>2</v>
      </c>
      <c r="C11" s="11">
        <v>2.1</v>
      </c>
      <c r="D11" s="11">
        <v>2.1</v>
      </c>
      <c r="E11" s="11">
        <v>2.2000000000000002</v>
      </c>
      <c r="F11" s="11">
        <v>2.2000000000000002</v>
      </c>
      <c r="G11" s="11">
        <v>2.2000000000000002</v>
      </c>
      <c r="H11" s="11">
        <v>2.2999999999999998</v>
      </c>
      <c r="I11" s="11">
        <v>2.2999999999999998</v>
      </c>
      <c r="J11" s="11">
        <v>2.4</v>
      </c>
      <c r="K11" s="11">
        <v>2.5</v>
      </c>
      <c r="L11" s="11">
        <v>2.2999999999999998</v>
      </c>
      <c r="M11" s="11">
        <v>2.2999999999999998</v>
      </c>
      <c r="N11" s="11">
        <v>2.4</v>
      </c>
      <c r="O11" s="11">
        <v>2.4</v>
      </c>
      <c r="P11" s="11">
        <v>2.5</v>
      </c>
      <c r="Q11" s="11">
        <v>2.6</v>
      </c>
      <c r="R11" s="11">
        <v>2.7</v>
      </c>
      <c r="S11" s="11">
        <v>2.8</v>
      </c>
      <c r="T11" s="11">
        <v>2.8</v>
      </c>
      <c r="U11" s="11">
        <v>2.9</v>
      </c>
      <c r="V11" s="11">
        <v>2.9</v>
      </c>
      <c r="W11" s="11">
        <v>3</v>
      </c>
      <c r="X11" s="11">
        <v>3</v>
      </c>
      <c r="Y11" s="11">
        <v>3</v>
      </c>
      <c r="Z11" s="11">
        <v>3</v>
      </c>
      <c r="AA11" s="11">
        <v>3</v>
      </c>
      <c r="AB11" s="11">
        <v>3</v>
      </c>
      <c r="AC11" s="11">
        <v>3.1</v>
      </c>
      <c r="AD11" s="11">
        <v>3.1</v>
      </c>
      <c r="AE11" s="11">
        <v>3.1</v>
      </c>
      <c r="AF11" s="11">
        <v>2.7</v>
      </c>
      <c r="AG11" s="11">
        <v>2.9</v>
      </c>
      <c r="AH11" s="11">
        <v>3.2</v>
      </c>
      <c r="AI11" s="11">
        <v>3.3</v>
      </c>
      <c r="AJ11" s="11">
        <v>3.3</v>
      </c>
      <c r="AK11" s="11">
        <v>2.8</v>
      </c>
      <c r="AL11" s="11">
        <v>3</v>
      </c>
      <c r="AM11" s="11">
        <v>2.8</v>
      </c>
      <c r="AN11" s="11">
        <v>3.1</v>
      </c>
      <c r="AO11" s="11">
        <v>3</v>
      </c>
      <c r="AP11" s="11">
        <v>2.9</v>
      </c>
      <c r="AQ11" s="11">
        <v>3</v>
      </c>
      <c r="AR11" s="11">
        <v>3.1</v>
      </c>
      <c r="AS11" s="11">
        <v>3.2</v>
      </c>
      <c r="AT11" s="11">
        <v>3.3</v>
      </c>
      <c r="AU11" s="11">
        <v>3.1</v>
      </c>
      <c r="AV11" s="11">
        <v>3.2</v>
      </c>
      <c r="AW11" s="11">
        <v>3.3</v>
      </c>
      <c r="AX11" s="11" t="s">
        <v>31</v>
      </c>
    </row>
    <row r="12" spans="1:50" x14ac:dyDescent="0.2">
      <c r="A12" s="10" t="s">
        <v>56</v>
      </c>
      <c r="B12" s="11" t="s">
        <v>31</v>
      </c>
      <c r="C12" s="11" t="s">
        <v>31</v>
      </c>
      <c r="D12" s="11" t="s">
        <v>31</v>
      </c>
      <c r="E12" s="11" t="s">
        <v>31</v>
      </c>
      <c r="F12" s="11" t="s">
        <v>31</v>
      </c>
      <c r="G12" s="11" t="s">
        <v>31</v>
      </c>
      <c r="H12" s="11" t="s">
        <v>31</v>
      </c>
      <c r="I12" s="11" t="s">
        <v>31</v>
      </c>
      <c r="J12" s="11" t="s">
        <v>31</v>
      </c>
      <c r="K12" s="11" t="s">
        <v>31</v>
      </c>
      <c r="L12" s="11" t="s">
        <v>31</v>
      </c>
      <c r="M12" s="11" t="s">
        <v>31</v>
      </c>
      <c r="N12" s="11" t="s">
        <v>31</v>
      </c>
      <c r="O12" s="11" t="s">
        <v>31</v>
      </c>
      <c r="P12" s="11" t="s">
        <v>31</v>
      </c>
      <c r="Q12" s="11" t="s">
        <v>31</v>
      </c>
      <c r="R12" s="11" t="s">
        <v>31</v>
      </c>
      <c r="S12" s="11" t="s">
        <v>31</v>
      </c>
      <c r="T12" s="11" t="s">
        <v>31</v>
      </c>
      <c r="U12" s="11" t="s">
        <v>31</v>
      </c>
      <c r="V12" s="11" t="s">
        <v>31</v>
      </c>
      <c r="W12" s="11" t="s">
        <v>31</v>
      </c>
      <c r="X12" s="11" t="s">
        <v>31</v>
      </c>
      <c r="Y12" s="11" t="s">
        <v>31</v>
      </c>
      <c r="Z12" s="11" t="s">
        <v>31</v>
      </c>
      <c r="AA12" s="11" t="s">
        <v>31</v>
      </c>
      <c r="AB12" s="11" t="s">
        <v>31</v>
      </c>
      <c r="AC12" s="11" t="s">
        <v>31</v>
      </c>
      <c r="AD12" s="11" t="s">
        <v>31</v>
      </c>
      <c r="AE12" s="11" t="s">
        <v>31</v>
      </c>
      <c r="AF12" s="11" t="s">
        <v>31</v>
      </c>
      <c r="AG12" s="11" t="s">
        <v>31</v>
      </c>
      <c r="AH12" s="11" t="s">
        <v>31</v>
      </c>
      <c r="AI12" s="11" t="s">
        <v>31</v>
      </c>
      <c r="AJ12" s="11" t="s">
        <v>31</v>
      </c>
      <c r="AK12" s="11" t="s">
        <v>31</v>
      </c>
      <c r="AL12" s="11" t="s">
        <v>31</v>
      </c>
      <c r="AM12" s="11" t="s">
        <v>31</v>
      </c>
      <c r="AN12" s="11" t="s">
        <v>31</v>
      </c>
      <c r="AO12" s="11" t="s">
        <v>31</v>
      </c>
      <c r="AP12" s="11" t="s">
        <v>31</v>
      </c>
      <c r="AQ12" s="11">
        <v>2.7</v>
      </c>
      <c r="AR12" s="11">
        <v>2.7</v>
      </c>
      <c r="AS12" s="11">
        <v>2.7</v>
      </c>
      <c r="AT12" s="11">
        <v>2.8</v>
      </c>
      <c r="AU12" s="11">
        <v>2.9</v>
      </c>
      <c r="AV12" s="11">
        <v>2.9</v>
      </c>
      <c r="AW12" s="11">
        <v>3.1</v>
      </c>
      <c r="AX12" s="11">
        <v>3.2</v>
      </c>
    </row>
    <row r="13" spans="1:50" x14ac:dyDescent="0.2">
      <c r="A13" s="10" t="s">
        <v>57</v>
      </c>
      <c r="B13" s="11" t="s">
        <v>31</v>
      </c>
      <c r="C13" s="11" t="s">
        <v>31</v>
      </c>
      <c r="D13" s="11" t="s">
        <v>31</v>
      </c>
      <c r="E13" s="11" t="s">
        <v>31</v>
      </c>
      <c r="F13" s="11" t="s">
        <v>31</v>
      </c>
      <c r="G13" s="11" t="s">
        <v>31</v>
      </c>
      <c r="H13" s="11" t="s">
        <v>31</v>
      </c>
      <c r="I13" s="11" t="s">
        <v>31</v>
      </c>
      <c r="J13" s="11" t="s">
        <v>31</v>
      </c>
      <c r="K13" s="11" t="s">
        <v>31</v>
      </c>
      <c r="L13" s="11" t="s">
        <v>31</v>
      </c>
      <c r="M13" s="11" t="s">
        <v>31</v>
      </c>
      <c r="N13" s="11" t="s">
        <v>31</v>
      </c>
      <c r="O13" s="11" t="s">
        <v>31</v>
      </c>
      <c r="P13" s="11" t="s">
        <v>31</v>
      </c>
      <c r="Q13" s="11" t="s">
        <v>31</v>
      </c>
      <c r="R13" s="11" t="s">
        <v>31</v>
      </c>
      <c r="S13" s="11" t="s">
        <v>31</v>
      </c>
      <c r="T13" s="11" t="s">
        <v>31</v>
      </c>
      <c r="U13" s="11" t="s">
        <v>31</v>
      </c>
      <c r="V13" s="11" t="s">
        <v>31</v>
      </c>
      <c r="W13" s="11" t="s">
        <v>31</v>
      </c>
      <c r="X13" s="11" t="s">
        <v>31</v>
      </c>
      <c r="Y13" s="11" t="s">
        <v>31</v>
      </c>
      <c r="Z13" s="11" t="s">
        <v>31</v>
      </c>
      <c r="AA13" s="11" t="s">
        <v>31</v>
      </c>
      <c r="AB13" s="11" t="s">
        <v>31</v>
      </c>
      <c r="AC13" s="11" t="s">
        <v>31</v>
      </c>
      <c r="AD13" s="11" t="s">
        <v>31</v>
      </c>
      <c r="AE13" s="11" t="s">
        <v>31</v>
      </c>
      <c r="AF13" s="11">
        <v>3.4</v>
      </c>
      <c r="AG13" s="11">
        <v>3.5</v>
      </c>
      <c r="AH13" s="11">
        <v>3.6</v>
      </c>
      <c r="AI13" s="11">
        <v>3.6</v>
      </c>
      <c r="AJ13" s="11">
        <v>3.7</v>
      </c>
      <c r="AK13" s="11">
        <v>3.7</v>
      </c>
      <c r="AL13" s="11">
        <v>3.7</v>
      </c>
      <c r="AM13" s="11">
        <v>3.8</v>
      </c>
      <c r="AN13" s="11">
        <v>3.8</v>
      </c>
      <c r="AO13" s="11">
        <v>3.8</v>
      </c>
      <c r="AP13" s="11">
        <v>3.8</v>
      </c>
      <c r="AQ13" s="11">
        <v>3.9</v>
      </c>
      <c r="AR13" s="11">
        <v>3.9</v>
      </c>
      <c r="AS13" s="11">
        <v>3.9</v>
      </c>
      <c r="AT13" s="11">
        <v>3.9</v>
      </c>
      <c r="AU13" s="11">
        <v>3.8</v>
      </c>
      <c r="AV13" s="11">
        <v>4</v>
      </c>
      <c r="AW13" s="11">
        <v>4</v>
      </c>
      <c r="AX13" s="11">
        <v>4</v>
      </c>
    </row>
    <row r="14" spans="1:50" x14ac:dyDescent="0.2">
      <c r="A14" s="10" t="s">
        <v>58</v>
      </c>
      <c r="B14" s="12" t="s">
        <v>31</v>
      </c>
      <c r="C14" s="12" t="s">
        <v>31</v>
      </c>
      <c r="D14" s="12" t="s">
        <v>31</v>
      </c>
      <c r="E14" s="12" t="s">
        <v>31</v>
      </c>
      <c r="F14" s="12" t="s">
        <v>31</v>
      </c>
      <c r="G14" s="12" t="s">
        <v>31</v>
      </c>
      <c r="H14" s="12" t="s">
        <v>31</v>
      </c>
      <c r="I14" s="12" t="s">
        <v>31</v>
      </c>
      <c r="J14" s="12" t="s">
        <v>31</v>
      </c>
      <c r="K14" s="12" t="s">
        <v>31</v>
      </c>
      <c r="L14" s="12" t="s">
        <v>31</v>
      </c>
      <c r="M14" s="12" t="s">
        <v>31</v>
      </c>
      <c r="N14" s="12" t="s">
        <v>31</v>
      </c>
      <c r="O14" s="12" t="s">
        <v>31</v>
      </c>
      <c r="P14" s="12" t="s">
        <v>31</v>
      </c>
      <c r="Q14" s="12" t="s">
        <v>31</v>
      </c>
      <c r="R14" s="12" t="s">
        <v>31</v>
      </c>
      <c r="S14" s="12" t="s">
        <v>31</v>
      </c>
      <c r="T14" s="12" t="s">
        <v>31</v>
      </c>
      <c r="U14" s="12" t="s">
        <v>31</v>
      </c>
      <c r="V14" s="12">
        <v>3.5</v>
      </c>
      <c r="W14" s="12">
        <v>3.6</v>
      </c>
      <c r="X14" s="12">
        <v>3.1</v>
      </c>
      <c r="Y14" s="12">
        <v>2.9</v>
      </c>
      <c r="Z14" s="12">
        <v>2.9</v>
      </c>
      <c r="AA14" s="12">
        <v>2.8</v>
      </c>
      <c r="AB14" s="12">
        <v>2.8</v>
      </c>
      <c r="AC14" s="12">
        <v>2.9</v>
      </c>
      <c r="AD14" s="12">
        <v>2.7</v>
      </c>
      <c r="AE14" s="12">
        <v>2.7</v>
      </c>
      <c r="AF14" s="12">
        <v>2.9</v>
      </c>
      <c r="AG14" s="12">
        <v>2.7</v>
      </c>
      <c r="AH14" s="12">
        <v>2.8</v>
      </c>
      <c r="AI14" s="12">
        <v>2.8</v>
      </c>
      <c r="AJ14" s="12">
        <v>2.9</v>
      </c>
      <c r="AK14" s="12">
        <v>3</v>
      </c>
      <c r="AL14" s="12">
        <v>3</v>
      </c>
      <c r="AM14" s="12">
        <v>3.1</v>
      </c>
      <c r="AN14" s="12">
        <v>3.2</v>
      </c>
      <c r="AO14" s="12">
        <v>3.2</v>
      </c>
      <c r="AP14" s="12">
        <v>3.1</v>
      </c>
      <c r="AQ14" s="12">
        <v>3.1</v>
      </c>
      <c r="AR14" s="12">
        <v>3.1</v>
      </c>
      <c r="AS14" s="12">
        <v>3.2</v>
      </c>
      <c r="AT14" s="12">
        <v>3.2</v>
      </c>
      <c r="AU14" s="12">
        <v>3.2</v>
      </c>
      <c r="AV14" s="12">
        <v>3.2</v>
      </c>
      <c r="AW14" s="12">
        <v>3.2</v>
      </c>
      <c r="AX14" s="12" t="s">
        <v>31</v>
      </c>
    </row>
    <row r="15" spans="1:50" x14ac:dyDescent="0.2">
      <c r="A15" s="10" t="s">
        <v>59</v>
      </c>
      <c r="B15" s="11" t="s">
        <v>31</v>
      </c>
      <c r="C15" s="11" t="s">
        <v>31</v>
      </c>
      <c r="D15" s="11" t="s">
        <v>31</v>
      </c>
      <c r="E15" s="11" t="s">
        <v>31</v>
      </c>
      <c r="F15" s="11" t="s">
        <v>31</v>
      </c>
      <c r="G15" s="11" t="s">
        <v>31</v>
      </c>
      <c r="H15" s="11" t="s">
        <v>31</v>
      </c>
      <c r="I15" s="11" t="s">
        <v>31</v>
      </c>
      <c r="J15" s="11" t="s">
        <v>31</v>
      </c>
      <c r="K15" s="11" t="s">
        <v>31</v>
      </c>
      <c r="L15" s="11" t="s">
        <v>31</v>
      </c>
      <c r="M15" s="11" t="s">
        <v>31</v>
      </c>
      <c r="N15" s="11" t="s">
        <v>31</v>
      </c>
      <c r="O15" s="11" t="s">
        <v>31</v>
      </c>
      <c r="P15" s="11" t="s">
        <v>31</v>
      </c>
      <c r="Q15" s="11" t="s">
        <v>31</v>
      </c>
      <c r="R15" s="11" t="s">
        <v>31</v>
      </c>
      <c r="S15" s="11" t="s">
        <v>31</v>
      </c>
      <c r="T15" s="11" t="s">
        <v>31</v>
      </c>
      <c r="U15" s="11" t="s">
        <v>31</v>
      </c>
      <c r="V15" s="11" t="s">
        <v>31</v>
      </c>
      <c r="W15" s="11" t="s">
        <v>31</v>
      </c>
      <c r="X15" s="11">
        <v>3.6</v>
      </c>
      <c r="Y15" s="11">
        <v>3.6</v>
      </c>
      <c r="Z15" s="11">
        <v>3.7</v>
      </c>
      <c r="AA15" s="11">
        <v>3.7</v>
      </c>
      <c r="AB15" s="11">
        <v>3.7</v>
      </c>
      <c r="AC15" s="11">
        <v>3.8</v>
      </c>
      <c r="AD15" s="11">
        <v>3.7</v>
      </c>
      <c r="AE15" s="11">
        <v>3.7</v>
      </c>
      <c r="AF15" s="11">
        <v>3.6</v>
      </c>
      <c r="AG15" s="11">
        <v>3.6</v>
      </c>
      <c r="AH15" s="11">
        <v>3.7</v>
      </c>
      <c r="AI15" s="11">
        <v>3.7</v>
      </c>
      <c r="AJ15" s="11">
        <v>3.6</v>
      </c>
      <c r="AK15" s="11">
        <v>3.7</v>
      </c>
      <c r="AL15" s="11">
        <v>3.8</v>
      </c>
      <c r="AM15" s="11">
        <v>3.9</v>
      </c>
      <c r="AN15" s="11">
        <v>3.9</v>
      </c>
      <c r="AO15" s="11">
        <v>3.9</v>
      </c>
      <c r="AP15" s="11">
        <v>4</v>
      </c>
      <c r="AQ15" s="11">
        <v>4.0999999999999996</v>
      </c>
      <c r="AR15" s="11">
        <v>4.2</v>
      </c>
      <c r="AS15" s="11">
        <v>4.3</v>
      </c>
      <c r="AT15" s="11">
        <v>4.3</v>
      </c>
      <c r="AU15" s="11">
        <v>4.3</v>
      </c>
      <c r="AV15" s="11">
        <v>4.5</v>
      </c>
      <c r="AW15" s="11">
        <v>4.5999999999999996</v>
      </c>
      <c r="AX15" s="11" t="s">
        <v>31</v>
      </c>
    </row>
    <row r="16" spans="1:50" ht="28" x14ac:dyDescent="0.2">
      <c r="A16" s="10" t="s">
        <v>60</v>
      </c>
      <c r="B16" s="12">
        <v>1.1000000000000001</v>
      </c>
      <c r="C16" s="12">
        <v>1.2</v>
      </c>
      <c r="D16" s="12">
        <v>1.2</v>
      </c>
      <c r="E16" s="12">
        <v>1.2</v>
      </c>
      <c r="F16" s="12">
        <v>1.2</v>
      </c>
      <c r="G16" s="12">
        <v>1.3</v>
      </c>
      <c r="H16" s="12">
        <v>1.3</v>
      </c>
      <c r="I16" s="12">
        <v>1.3</v>
      </c>
      <c r="J16" s="12">
        <v>1.5</v>
      </c>
      <c r="K16" s="12">
        <v>1.6</v>
      </c>
      <c r="L16" s="12">
        <v>1.7</v>
      </c>
      <c r="M16" s="12">
        <v>1.5</v>
      </c>
      <c r="N16" s="12">
        <v>1.7</v>
      </c>
      <c r="O16" s="12">
        <v>1.7</v>
      </c>
      <c r="P16" s="12">
        <v>1.7</v>
      </c>
      <c r="Q16" s="12">
        <v>1.8</v>
      </c>
      <c r="R16" s="12">
        <v>1.9</v>
      </c>
      <c r="S16" s="12">
        <v>1.8</v>
      </c>
      <c r="T16" s="12">
        <v>1.9</v>
      </c>
      <c r="U16" s="12">
        <v>2</v>
      </c>
      <c r="V16" s="12">
        <v>2</v>
      </c>
      <c r="W16" s="12">
        <v>2</v>
      </c>
      <c r="X16" s="12">
        <v>2.1</v>
      </c>
      <c r="Y16" s="12">
        <v>2.1</v>
      </c>
      <c r="Z16" s="12">
        <v>2.2000000000000002</v>
      </c>
      <c r="AA16" s="12">
        <v>2.2000000000000002</v>
      </c>
      <c r="AB16" s="12">
        <v>2.2999999999999998</v>
      </c>
      <c r="AC16" s="12">
        <v>2.4</v>
      </c>
      <c r="AD16" s="12">
        <v>2.4</v>
      </c>
      <c r="AE16" s="12">
        <v>2.5</v>
      </c>
      <c r="AF16" s="12">
        <v>2.2000000000000002</v>
      </c>
      <c r="AG16" s="12">
        <v>2.2000000000000002</v>
      </c>
      <c r="AH16" s="12">
        <v>2.2999999999999998</v>
      </c>
      <c r="AI16" s="12">
        <v>2.4</v>
      </c>
      <c r="AJ16" s="12">
        <v>2.4</v>
      </c>
      <c r="AK16" s="12">
        <v>2.6</v>
      </c>
      <c r="AL16" s="12">
        <v>2.6</v>
      </c>
      <c r="AM16" s="12">
        <v>2.7</v>
      </c>
      <c r="AN16" s="12">
        <v>2.7</v>
      </c>
      <c r="AO16" s="12">
        <v>2.7</v>
      </c>
      <c r="AP16" s="12">
        <v>2.8</v>
      </c>
      <c r="AQ16" s="12">
        <v>2.8</v>
      </c>
      <c r="AR16" s="12">
        <v>2.8</v>
      </c>
      <c r="AS16" s="12">
        <v>2.8</v>
      </c>
      <c r="AT16" s="12">
        <v>2.9</v>
      </c>
      <c r="AU16" s="12">
        <v>2.9</v>
      </c>
      <c r="AV16" s="12">
        <v>2.9</v>
      </c>
      <c r="AW16" s="12">
        <v>3</v>
      </c>
      <c r="AX16" s="12" t="s">
        <v>31</v>
      </c>
    </row>
    <row r="17" spans="1:50" ht="28" x14ac:dyDescent="0.2">
      <c r="A17" s="10" t="s">
        <v>61</v>
      </c>
      <c r="B17" s="12" t="s">
        <v>31</v>
      </c>
      <c r="C17" s="12" t="s">
        <v>31</v>
      </c>
      <c r="D17" s="12" t="s">
        <v>31</v>
      </c>
      <c r="E17" s="12" t="s">
        <v>31</v>
      </c>
      <c r="F17" s="12" t="s">
        <v>31</v>
      </c>
      <c r="G17" s="12" t="s">
        <v>31</v>
      </c>
      <c r="H17" s="12" t="s">
        <v>31</v>
      </c>
      <c r="I17" s="12" t="s">
        <v>31</v>
      </c>
      <c r="J17" s="12" t="s">
        <v>31</v>
      </c>
      <c r="K17" s="12" t="s">
        <v>31</v>
      </c>
      <c r="L17" s="12" t="s">
        <v>31</v>
      </c>
      <c r="M17" s="12" t="s">
        <v>31</v>
      </c>
      <c r="N17" s="12" t="s">
        <v>31</v>
      </c>
      <c r="O17" s="12" t="s">
        <v>31</v>
      </c>
      <c r="P17" s="12" t="s">
        <v>31</v>
      </c>
      <c r="Q17" s="12" t="s">
        <v>31</v>
      </c>
      <c r="R17" s="12" t="s">
        <v>31</v>
      </c>
      <c r="S17" s="12" t="s">
        <v>31</v>
      </c>
      <c r="T17" s="12" t="s">
        <v>31</v>
      </c>
      <c r="U17" s="12" t="s">
        <v>31</v>
      </c>
      <c r="V17" s="12" t="s">
        <v>31</v>
      </c>
      <c r="W17" s="12" t="s">
        <v>31</v>
      </c>
      <c r="X17" s="12" t="s">
        <v>31</v>
      </c>
      <c r="Y17" s="12" t="s">
        <v>31</v>
      </c>
      <c r="Z17" s="12" t="s">
        <v>31</v>
      </c>
      <c r="AA17" s="12" t="s">
        <v>31</v>
      </c>
      <c r="AB17" s="12" t="s">
        <v>31</v>
      </c>
      <c r="AC17" s="12" t="s">
        <v>31</v>
      </c>
      <c r="AD17" s="12" t="s">
        <v>31</v>
      </c>
      <c r="AE17" s="12" t="s">
        <v>31</v>
      </c>
      <c r="AF17" s="12" t="s">
        <v>31</v>
      </c>
      <c r="AG17" s="12" t="s">
        <v>31</v>
      </c>
      <c r="AH17" s="12" t="s">
        <v>31</v>
      </c>
      <c r="AI17" s="12" t="s">
        <v>31</v>
      </c>
      <c r="AJ17" s="12" t="s">
        <v>31</v>
      </c>
      <c r="AK17" s="12" t="s">
        <v>31</v>
      </c>
      <c r="AL17" s="12" t="s">
        <v>31</v>
      </c>
      <c r="AM17" s="12" t="s">
        <v>31</v>
      </c>
      <c r="AN17" s="12" t="s">
        <v>31</v>
      </c>
      <c r="AO17" s="12" t="s">
        <v>31</v>
      </c>
      <c r="AP17" s="12" t="s">
        <v>31</v>
      </c>
      <c r="AQ17" s="12" t="s">
        <v>31</v>
      </c>
      <c r="AR17" s="12" t="s">
        <v>31</v>
      </c>
      <c r="AS17" s="12" t="s">
        <v>31</v>
      </c>
      <c r="AT17" s="12">
        <v>3.4</v>
      </c>
      <c r="AU17" s="12">
        <v>3.5</v>
      </c>
      <c r="AV17" s="12">
        <v>3.5</v>
      </c>
      <c r="AW17" s="12">
        <v>3.6</v>
      </c>
      <c r="AX17" s="12" t="s">
        <v>31</v>
      </c>
    </row>
    <row r="18" spans="1:50" x14ac:dyDescent="0.2">
      <c r="A18" s="10" t="s">
        <v>62</v>
      </c>
      <c r="B18" s="11">
        <v>1.4</v>
      </c>
      <c r="C18" s="11">
        <v>1.5</v>
      </c>
      <c r="D18" s="11">
        <v>1.5</v>
      </c>
      <c r="E18" s="11">
        <v>1.6</v>
      </c>
      <c r="F18" s="11">
        <v>1.6</v>
      </c>
      <c r="G18" s="11">
        <v>1.6</v>
      </c>
      <c r="H18" s="11">
        <v>1.6</v>
      </c>
      <c r="I18" s="11">
        <v>1.7</v>
      </c>
      <c r="J18" s="11">
        <v>1.7</v>
      </c>
      <c r="K18" s="11">
        <v>1.7</v>
      </c>
      <c r="L18" s="11">
        <v>1.8</v>
      </c>
      <c r="M18" s="11">
        <v>1.8</v>
      </c>
      <c r="N18" s="11">
        <v>1.9</v>
      </c>
      <c r="O18" s="11">
        <v>1.9</v>
      </c>
      <c r="P18" s="11">
        <v>1.9</v>
      </c>
      <c r="Q18" s="11">
        <v>2</v>
      </c>
      <c r="R18" s="11">
        <v>2</v>
      </c>
      <c r="S18" s="11">
        <v>2.1</v>
      </c>
      <c r="T18" s="11">
        <v>2.1</v>
      </c>
      <c r="U18" s="11">
        <v>2.1</v>
      </c>
      <c r="V18" s="11">
        <v>2.1</v>
      </c>
      <c r="W18" s="11">
        <v>2.2000000000000002</v>
      </c>
      <c r="X18" s="11">
        <v>2.2000000000000002</v>
      </c>
      <c r="Y18" s="11">
        <v>2.2000000000000002</v>
      </c>
      <c r="Z18" s="11">
        <v>2.2999999999999998</v>
      </c>
      <c r="AA18" s="11">
        <v>2.2999999999999998</v>
      </c>
      <c r="AB18" s="11">
        <v>2.4</v>
      </c>
      <c r="AC18" s="11">
        <v>2.4</v>
      </c>
      <c r="AD18" s="11">
        <v>2.2999999999999998</v>
      </c>
      <c r="AE18" s="11">
        <v>2.2999999999999998</v>
      </c>
      <c r="AF18" s="11">
        <v>2.2000000000000002</v>
      </c>
      <c r="AG18" s="11">
        <v>2.2999999999999998</v>
      </c>
      <c r="AH18" s="11">
        <v>2.2999999999999998</v>
      </c>
      <c r="AI18" s="11">
        <v>2.4</v>
      </c>
      <c r="AJ18" s="11">
        <v>2.2999999999999998</v>
      </c>
      <c r="AK18" s="11">
        <v>2.1</v>
      </c>
      <c r="AL18" s="11">
        <v>2.2000000000000002</v>
      </c>
      <c r="AM18" s="11">
        <v>2.2000000000000002</v>
      </c>
      <c r="AN18" s="11">
        <v>2.2000000000000002</v>
      </c>
      <c r="AO18" s="11">
        <v>2.2000000000000002</v>
      </c>
      <c r="AP18" s="11">
        <v>2.2000000000000002</v>
      </c>
      <c r="AQ18" s="11">
        <v>2.2000000000000002</v>
      </c>
      <c r="AR18" s="11">
        <v>2.2000000000000002</v>
      </c>
      <c r="AS18" s="11">
        <v>2.2000000000000002</v>
      </c>
      <c r="AT18" s="11">
        <v>2.2999999999999998</v>
      </c>
      <c r="AU18" s="11">
        <v>2.2999999999999998</v>
      </c>
      <c r="AV18" s="11">
        <v>2.4</v>
      </c>
      <c r="AW18" s="11">
        <v>2.4</v>
      </c>
      <c r="AX18" s="11" t="s">
        <v>31</v>
      </c>
    </row>
    <row r="19" spans="1:50" x14ac:dyDescent="0.2">
      <c r="A19" s="10" t="s">
        <v>63</v>
      </c>
      <c r="B19" s="12">
        <v>0.9</v>
      </c>
      <c r="C19" s="12">
        <v>0.9</v>
      </c>
      <c r="D19" s="12">
        <v>1</v>
      </c>
      <c r="E19" s="12">
        <v>1</v>
      </c>
      <c r="F19" s="12">
        <v>1.1000000000000001</v>
      </c>
      <c r="G19" s="12">
        <v>1.2</v>
      </c>
      <c r="H19" s="12">
        <v>1.2</v>
      </c>
      <c r="I19" s="12">
        <v>1.4</v>
      </c>
      <c r="J19" s="12">
        <v>1.6</v>
      </c>
      <c r="K19" s="12">
        <v>1.8</v>
      </c>
      <c r="L19" s="12">
        <v>1.9</v>
      </c>
      <c r="M19" s="12">
        <v>2.1</v>
      </c>
      <c r="N19" s="12">
        <v>2.2000000000000002</v>
      </c>
      <c r="O19" s="12">
        <v>2.2000000000000002</v>
      </c>
      <c r="P19" s="12">
        <v>2.4</v>
      </c>
      <c r="Q19" s="12">
        <v>2.4</v>
      </c>
      <c r="R19" s="12">
        <v>2.5</v>
      </c>
      <c r="S19" s="12">
        <v>2.6</v>
      </c>
      <c r="T19" s="12">
        <v>2.6</v>
      </c>
      <c r="U19" s="12">
        <v>2.7</v>
      </c>
      <c r="V19" s="12">
        <v>2.7</v>
      </c>
      <c r="W19" s="12">
        <v>2.8</v>
      </c>
      <c r="X19" s="12">
        <v>2.8</v>
      </c>
      <c r="Y19" s="12">
        <v>2.8</v>
      </c>
      <c r="Z19" s="12">
        <v>2.8</v>
      </c>
      <c r="AA19" s="12">
        <v>2.8</v>
      </c>
      <c r="AB19" s="12">
        <v>2.9</v>
      </c>
      <c r="AC19" s="12">
        <v>2.9</v>
      </c>
      <c r="AD19" s="12">
        <v>3</v>
      </c>
      <c r="AE19" s="12">
        <v>3</v>
      </c>
      <c r="AF19" s="12">
        <v>3.1</v>
      </c>
      <c r="AG19" s="12">
        <v>3.1</v>
      </c>
      <c r="AH19" s="12">
        <v>3.2</v>
      </c>
      <c r="AI19" s="12">
        <v>3.2</v>
      </c>
      <c r="AJ19" s="12">
        <v>3.3</v>
      </c>
      <c r="AK19" s="12">
        <v>3.4</v>
      </c>
      <c r="AL19" s="12">
        <v>3.4</v>
      </c>
      <c r="AM19" s="12">
        <v>3.5</v>
      </c>
      <c r="AN19" s="12">
        <v>3.6</v>
      </c>
      <c r="AO19" s="12">
        <v>3.7</v>
      </c>
      <c r="AP19" s="12">
        <v>3.9</v>
      </c>
      <c r="AQ19" s="12">
        <v>4</v>
      </c>
      <c r="AR19" s="12">
        <v>4.0999999999999996</v>
      </c>
      <c r="AS19" s="12">
        <v>4.3</v>
      </c>
      <c r="AT19" s="12">
        <v>4.4000000000000004</v>
      </c>
      <c r="AU19" s="12">
        <v>4.5999999999999996</v>
      </c>
      <c r="AV19" s="12">
        <v>4.8</v>
      </c>
      <c r="AW19" s="12">
        <v>5</v>
      </c>
      <c r="AX19" s="12" t="s">
        <v>31</v>
      </c>
    </row>
    <row r="20" spans="1:50" ht="28" x14ac:dyDescent="0.2">
      <c r="A20" s="10" t="s">
        <v>64</v>
      </c>
      <c r="B20" s="11" t="s">
        <v>31</v>
      </c>
      <c r="C20" s="11" t="s">
        <v>31</v>
      </c>
      <c r="D20" s="11" t="s">
        <v>31</v>
      </c>
      <c r="E20" s="11" t="s">
        <v>31</v>
      </c>
      <c r="F20" s="11" t="s">
        <v>31</v>
      </c>
      <c r="G20" s="11" t="s">
        <v>31</v>
      </c>
      <c r="H20" s="11" t="s">
        <v>31</v>
      </c>
      <c r="I20" s="11" t="s">
        <v>31</v>
      </c>
      <c r="J20" s="11" t="s">
        <v>31</v>
      </c>
      <c r="K20" s="11" t="s">
        <v>31</v>
      </c>
      <c r="L20" s="11" t="s">
        <v>31</v>
      </c>
      <c r="M20" s="11" t="s">
        <v>31</v>
      </c>
      <c r="N20" s="11" t="s">
        <v>31</v>
      </c>
      <c r="O20" s="11" t="s">
        <v>31</v>
      </c>
      <c r="P20" s="11" t="s">
        <v>31</v>
      </c>
      <c r="Q20" s="11" t="s">
        <v>31</v>
      </c>
      <c r="R20" s="11" t="s">
        <v>31</v>
      </c>
      <c r="S20" s="11" t="s">
        <v>31</v>
      </c>
      <c r="T20" s="11" t="s">
        <v>31</v>
      </c>
      <c r="U20" s="11" t="s">
        <v>31</v>
      </c>
      <c r="V20" s="11" t="s">
        <v>31</v>
      </c>
      <c r="W20" s="11" t="s">
        <v>31</v>
      </c>
      <c r="X20" s="11" t="s">
        <v>31</v>
      </c>
      <c r="Y20" s="11" t="s">
        <v>31</v>
      </c>
      <c r="Z20" s="11" t="s">
        <v>31</v>
      </c>
      <c r="AA20" s="11" t="s">
        <v>31</v>
      </c>
      <c r="AB20" s="11" t="s">
        <v>31</v>
      </c>
      <c r="AC20" s="11" t="s">
        <v>31</v>
      </c>
      <c r="AD20" s="11" t="s">
        <v>31</v>
      </c>
      <c r="AE20" s="11">
        <v>3.3</v>
      </c>
      <c r="AF20" s="11">
        <v>3.4</v>
      </c>
      <c r="AG20" s="11">
        <v>3.4</v>
      </c>
      <c r="AH20" s="11">
        <v>3.3</v>
      </c>
      <c r="AI20" s="11">
        <v>3.3</v>
      </c>
      <c r="AJ20" s="11">
        <v>3.3</v>
      </c>
      <c r="AK20" s="11">
        <v>3</v>
      </c>
      <c r="AL20" s="11">
        <v>3.2</v>
      </c>
      <c r="AM20" s="11">
        <v>3.4</v>
      </c>
      <c r="AN20" s="11">
        <v>3.4</v>
      </c>
      <c r="AO20" s="11">
        <v>3.3</v>
      </c>
      <c r="AP20" s="11">
        <v>3.4</v>
      </c>
      <c r="AQ20" s="11">
        <v>3.3</v>
      </c>
      <c r="AR20" s="11">
        <v>3.4</v>
      </c>
      <c r="AS20" s="11">
        <v>3.4</v>
      </c>
      <c r="AT20" s="11">
        <v>3.4</v>
      </c>
      <c r="AU20" s="11">
        <v>3.5</v>
      </c>
      <c r="AV20" s="11">
        <v>3.5</v>
      </c>
      <c r="AW20" s="11">
        <v>3.4</v>
      </c>
      <c r="AX20" s="11" t="s">
        <v>31</v>
      </c>
    </row>
    <row r="21" spans="1:50" x14ac:dyDescent="0.2">
      <c r="A21" s="10" t="s">
        <v>65</v>
      </c>
      <c r="B21" s="12" t="s">
        <v>31</v>
      </c>
      <c r="C21" s="12" t="s">
        <v>31</v>
      </c>
      <c r="D21" s="12" t="s">
        <v>31</v>
      </c>
      <c r="E21" s="12" t="s">
        <v>31</v>
      </c>
      <c r="F21" s="12" t="s">
        <v>31</v>
      </c>
      <c r="G21" s="12" t="s">
        <v>31</v>
      </c>
      <c r="H21" s="12" t="s">
        <v>31</v>
      </c>
      <c r="I21" s="12" t="s">
        <v>31</v>
      </c>
      <c r="J21" s="12" t="s">
        <v>31</v>
      </c>
      <c r="K21" s="12" t="s">
        <v>31</v>
      </c>
      <c r="L21" s="12" t="s">
        <v>31</v>
      </c>
      <c r="M21" s="12" t="s">
        <v>31</v>
      </c>
      <c r="N21" s="12" t="s">
        <v>31</v>
      </c>
      <c r="O21" s="12" t="s">
        <v>31</v>
      </c>
      <c r="P21" s="12" t="s">
        <v>31</v>
      </c>
      <c r="Q21" s="12" t="s">
        <v>31</v>
      </c>
      <c r="R21" s="12" t="s">
        <v>31</v>
      </c>
      <c r="S21" s="12" t="s">
        <v>31</v>
      </c>
      <c r="T21" s="12" t="s">
        <v>31</v>
      </c>
      <c r="U21" s="12" t="s">
        <v>31</v>
      </c>
      <c r="V21" s="12" t="s">
        <v>31</v>
      </c>
      <c r="W21" s="12" t="s">
        <v>31</v>
      </c>
      <c r="X21" s="12" t="s">
        <v>31</v>
      </c>
      <c r="Y21" s="12" t="s">
        <v>31</v>
      </c>
      <c r="Z21" s="12" t="s">
        <v>31</v>
      </c>
      <c r="AA21" s="12" t="s">
        <v>31</v>
      </c>
      <c r="AB21" s="12" t="s">
        <v>31</v>
      </c>
      <c r="AC21" s="12" t="s">
        <v>31</v>
      </c>
      <c r="AD21" s="12">
        <v>2.2000000000000002</v>
      </c>
      <c r="AE21" s="12">
        <v>2.1</v>
      </c>
      <c r="AF21" s="12">
        <v>2.2000000000000002</v>
      </c>
      <c r="AG21" s="12">
        <v>2.2000000000000002</v>
      </c>
      <c r="AH21" s="12">
        <v>2.2000000000000002</v>
      </c>
      <c r="AI21" s="12">
        <v>2.2999999999999998</v>
      </c>
      <c r="AJ21" s="12">
        <v>2.2999999999999998</v>
      </c>
      <c r="AK21" s="12">
        <v>2.4</v>
      </c>
      <c r="AL21" s="12">
        <v>2.4</v>
      </c>
      <c r="AM21" s="12">
        <v>2.4</v>
      </c>
      <c r="AN21" s="12">
        <v>2.4</v>
      </c>
      <c r="AO21" s="12">
        <v>2.4</v>
      </c>
      <c r="AP21" s="12">
        <v>2.4</v>
      </c>
      <c r="AQ21" s="12">
        <v>2.5</v>
      </c>
      <c r="AR21" s="12">
        <v>2.5</v>
      </c>
      <c r="AS21" s="12">
        <v>2.6</v>
      </c>
      <c r="AT21" s="12">
        <v>2.8</v>
      </c>
      <c r="AU21" s="12">
        <v>2.8</v>
      </c>
      <c r="AV21" s="12">
        <v>3</v>
      </c>
      <c r="AW21" s="12">
        <v>3.1</v>
      </c>
      <c r="AX21" s="12" t="s">
        <v>31</v>
      </c>
    </row>
    <row r="22" spans="1:50" x14ac:dyDescent="0.2">
      <c r="A22" s="10" t="s">
        <v>66</v>
      </c>
      <c r="B22" s="11" t="s">
        <v>31</v>
      </c>
      <c r="C22" s="11" t="s">
        <v>31</v>
      </c>
      <c r="D22" s="11" t="s">
        <v>31</v>
      </c>
      <c r="E22" s="11" t="s">
        <v>31</v>
      </c>
      <c r="F22" s="11" t="s">
        <v>31</v>
      </c>
      <c r="G22" s="11" t="s">
        <v>31</v>
      </c>
      <c r="H22" s="11" t="s">
        <v>31</v>
      </c>
      <c r="I22" s="11" t="s">
        <v>31</v>
      </c>
      <c r="J22" s="11" t="s">
        <v>31</v>
      </c>
      <c r="K22" s="11" t="s">
        <v>31</v>
      </c>
      <c r="L22" s="11">
        <v>1.8</v>
      </c>
      <c r="M22" s="11" t="s">
        <v>31</v>
      </c>
      <c r="N22" s="11" t="s">
        <v>31</v>
      </c>
      <c r="O22" s="11" t="s">
        <v>31</v>
      </c>
      <c r="P22" s="11" t="s">
        <v>31</v>
      </c>
      <c r="Q22" s="11">
        <v>2.1</v>
      </c>
      <c r="R22" s="11" t="s">
        <v>31</v>
      </c>
      <c r="S22" s="11" t="s">
        <v>31</v>
      </c>
      <c r="T22" s="11" t="s">
        <v>31</v>
      </c>
      <c r="U22" s="11" t="s">
        <v>31</v>
      </c>
      <c r="V22" s="11">
        <v>2.1</v>
      </c>
      <c r="W22" s="11" t="s">
        <v>31</v>
      </c>
      <c r="X22" s="11" t="s">
        <v>31</v>
      </c>
      <c r="Y22" s="11" t="s">
        <v>31</v>
      </c>
      <c r="Z22" s="11" t="s">
        <v>31</v>
      </c>
      <c r="AA22" s="11" t="s">
        <v>31</v>
      </c>
      <c r="AB22" s="11">
        <v>2.8</v>
      </c>
      <c r="AC22" s="11">
        <v>2.9</v>
      </c>
      <c r="AD22" s="11">
        <v>2.9</v>
      </c>
      <c r="AE22" s="11">
        <v>3.1</v>
      </c>
      <c r="AF22" s="11">
        <v>3.1</v>
      </c>
      <c r="AG22" s="11">
        <v>3.1</v>
      </c>
      <c r="AH22" s="11">
        <v>3.1</v>
      </c>
      <c r="AI22" s="11">
        <v>3.2</v>
      </c>
      <c r="AJ22" s="11">
        <v>3.4</v>
      </c>
      <c r="AK22" s="11">
        <v>3.6</v>
      </c>
      <c r="AL22" s="11">
        <v>3.6</v>
      </c>
      <c r="AM22" s="11">
        <v>3.6</v>
      </c>
      <c r="AN22" s="11">
        <v>3.5</v>
      </c>
      <c r="AO22" s="11">
        <v>3.6</v>
      </c>
      <c r="AP22" s="11">
        <v>3.8</v>
      </c>
      <c r="AQ22" s="11">
        <v>3.8</v>
      </c>
      <c r="AR22" s="11">
        <v>3.8</v>
      </c>
      <c r="AS22" s="11">
        <v>3.8</v>
      </c>
      <c r="AT22" s="11">
        <v>3.8</v>
      </c>
      <c r="AU22" s="11">
        <v>3.9</v>
      </c>
      <c r="AV22" s="11">
        <v>3.8</v>
      </c>
      <c r="AW22" s="11">
        <v>3.9</v>
      </c>
      <c r="AX22" s="11" t="s">
        <v>31</v>
      </c>
    </row>
    <row r="23" spans="1:50" x14ac:dyDescent="0.2">
      <c r="A23" s="10" t="s">
        <v>67</v>
      </c>
      <c r="B23" s="12" t="s">
        <v>31</v>
      </c>
      <c r="C23" s="12" t="s">
        <v>31</v>
      </c>
      <c r="D23" s="12" t="s">
        <v>31</v>
      </c>
      <c r="E23" s="12" t="s">
        <v>31</v>
      </c>
      <c r="F23" s="12" t="s">
        <v>31</v>
      </c>
      <c r="G23" s="12" t="s">
        <v>31</v>
      </c>
      <c r="H23" s="12" t="s">
        <v>31</v>
      </c>
      <c r="I23" s="12" t="s">
        <v>31</v>
      </c>
      <c r="J23" s="12" t="s">
        <v>31</v>
      </c>
      <c r="K23" s="12" t="s">
        <v>31</v>
      </c>
      <c r="L23" s="12" t="s">
        <v>31</v>
      </c>
      <c r="M23" s="12" t="s">
        <v>31</v>
      </c>
      <c r="N23" s="12" t="s">
        <v>31</v>
      </c>
      <c r="O23" s="12" t="s">
        <v>31</v>
      </c>
      <c r="P23" s="12" t="s">
        <v>31</v>
      </c>
      <c r="Q23" s="12" t="s">
        <v>31</v>
      </c>
      <c r="R23" s="12" t="s">
        <v>31</v>
      </c>
      <c r="S23" s="12" t="s">
        <v>31</v>
      </c>
      <c r="T23" s="12" t="s">
        <v>31</v>
      </c>
      <c r="U23" s="12" t="s">
        <v>31</v>
      </c>
      <c r="V23" s="12" t="s">
        <v>31</v>
      </c>
      <c r="W23" s="12" t="s">
        <v>31</v>
      </c>
      <c r="X23" s="12" t="s">
        <v>31</v>
      </c>
      <c r="Y23" s="12" t="s">
        <v>31</v>
      </c>
      <c r="Z23" s="12" t="s">
        <v>31</v>
      </c>
      <c r="AA23" s="12">
        <v>2.9</v>
      </c>
      <c r="AB23" s="12">
        <v>2.9</v>
      </c>
      <c r="AC23" s="12">
        <v>2.9</v>
      </c>
      <c r="AD23" s="12">
        <v>3</v>
      </c>
      <c r="AE23" s="12">
        <v>3</v>
      </c>
      <c r="AF23" s="12">
        <v>3.1</v>
      </c>
      <c r="AG23" s="12">
        <v>3.2</v>
      </c>
      <c r="AH23" s="12">
        <v>3.3</v>
      </c>
      <c r="AI23" s="12">
        <v>3.4</v>
      </c>
      <c r="AJ23" s="12">
        <v>3.4</v>
      </c>
      <c r="AK23" s="12">
        <v>3.5</v>
      </c>
      <c r="AL23" s="12">
        <v>3.6</v>
      </c>
      <c r="AM23" s="12">
        <v>3.7</v>
      </c>
      <c r="AN23" s="12">
        <v>3.7</v>
      </c>
      <c r="AO23" s="12">
        <v>3.8</v>
      </c>
      <c r="AP23" s="12">
        <v>3.9</v>
      </c>
      <c r="AQ23" s="12">
        <v>4</v>
      </c>
      <c r="AR23" s="12">
        <v>4.0999999999999996</v>
      </c>
      <c r="AS23" s="12">
        <v>4.0999999999999996</v>
      </c>
      <c r="AT23" s="12">
        <v>4.2</v>
      </c>
      <c r="AU23" s="12">
        <v>4.3</v>
      </c>
      <c r="AV23" s="12">
        <v>4.0999999999999996</v>
      </c>
      <c r="AW23" s="12" t="s">
        <v>31</v>
      </c>
      <c r="AX23" s="12" t="s">
        <v>31</v>
      </c>
    </row>
    <row r="24" spans="1:50" ht="28" x14ac:dyDescent="0.2">
      <c r="A24" s="10" t="s">
        <v>68</v>
      </c>
      <c r="B24" s="11">
        <v>0.9</v>
      </c>
      <c r="C24" s="11">
        <v>1</v>
      </c>
      <c r="D24" s="11">
        <v>1.1000000000000001</v>
      </c>
      <c r="E24" s="11">
        <v>1.1000000000000001</v>
      </c>
      <c r="F24" s="11">
        <v>1.1000000000000001</v>
      </c>
      <c r="G24" s="11">
        <v>1.1000000000000001</v>
      </c>
      <c r="H24" s="11">
        <v>1.2</v>
      </c>
      <c r="I24" s="11">
        <v>1.2</v>
      </c>
      <c r="J24" s="11">
        <v>1.2</v>
      </c>
      <c r="K24" s="11">
        <v>1.3</v>
      </c>
      <c r="L24" s="11">
        <v>1.3</v>
      </c>
      <c r="M24" s="11">
        <v>1.4</v>
      </c>
      <c r="N24" s="11">
        <v>1.3</v>
      </c>
      <c r="O24" s="11">
        <v>1.4</v>
      </c>
      <c r="P24" s="11">
        <v>1.4</v>
      </c>
      <c r="Q24" s="11">
        <v>1.4</v>
      </c>
      <c r="R24" s="11">
        <v>1.4</v>
      </c>
      <c r="S24" s="11">
        <v>1.5</v>
      </c>
      <c r="T24" s="11">
        <v>1.5</v>
      </c>
      <c r="U24" s="11">
        <v>1.6</v>
      </c>
      <c r="V24" s="11">
        <v>1.6</v>
      </c>
      <c r="W24" s="11">
        <v>1.6</v>
      </c>
      <c r="X24" s="11">
        <v>1.6</v>
      </c>
      <c r="Y24" s="11">
        <v>1.7</v>
      </c>
      <c r="Z24" s="11">
        <v>1.7</v>
      </c>
      <c r="AA24" s="11">
        <v>1.8</v>
      </c>
      <c r="AB24" s="11">
        <v>1.8</v>
      </c>
      <c r="AC24" s="11">
        <v>1.9</v>
      </c>
      <c r="AD24" s="11">
        <v>1.9</v>
      </c>
      <c r="AE24" s="11">
        <v>1.9</v>
      </c>
      <c r="AF24" s="11">
        <v>2</v>
      </c>
      <c r="AG24" s="11">
        <v>2</v>
      </c>
      <c r="AH24" s="11">
        <v>2.1</v>
      </c>
      <c r="AI24" s="11">
        <v>2.2000000000000002</v>
      </c>
      <c r="AJ24" s="11">
        <v>2.2999999999999998</v>
      </c>
      <c r="AK24" s="11">
        <v>2.4</v>
      </c>
      <c r="AL24" s="11">
        <v>2.5</v>
      </c>
      <c r="AM24" s="11">
        <v>2.5</v>
      </c>
      <c r="AN24" s="11">
        <v>2.6</v>
      </c>
      <c r="AO24" s="11">
        <v>2.6</v>
      </c>
      <c r="AP24" s="11">
        <v>2.7</v>
      </c>
      <c r="AQ24" s="11">
        <v>2.7</v>
      </c>
      <c r="AR24" s="11">
        <v>2.7</v>
      </c>
      <c r="AS24" s="11">
        <v>2.7</v>
      </c>
      <c r="AT24" s="11">
        <v>2.8</v>
      </c>
      <c r="AU24" s="11">
        <v>2.8</v>
      </c>
      <c r="AV24" s="11">
        <v>2.8</v>
      </c>
      <c r="AW24" s="11">
        <v>2.8</v>
      </c>
      <c r="AX24" s="11">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F2A44-1DE3-A14C-90A4-EC6C95E257DD}">
  <dimension ref="B2:AZ45"/>
  <sheetViews>
    <sheetView topLeftCell="Y1" workbookViewId="0">
      <selection activeCell="A25" sqref="A25:XFD25"/>
    </sheetView>
  </sheetViews>
  <sheetFormatPr baseColWidth="10" defaultRowHeight="16" x14ac:dyDescent="0.2"/>
  <sheetData>
    <row r="2" spans="2:52" x14ac:dyDescent="0.2">
      <c r="B2" s="70"/>
      <c r="C2" s="70"/>
    </row>
    <row r="3" spans="2:52" ht="22" customHeight="1" x14ac:dyDescent="0.2">
      <c r="B3" s="71" t="s">
        <v>260</v>
      </c>
    </row>
    <row r="4" spans="2:52" ht="16" customHeight="1" x14ac:dyDescent="0.2">
      <c r="B4" s="89" t="s">
        <v>261</v>
      </c>
      <c r="C4" s="90"/>
      <c r="D4" s="91" t="s">
        <v>262</v>
      </c>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3"/>
    </row>
    <row r="5" spans="2:52" x14ac:dyDescent="0.2">
      <c r="B5" s="89" t="s">
        <v>80</v>
      </c>
      <c r="C5" s="90"/>
      <c r="D5" s="96" t="s">
        <v>263</v>
      </c>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8"/>
    </row>
    <row r="6" spans="2:52" x14ac:dyDescent="0.2">
      <c r="B6" s="89" t="s">
        <v>264</v>
      </c>
      <c r="C6" s="90"/>
      <c r="D6" s="91" t="s">
        <v>262</v>
      </c>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3"/>
    </row>
    <row r="7" spans="2:52" x14ac:dyDescent="0.2">
      <c r="B7" s="94" t="s">
        <v>1</v>
      </c>
      <c r="C7" s="95"/>
      <c r="D7" s="35" t="s">
        <v>93</v>
      </c>
      <c r="E7" s="35" t="s">
        <v>94</v>
      </c>
      <c r="F7" s="35" t="s">
        <v>95</v>
      </c>
      <c r="G7" s="35" t="s">
        <v>96</v>
      </c>
      <c r="H7" s="35" t="s">
        <v>97</v>
      </c>
      <c r="I7" s="35" t="s">
        <v>98</v>
      </c>
      <c r="J7" s="35" t="s">
        <v>99</v>
      </c>
      <c r="K7" s="35" t="s">
        <v>100</v>
      </c>
      <c r="L7" s="35" t="s">
        <v>101</v>
      </c>
      <c r="M7" s="35" t="s">
        <v>102</v>
      </c>
      <c r="N7" s="35" t="s">
        <v>103</v>
      </c>
      <c r="O7" s="35" t="s">
        <v>104</v>
      </c>
      <c r="P7" s="35" t="s">
        <v>105</v>
      </c>
      <c r="Q7" s="35" t="s">
        <v>106</v>
      </c>
      <c r="R7" s="35" t="s">
        <v>107</v>
      </c>
      <c r="S7" s="35" t="s">
        <v>108</v>
      </c>
      <c r="T7" s="35" t="s">
        <v>109</v>
      </c>
      <c r="U7" s="35" t="s">
        <v>110</v>
      </c>
      <c r="V7" s="35" t="s">
        <v>111</v>
      </c>
      <c r="W7" s="35" t="s">
        <v>112</v>
      </c>
      <c r="X7" s="35" t="s">
        <v>113</v>
      </c>
      <c r="Y7" s="35" t="s">
        <v>114</v>
      </c>
      <c r="Z7" s="35" t="s">
        <v>115</v>
      </c>
      <c r="AA7" s="35" t="s">
        <v>116</v>
      </c>
      <c r="AB7" s="35" t="s">
        <v>117</v>
      </c>
      <c r="AC7" s="35" t="s">
        <v>118</v>
      </c>
      <c r="AD7" s="35" t="s">
        <v>119</v>
      </c>
      <c r="AE7" s="35" t="s">
        <v>120</v>
      </c>
      <c r="AF7" s="35" t="s">
        <v>121</v>
      </c>
      <c r="AG7" s="35" t="s">
        <v>122</v>
      </c>
      <c r="AH7" s="35" t="s">
        <v>123</v>
      </c>
      <c r="AI7" s="35" t="s">
        <v>124</v>
      </c>
      <c r="AJ7" s="35" t="s">
        <v>125</v>
      </c>
      <c r="AK7" s="35" t="s">
        <v>126</v>
      </c>
      <c r="AL7" s="35" t="s">
        <v>127</v>
      </c>
      <c r="AM7" s="35" t="s">
        <v>128</v>
      </c>
      <c r="AN7" s="35" t="s">
        <v>129</v>
      </c>
      <c r="AO7" s="35" t="s">
        <v>130</v>
      </c>
      <c r="AP7" s="35" t="s">
        <v>131</v>
      </c>
      <c r="AQ7" s="35" t="s">
        <v>132</v>
      </c>
      <c r="AR7" s="35" t="s">
        <v>133</v>
      </c>
      <c r="AS7" s="35" t="s">
        <v>134</v>
      </c>
      <c r="AT7" s="35" t="s">
        <v>135</v>
      </c>
      <c r="AU7" s="35" t="s">
        <v>136</v>
      </c>
      <c r="AV7" s="35" t="s">
        <v>137</v>
      </c>
      <c r="AW7" s="35" t="s">
        <v>138</v>
      </c>
      <c r="AX7" s="35" t="s">
        <v>139</v>
      </c>
      <c r="AY7" s="35" t="s">
        <v>140</v>
      </c>
      <c r="AZ7" s="35" t="s">
        <v>141</v>
      </c>
    </row>
    <row r="8" spans="2:52" x14ac:dyDescent="0.2">
      <c r="B8" s="31" t="s">
        <v>0</v>
      </c>
      <c r="C8" s="34" t="s">
        <v>92</v>
      </c>
      <c r="D8" s="35" t="s">
        <v>93</v>
      </c>
      <c r="E8" s="35" t="s">
        <v>94</v>
      </c>
      <c r="F8" s="35" t="s">
        <v>95</v>
      </c>
      <c r="G8" s="35" t="s">
        <v>96</v>
      </c>
      <c r="H8" s="35" t="s">
        <v>97</v>
      </c>
      <c r="I8" s="35" t="s">
        <v>98</v>
      </c>
      <c r="J8" s="35" t="s">
        <v>99</v>
      </c>
      <c r="K8" s="35" t="s">
        <v>100</v>
      </c>
      <c r="L8" s="35" t="s">
        <v>101</v>
      </c>
      <c r="M8" s="35" t="s">
        <v>102</v>
      </c>
      <c r="N8" s="35" t="s">
        <v>103</v>
      </c>
      <c r="O8" s="35" t="s">
        <v>104</v>
      </c>
      <c r="P8" s="35" t="s">
        <v>105</v>
      </c>
      <c r="Q8" s="35" t="s">
        <v>106</v>
      </c>
      <c r="R8" s="35" t="s">
        <v>107</v>
      </c>
      <c r="S8" s="35" t="s">
        <v>108</v>
      </c>
      <c r="T8" s="35" t="s">
        <v>109</v>
      </c>
      <c r="U8" s="35" t="s">
        <v>110</v>
      </c>
      <c r="V8" s="35" t="s">
        <v>111</v>
      </c>
      <c r="W8" s="35" t="s">
        <v>112</v>
      </c>
      <c r="X8" s="35" t="s">
        <v>113</v>
      </c>
      <c r="Y8" s="35" t="s">
        <v>114</v>
      </c>
      <c r="Z8" s="35" t="s">
        <v>115</v>
      </c>
      <c r="AA8" s="35" t="s">
        <v>116</v>
      </c>
      <c r="AB8" s="35" t="s">
        <v>117</v>
      </c>
      <c r="AC8" s="35" t="s">
        <v>118</v>
      </c>
      <c r="AD8" s="35" t="s">
        <v>119</v>
      </c>
      <c r="AE8" s="35" t="s">
        <v>120</v>
      </c>
      <c r="AF8" s="35" t="s">
        <v>121</v>
      </c>
      <c r="AG8" s="35" t="s">
        <v>122</v>
      </c>
      <c r="AH8" s="35" t="s">
        <v>123</v>
      </c>
      <c r="AI8" s="35" t="s">
        <v>124</v>
      </c>
      <c r="AJ8" s="35" t="s">
        <v>125</v>
      </c>
      <c r="AK8" s="35" t="s">
        <v>126</v>
      </c>
      <c r="AL8" s="35" t="s">
        <v>127</v>
      </c>
      <c r="AM8" s="35" t="s">
        <v>128</v>
      </c>
      <c r="AN8" s="35" t="s">
        <v>129</v>
      </c>
      <c r="AO8" s="35" t="s">
        <v>130</v>
      </c>
      <c r="AP8" s="35" t="s">
        <v>131</v>
      </c>
      <c r="AQ8" s="35" t="s">
        <v>132</v>
      </c>
      <c r="AR8" s="35" t="s">
        <v>133</v>
      </c>
      <c r="AS8" s="35" t="s">
        <v>134</v>
      </c>
      <c r="AT8" s="35" t="s">
        <v>135</v>
      </c>
      <c r="AU8" s="35" t="s">
        <v>136</v>
      </c>
      <c r="AV8" s="35" t="s">
        <v>137</v>
      </c>
      <c r="AW8" s="35" t="s">
        <v>138</v>
      </c>
      <c r="AX8" s="35" t="s">
        <v>139</v>
      </c>
      <c r="AY8" s="35" t="s">
        <v>140</v>
      </c>
      <c r="AZ8" s="35" t="s">
        <v>141</v>
      </c>
    </row>
    <row r="9" spans="2:52" x14ac:dyDescent="0.2">
      <c r="B9" s="32" t="s">
        <v>2</v>
      </c>
      <c r="C9" s="32" t="s">
        <v>2</v>
      </c>
      <c r="D9" s="36" t="s">
        <v>31</v>
      </c>
      <c r="E9" s="36" t="s">
        <v>31</v>
      </c>
      <c r="F9" s="36" t="s">
        <v>31</v>
      </c>
      <c r="G9" s="36" t="s">
        <v>31</v>
      </c>
      <c r="H9" s="36" t="s">
        <v>31</v>
      </c>
      <c r="I9" s="36" t="s">
        <v>31</v>
      </c>
      <c r="J9" s="36" t="s">
        <v>31</v>
      </c>
      <c r="K9" s="36" t="s">
        <v>31</v>
      </c>
      <c r="L9" s="36" t="s">
        <v>31</v>
      </c>
      <c r="M9" s="36" t="s">
        <v>31</v>
      </c>
      <c r="N9" s="36" t="s">
        <v>31</v>
      </c>
      <c r="O9" s="36" t="s">
        <v>31</v>
      </c>
      <c r="P9" s="36" t="s">
        <v>31</v>
      </c>
      <c r="Q9" s="36" t="s">
        <v>31</v>
      </c>
      <c r="R9" s="36" t="s">
        <v>31</v>
      </c>
      <c r="S9" s="36" t="s">
        <v>31</v>
      </c>
      <c r="T9" s="36" t="s">
        <v>31</v>
      </c>
      <c r="U9" s="36" t="s">
        <v>31</v>
      </c>
      <c r="V9" s="36" t="s">
        <v>31</v>
      </c>
      <c r="W9" s="36" t="s">
        <v>31</v>
      </c>
      <c r="X9" s="36" t="s">
        <v>31</v>
      </c>
      <c r="Y9" s="36" t="s">
        <v>31</v>
      </c>
      <c r="Z9" s="36" t="s">
        <v>31</v>
      </c>
      <c r="AA9" s="36" t="s">
        <v>31</v>
      </c>
      <c r="AB9" s="36" t="s">
        <v>31</v>
      </c>
      <c r="AC9" s="36" t="s">
        <v>31</v>
      </c>
      <c r="AD9" s="36">
        <v>57100</v>
      </c>
      <c r="AE9" s="36">
        <v>56895</v>
      </c>
      <c r="AF9" s="36">
        <v>59229</v>
      </c>
      <c r="AG9" s="36">
        <v>72379</v>
      </c>
      <c r="AH9" s="36">
        <v>65954</v>
      </c>
      <c r="AI9" s="36">
        <v>74786</v>
      </c>
      <c r="AJ9" s="36">
        <v>86144</v>
      </c>
      <c r="AK9" s="36">
        <v>93341</v>
      </c>
      <c r="AL9" s="36">
        <v>104246</v>
      </c>
      <c r="AM9" s="36">
        <v>97995</v>
      </c>
      <c r="AN9" s="36">
        <v>82899</v>
      </c>
      <c r="AO9" s="36">
        <v>91546</v>
      </c>
      <c r="AP9" s="36">
        <v>94368</v>
      </c>
      <c r="AQ9" s="36">
        <v>91660</v>
      </c>
      <c r="AR9" s="36">
        <v>96896</v>
      </c>
      <c r="AS9" s="36">
        <v>109921</v>
      </c>
      <c r="AT9" s="36">
        <v>125605</v>
      </c>
      <c r="AU9" s="36">
        <v>135228</v>
      </c>
      <c r="AV9" s="36">
        <v>154260</v>
      </c>
      <c r="AW9" s="36">
        <v>198658</v>
      </c>
      <c r="AX9" s="36">
        <v>158746</v>
      </c>
      <c r="AY9" s="36">
        <v>139329</v>
      </c>
      <c r="AZ9" s="36" t="s">
        <v>31</v>
      </c>
    </row>
    <row r="10" spans="2:52" x14ac:dyDescent="0.2">
      <c r="B10" s="32" t="s">
        <v>3</v>
      </c>
      <c r="C10" s="32" t="s">
        <v>3</v>
      </c>
      <c r="D10" s="37" t="s">
        <v>31</v>
      </c>
      <c r="E10" s="37" t="s">
        <v>31</v>
      </c>
      <c r="F10" s="37" t="s">
        <v>31</v>
      </c>
      <c r="G10" s="37" t="s">
        <v>31</v>
      </c>
      <c r="H10" s="37" t="s">
        <v>31</v>
      </c>
      <c r="I10" s="37" t="s">
        <v>31</v>
      </c>
      <c r="J10" s="37" t="s">
        <v>31</v>
      </c>
      <c r="K10" s="37" t="s">
        <v>31</v>
      </c>
      <c r="L10" s="37" t="s">
        <v>31</v>
      </c>
      <c r="M10" s="37" t="s">
        <v>31</v>
      </c>
      <c r="N10" s="37" t="s">
        <v>31</v>
      </c>
      <c r="O10" s="37" t="s">
        <v>31</v>
      </c>
      <c r="P10" s="37" t="s">
        <v>31</v>
      </c>
      <c r="Q10" s="37" t="s">
        <v>31</v>
      </c>
      <c r="R10" s="37">
        <v>37159</v>
      </c>
      <c r="S10" s="37">
        <v>37542</v>
      </c>
      <c r="T10" s="37">
        <v>39296</v>
      </c>
      <c r="U10" s="37">
        <v>40095</v>
      </c>
      <c r="V10" s="37">
        <v>38231</v>
      </c>
      <c r="W10" s="37">
        <v>43549</v>
      </c>
      <c r="X10" s="37">
        <v>50469</v>
      </c>
      <c r="Y10" s="37">
        <v>54130</v>
      </c>
      <c r="Z10" s="37">
        <v>55050</v>
      </c>
      <c r="AA10" s="37">
        <v>53042</v>
      </c>
      <c r="AB10" s="37">
        <v>55965</v>
      </c>
      <c r="AC10" s="37">
        <v>53138</v>
      </c>
      <c r="AD10" s="37">
        <v>51884</v>
      </c>
      <c r="AE10" s="37">
        <v>49240</v>
      </c>
      <c r="AF10" s="37">
        <v>50693</v>
      </c>
      <c r="AG10" s="37">
        <v>57784</v>
      </c>
      <c r="AH10" s="37">
        <v>57295</v>
      </c>
      <c r="AI10" s="37">
        <v>65974</v>
      </c>
      <c r="AJ10" s="37">
        <v>70230</v>
      </c>
      <c r="AK10" s="37">
        <v>68800</v>
      </c>
      <c r="AL10" s="37">
        <v>72446</v>
      </c>
      <c r="AM10" s="37">
        <v>77411</v>
      </c>
      <c r="AN10" s="37">
        <v>83433</v>
      </c>
      <c r="AO10" s="37">
        <v>93387</v>
      </c>
      <c r="AP10" s="37">
        <v>106012</v>
      </c>
      <c r="AQ10" s="37">
        <v>102714</v>
      </c>
      <c r="AR10" s="37">
        <v>113582</v>
      </c>
      <c r="AS10" s="37">
        <v>117948</v>
      </c>
      <c r="AT10" s="37">
        <v>128948</v>
      </c>
      <c r="AU10" s="37">
        <v>117595</v>
      </c>
      <c r="AV10" s="37">
        <v>106345</v>
      </c>
      <c r="AW10" s="37">
        <v>128762</v>
      </c>
      <c r="AX10" s="37">
        <v>103187</v>
      </c>
      <c r="AY10" s="37">
        <v>109515</v>
      </c>
      <c r="AZ10" s="37" t="s">
        <v>31</v>
      </c>
    </row>
    <row r="11" spans="2:52" ht="24" x14ac:dyDescent="0.2">
      <c r="B11" s="32" t="s">
        <v>33</v>
      </c>
      <c r="C11" s="32" t="s">
        <v>33</v>
      </c>
      <c r="D11" s="36" t="s">
        <v>31</v>
      </c>
      <c r="E11" s="36" t="s">
        <v>31</v>
      </c>
      <c r="F11" s="36" t="s">
        <v>31</v>
      </c>
      <c r="G11" s="36" t="s">
        <v>31</v>
      </c>
      <c r="H11" s="36" t="s">
        <v>31</v>
      </c>
      <c r="I11" s="36" t="s">
        <v>31</v>
      </c>
      <c r="J11" s="36" t="s">
        <v>31</v>
      </c>
      <c r="K11" s="36" t="s">
        <v>31</v>
      </c>
      <c r="L11" s="36" t="s">
        <v>31</v>
      </c>
      <c r="M11" s="36" t="s">
        <v>31</v>
      </c>
      <c r="N11" s="36" t="s">
        <v>31</v>
      </c>
      <c r="O11" s="36" t="s">
        <v>31</v>
      </c>
      <c r="P11" s="36" t="s">
        <v>31</v>
      </c>
      <c r="Q11" s="36" t="s">
        <v>31</v>
      </c>
      <c r="R11" s="36" t="s">
        <v>31</v>
      </c>
      <c r="S11" s="36" t="s">
        <v>31</v>
      </c>
      <c r="T11" s="36" t="s">
        <v>31</v>
      </c>
      <c r="U11" s="36" t="s">
        <v>31</v>
      </c>
      <c r="V11" s="36" t="s">
        <v>31</v>
      </c>
      <c r="W11" s="36" t="s">
        <v>31</v>
      </c>
      <c r="X11" s="36" t="s">
        <v>31</v>
      </c>
      <c r="Y11" s="36">
        <v>2800</v>
      </c>
      <c r="Z11" s="36" t="s">
        <v>31</v>
      </c>
      <c r="AA11" s="36" t="s">
        <v>31</v>
      </c>
      <c r="AB11" s="36" t="s">
        <v>31</v>
      </c>
      <c r="AC11" s="36">
        <v>5903</v>
      </c>
      <c r="AD11" s="36">
        <v>7408</v>
      </c>
      <c r="AE11" s="36">
        <v>9949</v>
      </c>
      <c r="AF11" s="36">
        <v>7943</v>
      </c>
      <c r="AG11" s="36">
        <v>6810</v>
      </c>
      <c r="AH11" s="36">
        <v>4227</v>
      </c>
      <c r="AI11" s="36">
        <v>11323</v>
      </c>
      <c r="AJ11" s="36">
        <v>43648</v>
      </c>
      <c r="AK11" s="36">
        <v>57438</v>
      </c>
      <c r="AL11" s="36">
        <v>50804</v>
      </c>
      <c r="AM11" s="36">
        <v>58576</v>
      </c>
      <c r="AN11" s="36">
        <v>66125</v>
      </c>
      <c r="AO11" s="36">
        <v>102511</v>
      </c>
      <c r="AP11" s="36">
        <v>76151</v>
      </c>
      <c r="AQ11" s="36">
        <v>38199</v>
      </c>
      <c r="AR11" s="36">
        <v>28046</v>
      </c>
      <c r="AS11" s="36">
        <v>20673</v>
      </c>
      <c r="AT11" s="36">
        <v>28607</v>
      </c>
      <c r="AU11" s="36">
        <v>27843</v>
      </c>
      <c r="AV11" s="36">
        <v>38490</v>
      </c>
      <c r="AW11" s="36">
        <v>31589</v>
      </c>
      <c r="AX11" s="36">
        <v>34808</v>
      </c>
      <c r="AY11" s="36">
        <v>43527</v>
      </c>
      <c r="AZ11" s="36" t="s">
        <v>31</v>
      </c>
    </row>
    <row r="12" spans="2:52" x14ac:dyDescent="0.2">
      <c r="B12" s="32" t="s">
        <v>8</v>
      </c>
      <c r="C12" s="32" t="s">
        <v>8</v>
      </c>
      <c r="D12" s="37" t="s">
        <v>31</v>
      </c>
      <c r="E12" s="37" t="s">
        <v>31</v>
      </c>
      <c r="F12" s="37" t="s">
        <v>31</v>
      </c>
      <c r="G12" s="37" t="s">
        <v>31</v>
      </c>
      <c r="H12" s="37" t="s">
        <v>31</v>
      </c>
      <c r="I12" s="37" t="s">
        <v>31</v>
      </c>
      <c r="J12" s="37" t="s">
        <v>31</v>
      </c>
      <c r="K12" s="37" t="s">
        <v>31</v>
      </c>
      <c r="L12" s="37" t="s">
        <v>31</v>
      </c>
      <c r="M12" s="37" t="s">
        <v>31</v>
      </c>
      <c r="N12" s="37" t="s">
        <v>31</v>
      </c>
      <c r="O12" s="37" t="s">
        <v>31</v>
      </c>
      <c r="P12" s="37" t="s">
        <v>31</v>
      </c>
      <c r="Q12" s="37" t="s">
        <v>31</v>
      </c>
      <c r="R12" s="37">
        <v>8923</v>
      </c>
      <c r="S12" s="37">
        <v>15552</v>
      </c>
      <c r="T12" s="37">
        <v>17612</v>
      </c>
      <c r="U12" s="37">
        <v>15232</v>
      </c>
      <c r="V12" s="37">
        <v>13777</v>
      </c>
      <c r="W12" s="37">
        <v>15051</v>
      </c>
      <c r="X12" s="37">
        <v>15051</v>
      </c>
      <c r="Y12" s="37">
        <v>17491</v>
      </c>
      <c r="Z12" s="37">
        <v>16898</v>
      </c>
      <c r="AA12" s="37">
        <v>15446</v>
      </c>
      <c r="AB12" s="37">
        <v>15552</v>
      </c>
      <c r="AC12" s="37">
        <v>32970</v>
      </c>
      <c r="AD12" s="37">
        <v>24747</v>
      </c>
      <c r="AE12" s="37">
        <v>20425</v>
      </c>
      <c r="AF12" s="37">
        <v>21176</v>
      </c>
      <c r="AG12" s="37">
        <v>20265</v>
      </c>
      <c r="AH12" s="37">
        <v>22766</v>
      </c>
      <c r="AI12" s="37">
        <v>24642</v>
      </c>
      <c r="AJ12" s="37">
        <v>21485</v>
      </c>
      <c r="AK12" s="37">
        <v>18385</v>
      </c>
      <c r="AL12" s="37">
        <v>18706</v>
      </c>
      <c r="AM12" s="37">
        <v>20146</v>
      </c>
      <c r="AN12" s="37">
        <v>23979</v>
      </c>
      <c r="AO12" s="37">
        <v>31430</v>
      </c>
      <c r="AP12" s="37">
        <v>37018</v>
      </c>
      <c r="AQ12" s="37">
        <v>31957</v>
      </c>
      <c r="AR12" s="37">
        <v>33442</v>
      </c>
      <c r="AS12" s="37">
        <v>34572</v>
      </c>
      <c r="AT12" s="37">
        <v>35490</v>
      </c>
      <c r="AU12" s="37">
        <v>41342</v>
      </c>
      <c r="AV12" s="37">
        <v>49039</v>
      </c>
      <c r="AW12" s="37">
        <v>58695</v>
      </c>
      <c r="AX12" s="37">
        <v>54641</v>
      </c>
      <c r="AY12" s="37">
        <v>49046</v>
      </c>
      <c r="AZ12" s="37" t="s">
        <v>31</v>
      </c>
    </row>
    <row r="13" spans="2:52" x14ac:dyDescent="0.2">
      <c r="B13" s="32" t="s">
        <v>9</v>
      </c>
      <c r="C13" s="32" t="s">
        <v>9</v>
      </c>
      <c r="D13" s="36" t="s">
        <v>31</v>
      </c>
      <c r="E13" s="36" t="s">
        <v>31</v>
      </c>
      <c r="F13" s="36" t="s">
        <v>31</v>
      </c>
      <c r="G13" s="36" t="s">
        <v>31</v>
      </c>
      <c r="H13" s="36" t="s">
        <v>31</v>
      </c>
      <c r="I13" s="36" t="s">
        <v>31</v>
      </c>
      <c r="J13" s="36" t="s">
        <v>31</v>
      </c>
      <c r="K13" s="36" t="s">
        <v>31</v>
      </c>
      <c r="L13" s="36" t="s">
        <v>31</v>
      </c>
      <c r="M13" s="36" t="s">
        <v>31</v>
      </c>
      <c r="N13" s="36" t="s">
        <v>31</v>
      </c>
      <c r="O13" s="36" t="s">
        <v>31</v>
      </c>
      <c r="P13" s="36" t="s">
        <v>31</v>
      </c>
      <c r="Q13" s="36" t="s">
        <v>31</v>
      </c>
      <c r="R13" s="36" t="s">
        <v>31</v>
      </c>
      <c r="S13" s="36" t="s">
        <v>31</v>
      </c>
      <c r="T13" s="36" t="s">
        <v>31</v>
      </c>
      <c r="U13" s="36" t="s">
        <v>31</v>
      </c>
      <c r="V13" s="36" t="s">
        <v>31</v>
      </c>
      <c r="W13" s="36" t="s">
        <v>31</v>
      </c>
      <c r="X13" s="36" t="s">
        <v>31</v>
      </c>
      <c r="Y13" s="36" t="s">
        <v>31</v>
      </c>
      <c r="Z13" s="36" t="s">
        <v>31</v>
      </c>
      <c r="AA13" s="36" t="s">
        <v>31</v>
      </c>
      <c r="AB13" s="36" t="s">
        <v>31</v>
      </c>
      <c r="AC13" s="36" t="s">
        <v>31</v>
      </c>
      <c r="AD13" s="36" t="s">
        <v>31</v>
      </c>
      <c r="AE13" s="36" t="s">
        <v>31</v>
      </c>
      <c r="AF13" s="36" t="s">
        <v>31</v>
      </c>
      <c r="AG13" s="36" t="s">
        <v>31</v>
      </c>
      <c r="AH13" s="36" t="s">
        <v>31</v>
      </c>
      <c r="AI13" s="36" t="s">
        <v>31</v>
      </c>
      <c r="AJ13" s="36" t="s">
        <v>31</v>
      </c>
      <c r="AK13" s="36" t="s">
        <v>31</v>
      </c>
      <c r="AL13" s="36">
        <v>759</v>
      </c>
      <c r="AM13" s="36">
        <v>981</v>
      </c>
      <c r="AN13" s="36">
        <v>1488</v>
      </c>
      <c r="AO13" s="36">
        <v>1952</v>
      </c>
      <c r="AP13" s="36">
        <v>1929</v>
      </c>
      <c r="AQ13" s="36">
        <v>2229</v>
      </c>
      <c r="AR13" s="36">
        <v>1199</v>
      </c>
      <c r="AS13" s="36">
        <v>1675</v>
      </c>
      <c r="AT13" s="36">
        <v>1107</v>
      </c>
      <c r="AU13" s="36">
        <v>1633</v>
      </c>
      <c r="AV13" s="36">
        <v>1347</v>
      </c>
      <c r="AW13" s="36">
        <v>7370</v>
      </c>
      <c r="AX13" s="36">
        <v>7693</v>
      </c>
      <c r="AY13" s="36">
        <v>9067</v>
      </c>
      <c r="AZ13" s="36" t="s">
        <v>31</v>
      </c>
    </row>
    <row r="14" spans="2:52" x14ac:dyDescent="0.2">
      <c r="B14" s="32" t="s">
        <v>10</v>
      </c>
      <c r="C14" s="32" t="s">
        <v>10</v>
      </c>
      <c r="D14" s="37" t="s">
        <v>31</v>
      </c>
      <c r="E14" s="37" t="s">
        <v>31</v>
      </c>
      <c r="F14" s="37" t="s">
        <v>31</v>
      </c>
      <c r="G14" s="37" t="s">
        <v>31</v>
      </c>
      <c r="H14" s="37" t="s">
        <v>31</v>
      </c>
      <c r="I14" s="37" t="s">
        <v>31</v>
      </c>
      <c r="J14" s="37" t="s">
        <v>31</v>
      </c>
      <c r="K14" s="37" t="s">
        <v>31</v>
      </c>
      <c r="L14" s="37" t="s">
        <v>31</v>
      </c>
      <c r="M14" s="37" t="s">
        <v>31</v>
      </c>
      <c r="N14" s="37" t="s">
        <v>31</v>
      </c>
      <c r="O14" s="37" t="s">
        <v>31</v>
      </c>
      <c r="P14" s="37" t="s">
        <v>31</v>
      </c>
      <c r="Q14" s="37" t="s">
        <v>31</v>
      </c>
      <c r="R14" s="37" t="s">
        <v>31</v>
      </c>
      <c r="S14" s="37">
        <v>2590</v>
      </c>
      <c r="T14" s="37">
        <v>2715</v>
      </c>
      <c r="U14" s="37">
        <v>2798</v>
      </c>
      <c r="V14" s="37">
        <v>3247</v>
      </c>
      <c r="W14" s="37">
        <v>4206</v>
      </c>
      <c r="X14" s="37">
        <v>6492</v>
      </c>
      <c r="Y14" s="37">
        <v>12357</v>
      </c>
      <c r="Z14" s="37">
        <v>10350</v>
      </c>
      <c r="AA14" s="37">
        <v>10874</v>
      </c>
      <c r="AB14" s="37">
        <v>7633</v>
      </c>
      <c r="AC14" s="37">
        <v>7345</v>
      </c>
      <c r="AD14" s="37">
        <v>7539</v>
      </c>
      <c r="AE14" s="37">
        <v>8147</v>
      </c>
      <c r="AF14" s="37">
        <v>8340</v>
      </c>
      <c r="AG14" s="37">
        <v>7937</v>
      </c>
      <c r="AH14" s="37">
        <v>9110</v>
      </c>
      <c r="AI14" s="37">
        <v>11037</v>
      </c>
      <c r="AJ14" s="37">
        <v>9972</v>
      </c>
      <c r="AK14" s="37">
        <v>9432</v>
      </c>
      <c r="AL14" s="37">
        <v>11511</v>
      </c>
      <c r="AM14" s="37">
        <v>12744</v>
      </c>
      <c r="AN14" s="37">
        <v>13868</v>
      </c>
      <c r="AO14" s="37">
        <v>17504</v>
      </c>
      <c r="AP14" s="37">
        <v>19906</v>
      </c>
      <c r="AQ14" s="37">
        <v>18087</v>
      </c>
      <c r="AR14" s="37">
        <v>18212</v>
      </c>
      <c r="AS14" s="37">
        <v>20416</v>
      </c>
      <c r="AT14" s="37">
        <v>23334</v>
      </c>
      <c r="AU14" s="37">
        <v>23873</v>
      </c>
      <c r="AV14" s="37">
        <v>23647</v>
      </c>
      <c r="AW14" s="37">
        <v>21414</v>
      </c>
      <c r="AX14" s="37">
        <v>27274</v>
      </c>
      <c r="AY14" s="37">
        <v>23735</v>
      </c>
      <c r="AZ14" s="37" t="s">
        <v>31</v>
      </c>
    </row>
    <row r="15" spans="2:52" x14ac:dyDescent="0.2">
      <c r="B15" s="32" t="s">
        <v>11</v>
      </c>
      <c r="C15" s="32" t="s">
        <v>11</v>
      </c>
      <c r="D15" s="36" t="s">
        <v>31</v>
      </c>
      <c r="E15" s="36" t="s">
        <v>31</v>
      </c>
      <c r="F15" s="36" t="s">
        <v>31</v>
      </c>
      <c r="G15" s="36" t="s">
        <v>31</v>
      </c>
      <c r="H15" s="36" t="s">
        <v>31</v>
      </c>
      <c r="I15" s="36" t="s">
        <v>31</v>
      </c>
      <c r="J15" s="36" t="s">
        <v>31</v>
      </c>
      <c r="K15" s="36" t="s">
        <v>31</v>
      </c>
      <c r="L15" s="36" t="s">
        <v>31</v>
      </c>
      <c r="M15" s="36" t="s">
        <v>31</v>
      </c>
      <c r="N15" s="36" t="s">
        <v>31</v>
      </c>
      <c r="O15" s="36" t="s">
        <v>31</v>
      </c>
      <c r="P15" s="36" t="s">
        <v>31</v>
      </c>
      <c r="Q15" s="36" t="s">
        <v>31</v>
      </c>
      <c r="R15" s="36">
        <v>51400</v>
      </c>
      <c r="S15" s="36">
        <v>43400</v>
      </c>
      <c r="T15" s="36">
        <v>38300</v>
      </c>
      <c r="U15" s="36">
        <v>39000</v>
      </c>
      <c r="V15" s="36">
        <v>44000</v>
      </c>
      <c r="W15" s="36">
        <v>53200</v>
      </c>
      <c r="X15" s="36">
        <v>102424</v>
      </c>
      <c r="Y15" s="36">
        <v>109885</v>
      </c>
      <c r="Z15" s="36">
        <v>116588</v>
      </c>
      <c r="AA15" s="36">
        <v>99186</v>
      </c>
      <c r="AB15" s="36">
        <v>91500</v>
      </c>
      <c r="AC15" s="36">
        <v>48822</v>
      </c>
      <c r="AD15" s="36">
        <v>48410</v>
      </c>
      <c r="AE15" s="36">
        <v>74455</v>
      </c>
      <c r="AF15" s="36">
        <v>110728</v>
      </c>
      <c r="AG15" s="36">
        <v>82753</v>
      </c>
      <c r="AH15" s="36">
        <v>91875</v>
      </c>
      <c r="AI15" s="36">
        <v>106877</v>
      </c>
      <c r="AJ15" s="36">
        <v>124232</v>
      </c>
      <c r="AK15" s="36">
        <v>136370</v>
      </c>
      <c r="AL15" s="36">
        <v>141554</v>
      </c>
      <c r="AM15" s="36">
        <v>135866</v>
      </c>
      <c r="AN15" s="36">
        <v>228693</v>
      </c>
      <c r="AO15" s="36">
        <v>213652</v>
      </c>
      <c r="AP15" s="36">
        <v>216033</v>
      </c>
      <c r="AQ15" s="36">
        <v>211387</v>
      </c>
      <c r="AR15" s="36">
        <v>221784</v>
      </c>
      <c r="AS15" s="36">
        <v>228055</v>
      </c>
      <c r="AT15" s="36">
        <v>247036</v>
      </c>
      <c r="AU15" s="36">
        <v>251299</v>
      </c>
      <c r="AV15" s="36">
        <v>251767</v>
      </c>
      <c r="AW15" s="36">
        <v>242707</v>
      </c>
      <c r="AX15" s="36">
        <v>245663</v>
      </c>
      <c r="AY15" s="36">
        <v>245902</v>
      </c>
      <c r="AZ15" s="36" t="s">
        <v>31</v>
      </c>
    </row>
    <row r="16" spans="2:52" x14ac:dyDescent="0.2">
      <c r="B16" s="33" t="s">
        <v>12</v>
      </c>
      <c r="C16" s="33" t="s">
        <v>12</v>
      </c>
      <c r="D16" s="37" t="s">
        <v>31</v>
      </c>
      <c r="E16" s="37" t="s">
        <v>31</v>
      </c>
      <c r="F16" s="37" t="s">
        <v>31</v>
      </c>
      <c r="G16" s="37" t="s">
        <v>31</v>
      </c>
      <c r="H16" s="37" t="s">
        <v>31</v>
      </c>
      <c r="I16" s="37" t="s">
        <v>31</v>
      </c>
      <c r="J16" s="37" t="s">
        <v>31</v>
      </c>
      <c r="K16" s="37" t="s">
        <v>31</v>
      </c>
      <c r="L16" s="37" t="s">
        <v>31</v>
      </c>
      <c r="M16" s="37" t="s">
        <v>31</v>
      </c>
      <c r="N16" s="37" t="s">
        <v>31</v>
      </c>
      <c r="O16" s="37" t="s">
        <v>31</v>
      </c>
      <c r="P16" s="37" t="s">
        <v>31</v>
      </c>
      <c r="Q16" s="37" t="s">
        <v>31</v>
      </c>
      <c r="R16" s="37">
        <v>331100</v>
      </c>
      <c r="S16" s="37">
        <v>398200</v>
      </c>
      <c r="T16" s="37">
        <v>478300</v>
      </c>
      <c r="U16" s="37">
        <v>473341</v>
      </c>
      <c r="V16" s="37">
        <v>648550</v>
      </c>
      <c r="W16" s="37">
        <v>770771</v>
      </c>
      <c r="X16" s="37">
        <v>842364</v>
      </c>
      <c r="Y16" s="37">
        <v>920491</v>
      </c>
      <c r="Z16" s="37">
        <v>1207602</v>
      </c>
      <c r="AA16" s="37">
        <v>986872</v>
      </c>
      <c r="AB16" s="37">
        <v>773970</v>
      </c>
      <c r="AC16" s="37">
        <v>792701</v>
      </c>
      <c r="AD16" s="37">
        <v>707954</v>
      </c>
      <c r="AE16" s="37">
        <v>615298</v>
      </c>
      <c r="AF16" s="37">
        <v>605500</v>
      </c>
      <c r="AG16" s="37">
        <v>673873</v>
      </c>
      <c r="AH16" s="37">
        <v>648846</v>
      </c>
      <c r="AI16" s="37">
        <v>685259</v>
      </c>
      <c r="AJ16" s="37">
        <v>658341</v>
      </c>
      <c r="AK16" s="37">
        <v>601759</v>
      </c>
      <c r="AL16" s="37">
        <v>602182</v>
      </c>
      <c r="AM16" s="37">
        <v>579301</v>
      </c>
      <c r="AN16" s="37">
        <v>558467</v>
      </c>
      <c r="AO16" s="37">
        <v>574752</v>
      </c>
      <c r="AP16" s="37">
        <v>573815</v>
      </c>
      <c r="AQ16" s="37">
        <v>606314</v>
      </c>
      <c r="AR16" s="37">
        <v>683529</v>
      </c>
      <c r="AS16" s="37">
        <v>841695</v>
      </c>
      <c r="AT16" s="37">
        <v>965908</v>
      </c>
      <c r="AU16" s="37">
        <v>1108068</v>
      </c>
      <c r="AV16" s="37">
        <v>1342529</v>
      </c>
      <c r="AW16" s="37">
        <v>2016241</v>
      </c>
      <c r="AX16" s="37">
        <v>1719075</v>
      </c>
      <c r="AY16" s="37">
        <v>1384018</v>
      </c>
      <c r="AZ16" s="37" t="s">
        <v>31</v>
      </c>
    </row>
    <row r="17" spans="2:52" x14ac:dyDescent="0.2">
      <c r="B17" s="32" t="s">
        <v>13</v>
      </c>
      <c r="C17" s="32" t="s">
        <v>13</v>
      </c>
      <c r="D17" s="36" t="s">
        <v>31</v>
      </c>
      <c r="E17" s="36" t="s">
        <v>31</v>
      </c>
      <c r="F17" s="36" t="s">
        <v>31</v>
      </c>
      <c r="G17" s="36" t="s">
        <v>31</v>
      </c>
      <c r="H17" s="36" t="s">
        <v>31</v>
      </c>
      <c r="I17" s="36" t="s">
        <v>31</v>
      </c>
      <c r="J17" s="36" t="s">
        <v>31</v>
      </c>
      <c r="K17" s="36" t="s">
        <v>31</v>
      </c>
      <c r="L17" s="36" t="s">
        <v>31</v>
      </c>
      <c r="M17" s="36" t="s">
        <v>31</v>
      </c>
      <c r="N17" s="36" t="s">
        <v>31</v>
      </c>
      <c r="O17" s="36" t="s">
        <v>31</v>
      </c>
      <c r="P17" s="36" t="s">
        <v>31</v>
      </c>
      <c r="Q17" s="36" t="s">
        <v>31</v>
      </c>
      <c r="R17" s="36" t="s">
        <v>31</v>
      </c>
      <c r="S17" s="36" t="s">
        <v>31</v>
      </c>
      <c r="T17" s="36" t="s">
        <v>31</v>
      </c>
      <c r="U17" s="36" t="s">
        <v>31</v>
      </c>
      <c r="V17" s="36" t="s">
        <v>31</v>
      </c>
      <c r="W17" s="36" t="s">
        <v>31</v>
      </c>
      <c r="X17" s="36" t="s">
        <v>31</v>
      </c>
      <c r="Y17" s="36" t="s">
        <v>31</v>
      </c>
      <c r="Z17" s="36" t="s">
        <v>31</v>
      </c>
      <c r="AA17" s="36" t="s">
        <v>31</v>
      </c>
      <c r="AB17" s="36" t="s">
        <v>31</v>
      </c>
      <c r="AC17" s="36" t="s">
        <v>31</v>
      </c>
      <c r="AD17" s="36" t="s">
        <v>31</v>
      </c>
      <c r="AE17" s="36" t="s">
        <v>31</v>
      </c>
      <c r="AF17" s="36">
        <v>38151</v>
      </c>
      <c r="AG17" s="36" t="s">
        <v>31</v>
      </c>
      <c r="AH17" s="36" t="s">
        <v>31</v>
      </c>
      <c r="AI17" s="36" t="s">
        <v>31</v>
      </c>
      <c r="AJ17" s="36" t="s">
        <v>31</v>
      </c>
      <c r="AK17" s="36" t="s">
        <v>31</v>
      </c>
      <c r="AL17" s="36" t="s">
        <v>31</v>
      </c>
      <c r="AM17" s="36">
        <v>65318</v>
      </c>
      <c r="AN17" s="36">
        <v>63216</v>
      </c>
      <c r="AO17" s="36">
        <v>46333</v>
      </c>
      <c r="AP17" s="36">
        <v>42901</v>
      </c>
      <c r="AQ17" s="36">
        <v>46534</v>
      </c>
      <c r="AR17" s="36">
        <v>33368</v>
      </c>
      <c r="AS17" s="36">
        <v>23206</v>
      </c>
      <c r="AT17" s="36">
        <v>17732</v>
      </c>
      <c r="AU17" s="36" t="s">
        <v>31</v>
      </c>
      <c r="AV17" s="36" t="s">
        <v>31</v>
      </c>
      <c r="AW17" s="36" t="s">
        <v>31</v>
      </c>
      <c r="AX17" s="36" t="s">
        <v>31</v>
      </c>
      <c r="AY17" s="36" t="s">
        <v>31</v>
      </c>
      <c r="AZ17" s="36" t="s">
        <v>31</v>
      </c>
    </row>
    <row r="18" spans="2:52" x14ac:dyDescent="0.2">
      <c r="B18" s="32" t="s">
        <v>14</v>
      </c>
      <c r="C18" s="32" t="s">
        <v>14</v>
      </c>
      <c r="D18" s="37" t="s">
        <v>31</v>
      </c>
      <c r="E18" s="37" t="s">
        <v>31</v>
      </c>
      <c r="F18" s="37" t="s">
        <v>31</v>
      </c>
      <c r="G18" s="37" t="s">
        <v>31</v>
      </c>
      <c r="H18" s="37" t="s">
        <v>31</v>
      </c>
      <c r="I18" s="37" t="s">
        <v>31</v>
      </c>
      <c r="J18" s="37" t="s">
        <v>31</v>
      </c>
      <c r="K18" s="37" t="s">
        <v>31</v>
      </c>
      <c r="L18" s="37" t="s">
        <v>31</v>
      </c>
      <c r="M18" s="37" t="s">
        <v>31</v>
      </c>
      <c r="N18" s="37" t="s">
        <v>31</v>
      </c>
      <c r="O18" s="37" t="s">
        <v>31</v>
      </c>
      <c r="P18" s="37" t="s">
        <v>31</v>
      </c>
      <c r="Q18" s="37" t="s">
        <v>31</v>
      </c>
      <c r="R18" s="37" t="s">
        <v>31</v>
      </c>
      <c r="S18" s="37" t="s">
        <v>31</v>
      </c>
      <c r="T18" s="37" t="s">
        <v>31</v>
      </c>
      <c r="U18" s="37" t="s">
        <v>31</v>
      </c>
      <c r="V18" s="37">
        <v>23501</v>
      </c>
      <c r="W18" s="37">
        <v>33713</v>
      </c>
      <c r="X18" s="37">
        <v>37242</v>
      </c>
      <c r="Y18" s="37">
        <v>22974</v>
      </c>
      <c r="Z18" s="37">
        <v>15113</v>
      </c>
      <c r="AA18" s="37">
        <v>16397</v>
      </c>
      <c r="AB18" s="37">
        <v>12752</v>
      </c>
      <c r="AC18" s="37">
        <v>14008</v>
      </c>
      <c r="AD18" s="37">
        <v>13734</v>
      </c>
      <c r="AE18" s="37">
        <v>13283</v>
      </c>
      <c r="AF18" s="37">
        <v>16052</v>
      </c>
      <c r="AG18" s="37">
        <v>20151</v>
      </c>
      <c r="AH18" s="37">
        <v>20184</v>
      </c>
      <c r="AI18" s="37">
        <v>20308</v>
      </c>
      <c r="AJ18" s="37">
        <v>17972</v>
      </c>
      <c r="AK18" s="37">
        <v>19365</v>
      </c>
      <c r="AL18" s="37">
        <v>22164</v>
      </c>
      <c r="AM18" s="37">
        <v>25582</v>
      </c>
      <c r="AN18" s="37">
        <v>23569</v>
      </c>
      <c r="AO18" s="37">
        <v>22607</v>
      </c>
      <c r="AP18" s="37">
        <v>35547</v>
      </c>
      <c r="AQ18" s="37">
        <v>25582</v>
      </c>
      <c r="AR18" s="37">
        <v>23884</v>
      </c>
      <c r="AS18" s="37">
        <v>22514</v>
      </c>
      <c r="AT18" s="37">
        <v>20340</v>
      </c>
      <c r="AU18" s="37">
        <v>21250</v>
      </c>
      <c r="AV18" s="37">
        <v>26004</v>
      </c>
      <c r="AW18" s="37">
        <v>25787</v>
      </c>
      <c r="AX18" s="37">
        <v>23803</v>
      </c>
      <c r="AY18" s="37">
        <v>36453</v>
      </c>
      <c r="AZ18" s="37" t="s">
        <v>31</v>
      </c>
    </row>
    <row r="19" spans="2:52" x14ac:dyDescent="0.2">
      <c r="B19" s="32" t="s">
        <v>15</v>
      </c>
      <c r="C19" s="32" t="s">
        <v>15</v>
      </c>
      <c r="D19" s="36" t="s">
        <v>31</v>
      </c>
      <c r="E19" s="36" t="s">
        <v>31</v>
      </c>
      <c r="F19" s="36" t="s">
        <v>31</v>
      </c>
      <c r="G19" s="36" t="s">
        <v>31</v>
      </c>
      <c r="H19" s="36" t="s">
        <v>31</v>
      </c>
      <c r="I19" s="36" t="s">
        <v>31</v>
      </c>
      <c r="J19" s="36" t="s">
        <v>31</v>
      </c>
      <c r="K19" s="36" t="s">
        <v>31</v>
      </c>
      <c r="L19" s="36" t="s">
        <v>31</v>
      </c>
      <c r="M19" s="36" t="s">
        <v>31</v>
      </c>
      <c r="N19" s="36" t="s">
        <v>31</v>
      </c>
      <c r="O19" s="36" t="s">
        <v>31</v>
      </c>
      <c r="P19" s="36" t="s">
        <v>31</v>
      </c>
      <c r="Q19" s="36" t="s">
        <v>31</v>
      </c>
      <c r="R19" s="36" t="s">
        <v>31</v>
      </c>
      <c r="S19" s="36" t="s">
        <v>31</v>
      </c>
      <c r="T19" s="36" t="s">
        <v>31</v>
      </c>
      <c r="U19" s="36" t="s">
        <v>31</v>
      </c>
      <c r="V19" s="36" t="s">
        <v>31</v>
      </c>
      <c r="W19" s="36" t="s">
        <v>31</v>
      </c>
      <c r="X19" s="36" t="s">
        <v>31</v>
      </c>
      <c r="Y19" s="36" t="s">
        <v>31</v>
      </c>
      <c r="Z19" s="36" t="s">
        <v>31</v>
      </c>
      <c r="AA19" s="36" t="s">
        <v>31</v>
      </c>
      <c r="AB19" s="36">
        <v>13300</v>
      </c>
      <c r="AC19" s="36">
        <v>13600</v>
      </c>
      <c r="AD19" s="36">
        <v>21500</v>
      </c>
      <c r="AE19" s="36">
        <v>23700</v>
      </c>
      <c r="AF19" s="36">
        <v>21700</v>
      </c>
      <c r="AG19" s="36">
        <v>22200</v>
      </c>
      <c r="AH19" s="36">
        <v>27800</v>
      </c>
      <c r="AI19" s="36">
        <v>32700</v>
      </c>
      <c r="AJ19" s="36">
        <v>39900</v>
      </c>
      <c r="AK19" s="36">
        <v>42400</v>
      </c>
      <c r="AL19" s="36">
        <v>41800</v>
      </c>
      <c r="AM19" s="36">
        <v>66100</v>
      </c>
      <c r="AN19" s="36">
        <v>88900</v>
      </c>
      <c r="AO19" s="36">
        <v>120400</v>
      </c>
      <c r="AP19" s="36">
        <v>89700</v>
      </c>
      <c r="AQ19" s="36">
        <v>50700</v>
      </c>
      <c r="AR19" s="36">
        <v>23900</v>
      </c>
      <c r="AS19" s="36">
        <v>33700</v>
      </c>
      <c r="AT19" s="36">
        <v>37200</v>
      </c>
      <c r="AU19" s="36">
        <v>41000</v>
      </c>
      <c r="AV19" s="36">
        <v>43700</v>
      </c>
      <c r="AW19" s="36">
        <v>49300</v>
      </c>
      <c r="AX19" s="36">
        <v>53900</v>
      </c>
      <c r="AY19" s="36">
        <v>57200</v>
      </c>
      <c r="AZ19" s="36" t="s">
        <v>31</v>
      </c>
    </row>
    <row r="20" spans="2:52" x14ac:dyDescent="0.2">
      <c r="B20" s="32" t="s">
        <v>16</v>
      </c>
      <c r="C20" s="32" t="s">
        <v>16</v>
      </c>
      <c r="D20" s="37" t="s">
        <v>31</v>
      </c>
      <c r="E20" s="37" t="s">
        <v>31</v>
      </c>
      <c r="F20" s="37" t="s">
        <v>31</v>
      </c>
      <c r="G20" s="37" t="s">
        <v>31</v>
      </c>
      <c r="H20" s="37" t="s">
        <v>31</v>
      </c>
      <c r="I20" s="37" t="s">
        <v>31</v>
      </c>
      <c r="J20" s="37" t="s">
        <v>31</v>
      </c>
      <c r="K20" s="37" t="s">
        <v>31</v>
      </c>
      <c r="L20" s="37" t="s">
        <v>31</v>
      </c>
      <c r="M20" s="37" t="s">
        <v>31</v>
      </c>
      <c r="N20" s="37" t="s">
        <v>31</v>
      </c>
      <c r="O20" s="37" t="s">
        <v>31</v>
      </c>
      <c r="P20" s="37" t="s">
        <v>31</v>
      </c>
      <c r="Q20" s="37" t="s">
        <v>31</v>
      </c>
      <c r="R20" s="37" t="s">
        <v>31</v>
      </c>
      <c r="S20" s="37">
        <v>20504</v>
      </c>
      <c r="T20" s="37">
        <v>18795</v>
      </c>
      <c r="U20" s="37">
        <v>46794</v>
      </c>
      <c r="V20" s="37">
        <v>33229</v>
      </c>
      <c r="W20" s="37">
        <v>27308</v>
      </c>
      <c r="X20" s="37">
        <v>96719</v>
      </c>
      <c r="Y20" s="37">
        <v>70931</v>
      </c>
      <c r="Z20" s="37">
        <v>59067</v>
      </c>
      <c r="AA20" s="37">
        <v>55892</v>
      </c>
      <c r="AB20" s="37">
        <v>52716</v>
      </c>
      <c r="AC20" s="37">
        <v>68238</v>
      </c>
      <c r="AD20" s="37" t="s">
        <v>31</v>
      </c>
      <c r="AE20" s="37" t="s">
        <v>31</v>
      </c>
      <c r="AF20" s="37">
        <v>110966</v>
      </c>
      <c r="AG20" s="37">
        <v>152900</v>
      </c>
      <c r="AH20" s="37">
        <v>192557</v>
      </c>
      <c r="AI20" s="37">
        <v>172836</v>
      </c>
      <c r="AJ20" s="37">
        <v>161914</v>
      </c>
      <c r="AK20" s="37">
        <v>424856</v>
      </c>
      <c r="AL20" s="37">
        <v>394756</v>
      </c>
      <c r="AM20" s="37">
        <v>282780</v>
      </c>
      <c r="AN20" s="37">
        <v>254588</v>
      </c>
      <c r="AO20" s="37">
        <v>515201</v>
      </c>
      <c r="AP20" s="37">
        <v>496549</v>
      </c>
      <c r="AQ20" s="37">
        <v>406725</v>
      </c>
      <c r="AR20" s="37">
        <v>424499</v>
      </c>
      <c r="AS20" s="37">
        <v>354327</v>
      </c>
      <c r="AT20" s="37">
        <v>321305</v>
      </c>
      <c r="AU20" s="37">
        <v>279021</v>
      </c>
      <c r="AV20" s="37">
        <v>248360</v>
      </c>
      <c r="AW20" s="37">
        <v>250465</v>
      </c>
      <c r="AX20" s="37">
        <v>262929</v>
      </c>
      <c r="AY20" s="37">
        <v>301071</v>
      </c>
      <c r="AZ20" s="37" t="s">
        <v>31</v>
      </c>
    </row>
    <row r="21" spans="2:52" x14ac:dyDescent="0.2">
      <c r="B21" s="32" t="s">
        <v>17</v>
      </c>
      <c r="C21" s="32" t="s">
        <v>17</v>
      </c>
      <c r="D21" s="36" t="s">
        <v>31</v>
      </c>
      <c r="E21" s="36" t="s">
        <v>31</v>
      </c>
      <c r="F21" s="36" t="s">
        <v>31</v>
      </c>
      <c r="G21" s="36" t="s">
        <v>31</v>
      </c>
      <c r="H21" s="36" t="s">
        <v>31</v>
      </c>
      <c r="I21" s="36" t="s">
        <v>31</v>
      </c>
      <c r="J21" s="36" t="s">
        <v>31</v>
      </c>
      <c r="K21" s="36" t="s">
        <v>31</v>
      </c>
      <c r="L21" s="36" t="s">
        <v>31</v>
      </c>
      <c r="M21" s="36" t="s">
        <v>31</v>
      </c>
      <c r="N21" s="36" t="s">
        <v>31</v>
      </c>
      <c r="O21" s="36" t="s">
        <v>31</v>
      </c>
      <c r="P21" s="36" t="s">
        <v>31</v>
      </c>
      <c r="Q21" s="36" t="s">
        <v>31</v>
      </c>
      <c r="R21" s="36" t="s">
        <v>31</v>
      </c>
      <c r="S21" s="36" t="s">
        <v>31</v>
      </c>
      <c r="T21" s="36" t="s">
        <v>31</v>
      </c>
      <c r="U21" s="36" t="s">
        <v>31</v>
      </c>
      <c r="V21" s="36" t="s">
        <v>31</v>
      </c>
      <c r="W21" s="36" t="s">
        <v>31</v>
      </c>
      <c r="X21" s="36" t="s">
        <v>31</v>
      </c>
      <c r="Y21" s="36" t="s">
        <v>31</v>
      </c>
      <c r="Z21" s="36" t="s">
        <v>31</v>
      </c>
      <c r="AA21" s="36" t="s">
        <v>31</v>
      </c>
      <c r="AB21" s="36" t="s">
        <v>31</v>
      </c>
      <c r="AC21" s="36" t="s">
        <v>31</v>
      </c>
      <c r="AD21" s="36" t="s">
        <v>31</v>
      </c>
      <c r="AE21" s="36" t="s">
        <v>31</v>
      </c>
      <c r="AF21" s="36" t="s">
        <v>31</v>
      </c>
      <c r="AG21" s="36" t="s">
        <v>31</v>
      </c>
      <c r="AH21" s="36">
        <v>1627</v>
      </c>
      <c r="AI21" s="36" t="s">
        <v>31</v>
      </c>
      <c r="AJ21" s="36" t="s">
        <v>31</v>
      </c>
      <c r="AK21" s="36" t="s">
        <v>31</v>
      </c>
      <c r="AL21" s="36" t="s">
        <v>31</v>
      </c>
      <c r="AM21" s="36">
        <v>1886</v>
      </c>
      <c r="AN21" s="36">
        <v>2801</v>
      </c>
      <c r="AO21" s="36">
        <v>3541</v>
      </c>
      <c r="AP21" s="36">
        <v>3465</v>
      </c>
      <c r="AQ21" s="36">
        <v>2688</v>
      </c>
      <c r="AR21" s="36">
        <v>2790</v>
      </c>
      <c r="AS21" s="36">
        <v>2861</v>
      </c>
      <c r="AT21" s="36">
        <v>3666</v>
      </c>
      <c r="AU21" s="36">
        <v>3525</v>
      </c>
      <c r="AV21" s="36">
        <v>4501</v>
      </c>
      <c r="AW21" s="36">
        <v>4505</v>
      </c>
      <c r="AX21" s="36">
        <v>3448</v>
      </c>
      <c r="AY21" s="36">
        <v>5136</v>
      </c>
      <c r="AZ21" s="36" t="s">
        <v>31</v>
      </c>
    </row>
    <row r="22" spans="2:52" x14ac:dyDescent="0.2">
      <c r="B22" s="32" t="s">
        <v>19</v>
      </c>
      <c r="C22" s="32" t="s">
        <v>19</v>
      </c>
      <c r="D22" s="37" t="s">
        <v>31</v>
      </c>
      <c r="E22" s="37" t="s">
        <v>31</v>
      </c>
      <c r="F22" s="37" t="s">
        <v>31</v>
      </c>
      <c r="G22" s="37" t="s">
        <v>31</v>
      </c>
      <c r="H22" s="37" t="s">
        <v>31</v>
      </c>
      <c r="I22" s="37" t="s">
        <v>31</v>
      </c>
      <c r="J22" s="37" t="s">
        <v>31</v>
      </c>
      <c r="K22" s="37" t="s">
        <v>31</v>
      </c>
      <c r="L22" s="37" t="s">
        <v>31</v>
      </c>
      <c r="M22" s="37" t="s">
        <v>31</v>
      </c>
      <c r="N22" s="37" t="s">
        <v>31</v>
      </c>
      <c r="O22" s="37" t="s">
        <v>31</v>
      </c>
      <c r="P22" s="37" t="s">
        <v>31</v>
      </c>
      <c r="Q22" s="37" t="s">
        <v>31</v>
      </c>
      <c r="R22" s="37">
        <v>5990</v>
      </c>
      <c r="S22" s="37">
        <v>6582</v>
      </c>
      <c r="T22" s="37">
        <v>7448</v>
      </c>
      <c r="U22" s="37">
        <v>7158</v>
      </c>
      <c r="V22" s="37">
        <v>8238</v>
      </c>
      <c r="W22" s="37">
        <v>8354</v>
      </c>
      <c r="X22" s="37">
        <v>9310</v>
      </c>
      <c r="Y22" s="37">
        <v>9975</v>
      </c>
      <c r="Z22" s="37">
        <v>9845</v>
      </c>
      <c r="AA22" s="37">
        <v>9154</v>
      </c>
      <c r="AB22" s="37">
        <v>9238</v>
      </c>
      <c r="AC22" s="37">
        <v>9591</v>
      </c>
      <c r="AD22" s="37">
        <v>9235</v>
      </c>
      <c r="AE22" s="37">
        <v>9457</v>
      </c>
      <c r="AF22" s="37">
        <v>10605</v>
      </c>
      <c r="AG22" s="37">
        <v>11776</v>
      </c>
      <c r="AH22" s="37">
        <v>10792</v>
      </c>
      <c r="AI22" s="37">
        <v>11055</v>
      </c>
      <c r="AJ22" s="37">
        <v>10988</v>
      </c>
      <c r="AK22" s="37">
        <v>12554</v>
      </c>
      <c r="AL22" s="37">
        <v>12245</v>
      </c>
      <c r="AM22" s="37">
        <v>13759</v>
      </c>
      <c r="AN22" s="37">
        <v>13731</v>
      </c>
      <c r="AO22" s="37">
        <v>15766</v>
      </c>
      <c r="AP22" s="37">
        <v>16803</v>
      </c>
      <c r="AQ22" s="37">
        <v>14635</v>
      </c>
      <c r="AR22" s="37">
        <v>15814</v>
      </c>
      <c r="AS22" s="37">
        <v>19108</v>
      </c>
      <c r="AT22" s="37">
        <v>19439</v>
      </c>
      <c r="AU22" s="37">
        <v>19797</v>
      </c>
      <c r="AV22" s="37">
        <v>21024</v>
      </c>
      <c r="AW22" s="37">
        <v>22608</v>
      </c>
      <c r="AX22" s="37">
        <v>21557</v>
      </c>
      <c r="AY22" s="37">
        <v>23147</v>
      </c>
      <c r="AZ22" s="37" t="s">
        <v>31</v>
      </c>
    </row>
    <row r="23" spans="2:52" x14ac:dyDescent="0.2">
      <c r="B23" s="32" t="s">
        <v>21</v>
      </c>
      <c r="C23" s="32" t="s">
        <v>21</v>
      </c>
      <c r="D23" s="36" t="s">
        <v>31</v>
      </c>
      <c r="E23" s="36" t="s">
        <v>31</v>
      </c>
      <c r="F23" s="36" t="s">
        <v>31</v>
      </c>
      <c r="G23" s="36" t="s">
        <v>31</v>
      </c>
      <c r="H23" s="36" t="s">
        <v>31</v>
      </c>
      <c r="I23" s="36" t="s">
        <v>31</v>
      </c>
      <c r="J23" s="36" t="s">
        <v>31</v>
      </c>
      <c r="K23" s="36" t="s">
        <v>31</v>
      </c>
      <c r="L23" s="36" t="s">
        <v>31</v>
      </c>
      <c r="M23" s="36" t="s">
        <v>31</v>
      </c>
      <c r="N23" s="36" t="s">
        <v>31</v>
      </c>
      <c r="O23" s="36" t="s">
        <v>31</v>
      </c>
      <c r="P23" s="36" t="s">
        <v>31</v>
      </c>
      <c r="Q23" s="36" t="s">
        <v>31</v>
      </c>
      <c r="R23" s="36">
        <v>37291</v>
      </c>
      <c r="S23" s="36">
        <v>46166</v>
      </c>
      <c r="T23" s="36">
        <v>52800</v>
      </c>
      <c r="U23" s="36">
        <v>60900</v>
      </c>
      <c r="V23" s="36">
        <v>58300</v>
      </c>
      <c r="W23" s="36">
        <v>65400</v>
      </c>
      <c r="X23" s="36">
        <v>81264</v>
      </c>
      <c r="Y23" s="36">
        <v>84337</v>
      </c>
      <c r="Z23" s="36">
        <v>83022</v>
      </c>
      <c r="AA23" s="36">
        <v>87573</v>
      </c>
      <c r="AB23" s="36">
        <v>68424</v>
      </c>
      <c r="AC23" s="36">
        <v>66972</v>
      </c>
      <c r="AD23" s="36">
        <v>77177</v>
      </c>
      <c r="AE23" s="36">
        <v>76736</v>
      </c>
      <c r="AF23" s="36">
        <v>81701</v>
      </c>
      <c r="AG23" s="36">
        <v>78365</v>
      </c>
      <c r="AH23" s="36">
        <v>91383</v>
      </c>
      <c r="AI23" s="36">
        <v>94507</v>
      </c>
      <c r="AJ23" s="36">
        <v>86619</v>
      </c>
      <c r="AK23" s="36">
        <v>73566</v>
      </c>
      <c r="AL23" s="36">
        <v>65121</v>
      </c>
      <c r="AM23" s="36">
        <v>63415</v>
      </c>
      <c r="AN23" s="36">
        <v>67657</v>
      </c>
      <c r="AO23" s="36">
        <v>80258</v>
      </c>
      <c r="AP23" s="36">
        <v>103356</v>
      </c>
      <c r="AQ23" s="36">
        <v>104410</v>
      </c>
      <c r="AR23" s="36">
        <v>110235</v>
      </c>
      <c r="AS23" s="36">
        <v>118457</v>
      </c>
      <c r="AT23" s="36">
        <v>115678</v>
      </c>
      <c r="AU23" s="36">
        <v>122321</v>
      </c>
      <c r="AV23" s="36">
        <v>139348</v>
      </c>
      <c r="AW23" s="36">
        <v>159483</v>
      </c>
      <c r="AX23" s="36">
        <v>182160</v>
      </c>
      <c r="AY23" s="36">
        <v>183856</v>
      </c>
      <c r="AZ23" s="36" t="s">
        <v>31</v>
      </c>
    </row>
    <row r="24" spans="2:52" x14ac:dyDescent="0.2">
      <c r="B24" s="32" t="s">
        <v>22</v>
      </c>
      <c r="C24" s="32" t="s">
        <v>22</v>
      </c>
      <c r="D24" s="37" t="s">
        <v>31</v>
      </c>
      <c r="E24" s="37" t="s">
        <v>31</v>
      </c>
      <c r="F24" s="37" t="s">
        <v>31</v>
      </c>
      <c r="G24" s="37" t="s">
        <v>31</v>
      </c>
      <c r="H24" s="37" t="s">
        <v>31</v>
      </c>
      <c r="I24" s="37" t="s">
        <v>31</v>
      </c>
      <c r="J24" s="37" t="s">
        <v>31</v>
      </c>
      <c r="K24" s="37" t="s">
        <v>31</v>
      </c>
      <c r="L24" s="37" t="s">
        <v>31</v>
      </c>
      <c r="M24" s="37" t="s">
        <v>31</v>
      </c>
      <c r="N24" s="37" t="s">
        <v>31</v>
      </c>
      <c r="O24" s="37" t="s">
        <v>31</v>
      </c>
      <c r="P24" s="37" t="s">
        <v>31</v>
      </c>
      <c r="Q24" s="37" t="s">
        <v>31</v>
      </c>
      <c r="R24" s="37" t="s">
        <v>31</v>
      </c>
      <c r="S24" s="37" t="s">
        <v>31</v>
      </c>
      <c r="T24" s="37" t="s">
        <v>31</v>
      </c>
      <c r="U24" s="37" t="s">
        <v>31</v>
      </c>
      <c r="V24" s="37" t="s">
        <v>31</v>
      </c>
      <c r="W24" s="37" t="s">
        <v>31</v>
      </c>
      <c r="X24" s="37" t="s">
        <v>31</v>
      </c>
      <c r="Y24" s="37" t="s">
        <v>31</v>
      </c>
      <c r="Z24" s="37" t="s">
        <v>31</v>
      </c>
      <c r="AA24" s="37" t="s">
        <v>31</v>
      </c>
      <c r="AB24" s="37" t="s">
        <v>31</v>
      </c>
      <c r="AC24" s="37" t="s">
        <v>31</v>
      </c>
      <c r="AD24" s="37" t="s">
        <v>31</v>
      </c>
      <c r="AE24" s="37" t="s">
        <v>31</v>
      </c>
      <c r="AF24" s="37">
        <v>5181</v>
      </c>
      <c r="AG24" s="37">
        <v>17323</v>
      </c>
      <c r="AH24" s="37">
        <v>15897</v>
      </c>
      <c r="AI24" s="37">
        <v>21466</v>
      </c>
      <c r="AJ24" s="37">
        <v>30243</v>
      </c>
      <c r="AK24" s="37">
        <v>30325</v>
      </c>
      <c r="AL24" s="37">
        <v>36851</v>
      </c>
      <c r="AM24" s="37">
        <v>38512</v>
      </c>
      <c r="AN24" s="37">
        <v>34210</v>
      </c>
      <c r="AO24" s="37">
        <v>40637</v>
      </c>
      <c r="AP24" s="37">
        <v>41834</v>
      </c>
      <c r="AQ24" s="37">
        <v>41277</v>
      </c>
      <c r="AR24" s="37">
        <v>41061</v>
      </c>
      <c r="AS24" s="37">
        <v>41336</v>
      </c>
      <c r="AT24" s="37">
        <v>47131</v>
      </c>
      <c r="AU24" s="37">
        <v>46614</v>
      </c>
      <c r="AV24" s="37">
        <v>31977</v>
      </c>
      <c r="AW24" s="37">
        <v>86087</v>
      </c>
      <c r="AX24" s="37">
        <v>107038</v>
      </c>
      <c r="AY24" s="37">
        <v>127997</v>
      </c>
      <c r="AZ24" s="37" t="s">
        <v>31</v>
      </c>
    </row>
    <row r="25" spans="2:52" x14ac:dyDescent="0.2">
      <c r="B25" s="32" t="s">
        <v>23</v>
      </c>
      <c r="C25" s="32" t="s">
        <v>23</v>
      </c>
      <c r="D25" s="36" t="s">
        <v>31</v>
      </c>
      <c r="E25" s="36" t="s">
        <v>31</v>
      </c>
      <c r="F25" s="36" t="s">
        <v>31</v>
      </c>
      <c r="G25" s="36" t="s">
        <v>31</v>
      </c>
      <c r="H25" s="36" t="s">
        <v>31</v>
      </c>
      <c r="I25" s="36" t="s">
        <v>31</v>
      </c>
      <c r="J25" s="36" t="s">
        <v>31</v>
      </c>
      <c r="K25" s="36" t="s">
        <v>31</v>
      </c>
      <c r="L25" s="36" t="s">
        <v>31</v>
      </c>
      <c r="M25" s="36" t="s">
        <v>31</v>
      </c>
      <c r="N25" s="36" t="s">
        <v>31</v>
      </c>
      <c r="O25" s="36" t="s">
        <v>31</v>
      </c>
      <c r="P25" s="36" t="s">
        <v>31</v>
      </c>
      <c r="Q25" s="36" t="s">
        <v>31</v>
      </c>
      <c r="R25" s="36" t="s">
        <v>31</v>
      </c>
      <c r="S25" s="36" t="s">
        <v>31</v>
      </c>
      <c r="T25" s="36" t="s">
        <v>31</v>
      </c>
      <c r="U25" s="36" t="s">
        <v>31</v>
      </c>
      <c r="V25" s="36" t="s">
        <v>31</v>
      </c>
      <c r="W25" s="36" t="s">
        <v>31</v>
      </c>
      <c r="X25" s="36" t="s">
        <v>31</v>
      </c>
      <c r="Y25" s="36" t="s">
        <v>31</v>
      </c>
      <c r="Z25" s="36">
        <v>13735</v>
      </c>
      <c r="AA25" s="36">
        <v>9852</v>
      </c>
      <c r="AB25" s="36">
        <v>5653</v>
      </c>
      <c r="AC25" s="36">
        <v>5025</v>
      </c>
      <c r="AD25" s="36">
        <v>3644</v>
      </c>
      <c r="AE25" s="36">
        <v>3298</v>
      </c>
      <c r="AF25" s="36">
        <v>6485</v>
      </c>
      <c r="AG25" s="36">
        <v>10541</v>
      </c>
      <c r="AH25" s="36">
        <v>15932</v>
      </c>
      <c r="AI25" s="36">
        <v>151433</v>
      </c>
      <c r="AJ25" s="36">
        <v>71974</v>
      </c>
      <c r="AK25" s="36">
        <v>31754</v>
      </c>
      <c r="AL25" s="36">
        <v>34096</v>
      </c>
      <c r="AM25" s="36">
        <v>28092</v>
      </c>
      <c r="AN25" s="36">
        <v>22457</v>
      </c>
      <c r="AO25" s="36">
        <v>32599</v>
      </c>
      <c r="AP25" s="36">
        <v>72826</v>
      </c>
      <c r="AQ25" s="36">
        <v>61445</v>
      </c>
      <c r="AR25" s="36">
        <v>50747</v>
      </c>
      <c r="AS25" s="36">
        <v>45369</v>
      </c>
      <c r="AT25" s="36">
        <v>38537</v>
      </c>
      <c r="AU25" s="36">
        <v>33246</v>
      </c>
      <c r="AV25" s="36">
        <v>35265</v>
      </c>
      <c r="AW25" s="36">
        <v>37851</v>
      </c>
      <c r="AX25" s="36">
        <v>46921</v>
      </c>
      <c r="AY25" s="36">
        <v>61413</v>
      </c>
      <c r="AZ25" s="36" t="s">
        <v>31</v>
      </c>
    </row>
    <row r="26" spans="2:52" ht="24" x14ac:dyDescent="0.2">
      <c r="B26" s="32" t="s">
        <v>40</v>
      </c>
      <c r="C26" s="32" t="s">
        <v>40</v>
      </c>
      <c r="D26" s="37" t="s">
        <v>31</v>
      </c>
      <c r="E26" s="37" t="s">
        <v>31</v>
      </c>
      <c r="F26" s="37" t="s">
        <v>31</v>
      </c>
      <c r="G26" s="37" t="s">
        <v>31</v>
      </c>
      <c r="H26" s="37" t="s">
        <v>31</v>
      </c>
      <c r="I26" s="37" t="s">
        <v>31</v>
      </c>
      <c r="J26" s="37" t="s">
        <v>31</v>
      </c>
      <c r="K26" s="37" t="s">
        <v>31</v>
      </c>
      <c r="L26" s="37" t="s">
        <v>31</v>
      </c>
      <c r="M26" s="37" t="s">
        <v>31</v>
      </c>
      <c r="N26" s="37" t="s">
        <v>31</v>
      </c>
      <c r="O26" s="37" t="s">
        <v>31</v>
      </c>
      <c r="P26" s="37" t="s">
        <v>31</v>
      </c>
      <c r="Q26" s="37" t="s">
        <v>31</v>
      </c>
      <c r="R26" s="37" t="s">
        <v>31</v>
      </c>
      <c r="S26" s="37" t="s">
        <v>31</v>
      </c>
      <c r="T26" s="37" t="s">
        <v>31</v>
      </c>
      <c r="U26" s="37" t="s">
        <v>31</v>
      </c>
      <c r="V26" s="37" t="s">
        <v>31</v>
      </c>
      <c r="W26" s="37" t="s">
        <v>31</v>
      </c>
      <c r="X26" s="37" t="s">
        <v>31</v>
      </c>
      <c r="Y26" s="37" t="s">
        <v>31</v>
      </c>
      <c r="Z26" s="37" t="s">
        <v>31</v>
      </c>
      <c r="AA26" s="37">
        <v>3012</v>
      </c>
      <c r="AB26" s="37">
        <v>6347</v>
      </c>
      <c r="AC26" s="37">
        <v>6706</v>
      </c>
      <c r="AD26" s="37">
        <v>5432</v>
      </c>
      <c r="AE26" s="37">
        <v>6102</v>
      </c>
      <c r="AF26" s="37">
        <v>6445</v>
      </c>
      <c r="AG26" s="37">
        <v>5861</v>
      </c>
      <c r="AH26" s="37">
        <v>4622</v>
      </c>
      <c r="AI26" s="37">
        <v>4723</v>
      </c>
      <c r="AJ26" s="37">
        <v>4784</v>
      </c>
      <c r="AK26" s="37">
        <v>4562</v>
      </c>
      <c r="AL26" s="37">
        <v>7919</v>
      </c>
      <c r="AM26" s="37">
        <v>7665</v>
      </c>
      <c r="AN26" s="37">
        <v>4287</v>
      </c>
      <c r="AO26" s="37">
        <v>7207</v>
      </c>
      <c r="AP26" s="37">
        <v>7415</v>
      </c>
      <c r="AQ26" s="37">
        <v>5141</v>
      </c>
      <c r="AR26" s="37">
        <v>4161</v>
      </c>
      <c r="AS26" s="37">
        <v>3751</v>
      </c>
      <c r="AT26" s="37">
        <v>2940</v>
      </c>
      <c r="AU26" s="37">
        <v>2475</v>
      </c>
      <c r="AV26" s="37">
        <v>2418</v>
      </c>
      <c r="AW26" s="37">
        <v>3774</v>
      </c>
      <c r="AX26" s="37">
        <v>3610</v>
      </c>
      <c r="AY26" s="37">
        <v>2911</v>
      </c>
      <c r="AZ26" s="37">
        <v>2869</v>
      </c>
    </row>
    <row r="27" spans="2:52" x14ac:dyDescent="0.2">
      <c r="B27" s="32" t="s">
        <v>26</v>
      </c>
      <c r="C27" s="32" t="s">
        <v>26</v>
      </c>
      <c r="D27" s="36" t="s">
        <v>31</v>
      </c>
      <c r="E27" s="36" t="s">
        <v>31</v>
      </c>
      <c r="F27" s="36" t="s">
        <v>31</v>
      </c>
      <c r="G27" s="36" t="s">
        <v>31</v>
      </c>
      <c r="H27" s="36" t="s">
        <v>31</v>
      </c>
      <c r="I27" s="36" t="s">
        <v>31</v>
      </c>
      <c r="J27" s="36" t="s">
        <v>31</v>
      </c>
      <c r="K27" s="36" t="s">
        <v>31</v>
      </c>
      <c r="L27" s="36" t="s">
        <v>31</v>
      </c>
      <c r="M27" s="36" t="s">
        <v>31</v>
      </c>
      <c r="N27" s="36" t="s">
        <v>31</v>
      </c>
      <c r="O27" s="36" t="s">
        <v>31</v>
      </c>
      <c r="P27" s="36" t="s">
        <v>31</v>
      </c>
      <c r="Q27" s="36" t="s">
        <v>31</v>
      </c>
      <c r="R27" s="36" t="s">
        <v>31</v>
      </c>
      <c r="S27" s="36" t="s">
        <v>31</v>
      </c>
      <c r="T27" s="36" t="s">
        <v>31</v>
      </c>
      <c r="U27" s="36" t="s">
        <v>31</v>
      </c>
      <c r="V27" s="36" t="s">
        <v>31</v>
      </c>
      <c r="W27" s="36" t="s">
        <v>31</v>
      </c>
      <c r="X27" s="36" t="s">
        <v>31</v>
      </c>
      <c r="Y27" s="36" t="s">
        <v>31</v>
      </c>
      <c r="Z27" s="36" t="s">
        <v>31</v>
      </c>
      <c r="AA27" s="36" t="s">
        <v>31</v>
      </c>
      <c r="AB27" s="36" t="s">
        <v>31</v>
      </c>
      <c r="AC27" s="36" t="s">
        <v>31</v>
      </c>
      <c r="AD27" s="36" t="s">
        <v>31</v>
      </c>
      <c r="AE27" s="36" t="s">
        <v>31</v>
      </c>
      <c r="AF27" s="36">
        <v>3746</v>
      </c>
      <c r="AG27" s="36">
        <v>3579</v>
      </c>
      <c r="AH27" s="36" t="s">
        <v>31</v>
      </c>
      <c r="AI27" s="36" t="s">
        <v>31</v>
      </c>
      <c r="AJ27" s="36" t="s">
        <v>31</v>
      </c>
      <c r="AK27" s="36" t="s">
        <v>31</v>
      </c>
      <c r="AL27" s="36" t="s">
        <v>31</v>
      </c>
      <c r="AM27" s="36" t="s">
        <v>31</v>
      </c>
      <c r="AN27" s="36" t="s">
        <v>31</v>
      </c>
      <c r="AO27" s="36">
        <v>30468</v>
      </c>
      <c r="AP27" s="36">
        <v>43772</v>
      </c>
      <c r="AQ27" s="36">
        <v>24168</v>
      </c>
      <c r="AR27" s="36">
        <v>11321</v>
      </c>
      <c r="AS27" s="36">
        <v>17974</v>
      </c>
      <c r="AT27" s="36">
        <v>17277</v>
      </c>
      <c r="AU27" s="36">
        <v>15724</v>
      </c>
      <c r="AV27" s="36">
        <v>18374</v>
      </c>
      <c r="AW27" s="36">
        <v>19928</v>
      </c>
      <c r="AX27" s="36">
        <v>20028</v>
      </c>
      <c r="AY27" s="36">
        <v>27660</v>
      </c>
      <c r="AZ27" s="36" t="s">
        <v>31</v>
      </c>
    </row>
    <row r="28" spans="2:52" x14ac:dyDescent="0.2">
      <c r="B28" s="32" t="s">
        <v>28</v>
      </c>
      <c r="C28" s="32" t="s">
        <v>28</v>
      </c>
      <c r="D28" s="37" t="s">
        <v>31</v>
      </c>
      <c r="E28" s="37" t="s">
        <v>31</v>
      </c>
      <c r="F28" s="37" t="s">
        <v>31</v>
      </c>
      <c r="G28" s="37" t="s">
        <v>31</v>
      </c>
      <c r="H28" s="37" t="s">
        <v>31</v>
      </c>
      <c r="I28" s="37" t="s">
        <v>31</v>
      </c>
      <c r="J28" s="37" t="s">
        <v>31</v>
      </c>
      <c r="K28" s="37" t="s">
        <v>31</v>
      </c>
      <c r="L28" s="37" t="s">
        <v>31</v>
      </c>
      <c r="M28" s="37" t="s">
        <v>31</v>
      </c>
      <c r="N28" s="37" t="s">
        <v>31</v>
      </c>
      <c r="O28" s="37" t="s">
        <v>31</v>
      </c>
      <c r="P28" s="37" t="s">
        <v>31</v>
      </c>
      <c r="Q28" s="37" t="s">
        <v>31</v>
      </c>
      <c r="R28" s="37" t="s">
        <v>31</v>
      </c>
      <c r="S28" s="37">
        <v>6176</v>
      </c>
      <c r="T28" s="37">
        <v>4334</v>
      </c>
      <c r="U28" s="37">
        <v>5275</v>
      </c>
      <c r="V28" s="37">
        <v>9650</v>
      </c>
      <c r="W28" s="37">
        <v>14417</v>
      </c>
      <c r="X28" s="37">
        <v>13730</v>
      </c>
      <c r="Y28" s="37">
        <v>10553</v>
      </c>
      <c r="Z28" s="37">
        <v>18219</v>
      </c>
      <c r="AA28" s="37">
        <v>15361</v>
      </c>
      <c r="AB28" s="37">
        <v>18551</v>
      </c>
      <c r="AC28" s="37">
        <v>19538</v>
      </c>
      <c r="AD28" s="37" t="s">
        <v>31</v>
      </c>
      <c r="AE28" s="37">
        <v>35616</v>
      </c>
      <c r="AF28" s="37">
        <v>57195</v>
      </c>
      <c r="AG28" s="37">
        <v>99122</v>
      </c>
      <c r="AH28" s="37">
        <v>330881</v>
      </c>
      <c r="AI28" s="37">
        <v>394048</v>
      </c>
      <c r="AJ28" s="37">
        <v>443085</v>
      </c>
      <c r="AK28" s="37">
        <v>429524</v>
      </c>
      <c r="AL28" s="37">
        <v>645844</v>
      </c>
      <c r="AM28" s="37">
        <v>682711</v>
      </c>
      <c r="AN28" s="37">
        <v>802971</v>
      </c>
      <c r="AO28" s="37">
        <v>920534</v>
      </c>
      <c r="AP28" s="37">
        <v>567372</v>
      </c>
      <c r="AQ28" s="37">
        <v>365367</v>
      </c>
      <c r="AR28" s="37">
        <v>330286</v>
      </c>
      <c r="AS28" s="37">
        <v>335893</v>
      </c>
      <c r="AT28" s="37">
        <v>272489</v>
      </c>
      <c r="AU28" s="37">
        <v>248350</v>
      </c>
      <c r="AV28" s="37">
        <v>264485</v>
      </c>
      <c r="AW28" s="37">
        <v>290005</v>
      </c>
      <c r="AX28" s="37">
        <v>352174</v>
      </c>
      <c r="AY28" s="37">
        <v>454424</v>
      </c>
      <c r="AZ28" s="37" t="s">
        <v>31</v>
      </c>
    </row>
    <row r="29" spans="2:52" x14ac:dyDescent="0.2">
      <c r="B29" s="32" t="s">
        <v>27</v>
      </c>
      <c r="C29" s="32" t="s">
        <v>27</v>
      </c>
      <c r="D29" s="36" t="s">
        <v>31</v>
      </c>
      <c r="E29" s="36" t="s">
        <v>31</v>
      </c>
      <c r="F29" s="36" t="s">
        <v>31</v>
      </c>
      <c r="G29" s="36" t="s">
        <v>31</v>
      </c>
      <c r="H29" s="36" t="s">
        <v>31</v>
      </c>
      <c r="I29" s="36" t="s">
        <v>31</v>
      </c>
      <c r="J29" s="36" t="s">
        <v>31</v>
      </c>
      <c r="K29" s="36" t="s">
        <v>31</v>
      </c>
      <c r="L29" s="36" t="s">
        <v>31</v>
      </c>
      <c r="M29" s="36" t="s">
        <v>31</v>
      </c>
      <c r="N29" s="36" t="s">
        <v>31</v>
      </c>
      <c r="O29" s="36" t="s">
        <v>31</v>
      </c>
      <c r="P29" s="36" t="s">
        <v>31</v>
      </c>
      <c r="Q29" s="36" t="s">
        <v>31</v>
      </c>
      <c r="R29" s="36">
        <v>26100</v>
      </c>
      <c r="S29" s="36">
        <v>27900</v>
      </c>
      <c r="T29" s="36">
        <v>34000</v>
      </c>
      <c r="U29" s="36">
        <v>37100</v>
      </c>
      <c r="V29" s="36">
        <v>44500</v>
      </c>
      <c r="W29" s="36">
        <v>58900</v>
      </c>
      <c r="X29" s="36">
        <v>53200</v>
      </c>
      <c r="Y29" s="36">
        <v>43900</v>
      </c>
      <c r="Z29" s="36">
        <v>39500</v>
      </c>
      <c r="AA29" s="36">
        <v>54800</v>
      </c>
      <c r="AB29" s="36">
        <v>74758</v>
      </c>
      <c r="AC29" s="36">
        <v>36079</v>
      </c>
      <c r="AD29" s="36">
        <v>29318</v>
      </c>
      <c r="AE29" s="36">
        <v>33443</v>
      </c>
      <c r="AF29" s="36">
        <v>35701</v>
      </c>
      <c r="AG29" s="36">
        <v>34573</v>
      </c>
      <c r="AH29" s="36">
        <v>42216</v>
      </c>
      <c r="AI29" s="36">
        <v>43833</v>
      </c>
      <c r="AJ29" s="36">
        <v>47603</v>
      </c>
      <c r="AK29" s="36">
        <v>47988</v>
      </c>
      <c r="AL29" s="36">
        <v>47580</v>
      </c>
      <c r="AM29" s="36">
        <v>51297</v>
      </c>
      <c r="AN29" s="36">
        <v>80398</v>
      </c>
      <c r="AO29" s="36">
        <v>83536</v>
      </c>
      <c r="AP29" s="36">
        <v>83318</v>
      </c>
      <c r="AQ29" s="36">
        <v>83763</v>
      </c>
      <c r="AR29" s="36">
        <v>79036</v>
      </c>
      <c r="AS29" s="36">
        <v>75852</v>
      </c>
      <c r="AT29" s="36">
        <v>82597</v>
      </c>
      <c r="AU29" s="36">
        <v>95361</v>
      </c>
      <c r="AV29" s="36">
        <v>106100</v>
      </c>
      <c r="AW29" s="36">
        <v>113868</v>
      </c>
      <c r="AX29" s="36">
        <v>142986</v>
      </c>
      <c r="AY29" s="36">
        <v>124976</v>
      </c>
      <c r="AZ29" s="36" t="s">
        <v>31</v>
      </c>
    </row>
    <row r="30" spans="2:52" ht="24" x14ac:dyDescent="0.2">
      <c r="B30" s="32" t="s">
        <v>43</v>
      </c>
      <c r="C30" s="32" t="s">
        <v>43</v>
      </c>
      <c r="D30" s="37" t="s">
        <v>31</v>
      </c>
      <c r="E30" s="37" t="s">
        <v>31</v>
      </c>
      <c r="F30" s="37" t="s">
        <v>31</v>
      </c>
      <c r="G30" s="37" t="s">
        <v>31</v>
      </c>
      <c r="H30" s="37" t="s">
        <v>31</v>
      </c>
      <c r="I30" s="37" t="s">
        <v>31</v>
      </c>
      <c r="J30" s="37" t="s">
        <v>31</v>
      </c>
      <c r="K30" s="37" t="s">
        <v>31</v>
      </c>
      <c r="L30" s="37" t="s">
        <v>31</v>
      </c>
      <c r="M30" s="37" t="s">
        <v>31</v>
      </c>
      <c r="N30" s="37" t="s">
        <v>31</v>
      </c>
      <c r="O30" s="37" t="s">
        <v>31</v>
      </c>
      <c r="P30" s="37" t="s">
        <v>31</v>
      </c>
      <c r="Q30" s="37" t="s">
        <v>31</v>
      </c>
      <c r="R30" s="37" t="s">
        <v>31</v>
      </c>
      <c r="S30" s="37">
        <v>123000</v>
      </c>
      <c r="T30" s="37">
        <v>130000</v>
      </c>
      <c r="U30" s="37">
        <v>113000</v>
      </c>
      <c r="V30" s="37">
        <v>127000</v>
      </c>
      <c r="W30" s="37">
        <v>145000</v>
      </c>
      <c r="X30" s="37">
        <v>161000</v>
      </c>
      <c r="Y30" s="37">
        <v>145000</v>
      </c>
      <c r="Z30" s="37">
        <v>113000</v>
      </c>
      <c r="AA30" s="37">
        <v>118000</v>
      </c>
      <c r="AB30" s="37">
        <v>132000</v>
      </c>
      <c r="AC30" s="37">
        <v>150000</v>
      </c>
      <c r="AD30" s="37">
        <v>164000</v>
      </c>
      <c r="AE30" s="37">
        <v>182000</v>
      </c>
      <c r="AF30" s="37">
        <v>214000</v>
      </c>
      <c r="AG30" s="37">
        <v>239479</v>
      </c>
      <c r="AH30" s="37">
        <v>260424</v>
      </c>
      <c r="AI30" s="37">
        <v>262239</v>
      </c>
      <c r="AJ30" s="37">
        <v>288770</v>
      </c>
      <c r="AK30" s="37">
        <v>327405</v>
      </c>
      <c r="AL30" s="37">
        <v>434322</v>
      </c>
      <c r="AM30" s="37">
        <v>405111</v>
      </c>
      <c r="AN30" s="37">
        <v>451702</v>
      </c>
      <c r="AO30" s="37">
        <v>455000</v>
      </c>
      <c r="AP30" s="37">
        <v>456000</v>
      </c>
      <c r="AQ30" s="37">
        <v>430000</v>
      </c>
      <c r="AR30" s="37">
        <v>459000</v>
      </c>
      <c r="AS30" s="37">
        <v>453000</v>
      </c>
      <c r="AT30" s="37">
        <v>383000</v>
      </c>
      <c r="AU30" s="37">
        <v>406000</v>
      </c>
      <c r="AV30" s="37">
        <v>504000</v>
      </c>
      <c r="AW30" s="37">
        <v>481000</v>
      </c>
      <c r="AX30" s="37">
        <v>455000</v>
      </c>
      <c r="AY30" s="37">
        <v>520000</v>
      </c>
      <c r="AZ30" s="37" t="s">
        <v>31</v>
      </c>
    </row>
    <row r="31" spans="2:52" x14ac:dyDescent="0.2">
      <c r="B31" s="39" t="s">
        <v>265</v>
      </c>
    </row>
    <row r="34" spans="2:52" x14ac:dyDescent="0.2">
      <c r="B34" t="s">
        <v>267</v>
      </c>
    </row>
    <row r="37" spans="2:52" x14ac:dyDescent="0.2">
      <c r="B37" s="70" t="e">
        <f ca="1">DotStatQuery(C37)</f>
        <v>#NAME?</v>
      </c>
      <c r="C37" s="70" t="s">
        <v>266</v>
      </c>
    </row>
    <row r="38" spans="2:52" ht="66" x14ac:dyDescent="0.2">
      <c r="B38" s="71" t="s">
        <v>260</v>
      </c>
    </row>
    <row r="39" spans="2:52" x14ac:dyDescent="0.2">
      <c r="B39" s="89" t="s">
        <v>261</v>
      </c>
      <c r="C39" s="90"/>
      <c r="D39" s="91" t="s">
        <v>262</v>
      </c>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3"/>
    </row>
    <row r="40" spans="2:52" x14ac:dyDescent="0.2">
      <c r="B40" s="89" t="s">
        <v>80</v>
      </c>
      <c r="C40" s="90"/>
      <c r="D40" s="96" t="s">
        <v>263</v>
      </c>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8"/>
    </row>
    <row r="41" spans="2:52" x14ac:dyDescent="0.2">
      <c r="B41" s="89" t="s">
        <v>264</v>
      </c>
      <c r="C41" s="90"/>
      <c r="D41" s="91" t="s">
        <v>262</v>
      </c>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3"/>
    </row>
    <row r="42" spans="2:52" x14ac:dyDescent="0.2">
      <c r="B42" s="94" t="s">
        <v>1</v>
      </c>
      <c r="C42" s="95"/>
      <c r="D42" s="35" t="s">
        <v>93</v>
      </c>
      <c r="E42" s="35" t="s">
        <v>94</v>
      </c>
      <c r="F42" s="35" t="s">
        <v>95</v>
      </c>
      <c r="G42" s="35" t="s">
        <v>96</v>
      </c>
      <c r="H42" s="35" t="s">
        <v>97</v>
      </c>
      <c r="I42" s="35" t="s">
        <v>98</v>
      </c>
      <c r="J42" s="35" t="s">
        <v>99</v>
      </c>
      <c r="K42" s="35" t="s">
        <v>100</v>
      </c>
      <c r="L42" s="35" t="s">
        <v>101</v>
      </c>
      <c r="M42" s="35" t="s">
        <v>102</v>
      </c>
      <c r="N42" s="35" t="s">
        <v>103</v>
      </c>
      <c r="O42" s="35" t="s">
        <v>104</v>
      </c>
      <c r="P42" s="35" t="s">
        <v>105</v>
      </c>
      <c r="Q42" s="35" t="s">
        <v>106</v>
      </c>
      <c r="R42" s="35" t="s">
        <v>107</v>
      </c>
      <c r="S42" s="35" t="s">
        <v>108</v>
      </c>
      <c r="T42" s="35" t="s">
        <v>109</v>
      </c>
      <c r="U42" s="35" t="s">
        <v>110</v>
      </c>
      <c r="V42" s="35" t="s">
        <v>111</v>
      </c>
      <c r="W42" s="35" t="s">
        <v>112</v>
      </c>
      <c r="X42" s="35" t="s">
        <v>113</v>
      </c>
      <c r="Y42" s="35" t="s">
        <v>114</v>
      </c>
      <c r="Z42" s="35" t="s">
        <v>115</v>
      </c>
      <c r="AA42" s="35" t="s">
        <v>116</v>
      </c>
      <c r="AB42" s="35" t="s">
        <v>117</v>
      </c>
      <c r="AC42" s="35" t="s">
        <v>118</v>
      </c>
      <c r="AD42" s="35" t="s">
        <v>119</v>
      </c>
      <c r="AE42" s="35" t="s">
        <v>120</v>
      </c>
      <c r="AF42" s="35" t="s">
        <v>121</v>
      </c>
      <c r="AG42" s="35" t="s">
        <v>122</v>
      </c>
      <c r="AH42" s="35" t="s">
        <v>123</v>
      </c>
      <c r="AI42" s="35" t="s">
        <v>124</v>
      </c>
      <c r="AJ42" s="35" t="s">
        <v>125</v>
      </c>
      <c r="AK42" s="35" t="s">
        <v>126</v>
      </c>
      <c r="AL42" s="35" t="s">
        <v>127</v>
      </c>
      <c r="AM42" s="35" t="s">
        <v>128</v>
      </c>
      <c r="AN42" s="35" t="s">
        <v>129</v>
      </c>
      <c r="AO42" s="35" t="s">
        <v>130</v>
      </c>
      <c r="AP42" s="35" t="s">
        <v>131</v>
      </c>
      <c r="AQ42" s="35" t="s">
        <v>132</v>
      </c>
      <c r="AR42" s="35" t="s">
        <v>133</v>
      </c>
      <c r="AS42" s="35" t="s">
        <v>134</v>
      </c>
      <c r="AT42" s="35" t="s">
        <v>135</v>
      </c>
      <c r="AU42" s="35" t="s">
        <v>136</v>
      </c>
      <c r="AV42" s="35" t="s">
        <v>137</v>
      </c>
      <c r="AW42" s="35" t="s">
        <v>138</v>
      </c>
      <c r="AX42" s="35" t="s">
        <v>139</v>
      </c>
      <c r="AY42" s="35" t="s">
        <v>140</v>
      </c>
      <c r="AZ42" s="35" t="s">
        <v>141</v>
      </c>
    </row>
    <row r="43" spans="2:52" x14ac:dyDescent="0.2">
      <c r="B43" s="31" t="s">
        <v>0</v>
      </c>
      <c r="C43" s="34" t="s">
        <v>92</v>
      </c>
      <c r="D43" s="34" t="s">
        <v>92</v>
      </c>
      <c r="E43" s="34" t="s">
        <v>92</v>
      </c>
      <c r="F43" s="34" t="s">
        <v>92</v>
      </c>
      <c r="G43" s="34" t="s">
        <v>92</v>
      </c>
      <c r="H43" s="34" t="s">
        <v>92</v>
      </c>
      <c r="I43" s="34" t="s">
        <v>92</v>
      </c>
      <c r="J43" s="34" t="s">
        <v>92</v>
      </c>
      <c r="K43" s="34" t="s">
        <v>92</v>
      </c>
      <c r="L43" s="34" t="s">
        <v>92</v>
      </c>
      <c r="M43" s="34" t="s">
        <v>92</v>
      </c>
      <c r="N43" s="34" t="s">
        <v>92</v>
      </c>
      <c r="O43" s="34" t="s">
        <v>92</v>
      </c>
      <c r="P43" s="34" t="s">
        <v>92</v>
      </c>
      <c r="Q43" s="34" t="s">
        <v>92</v>
      </c>
      <c r="R43" s="34" t="s">
        <v>92</v>
      </c>
      <c r="S43" s="34" t="s">
        <v>92</v>
      </c>
      <c r="T43" s="34" t="s">
        <v>92</v>
      </c>
      <c r="U43" s="34" t="s">
        <v>92</v>
      </c>
      <c r="V43" s="34" t="s">
        <v>92</v>
      </c>
      <c r="W43" s="34" t="s">
        <v>92</v>
      </c>
      <c r="X43" s="34" t="s">
        <v>92</v>
      </c>
      <c r="Y43" s="34" t="s">
        <v>92</v>
      </c>
      <c r="Z43" s="34" t="s">
        <v>92</v>
      </c>
      <c r="AA43" s="34" t="s">
        <v>92</v>
      </c>
      <c r="AB43" s="34" t="s">
        <v>92</v>
      </c>
      <c r="AC43" s="34" t="s">
        <v>92</v>
      </c>
      <c r="AD43" s="34" t="s">
        <v>92</v>
      </c>
      <c r="AE43" s="34" t="s">
        <v>92</v>
      </c>
      <c r="AF43" s="34" t="s">
        <v>92</v>
      </c>
      <c r="AG43" s="34" t="s">
        <v>92</v>
      </c>
      <c r="AH43" s="34" t="s">
        <v>92</v>
      </c>
      <c r="AI43" s="34" t="s">
        <v>92</v>
      </c>
      <c r="AJ43" s="34" t="s">
        <v>92</v>
      </c>
      <c r="AK43" s="34" t="s">
        <v>92</v>
      </c>
      <c r="AL43" s="34" t="s">
        <v>92</v>
      </c>
      <c r="AM43" s="34" t="s">
        <v>92</v>
      </c>
      <c r="AN43" s="34" t="s">
        <v>92</v>
      </c>
      <c r="AO43" s="34" t="s">
        <v>92</v>
      </c>
      <c r="AP43" s="34" t="s">
        <v>92</v>
      </c>
      <c r="AQ43" s="34" t="s">
        <v>92</v>
      </c>
      <c r="AR43" s="34" t="s">
        <v>92</v>
      </c>
      <c r="AS43" s="34" t="s">
        <v>92</v>
      </c>
      <c r="AT43" s="34" t="s">
        <v>92</v>
      </c>
      <c r="AU43" s="34" t="s">
        <v>92</v>
      </c>
      <c r="AV43" s="34" t="s">
        <v>92</v>
      </c>
      <c r="AW43" s="34" t="s">
        <v>92</v>
      </c>
      <c r="AX43" s="34" t="s">
        <v>92</v>
      </c>
      <c r="AY43" s="34" t="s">
        <v>92</v>
      </c>
      <c r="AZ43" s="34" t="s">
        <v>92</v>
      </c>
    </row>
    <row r="44" spans="2:52" x14ac:dyDescent="0.2">
      <c r="B44" s="32" t="s">
        <v>18</v>
      </c>
      <c r="C44" s="34" t="s">
        <v>92</v>
      </c>
      <c r="D44" s="36" t="s">
        <v>31</v>
      </c>
      <c r="E44" s="36" t="s">
        <v>31</v>
      </c>
      <c r="F44" s="36" t="s">
        <v>31</v>
      </c>
      <c r="G44" s="36" t="s">
        <v>31</v>
      </c>
      <c r="H44" s="36" t="s">
        <v>31</v>
      </c>
      <c r="I44" s="36" t="s">
        <v>31</v>
      </c>
      <c r="J44" s="36" t="s">
        <v>31</v>
      </c>
      <c r="K44" s="36" t="s">
        <v>31</v>
      </c>
      <c r="L44" s="36" t="s">
        <v>31</v>
      </c>
      <c r="M44" s="36" t="s">
        <v>31</v>
      </c>
      <c r="N44" s="36" t="s">
        <v>31</v>
      </c>
      <c r="O44" s="36" t="s">
        <v>31</v>
      </c>
      <c r="P44" s="36" t="s">
        <v>31</v>
      </c>
      <c r="Q44" s="36" t="s">
        <v>31</v>
      </c>
      <c r="R44" s="36" t="s">
        <v>31</v>
      </c>
      <c r="S44" s="36" t="s">
        <v>31</v>
      </c>
      <c r="T44" s="36" t="s">
        <v>31</v>
      </c>
      <c r="U44" s="36" t="s">
        <v>31</v>
      </c>
      <c r="V44" s="36" t="s">
        <v>31</v>
      </c>
      <c r="W44" s="36" t="s">
        <v>31</v>
      </c>
      <c r="X44" s="36" t="s">
        <v>31</v>
      </c>
      <c r="Y44" s="36" t="s">
        <v>31</v>
      </c>
      <c r="Z44" s="36" t="s">
        <v>31</v>
      </c>
      <c r="AA44" s="36" t="s">
        <v>31</v>
      </c>
      <c r="AB44" s="36" t="s">
        <v>31</v>
      </c>
      <c r="AC44" s="36" t="s">
        <v>31</v>
      </c>
      <c r="AD44" s="36" t="s">
        <v>31</v>
      </c>
      <c r="AE44" s="36" t="s">
        <v>31</v>
      </c>
      <c r="AF44" s="36" t="s">
        <v>31</v>
      </c>
      <c r="AG44" s="36" t="s">
        <v>31</v>
      </c>
      <c r="AH44" s="36" t="s">
        <v>31</v>
      </c>
      <c r="AI44" s="36">
        <v>3980</v>
      </c>
      <c r="AJ44" s="36">
        <v>4301</v>
      </c>
      <c r="AK44" s="36">
        <v>3415</v>
      </c>
      <c r="AL44" s="36">
        <v>2156</v>
      </c>
      <c r="AM44" s="36">
        <v>2084</v>
      </c>
      <c r="AN44" s="36">
        <v>2237</v>
      </c>
      <c r="AO44" s="36">
        <v>2468</v>
      </c>
      <c r="AP44" s="36">
        <v>2960</v>
      </c>
      <c r="AQ44" s="36">
        <v>1666</v>
      </c>
      <c r="AR44" s="36">
        <v>1060</v>
      </c>
      <c r="AS44" s="36">
        <v>1673</v>
      </c>
      <c r="AT44" s="36">
        <v>2486</v>
      </c>
      <c r="AU44" s="36">
        <v>3036</v>
      </c>
      <c r="AV44" s="36">
        <v>4766</v>
      </c>
      <c r="AW44" s="36">
        <v>3747</v>
      </c>
      <c r="AX44" s="36">
        <v>5955</v>
      </c>
      <c r="AY44" s="36">
        <v>10213</v>
      </c>
      <c r="AZ44" s="36" t="s">
        <v>31</v>
      </c>
    </row>
    <row r="45" spans="2:52" x14ac:dyDescent="0.2">
      <c r="B45" s="39" t="s">
        <v>270</v>
      </c>
    </row>
  </sheetData>
  <mergeCells count="14">
    <mergeCell ref="B4:C4"/>
    <mergeCell ref="D4:AZ4"/>
    <mergeCell ref="B5:C5"/>
    <mergeCell ref="D5:AZ5"/>
    <mergeCell ref="B6:C6"/>
    <mergeCell ref="D6:AZ6"/>
    <mergeCell ref="B41:C41"/>
    <mergeCell ref="D41:AZ41"/>
    <mergeCell ref="B42:C42"/>
    <mergeCell ref="B7:C7"/>
    <mergeCell ref="B39:C39"/>
    <mergeCell ref="D39:AZ39"/>
    <mergeCell ref="B40:C40"/>
    <mergeCell ref="D40:AZ40"/>
  </mergeCells>
  <hyperlinks>
    <hyperlink ref="D5" r:id="rId1" tooltip="Click once to display linked information. Click and hold to select this cell." display="http://localhost/OECDStat_Metadata/ShowMetadata.ashx?Dataset=MIG&amp;Coords=[VAR].[B11]&amp;ShowOnWeb=true&amp;Lang=en" xr:uid="{A26A865C-C538-4641-84BF-0AA9A0BB3469}"/>
    <hyperlink ref="B16" r:id="rId2" tooltip="Click once to display linked information. Click and hold to select this cell." display="http://localhost/OECDStat_Metadata/ShowMetadata.ashx?Dataset=MIG&amp;Coords=[COU].[DEU]&amp;ShowOnWeb=true&amp;Lang=en" xr:uid="{0016E16B-2573-3E46-BF0A-CFBBFDA2F6BB}"/>
    <hyperlink ref="B31" r:id="rId3" tooltip="Click once to display linked information. Click and hold to select this cell." display="https://stats-3.oecd.org/" xr:uid="{D051D239-0EC2-8D45-B410-5BCC62CBFD38}"/>
    <hyperlink ref="C16" r:id="rId4" tooltip="Click once to display linked information. Click and hold to select this cell." display="http://localhost/OECDStat_Metadata/ShowMetadata.ashx?Dataset=MIG&amp;Coords=[COU].[DEU]&amp;ShowOnWeb=true&amp;Lang=en" xr:uid="{13107315-1B43-F54E-8596-20E07649C56E}"/>
    <hyperlink ref="D40" r:id="rId5" tooltip="Click once to display linked information. Click and hold to select this cell." display="http://stats.oecd.org/OECDStat_Metadata/ShowMetadata.ashx?Dataset=MIG&amp;Coords=[VAR].[B11]&amp;ShowOnWeb=true&amp;Lang=en" xr:uid="{D087410F-E723-2A47-9F36-BD1031681511}"/>
    <hyperlink ref="B45" r:id="rId6" tooltip="Click once to display linked information. Click and hold to select this cell." display="https://stats-1.oecd.org/" xr:uid="{FC917127-1F14-3844-8C9F-E6B2D6BE4D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4D2C-AFAE-BE41-B3CB-932DA473F473}">
  <dimension ref="B2:AY36"/>
  <sheetViews>
    <sheetView workbookViewId="0">
      <selection activeCell="B36" sqref="B36"/>
    </sheetView>
  </sheetViews>
  <sheetFormatPr baseColWidth="10" defaultRowHeight="16" x14ac:dyDescent="0.2"/>
  <sheetData>
    <row r="2" spans="2:51" ht="51" x14ac:dyDescent="0.2">
      <c r="B2" s="57" t="s">
        <v>289</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row>
    <row r="3" spans="2:51" ht="16" customHeight="1" x14ac:dyDescent="0.2">
      <c r="B3" s="99" t="s">
        <v>80</v>
      </c>
      <c r="C3" s="100"/>
      <c r="D3" s="101" t="s">
        <v>302</v>
      </c>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3"/>
    </row>
    <row r="4" spans="2:51" x14ac:dyDescent="0.2">
      <c r="B4" s="99" t="s">
        <v>154</v>
      </c>
      <c r="C4" s="100"/>
      <c r="D4" s="104" t="s">
        <v>290</v>
      </c>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6"/>
    </row>
    <row r="5" spans="2:51" x14ac:dyDescent="0.2">
      <c r="B5" s="107" t="s">
        <v>1</v>
      </c>
      <c r="C5" s="108"/>
      <c r="D5" s="59">
        <v>1970</v>
      </c>
      <c r="E5" s="59">
        <v>1971</v>
      </c>
      <c r="F5" s="59">
        <v>1972</v>
      </c>
      <c r="G5" s="59">
        <v>1973</v>
      </c>
      <c r="H5" s="59">
        <v>1974</v>
      </c>
      <c r="I5" s="59">
        <v>1975</v>
      </c>
      <c r="J5" s="59">
        <v>1976</v>
      </c>
      <c r="K5" s="59">
        <v>1977</v>
      </c>
      <c r="L5" s="59">
        <v>1978</v>
      </c>
      <c r="M5" s="59">
        <v>1979</v>
      </c>
      <c r="N5" s="59">
        <v>1980</v>
      </c>
      <c r="O5" s="59">
        <v>1981</v>
      </c>
      <c r="P5" s="59">
        <v>1982</v>
      </c>
      <c r="Q5" s="59">
        <v>1983</v>
      </c>
      <c r="R5" s="59">
        <v>1984</v>
      </c>
      <c r="S5" s="59">
        <v>1985</v>
      </c>
      <c r="T5" s="59">
        <v>1986</v>
      </c>
      <c r="U5" s="59">
        <v>1987</v>
      </c>
      <c r="V5" s="59">
        <v>1988</v>
      </c>
      <c r="W5" s="59">
        <v>1989</v>
      </c>
      <c r="X5" s="59">
        <v>1990</v>
      </c>
      <c r="Y5" s="59">
        <v>1991</v>
      </c>
      <c r="Z5" s="59">
        <v>1992</v>
      </c>
      <c r="AA5" s="59">
        <v>1993</v>
      </c>
      <c r="AB5" s="59">
        <v>1994</v>
      </c>
      <c r="AC5" s="59">
        <v>1995</v>
      </c>
      <c r="AD5" s="59">
        <v>1996</v>
      </c>
      <c r="AE5" s="59">
        <v>1997</v>
      </c>
      <c r="AF5" s="59">
        <v>1998</v>
      </c>
      <c r="AG5" s="59">
        <v>1999</v>
      </c>
      <c r="AH5" s="59">
        <v>2000</v>
      </c>
      <c r="AI5" s="59">
        <v>2001</v>
      </c>
      <c r="AJ5" s="59">
        <v>2002</v>
      </c>
      <c r="AK5" s="59">
        <v>2003</v>
      </c>
      <c r="AL5" s="59">
        <v>2004</v>
      </c>
      <c r="AM5" s="59">
        <v>2005</v>
      </c>
      <c r="AN5" s="59">
        <v>2006</v>
      </c>
      <c r="AO5" s="59">
        <v>2007</v>
      </c>
      <c r="AP5" s="59">
        <v>2008</v>
      </c>
      <c r="AQ5" s="59">
        <v>2009</v>
      </c>
      <c r="AR5" s="59">
        <v>2010</v>
      </c>
      <c r="AS5" s="59">
        <v>2011</v>
      </c>
      <c r="AT5" s="59">
        <v>2012</v>
      </c>
      <c r="AU5" s="59">
        <v>2013</v>
      </c>
      <c r="AV5" s="59">
        <v>2014</v>
      </c>
      <c r="AW5" s="59">
        <v>2015</v>
      </c>
      <c r="AX5" s="59">
        <v>2016</v>
      </c>
      <c r="AY5" s="59">
        <v>2017</v>
      </c>
    </row>
    <row r="6" spans="2:51" x14ac:dyDescent="0.2">
      <c r="B6" s="60" t="s">
        <v>0</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row>
    <row r="7" spans="2:51" x14ac:dyDescent="0.2">
      <c r="B7" s="62" t="s">
        <v>2</v>
      </c>
      <c r="C7" s="49"/>
      <c r="D7" s="68">
        <v>13.9</v>
      </c>
      <c r="E7" s="68">
        <v>14.1</v>
      </c>
      <c r="F7" s="68">
        <v>15.5</v>
      </c>
      <c r="G7" s="68">
        <v>13.8</v>
      </c>
      <c r="H7" s="68">
        <v>11.8</v>
      </c>
      <c r="I7" s="68">
        <v>12.9</v>
      </c>
      <c r="J7" s="68">
        <v>12.4</v>
      </c>
      <c r="K7" s="68">
        <v>12.1</v>
      </c>
      <c r="L7" s="68">
        <v>12.9</v>
      </c>
      <c r="M7" s="68">
        <v>11.5</v>
      </c>
      <c r="N7" s="68">
        <v>11.5</v>
      </c>
      <c r="O7" s="68">
        <v>13.1</v>
      </c>
      <c r="P7" s="68">
        <v>12.9</v>
      </c>
      <c r="Q7" s="68">
        <v>13.6</v>
      </c>
      <c r="R7" s="68">
        <v>14.2</v>
      </c>
      <c r="S7" s="68">
        <v>15.6</v>
      </c>
      <c r="T7" s="68">
        <v>15.8</v>
      </c>
      <c r="U7" s="68">
        <v>16.3</v>
      </c>
      <c r="V7" s="68">
        <v>15.9</v>
      </c>
      <c r="W7" s="68">
        <v>15.9</v>
      </c>
      <c r="X7" s="68">
        <v>17.2</v>
      </c>
      <c r="Y7" s="68">
        <v>15.7</v>
      </c>
      <c r="Z7" s="68">
        <v>16</v>
      </c>
      <c r="AA7" s="68">
        <v>16</v>
      </c>
      <c r="AB7" s="68">
        <v>16.2</v>
      </c>
      <c r="AC7" s="68">
        <v>16.600000000000001</v>
      </c>
      <c r="AD7" s="68">
        <v>16.2</v>
      </c>
      <c r="AE7" s="68">
        <v>15.4</v>
      </c>
      <c r="AF7" s="68">
        <v>14.7</v>
      </c>
      <c r="AG7" s="68">
        <v>12.9</v>
      </c>
      <c r="AH7" s="68">
        <v>13.9</v>
      </c>
      <c r="AI7" s="68">
        <v>14.1</v>
      </c>
      <c r="AJ7" s="68">
        <v>27.6</v>
      </c>
      <c r="AK7" s="68">
        <v>30.2</v>
      </c>
      <c r="AL7" s="68">
        <v>22.4</v>
      </c>
      <c r="AM7" s="68">
        <v>22.1</v>
      </c>
      <c r="AN7" s="68">
        <v>23.3</v>
      </c>
      <c r="AO7" s="68">
        <v>23.8</v>
      </c>
      <c r="AP7" s="68">
        <v>25</v>
      </c>
      <c r="AQ7" s="68">
        <v>25.3</v>
      </c>
      <c r="AR7" s="68">
        <v>25.1</v>
      </c>
      <c r="AS7" s="68">
        <v>24.4</v>
      </c>
      <c r="AT7" s="68">
        <v>26.2</v>
      </c>
      <c r="AU7" s="68">
        <v>27.8</v>
      </c>
      <c r="AV7" s="68">
        <v>24.9</v>
      </c>
      <c r="AW7" s="68">
        <v>26.4</v>
      </c>
      <c r="AX7" s="68">
        <v>25.8</v>
      </c>
      <c r="AY7" s="68">
        <v>28.3</v>
      </c>
    </row>
    <row r="8" spans="2:51" x14ac:dyDescent="0.2">
      <c r="B8" s="62" t="s">
        <v>3</v>
      </c>
      <c r="C8" s="49"/>
      <c r="D8" s="69">
        <v>16</v>
      </c>
      <c r="E8" s="69">
        <v>16.100000000000001</v>
      </c>
      <c r="F8" s="69">
        <v>15.9</v>
      </c>
      <c r="G8" s="69">
        <v>16.2</v>
      </c>
      <c r="H8" s="69">
        <v>14.1</v>
      </c>
      <c r="I8" s="69">
        <v>15</v>
      </c>
      <c r="J8" s="69">
        <v>14.8</v>
      </c>
      <c r="K8" s="69">
        <v>13.6</v>
      </c>
      <c r="L8" s="69">
        <v>14.4</v>
      </c>
      <c r="M8" s="69">
        <v>15.5</v>
      </c>
      <c r="N8" s="69">
        <v>16.899999999999999</v>
      </c>
      <c r="O8" s="69">
        <v>18.600000000000001</v>
      </c>
      <c r="P8" s="69">
        <v>23.8</v>
      </c>
      <c r="Q8" s="69">
        <v>26.4</v>
      </c>
      <c r="R8" s="69">
        <v>25.9</v>
      </c>
      <c r="S8" s="69">
        <v>26.3</v>
      </c>
      <c r="T8" s="69">
        <v>30.4</v>
      </c>
      <c r="U8" s="69">
        <v>36.1</v>
      </c>
      <c r="V8" s="69">
        <v>40.9</v>
      </c>
      <c r="W8" s="69">
        <v>43.2</v>
      </c>
      <c r="X8" s="69">
        <v>41.4</v>
      </c>
      <c r="Y8" s="69">
        <v>45.2</v>
      </c>
      <c r="Z8" s="69">
        <v>46.8</v>
      </c>
      <c r="AA8" s="69">
        <v>31.4</v>
      </c>
      <c r="AB8" s="69">
        <v>30.1</v>
      </c>
      <c r="AC8" s="69">
        <v>30.1</v>
      </c>
      <c r="AD8" s="69">
        <v>30.7</v>
      </c>
      <c r="AE8" s="69">
        <v>33.9</v>
      </c>
      <c r="AF8" s="69">
        <v>26.8</v>
      </c>
      <c r="AG8" s="69">
        <v>27.1</v>
      </c>
      <c r="AH8" s="69">
        <v>26.8</v>
      </c>
      <c r="AI8" s="69">
        <v>26.6</v>
      </c>
      <c r="AJ8" s="69">
        <v>29.1</v>
      </c>
      <c r="AK8" s="69">
        <v>33.299999999999997</v>
      </c>
      <c r="AL8" s="69">
        <v>29.9</v>
      </c>
      <c r="AM8" s="69">
        <v>32.5</v>
      </c>
      <c r="AN8" s="69">
        <v>32.6</v>
      </c>
      <c r="AO8" s="69">
        <v>32.799999999999997</v>
      </c>
      <c r="AP8" s="69">
        <v>35.799999999999997</v>
      </c>
      <c r="AQ8" s="69">
        <v>35.299999999999997</v>
      </c>
      <c r="AR8" s="69">
        <v>35.9</v>
      </c>
      <c r="AS8" s="69">
        <v>35.299999999999997</v>
      </c>
      <c r="AT8" s="69">
        <v>39.799999999999997</v>
      </c>
      <c r="AU8" s="69">
        <v>39.299999999999997</v>
      </c>
      <c r="AV8" s="69">
        <v>35.5</v>
      </c>
      <c r="AW8" s="69">
        <v>38.4</v>
      </c>
      <c r="AX8" s="69">
        <v>37.200000000000003</v>
      </c>
      <c r="AY8" s="69" t="s">
        <v>31</v>
      </c>
    </row>
    <row r="9" spans="2:51" ht="24" x14ac:dyDescent="0.2">
      <c r="B9" s="62" t="s">
        <v>33</v>
      </c>
      <c r="C9" s="49"/>
      <c r="D9" s="68" t="s">
        <v>31</v>
      </c>
      <c r="E9" s="68" t="s">
        <v>31</v>
      </c>
      <c r="F9" s="68" t="s">
        <v>31</v>
      </c>
      <c r="G9" s="68" t="s">
        <v>31</v>
      </c>
      <c r="H9" s="68" t="s">
        <v>31</v>
      </c>
      <c r="I9" s="68" t="s">
        <v>31</v>
      </c>
      <c r="J9" s="68" t="s">
        <v>31</v>
      </c>
      <c r="K9" s="68" t="s">
        <v>31</v>
      </c>
      <c r="L9" s="68" t="s">
        <v>31</v>
      </c>
      <c r="M9" s="68" t="s">
        <v>31</v>
      </c>
      <c r="N9" s="68" t="s">
        <v>31</v>
      </c>
      <c r="O9" s="68" t="s">
        <v>31</v>
      </c>
      <c r="P9" s="68" t="s">
        <v>31</v>
      </c>
      <c r="Q9" s="68" t="s">
        <v>31</v>
      </c>
      <c r="R9" s="68" t="s">
        <v>31</v>
      </c>
      <c r="S9" s="68" t="s">
        <v>31</v>
      </c>
      <c r="T9" s="68">
        <v>10.8</v>
      </c>
      <c r="U9" s="68">
        <v>9.1999999999999993</v>
      </c>
      <c r="V9" s="68">
        <v>9.3000000000000007</v>
      </c>
      <c r="W9" s="68">
        <v>11.5</v>
      </c>
      <c r="X9" s="68">
        <v>11.4</v>
      </c>
      <c r="Y9" s="68">
        <v>10.9</v>
      </c>
      <c r="Z9" s="68">
        <v>9.1999999999999993</v>
      </c>
      <c r="AA9" s="68">
        <v>9.9</v>
      </c>
      <c r="AB9" s="68">
        <v>11.4</v>
      </c>
      <c r="AC9" s="68">
        <v>12.5</v>
      </c>
      <c r="AD9" s="68">
        <v>12.1</v>
      </c>
      <c r="AE9" s="68">
        <v>13.4</v>
      </c>
      <c r="AF9" s="68">
        <v>13.2</v>
      </c>
      <c r="AG9" s="68">
        <v>13.8</v>
      </c>
      <c r="AH9" s="68">
        <v>15.8</v>
      </c>
      <c r="AI9" s="68">
        <v>18.3</v>
      </c>
      <c r="AJ9" s="68">
        <v>19.600000000000001</v>
      </c>
      <c r="AK9" s="68">
        <v>22.3</v>
      </c>
      <c r="AL9" s="68">
        <v>21.2</v>
      </c>
      <c r="AM9" s="68">
        <v>22</v>
      </c>
      <c r="AN9" s="68">
        <v>21.5</v>
      </c>
      <c r="AO9" s="68">
        <v>12.6</v>
      </c>
      <c r="AP9" s="68">
        <v>12.5</v>
      </c>
      <c r="AQ9" s="68">
        <v>10.4</v>
      </c>
      <c r="AR9" s="68">
        <v>10</v>
      </c>
      <c r="AS9" s="68">
        <v>20.2</v>
      </c>
      <c r="AT9" s="68">
        <v>23.6</v>
      </c>
      <c r="AU9" s="68">
        <v>23.8</v>
      </c>
      <c r="AV9" s="68">
        <v>24</v>
      </c>
      <c r="AW9" s="68">
        <v>26.7</v>
      </c>
      <c r="AX9" s="68">
        <v>27.6</v>
      </c>
      <c r="AY9" s="68">
        <v>27.9</v>
      </c>
    </row>
    <row r="10" spans="2:51" x14ac:dyDescent="0.2">
      <c r="B10" s="62" t="s">
        <v>8</v>
      </c>
      <c r="C10" s="49"/>
      <c r="D10" s="69">
        <v>10.7</v>
      </c>
      <c r="E10" s="69">
        <v>11.3</v>
      </c>
      <c r="F10" s="69">
        <v>9.9</v>
      </c>
      <c r="G10" s="69">
        <v>10.6</v>
      </c>
      <c r="H10" s="69">
        <v>8.9</v>
      </c>
      <c r="I10" s="69">
        <v>9</v>
      </c>
      <c r="J10" s="69">
        <v>8.6</v>
      </c>
      <c r="K10" s="69">
        <v>8.1999999999999993</v>
      </c>
      <c r="L10" s="69">
        <v>9.8000000000000007</v>
      </c>
      <c r="M10" s="69">
        <v>10.5</v>
      </c>
      <c r="N10" s="69">
        <v>11</v>
      </c>
      <c r="O10" s="69">
        <v>11.7</v>
      </c>
      <c r="P10" s="69">
        <v>12.9</v>
      </c>
      <c r="Q10" s="69">
        <v>12.3</v>
      </c>
      <c r="R10" s="69">
        <v>12</v>
      </c>
      <c r="S10" s="69">
        <v>11.9</v>
      </c>
      <c r="T10" s="69">
        <v>10.7</v>
      </c>
      <c r="U10" s="69">
        <v>11.4</v>
      </c>
      <c r="V10" s="69">
        <v>13.1</v>
      </c>
      <c r="W10" s="69">
        <v>11.8</v>
      </c>
      <c r="X10" s="69">
        <v>13.1</v>
      </c>
      <c r="Y10" s="69">
        <v>11.3</v>
      </c>
      <c r="Z10" s="69">
        <v>12.9</v>
      </c>
      <c r="AA10" s="69">
        <v>14</v>
      </c>
      <c r="AB10" s="69">
        <v>14.6</v>
      </c>
      <c r="AC10" s="69">
        <v>16.8</v>
      </c>
      <c r="AD10" s="69">
        <v>15.2</v>
      </c>
      <c r="AE10" s="69">
        <v>17.7</v>
      </c>
      <c r="AF10" s="69">
        <v>18.8</v>
      </c>
      <c r="AG10" s="69">
        <v>20.6</v>
      </c>
      <c r="AH10" s="69">
        <v>21.1</v>
      </c>
      <c r="AI10" s="69">
        <v>23</v>
      </c>
      <c r="AJ10" s="69">
        <v>24.5</v>
      </c>
      <c r="AK10" s="69">
        <v>24.7</v>
      </c>
      <c r="AL10" s="69">
        <v>24.7</v>
      </c>
      <c r="AM10" s="69">
        <v>25.1</v>
      </c>
      <c r="AN10" s="69">
        <v>26.4</v>
      </c>
      <c r="AO10" s="69">
        <v>28.5</v>
      </c>
      <c r="AP10" s="69">
        <v>28</v>
      </c>
      <c r="AQ10" s="69">
        <v>28</v>
      </c>
      <c r="AR10" s="69">
        <v>31.4</v>
      </c>
      <c r="AS10" s="69">
        <v>30.1</v>
      </c>
      <c r="AT10" s="69">
        <v>30.7</v>
      </c>
      <c r="AU10" s="69">
        <v>32.5</v>
      </c>
      <c r="AV10" s="69">
        <v>32.200000000000003</v>
      </c>
      <c r="AW10" s="69">
        <v>35</v>
      </c>
      <c r="AX10" s="69" t="s">
        <v>31</v>
      </c>
      <c r="AY10" s="69" t="s">
        <v>31</v>
      </c>
    </row>
    <row r="11" spans="2:51" x14ac:dyDescent="0.2">
      <c r="B11" s="62" t="s">
        <v>9</v>
      </c>
      <c r="C11" s="49"/>
      <c r="D11" s="68" t="s">
        <v>31</v>
      </c>
      <c r="E11" s="68" t="s">
        <v>31</v>
      </c>
      <c r="F11" s="68" t="s">
        <v>31</v>
      </c>
      <c r="G11" s="68" t="s">
        <v>31</v>
      </c>
      <c r="H11" s="68" t="s">
        <v>31</v>
      </c>
      <c r="I11" s="68" t="s">
        <v>31</v>
      </c>
      <c r="J11" s="68" t="s">
        <v>31</v>
      </c>
      <c r="K11" s="68" t="s">
        <v>31</v>
      </c>
      <c r="L11" s="68" t="s">
        <v>31</v>
      </c>
      <c r="M11" s="68" t="s">
        <v>31</v>
      </c>
      <c r="N11" s="68" t="s">
        <v>31</v>
      </c>
      <c r="O11" s="68">
        <v>9.5</v>
      </c>
      <c r="P11" s="68">
        <v>9.6</v>
      </c>
      <c r="Q11" s="68" t="s">
        <v>31</v>
      </c>
      <c r="R11" s="68" t="s">
        <v>31</v>
      </c>
      <c r="S11" s="68">
        <v>8.9</v>
      </c>
      <c r="T11" s="68">
        <v>8.6</v>
      </c>
      <c r="U11" s="68">
        <v>9.1999999999999993</v>
      </c>
      <c r="V11" s="68">
        <v>9.1</v>
      </c>
      <c r="W11" s="68">
        <v>8.9</v>
      </c>
      <c r="X11" s="68">
        <v>11.6</v>
      </c>
      <c r="Y11" s="68">
        <v>10.7</v>
      </c>
      <c r="Z11" s="68">
        <v>10.4</v>
      </c>
      <c r="AA11" s="68">
        <v>11</v>
      </c>
      <c r="AB11" s="68">
        <v>14.5</v>
      </c>
      <c r="AC11" s="68">
        <v>14</v>
      </c>
      <c r="AD11" s="68">
        <v>11.4</v>
      </c>
      <c r="AE11" s="68">
        <v>14.4</v>
      </c>
      <c r="AF11" s="68">
        <v>13.8</v>
      </c>
      <c r="AG11" s="68">
        <v>13.6</v>
      </c>
      <c r="AH11" s="68">
        <v>13.4</v>
      </c>
      <c r="AI11" s="68">
        <v>17.100000000000001</v>
      </c>
      <c r="AJ11" s="68">
        <v>16.899999999999999</v>
      </c>
      <c r="AK11" s="68">
        <v>15.4</v>
      </c>
      <c r="AL11" s="68">
        <v>17.100000000000001</v>
      </c>
      <c r="AM11" s="68">
        <v>18.5</v>
      </c>
      <c r="AN11" s="68">
        <v>20.2</v>
      </c>
      <c r="AO11" s="68">
        <v>19.3</v>
      </c>
      <c r="AP11" s="68">
        <v>16.399999999999999</v>
      </c>
      <c r="AQ11" s="68">
        <v>18.3</v>
      </c>
      <c r="AR11" s="68">
        <v>17.100000000000001</v>
      </c>
      <c r="AS11" s="68">
        <v>18.100000000000001</v>
      </c>
      <c r="AT11" s="68">
        <v>18.100000000000001</v>
      </c>
      <c r="AU11" s="68">
        <v>19</v>
      </c>
      <c r="AV11" s="68">
        <v>18.2</v>
      </c>
      <c r="AW11" s="68">
        <v>20.5</v>
      </c>
      <c r="AX11" s="68">
        <v>19</v>
      </c>
      <c r="AY11" s="68" t="s">
        <v>31</v>
      </c>
    </row>
    <row r="12" spans="2:51" x14ac:dyDescent="0.2">
      <c r="B12" s="62" t="s">
        <v>10</v>
      </c>
      <c r="C12" s="49"/>
      <c r="D12" s="69">
        <v>13.8</v>
      </c>
      <c r="E12" s="69">
        <v>13.7</v>
      </c>
      <c r="F12" s="69">
        <v>14.8</v>
      </c>
      <c r="G12" s="69">
        <v>13.1</v>
      </c>
      <c r="H12" s="69">
        <v>15.3</v>
      </c>
      <c r="I12" s="69">
        <v>14</v>
      </c>
      <c r="J12" s="69">
        <v>14.2</v>
      </c>
      <c r="K12" s="69">
        <v>14.7</v>
      </c>
      <c r="L12" s="69">
        <v>14</v>
      </c>
      <c r="M12" s="69">
        <v>11</v>
      </c>
      <c r="N12" s="69">
        <v>12.6</v>
      </c>
      <c r="O12" s="69">
        <v>12.4</v>
      </c>
      <c r="P12" s="69">
        <v>13.2</v>
      </c>
      <c r="Q12" s="69">
        <v>12.9</v>
      </c>
      <c r="R12" s="69">
        <v>11.9</v>
      </c>
      <c r="S12" s="69">
        <v>13.5</v>
      </c>
      <c r="T12" s="69">
        <v>13</v>
      </c>
      <c r="U12" s="69">
        <v>19.2</v>
      </c>
      <c r="V12" s="69">
        <v>20.2</v>
      </c>
      <c r="W12" s="69">
        <v>20.7</v>
      </c>
      <c r="X12" s="69">
        <v>20.2</v>
      </c>
      <c r="Y12" s="69">
        <v>21</v>
      </c>
      <c r="Z12" s="69">
        <v>19.600000000000001</v>
      </c>
      <c r="AA12" s="69">
        <v>23.2</v>
      </c>
      <c r="AB12" s="69">
        <v>19.8</v>
      </c>
      <c r="AC12" s="69">
        <v>22</v>
      </c>
      <c r="AD12" s="69">
        <v>27.3</v>
      </c>
      <c r="AE12" s="69">
        <v>30.5</v>
      </c>
      <c r="AF12" s="69">
        <v>30.7</v>
      </c>
      <c r="AG12" s="69">
        <v>32.5</v>
      </c>
      <c r="AH12" s="69">
        <v>31.4</v>
      </c>
      <c r="AI12" s="69">
        <v>35.799999999999997</v>
      </c>
      <c r="AJ12" s="69">
        <v>42.4</v>
      </c>
      <c r="AK12" s="69">
        <v>44</v>
      </c>
      <c r="AL12" s="69">
        <v>47</v>
      </c>
      <c r="AM12" s="69">
        <v>51.4</v>
      </c>
      <c r="AN12" s="69">
        <v>57.5</v>
      </c>
      <c r="AO12" s="69">
        <v>63</v>
      </c>
      <c r="AP12" s="69">
        <v>69.3</v>
      </c>
      <c r="AQ12" s="69">
        <v>76.599999999999994</v>
      </c>
      <c r="AR12" s="69">
        <v>85.7</v>
      </c>
      <c r="AS12" s="69">
        <v>89.4</v>
      </c>
      <c r="AT12" s="69">
        <v>99.7</v>
      </c>
      <c r="AU12" s="69">
        <v>103.2</v>
      </c>
      <c r="AV12" s="69">
        <v>112.6</v>
      </c>
      <c r="AW12" s="69">
        <v>115.2</v>
      </c>
      <c r="AX12" s="69">
        <v>120.5</v>
      </c>
      <c r="AY12" s="69" t="s">
        <v>31</v>
      </c>
    </row>
    <row r="13" spans="2:51" x14ac:dyDescent="0.2">
      <c r="B13" s="62" t="s">
        <v>11</v>
      </c>
      <c r="C13" s="49"/>
      <c r="D13" s="68">
        <v>27.3</v>
      </c>
      <c r="E13" s="68">
        <v>26.3</v>
      </c>
      <c r="F13" s="68">
        <v>24.2</v>
      </c>
      <c r="G13" s="68">
        <v>24.8</v>
      </c>
      <c r="H13" s="68">
        <v>23.9</v>
      </c>
      <c r="I13" s="68">
        <v>23.4</v>
      </c>
      <c r="J13" s="68">
        <v>24.1</v>
      </c>
      <c r="K13" s="68">
        <v>23.4</v>
      </c>
      <c r="L13" s="68">
        <v>23.7</v>
      </c>
      <c r="M13" s="68">
        <v>27.6</v>
      </c>
      <c r="N13" s="68">
        <v>23.7</v>
      </c>
      <c r="O13" s="68">
        <v>24</v>
      </c>
      <c r="P13" s="68">
        <v>22.6</v>
      </c>
      <c r="Q13" s="68">
        <v>23.7</v>
      </c>
      <c r="R13" s="68">
        <v>19.7</v>
      </c>
      <c r="S13" s="68">
        <v>17.2</v>
      </c>
      <c r="T13" s="68">
        <v>18.3</v>
      </c>
      <c r="U13" s="68">
        <v>17.899999999999999</v>
      </c>
      <c r="V13" s="68">
        <v>19.2</v>
      </c>
      <c r="W13" s="68">
        <v>20.2</v>
      </c>
      <c r="X13" s="68">
        <v>20.399999999999999</v>
      </c>
      <c r="Y13" s="68">
        <v>19.8</v>
      </c>
      <c r="Z13" s="68">
        <v>19.7</v>
      </c>
      <c r="AA13" s="68">
        <v>20.100000000000001</v>
      </c>
      <c r="AB13" s="68">
        <v>20.5</v>
      </c>
      <c r="AC13" s="68">
        <v>21</v>
      </c>
      <c r="AD13" s="68">
        <v>21.4</v>
      </c>
      <c r="AE13" s="68">
        <v>22.3</v>
      </c>
      <c r="AF13" s="68">
        <v>26</v>
      </c>
      <c r="AG13" s="68">
        <v>27.7</v>
      </c>
      <c r="AH13" s="68">
        <v>32.299999999999997</v>
      </c>
      <c r="AI13" s="68">
        <v>34</v>
      </c>
      <c r="AJ13" s="68">
        <v>35.5</v>
      </c>
      <c r="AK13" s="68">
        <v>39.6</v>
      </c>
      <c r="AL13" s="68">
        <v>35.700000000000003</v>
      </c>
      <c r="AM13" s="68">
        <v>38.9</v>
      </c>
      <c r="AN13" s="68">
        <v>38.5</v>
      </c>
      <c r="AO13" s="68">
        <v>38.799999999999997</v>
      </c>
      <c r="AP13" s="68">
        <v>40.200000000000003</v>
      </c>
      <c r="AQ13" s="68">
        <v>40.1</v>
      </c>
      <c r="AR13" s="68">
        <v>40</v>
      </c>
      <c r="AS13" s="68">
        <v>39.799999999999997</v>
      </c>
      <c r="AT13" s="68">
        <v>41.7</v>
      </c>
      <c r="AU13" s="68">
        <v>40</v>
      </c>
      <c r="AV13" s="68">
        <v>38.1</v>
      </c>
      <c r="AW13" s="68">
        <v>41.7</v>
      </c>
      <c r="AX13" s="68" t="s">
        <v>31</v>
      </c>
      <c r="AY13" s="68" t="s">
        <v>31</v>
      </c>
    </row>
    <row r="14" spans="2:51" ht="17" x14ac:dyDescent="0.2">
      <c r="B14" s="63" t="s">
        <v>12</v>
      </c>
      <c r="C14" s="49"/>
      <c r="D14" s="69" t="s">
        <v>31</v>
      </c>
      <c r="E14" s="69" t="s">
        <v>31</v>
      </c>
      <c r="F14" s="69" t="s">
        <v>31</v>
      </c>
      <c r="G14" s="69" t="s">
        <v>31</v>
      </c>
      <c r="H14" s="69" t="s">
        <v>31</v>
      </c>
      <c r="I14" s="69" t="s">
        <v>31</v>
      </c>
      <c r="J14" s="69" t="s">
        <v>31</v>
      </c>
      <c r="K14" s="69" t="s">
        <v>31</v>
      </c>
      <c r="L14" s="69" t="s">
        <v>31</v>
      </c>
      <c r="M14" s="69" t="s">
        <v>31</v>
      </c>
      <c r="N14" s="69" t="s">
        <v>31</v>
      </c>
      <c r="O14" s="69" t="s">
        <v>31</v>
      </c>
      <c r="P14" s="69" t="s">
        <v>31</v>
      </c>
      <c r="Q14" s="69" t="s">
        <v>31</v>
      </c>
      <c r="R14" s="69" t="s">
        <v>31</v>
      </c>
      <c r="S14" s="69" t="s">
        <v>31</v>
      </c>
      <c r="T14" s="69" t="s">
        <v>31</v>
      </c>
      <c r="U14" s="69" t="s">
        <v>31</v>
      </c>
      <c r="V14" s="69" t="s">
        <v>31</v>
      </c>
      <c r="W14" s="69" t="s">
        <v>31</v>
      </c>
      <c r="X14" s="69">
        <v>15.8</v>
      </c>
      <c r="Y14" s="69">
        <v>16.399999999999999</v>
      </c>
      <c r="Z14" s="69">
        <v>16.5</v>
      </c>
      <c r="AA14" s="69">
        <v>16.899999999999999</v>
      </c>
      <c r="AB14" s="69">
        <v>17</v>
      </c>
      <c r="AC14" s="69">
        <v>17.899999999999999</v>
      </c>
      <c r="AD14" s="69">
        <v>19.2</v>
      </c>
      <c r="AE14" s="69">
        <v>18.8</v>
      </c>
      <c r="AF14" s="69">
        <v>19</v>
      </c>
      <c r="AG14" s="69">
        <v>18.5</v>
      </c>
      <c r="AH14" s="69">
        <v>18.600000000000001</v>
      </c>
      <c r="AI14" s="69">
        <v>18.8</v>
      </c>
      <c r="AJ14" s="69">
        <v>19.899999999999999</v>
      </c>
      <c r="AK14" s="69">
        <v>20.5</v>
      </c>
      <c r="AL14" s="69">
        <v>19.3</v>
      </c>
      <c r="AM14" s="69">
        <v>19.8</v>
      </c>
      <c r="AN14" s="69">
        <v>20.2</v>
      </c>
      <c r="AO14" s="69">
        <v>18.5</v>
      </c>
      <c r="AP14" s="69">
        <v>19.7</v>
      </c>
      <c r="AQ14" s="69">
        <v>20.3</v>
      </c>
      <c r="AR14" s="69">
        <v>20.7</v>
      </c>
      <c r="AS14" s="69">
        <v>21.1</v>
      </c>
      <c r="AT14" s="69">
        <v>22</v>
      </c>
      <c r="AU14" s="69">
        <v>23.5</v>
      </c>
      <c r="AV14" s="69">
        <v>23.1</v>
      </c>
      <c r="AW14" s="69">
        <v>25.3</v>
      </c>
      <c r="AX14" s="69">
        <v>25.3</v>
      </c>
      <c r="AY14" s="69" t="s">
        <v>31</v>
      </c>
    </row>
    <row r="15" spans="2:51" x14ac:dyDescent="0.2">
      <c r="B15" s="62" t="s">
        <v>13</v>
      </c>
      <c r="C15" s="49"/>
      <c r="D15" s="68">
        <v>24.8</v>
      </c>
      <c r="E15" s="68">
        <v>21.8</v>
      </c>
      <c r="F15" s="68">
        <v>21.6</v>
      </c>
      <c r="G15" s="68">
        <v>23.2</v>
      </c>
      <c r="H15" s="68">
        <v>19.5</v>
      </c>
      <c r="I15" s="68">
        <v>18.600000000000001</v>
      </c>
      <c r="J15" s="68">
        <v>17.2</v>
      </c>
      <c r="K15" s="68">
        <v>15.7</v>
      </c>
      <c r="L15" s="68">
        <v>15.1</v>
      </c>
      <c r="M15" s="68">
        <v>17.2</v>
      </c>
      <c r="N15" s="68">
        <v>15.7</v>
      </c>
      <c r="O15" s="68">
        <v>14.2</v>
      </c>
      <c r="P15" s="68">
        <v>14.8</v>
      </c>
      <c r="Q15" s="68">
        <v>14.5</v>
      </c>
      <c r="R15" s="68">
        <v>14.4</v>
      </c>
      <c r="S15" s="68">
        <v>15.4</v>
      </c>
      <c r="T15" s="68">
        <v>14.2</v>
      </c>
      <c r="U15" s="68">
        <v>15.3</v>
      </c>
      <c r="V15" s="68">
        <v>10.7</v>
      </c>
      <c r="W15" s="68">
        <v>10.199999999999999</v>
      </c>
      <c r="X15" s="68">
        <v>7.3</v>
      </c>
      <c r="Y15" s="68">
        <v>9.1999999999999993</v>
      </c>
      <c r="Z15" s="68">
        <v>12.4</v>
      </c>
      <c r="AA15" s="68">
        <v>14.4</v>
      </c>
      <c r="AB15" s="68">
        <v>12.7</v>
      </c>
      <c r="AC15" s="68">
        <v>10.8</v>
      </c>
      <c r="AD15" s="68">
        <v>9.6999999999999993</v>
      </c>
      <c r="AE15" s="68">
        <v>9.3000000000000007</v>
      </c>
      <c r="AF15" s="68">
        <v>9.1</v>
      </c>
      <c r="AG15" s="68">
        <v>9.3000000000000007</v>
      </c>
      <c r="AH15" s="68">
        <v>12.5</v>
      </c>
      <c r="AI15" s="68">
        <v>11.6</v>
      </c>
      <c r="AJ15" s="68">
        <v>10.9</v>
      </c>
      <c r="AK15" s="68">
        <v>10.4</v>
      </c>
      <c r="AL15" s="68">
        <v>10.6</v>
      </c>
      <c r="AM15" s="68">
        <v>9.9</v>
      </c>
      <c r="AN15" s="68">
        <v>10.199999999999999</v>
      </c>
      <c r="AO15" s="68">
        <v>11.3</v>
      </c>
      <c r="AP15" s="68">
        <v>10.9</v>
      </c>
      <c r="AQ15" s="68">
        <v>11.5</v>
      </c>
      <c r="AR15" s="68">
        <v>11.3</v>
      </c>
      <c r="AS15" s="68">
        <v>10.9</v>
      </c>
      <c r="AT15" s="68">
        <v>13.7</v>
      </c>
      <c r="AU15" s="68">
        <v>12.8</v>
      </c>
      <c r="AV15" s="68">
        <v>17</v>
      </c>
      <c r="AW15" s="68">
        <v>19.5</v>
      </c>
      <c r="AX15" s="68">
        <v>20.9</v>
      </c>
      <c r="AY15" s="68" t="s">
        <v>31</v>
      </c>
    </row>
    <row r="16" spans="2:51" x14ac:dyDescent="0.2">
      <c r="B16" s="62" t="s">
        <v>14</v>
      </c>
      <c r="C16" s="49"/>
      <c r="D16" s="69">
        <v>14.2</v>
      </c>
      <c r="E16" s="69">
        <v>14</v>
      </c>
      <c r="F16" s="69">
        <v>13.3</v>
      </c>
      <c r="G16" s="69">
        <v>17.2</v>
      </c>
      <c r="H16" s="69">
        <v>18.7</v>
      </c>
      <c r="I16" s="69">
        <v>17.5</v>
      </c>
      <c r="J16" s="69">
        <v>18.7</v>
      </c>
      <c r="K16" s="69">
        <v>18.899999999999999</v>
      </c>
      <c r="L16" s="69">
        <v>18.2</v>
      </c>
      <c r="M16" s="69">
        <v>10.5</v>
      </c>
      <c r="N16" s="69">
        <v>10.4</v>
      </c>
      <c r="O16" s="69">
        <v>11.4</v>
      </c>
      <c r="P16" s="69">
        <v>10.9</v>
      </c>
      <c r="Q16" s="69">
        <v>12.8</v>
      </c>
      <c r="R16" s="69">
        <v>12.5</v>
      </c>
      <c r="S16" s="69">
        <v>11.7</v>
      </c>
      <c r="T16" s="69">
        <v>12.3</v>
      </c>
      <c r="U16" s="69">
        <v>12.2</v>
      </c>
      <c r="V16" s="69">
        <v>11.2</v>
      </c>
      <c r="W16" s="69">
        <v>12.2</v>
      </c>
      <c r="X16" s="69">
        <v>12</v>
      </c>
      <c r="Y16" s="69">
        <v>12.7</v>
      </c>
      <c r="Z16" s="69">
        <v>12.9</v>
      </c>
      <c r="AA16" s="69">
        <v>12.8</v>
      </c>
      <c r="AB16" s="69">
        <v>13.4</v>
      </c>
      <c r="AC16" s="69">
        <v>12.5</v>
      </c>
      <c r="AD16" s="69">
        <v>15.4</v>
      </c>
      <c r="AE16" s="69">
        <v>14.3</v>
      </c>
      <c r="AF16" s="69">
        <v>17.600000000000001</v>
      </c>
      <c r="AG16" s="69">
        <v>19.100000000000001</v>
      </c>
      <c r="AH16" s="69">
        <v>20.100000000000001</v>
      </c>
      <c r="AI16" s="69">
        <v>18.5</v>
      </c>
      <c r="AJ16" s="69">
        <v>17.899999999999999</v>
      </c>
      <c r="AK16" s="69">
        <v>18.2</v>
      </c>
      <c r="AL16" s="69">
        <v>18.399999999999999</v>
      </c>
      <c r="AM16" s="69">
        <v>17</v>
      </c>
      <c r="AN16" s="69">
        <v>15.9</v>
      </c>
      <c r="AO16" s="69">
        <v>17.8</v>
      </c>
      <c r="AP16" s="69">
        <v>16.7</v>
      </c>
      <c r="AQ16" s="69">
        <v>16.600000000000001</v>
      </c>
      <c r="AR16" s="69">
        <v>16.2</v>
      </c>
      <c r="AS16" s="69">
        <v>15.6</v>
      </c>
      <c r="AT16" s="69">
        <v>17</v>
      </c>
      <c r="AU16" s="69">
        <v>16.100000000000001</v>
      </c>
      <c r="AV16" s="69">
        <v>15.9</v>
      </c>
      <c r="AW16" s="69">
        <v>18.2</v>
      </c>
      <c r="AX16" s="69">
        <v>17.100000000000001</v>
      </c>
      <c r="AY16" s="69">
        <v>18.8</v>
      </c>
    </row>
    <row r="17" spans="2:51" x14ac:dyDescent="0.2">
      <c r="B17" s="62" t="s">
        <v>15</v>
      </c>
      <c r="C17" s="49"/>
      <c r="D17" s="68">
        <v>22</v>
      </c>
      <c r="E17" s="68">
        <v>20.6</v>
      </c>
      <c r="F17" s="68">
        <v>21</v>
      </c>
      <c r="G17" s="68">
        <v>20.399999999999999</v>
      </c>
      <c r="H17" s="68">
        <v>24.9</v>
      </c>
      <c r="I17" s="68">
        <v>24.5</v>
      </c>
      <c r="J17" s="68">
        <v>21.3</v>
      </c>
      <c r="K17" s="68">
        <v>21</v>
      </c>
      <c r="L17" s="68">
        <v>21.9</v>
      </c>
      <c r="M17" s="68">
        <v>22.2</v>
      </c>
      <c r="N17" s="68">
        <v>21.9</v>
      </c>
      <c r="O17" s="68">
        <v>21.1</v>
      </c>
      <c r="P17" s="68">
        <v>21.6</v>
      </c>
      <c r="Q17" s="68">
        <v>24.1</v>
      </c>
      <c r="R17" s="68">
        <v>25.9</v>
      </c>
      <c r="S17" s="68">
        <v>25.7</v>
      </c>
      <c r="T17" s="68">
        <v>25.1</v>
      </c>
      <c r="U17" s="68">
        <v>25.4</v>
      </c>
      <c r="V17" s="68">
        <v>24.4</v>
      </c>
      <c r="W17" s="68">
        <v>23</v>
      </c>
      <c r="X17" s="68">
        <v>24.8</v>
      </c>
      <c r="Y17" s="68">
        <v>24.6</v>
      </c>
      <c r="Z17" s="68">
        <v>22.4</v>
      </c>
      <c r="AA17" s="68">
        <v>26.5</v>
      </c>
      <c r="AB17" s="68">
        <v>20.8</v>
      </c>
      <c r="AC17" s="68">
        <v>22.3</v>
      </c>
      <c r="AD17" s="68">
        <v>23</v>
      </c>
      <c r="AE17" s="68">
        <v>21.5</v>
      </c>
      <c r="AF17" s="68">
        <v>22.1</v>
      </c>
      <c r="AG17" s="68">
        <v>24.1</v>
      </c>
      <c r="AH17" s="68">
        <v>23.2</v>
      </c>
      <c r="AI17" s="68">
        <v>24.3</v>
      </c>
      <c r="AJ17" s="68">
        <v>23.6</v>
      </c>
      <c r="AK17" s="68">
        <v>23.7</v>
      </c>
      <c r="AL17" s="68">
        <v>23.8</v>
      </c>
      <c r="AM17" s="68">
        <v>23.5</v>
      </c>
      <c r="AN17" s="68">
        <v>22.5</v>
      </c>
      <c r="AO17" s="68">
        <v>28.9</v>
      </c>
      <c r="AP17" s="68">
        <v>28.1</v>
      </c>
      <c r="AQ17" s="68">
        <v>30.1</v>
      </c>
      <c r="AR17" s="68">
        <v>29.8</v>
      </c>
      <c r="AS17" s="68">
        <v>31.7</v>
      </c>
      <c r="AT17" s="68">
        <v>37.799999999999997</v>
      </c>
      <c r="AU17" s="68">
        <v>37.700000000000003</v>
      </c>
      <c r="AV17" s="68">
        <v>37.6</v>
      </c>
      <c r="AW17" s="68">
        <v>40.200000000000003</v>
      </c>
      <c r="AX17" s="68" t="s">
        <v>31</v>
      </c>
      <c r="AY17" s="68" t="s">
        <v>31</v>
      </c>
    </row>
    <row r="18" spans="2:51" x14ac:dyDescent="0.2">
      <c r="B18" s="62" t="s">
        <v>16</v>
      </c>
      <c r="C18" s="49"/>
      <c r="D18" s="69">
        <v>12.6</v>
      </c>
      <c r="E18" s="69">
        <v>13.6</v>
      </c>
      <c r="F18" s="69">
        <v>12.5</v>
      </c>
      <c r="G18" s="69">
        <v>13</v>
      </c>
      <c r="H18" s="69">
        <v>11.9</v>
      </c>
      <c r="I18" s="69">
        <v>12.2</v>
      </c>
      <c r="J18" s="69">
        <v>11.8</v>
      </c>
      <c r="K18" s="69">
        <v>11.9</v>
      </c>
      <c r="L18" s="69">
        <v>11.4</v>
      </c>
      <c r="M18" s="69">
        <v>12.1</v>
      </c>
      <c r="N18" s="69">
        <v>14</v>
      </c>
      <c r="O18" s="69">
        <v>13.4</v>
      </c>
      <c r="P18" s="69">
        <v>14.8</v>
      </c>
      <c r="Q18" s="69">
        <v>15.7</v>
      </c>
      <c r="R18" s="69">
        <v>14.6</v>
      </c>
      <c r="S18" s="69">
        <v>17.8</v>
      </c>
      <c r="T18" s="69">
        <v>17.3</v>
      </c>
      <c r="U18" s="69">
        <v>17.7</v>
      </c>
      <c r="V18" s="69">
        <v>18.7</v>
      </c>
      <c r="W18" s="69">
        <v>17.7</v>
      </c>
      <c r="X18" s="69">
        <v>18.100000000000001</v>
      </c>
      <c r="Y18" s="69">
        <v>19</v>
      </c>
      <c r="Z18" s="69">
        <v>19</v>
      </c>
      <c r="AA18" s="69">
        <v>19</v>
      </c>
      <c r="AB18" s="69">
        <v>19.399999999999999</v>
      </c>
      <c r="AC18" s="69">
        <v>20.2</v>
      </c>
      <c r="AD18" s="69">
        <v>19.8</v>
      </c>
      <c r="AE18" s="69">
        <v>20.2</v>
      </c>
      <c r="AF18" s="69">
        <v>20.8</v>
      </c>
      <c r="AG18" s="69">
        <v>20.7</v>
      </c>
      <c r="AH18" s="69">
        <v>20.9</v>
      </c>
      <c r="AI18" s="69">
        <v>21.3</v>
      </c>
      <c r="AJ18" s="69">
        <v>20.8</v>
      </c>
      <c r="AK18" s="69">
        <v>27.8</v>
      </c>
      <c r="AL18" s="69">
        <v>23.6</v>
      </c>
      <c r="AM18" s="69">
        <v>25.7</v>
      </c>
      <c r="AN18" s="69">
        <v>25.6</v>
      </c>
      <c r="AO18" s="69">
        <v>26.6</v>
      </c>
      <c r="AP18" s="69">
        <v>26.7</v>
      </c>
      <c r="AQ18" s="69">
        <v>27</v>
      </c>
      <c r="AR18" s="69">
        <v>26.5</v>
      </c>
      <c r="AS18" s="69">
        <v>27.1</v>
      </c>
      <c r="AT18" s="69">
        <v>28.5</v>
      </c>
      <c r="AU18" s="69">
        <v>26.7</v>
      </c>
      <c r="AV18" s="69">
        <v>26.4</v>
      </c>
      <c r="AW18" s="69">
        <v>29.8</v>
      </c>
      <c r="AX18" s="69" t="s">
        <v>31</v>
      </c>
      <c r="AY18" s="69" t="s">
        <v>31</v>
      </c>
    </row>
    <row r="19" spans="2:51" x14ac:dyDescent="0.2">
      <c r="B19" s="62" t="s">
        <v>17</v>
      </c>
      <c r="C19" s="49"/>
      <c r="D19" s="68" t="s">
        <v>31</v>
      </c>
      <c r="E19" s="68" t="s">
        <v>31</v>
      </c>
      <c r="F19" s="68" t="s">
        <v>31</v>
      </c>
      <c r="G19" s="68" t="s">
        <v>31</v>
      </c>
      <c r="H19" s="68" t="s">
        <v>31</v>
      </c>
      <c r="I19" s="68" t="s">
        <v>31</v>
      </c>
      <c r="J19" s="68" t="s">
        <v>31</v>
      </c>
      <c r="K19" s="68" t="s">
        <v>31</v>
      </c>
      <c r="L19" s="68" t="s">
        <v>31</v>
      </c>
      <c r="M19" s="68" t="s">
        <v>31</v>
      </c>
      <c r="N19" s="68">
        <v>8.8000000000000007</v>
      </c>
      <c r="O19" s="68">
        <v>10.199999999999999</v>
      </c>
      <c r="P19" s="68">
        <v>8.6999999999999993</v>
      </c>
      <c r="Q19" s="68">
        <v>8.6999999999999993</v>
      </c>
      <c r="R19" s="68">
        <v>8.6</v>
      </c>
      <c r="S19" s="68">
        <v>7.6</v>
      </c>
      <c r="T19" s="68">
        <v>7.5</v>
      </c>
      <c r="U19" s="68">
        <v>6.9</v>
      </c>
      <c r="V19" s="68">
        <v>7.2</v>
      </c>
      <c r="W19" s="68">
        <v>6.9</v>
      </c>
      <c r="X19" s="68">
        <v>7.1</v>
      </c>
      <c r="Y19" s="68">
        <v>7.1</v>
      </c>
      <c r="Z19" s="68">
        <v>7.7</v>
      </c>
      <c r="AA19" s="68">
        <v>8.1</v>
      </c>
      <c r="AB19" s="68">
        <v>9.6</v>
      </c>
      <c r="AC19" s="68">
        <v>10.4</v>
      </c>
      <c r="AD19" s="68">
        <v>11.5</v>
      </c>
      <c r="AE19" s="68">
        <v>11.6</v>
      </c>
      <c r="AF19" s="68">
        <v>13.4</v>
      </c>
      <c r="AG19" s="68">
        <v>10</v>
      </c>
      <c r="AH19" s="68">
        <v>11.7</v>
      </c>
      <c r="AI19" s="68">
        <v>15.7</v>
      </c>
      <c r="AJ19" s="68">
        <v>17.100000000000001</v>
      </c>
      <c r="AK19" s="68">
        <v>16.5</v>
      </c>
      <c r="AL19" s="68">
        <v>14.3</v>
      </c>
      <c r="AM19" s="68">
        <v>16.399999999999999</v>
      </c>
      <c r="AN19" s="68">
        <v>15.2</v>
      </c>
      <c r="AO19" s="68">
        <v>16.2</v>
      </c>
      <c r="AP19" s="68">
        <v>14.5</v>
      </c>
      <c r="AQ19" s="68">
        <v>11.3</v>
      </c>
      <c r="AR19" s="68">
        <v>11.5</v>
      </c>
      <c r="AS19" s="68">
        <v>11.7</v>
      </c>
      <c r="AT19" s="68">
        <v>12.8</v>
      </c>
      <c r="AU19" s="68">
        <v>13.7</v>
      </c>
      <c r="AV19" s="68">
        <v>13.1</v>
      </c>
      <c r="AW19" s="68">
        <v>15.8</v>
      </c>
      <c r="AX19" s="68" t="s">
        <v>31</v>
      </c>
      <c r="AY19" s="68" t="s">
        <v>31</v>
      </c>
    </row>
    <row r="20" spans="2:51" x14ac:dyDescent="0.2">
      <c r="B20" s="62" t="s">
        <v>18</v>
      </c>
      <c r="C20" s="49"/>
      <c r="D20" s="69" t="s">
        <v>31</v>
      </c>
      <c r="E20" s="69" t="s">
        <v>31</v>
      </c>
      <c r="F20" s="69" t="s">
        <v>31</v>
      </c>
      <c r="G20" s="69" t="s">
        <v>31</v>
      </c>
      <c r="H20" s="69" t="s">
        <v>31</v>
      </c>
      <c r="I20" s="69" t="s">
        <v>31</v>
      </c>
      <c r="J20" s="69" t="s">
        <v>31</v>
      </c>
      <c r="K20" s="69" t="s">
        <v>31</v>
      </c>
      <c r="L20" s="69" t="s">
        <v>31</v>
      </c>
      <c r="M20" s="69" t="s">
        <v>31</v>
      </c>
      <c r="N20" s="69" t="s">
        <v>31</v>
      </c>
      <c r="O20" s="69">
        <v>8.3000000000000007</v>
      </c>
      <c r="P20" s="69">
        <v>9.4</v>
      </c>
      <c r="Q20" s="69" t="s">
        <v>31</v>
      </c>
      <c r="R20" s="69" t="s">
        <v>31</v>
      </c>
      <c r="S20" s="69">
        <v>9.8000000000000007</v>
      </c>
      <c r="T20" s="69">
        <v>8.8000000000000007</v>
      </c>
      <c r="U20" s="69">
        <v>8</v>
      </c>
      <c r="V20" s="69">
        <v>7.9</v>
      </c>
      <c r="W20" s="69">
        <v>8.5</v>
      </c>
      <c r="X20" s="69">
        <v>8</v>
      </c>
      <c r="Y20" s="69">
        <v>9.6</v>
      </c>
      <c r="Z20" s="69">
        <v>9.5</v>
      </c>
      <c r="AA20" s="69">
        <v>10.5</v>
      </c>
      <c r="AB20" s="69">
        <v>11.1</v>
      </c>
      <c r="AC20" s="69">
        <v>11.2</v>
      </c>
      <c r="AD20" s="69">
        <v>9.4</v>
      </c>
      <c r="AE20" s="69">
        <v>9.1999999999999993</v>
      </c>
      <c r="AF20" s="69">
        <v>9.9</v>
      </c>
      <c r="AG20" s="69">
        <v>10.199999999999999</v>
      </c>
      <c r="AH20" s="69">
        <v>9.6999999999999993</v>
      </c>
      <c r="AI20" s="69">
        <v>10.199999999999999</v>
      </c>
      <c r="AJ20" s="69">
        <v>11.1</v>
      </c>
      <c r="AK20" s="69">
        <v>11.2</v>
      </c>
      <c r="AL20" s="69">
        <v>12.8</v>
      </c>
      <c r="AM20" s="69">
        <v>13.3</v>
      </c>
      <c r="AN20" s="69">
        <v>17.2</v>
      </c>
      <c r="AO20" s="69">
        <v>18.2</v>
      </c>
      <c r="AP20" s="69">
        <v>18.2</v>
      </c>
      <c r="AQ20" s="69">
        <v>16</v>
      </c>
      <c r="AR20" s="69">
        <v>17.8</v>
      </c>
      <c r="AS20" s="69">
        <v>16.5</v>
      </c>
      <c r="AT20" s="69">
        <v>15.3</v>
      </c>
      <c r="AU20" s="69">
        <v>17.5</v>
      </c>
      <c r="AV20" s="69">
        <v>17.399999999999999</v>
      </c>
      <c r="AW20" s="69">
        <v>16.8</v>
      </c>
      <c r="AX20" s="69">
        <v>17.399999999999999</v>
      </c>
      <c r="AY20" s="69">
        <v>20.100000000000001</v>
      </c>
    </row>
    <row r="21" spans="2:51" x14ac:dyDescent="0.2">
      <c r="B21" s="62" t="s">
        <v>19</v>
      </c>
      <c r="C21" s="49"/>
      <c r="D21" s="68">
        <v>16.5</v>
      </c>
      <c r="E21" s="68">
        <v>23.3</v>
      </c>
      <c r="F21" s="68">
        <v>17.899999999999999</v>
      </c>
      <c r="G21" s="68">
        <v>14.8</v>
      </c>
      <c r="H21" s="68">
        <v>20.5</v>
      </c>
      <c r="I21" s="68">
        <v>17.7</v>
      </c>
      <c r="J21" s="68">
        <v>15.8</v>
      </c>
      <c r="K21" s="68">
        <v>9.6</v>
      </c>
      <c r="L21" s="68">
        <v>22</v>
      </c>
      <c r="M21" s="68">
        <v>28.8</v>
      </c>
      <c r="N21" s="68">
        <v>23</v>
      </c>
      <c r="O21" s="68">
        <v>26.8</v>
      </c>
      <c r="P21" s="68">
        <v>22.9</v>
      </c>
      <c r="Q21" s="68">
        <v>25.8</v>
      </c>
      <c r="R21" s="68">
        <v>19.7</v>
      </c>
      <c r="S21" s="68">
        <v>19.3</v>
      </c>
      <c r="T21" s="68">
        <v>16.600000000000001</v>
      </c>
      <c r="U21" s="68">
        <v>18</v>
      </c>
      <c r="V21" s="68">
        <v>17</v>
      </c>
      <c r="W21" s="68">
        <v>19.399999999999999</v>
      </c>
      <c r="X21" s="68">
        <v>17.2</v>
      </c>
      <c r="Y21" s="68">
        <v>22.1</v>
      </c>
      <c r="Z21" s="68">
        <v>17.3</v>
      </c>
      <c r="AA21" s="68">
        <v>18</v>
      </c>
      <c r="AB21" s="68">
        <v>15.1</v>
      </c>
      <c r="AC21" s="68">
        <v>16.2</v>
      </c>
      <c r="AD21" s="68">
        <v>14.3</v>
      </c>
      <c r="AE21" s="68">
        <v>18.2</v>
      </c>
      <c r="AF21" s="68">
        <v>30.9</v>
      </c>
      <c r="AG21" s="68">
        <v>29</v>
      </c>
      <c r="AH21" s="68">
        <v>26.8</v>
      </c>
      <c r="AI21" s="68">
        <v>28.5</v>
      </c>
      <c r="AJ21" s="68">
        <v>28.7</v>
      </c>
      <c r="AK21" s="68">
        <v>32.799999999999997</v>
      </c>
      <c r="AL21" s="68">
        <v>26.7</v>
      </c>
      <c r="AM21" s="68">
        <v>36.4</v>
      </c>
      <c r="AN21" s="68">
        <v>30.9</v>
      </c>
      <c r="AO21" s="68">
        <v>27.3</v>
      </c>
      <c r="AP21" s="68">
        <v>28.7</v>
      </c>
      <c r="AQ21" s="68">
        <v>21.2</v>
      </c>
      <c r="AR21" s="68">
        <v>31</v>
      </c>
      <c r="AS21" s="68">
        <v>32.1</v>
      </c>
      <c r="AT21" s="68">
        <v>32.6</v>
      </c>
      <c r="AU21" s="68">
        <v>33</v>
      </c>
      <c r="AV21" s="68">
        <v>27.8</v>
      </c>
      <c r="AW21" s="68">
        <v>32.1</v>
      </c>
      <c r="AX21" s="68">
        <v>28.6</v>
      </c>
      <c r="AY21" s="68" t="s">
        <v>31</v>
      </c>
    </row>
    <row r="22" spans="2:51" x14ac:dyDescent="0.2">
      <c r="B22" s="62" t="s">
        <v>21</v>
      </c>
      <c r="C22" s="49"/>
      <c r="D22" s="69">
        <v>16.399999999999999</v>
      </c>
      <c r="E22" s="69">
        <v>16.399999999999999</v>
      </c>
      <c r="F22" s="69">
        <v>15</v>
      </c>
      <c r="G22" s="69">
        <v>14.6</v>
      </c>
      <c r="H22" s="69">
        <v>14.5</v>
      </c>
      <c r="I22" s="69">
        <v>14.4</v>
      </c>
      <c r="J22" s="69">
        <v>12.2</v>
      </c>
      <c r="K22" s="69">
        <v>10.3</v>
      </c>
      <c r="L22" s="69">
        <v>13.4</v>
      </c>
      <c r="M22" s="69">
        <v>14.8</v>
      </c>
      <c r="N22" s="69">
        <v>15.5</v>
      </c>
      <c r="O22" s="69">
        <v>17</v>
      </c>
      <c r="P22" s="69">
        <v>17.3</v>
      </c>
      <c r="Q22" s="69">
        <v>16.899999999999999</v>
      </c>
      <c r="R22" s="69">
        <v>16.8</v>
      </c>
      <c r="S22" s="69">
        <v>19.3</v>
      </c>
      <c r="T22" s="69">
        <v>20.100000000000001</v>
      </c>
      <c r="U22" s="69">
        <v>19.3</v>
      </c>
      <c r="V22" s="69">
        <v>21.3</v>
      </c>
      <c r="W22" s="69">
        <v>22.7</v>
      </c>
      <c r="X22" s="69">
        <v>21.3</v>
      </c>
      <c r="Y22" s="69">
        <v>21.9</v>
      </c>
      <c r="Z22" s="69">
        <v>20.9</v>
      </c>
      <c r="AA22" s="69">
        <v>16.5</v>
      </c>
      <c r="AB22" s="69">
        <v>16.8</v>
      </c>
      <c r="AC22" s="69">
        <v>15.1</v>
      </c>
      <c r="AD22" s="69">
        <v>21.9</v>
      </c>
      <c r="AE22" s="69">
        <v>21.8</v>
      </c>
      <c r="AF22" s="69">
        <v>21.2</v>
      </c>
      <c r="AG22" s="69">
        <v>23</v>
      </c>
      <c r="AH22" s="69">
        <v>20.399999999999999</v>
      </c>
      <c r="AI22" s="69">
        <v>21.5</v>
      </c>
      <c r="AJ22" s="69">
        <v>24.2</v>
      </c>
      <c r="AK22" s="69">
        <v>25</v>
      </c>
      <c r="AL22" s="69">
        <v>23</v>
      </c>
      <c r="AM22" s="69">
        <v>23.4</v>
      </c>
      <c r="AN22" s="69">
        <v>24.8</v>
      </c>
      <c r="AO22" s="69">
        <v>23.9</v>
      </c>
      <c r="AP22" s="69">
        <v>25.7</v>
      </c>
      <c r="AQ22" s="69">
        <v>26.9</v>
      </c>
      <c r="AR22" s="69">
        <v>27.5</v>
      </c>
      <c r="AS22" s="69">
        <v>29</v>
      </c>
      <c r="AT22" s="69">
        <v>31.2</v>
      </c>
      <c r="AU22" s="69">
        <v>36.799999999999997</v>
      </c>
      <c r="AV22" s="69">
        <v>36.5</v>
      </c>
      <c r="AW22" s="69">
        <v>39.700000000000003</v>
      </c>
      <c r="AX22" s="69">
        <v>42.7</v>
      </c>
      <c r="AY22" s="69" t="s">
        <v>31</v>
      </c>
    </row>
    <row r="23" spans="2:51" x14ac:dyDescent="0.2">
      <c r="B23" s="62" t="s">
        <v>22</v>
      </c>
      <c r="C23" s="49"/>
      <c r="D23" s="68">
        <v>13.3</v>
      </c>
      <c r="E23" s="68">
        <v>12.6</v>
      </c>
      <c r="F23" s="68">
        <v>11.6</v>
      </c>
      <c r="G23" s="68">
        <v>10.8</v>
      </c>
      <c r="H23" s="68">
        <v>10.4</v>
      </c>
      <c r="I23" s="68">
        <v>10.6</v>
      </c>
      <c r="J23" s="68">
        <v>10.6</v>
      </c>
      <c r="K23" s="68">
        <v>10.199999999999999</v>
      </c>
      <c r="L23" s="68">
        <v>10.5</v>
      </c>
      <c r="M23" s="68">
        <v>9.9</v>
      </c>
      <c r="N23" s="68">
        <v>11.9</v>
      </c>
      <c r="O23" s="68">
        <v>10.6</v>
      </c>
      <c r="P23" s="68">
        <v>10.8</v>
      </c>
      <c r="Q23" s="68">
        <v>10.5</v>
      </c>
      <c r="R23" s="68">
        <v>10.3</v>
      </c>
      <c r="S23" s="68">
        <v>10.4</v>
      </c>
      <c r="T23" s="68">
        <v>10.199999999999999</v>
      </c>
      <c r="U23" s="68">
        <v>10.3</v>
      </c>
      <c r="V23" s="68">
        <v>10.199999999999999</v>
      </c>
      <c r="W23" s="68">
        <v>10.1</v>
      </c>
      <c r="X23" s="68">
        <v>10.5</v>
      </c>
      <c r="Y23" s="68">
        <v>9.6999999999999993</v>
      </c>
      <c r="Z23" s="68">
        <v>9</v>
      </c>
      <c r="AA23" s="68">
        <v>9.3000000000000007</v>
      </c>
      <c r="AB23" s="68">
        <v>9.1</v>
      </c>
      <c r="AC23" s="68">
        <v>9.3000000000000007</v>
      </c>
      <c r="AD23" s="68">
        <v>9.4</v>
      </c>
      <c r="AE23" s="68" t="s">
        <v>31</v>
      </c>
      <c r="AF23" s="68" t="s">
        <v>31</v>
      </c>
      <c r="AG23" s="68">
        <v>11.1</v>
      </c>
      <c r="AH23" s="68">
        <v>11.1</v>
      </c>
      <c r="AI23" s="68">
        <v>11.8</v>
      </c>
      <c r="AJ23" s="68">
        <v>11.9</v>
      </c>
      <c r="AK23" s="68">
        <v>11.9</v>
      </c>
      <c r="AL23" s="68">
        <v>12.5</v>
      </c>
      <c r="AM23" s="68">
        <v>14.4</v>
      </c>
      <c r="AN23" s="68">
        <v>14</v>
      </c>
      <c r="AO23" s="68">
        <v>14</v>
      </c>
      <c r="AP23" s="68">
        <v>14</v>
      </c>
      <c r="AQ23" s="68">
        <v>14.4</v>
      </c>
      <c r="AR23" s="68">
        <v>14.1</v>
      </c>
      <c r="AS23" s="68">
        <v>14.4</v>
      </c>
      <c r="AT23" s="68">
        <v>15.2</v>
      </c>
      <c r="AU23" s="68">
        <v>15.1</v>
      </c>
      <c r="AV23" s="68">
        <v>13.2</v>
      </c>
      <c r="AW23" s="68">
        <v>13.7</v>
      </c>
      <c r="AX23" s="68">
        <v>14.2</v>
      </c>
      <c r="AY23" s="68" t="s">
        <v>31</v>
      </c>
    </row>
    <row r="24" spans="2:51" x14ac:dyDescent="0.2">
      <c r="B24" s="62" t="s">
        <v>23</v>
      </c>
      <c r="C24" s="49"/>
      <c r="D24" s="69">
        <v>13.2</v>
      </c>
      <c r="E24" s="69">
        <v>12.9</v>
      </c>
      <c r="F24" s="69">
        <v>11.7</v>
      </c>
      <c r="G24" s="69">
        <v>11.3</v>
      </c>
      <c r="H24" s="69">
        <v>12.4</v>
      </c>
      <c r="I24" s="69">
        <v>11.2</v>
      </c>
      <c r="J24" s="69">
        <v>10.8</v>
      </c>
      <c r="K24" s="69">
        <v>9.3000000000000007</v>
      </c>
      <c r="L24" s="69">
        <v>10</v>
      </c>
      <c r="M24" s="69">
        <v>9</v>
      </c>
      <c r="N24" s="69">
        <v>11.8</v>
      </c>
      <c r="O24" s="69">
        <v>11.7</v>
      </c>
      <c r="P24" s="69">
        <v>10.4</v>
      </c>
      <c r="Q24" s="69">
        <v>10</v>
      </c>
      <c r="R24" s="69">
        <v>9.5</v>
      </c>
      <c r="S24" s="69">
        <v>10.8</v>
      </c>
      <c r="T24" s="69">
        <v>9.6</v>
      </c>
      <c r="U24" s="69">
        <v>9.1999999999999993</v>
      </c>
      <c r="V24" s="69">
        <v>8.8000000000000007</v>
      </c>
      <c r="W24" s="69">
        <v>8.8000000000000007</v>
      </c>
      <c r="X24" s="69">
        <v>9.4</v>
      </c>
      <c r="Y24" s="69">
        <v>10.4</v>
      </c>
      <c r="Z24" s="69">
        <v>9.4</v>
      </c>
      <c r="AA24" s="69">
        <v>10.4</v>
      </c>
      <c r="AB24" s="69">
        <v>9.9</v>
      </c>
      <c r="AC24" s="69">
        <v>10.5</v>
      </c>
      <c r="AD24" s="69">
        <v>11.3</v>
      </c>
      <c r="AE24" s="69">
        <v>11.7</v>
      </c>
      <c r="AF24" s="69">
        <v>11.7</v>
      </c>
      <c r="AG24" s="69">
        <v>14.3</v>
      </c>
      <c r="AH24" s="69">
        <v>14.6</v>
      </c>
      <c r="AI24" s="69">
        <v>16.8</v>
      </c>
      <c r="AJ24" s="69">
        <v>18.8</v>
      </c>
      <c r="AK24" s="69">
        <v>22.4</v>
      </c>
      <c r="AL24" s="69" t="s">
        <v>31</v>
      </c>
      <c r="AM24" s="69" t="s">
        <v>31</v>
      </c>
      <c r="AN24" s="69" t="s">
        <v>31</v>
      </c>
      <c r="AO24" s="69">
        <v>22.2</v>
      </c>
      <c r="AP24" s="69">
        <v>22.4</v>
      </c>
      <c r="AQ24" s="69">
        <v>23.6</v>
      </c>
      <c r="AR24" s="69">
        <v>24.6</v>
      </c>
      <c r="AS24" s="69">
        <v>23.7</v>
      </c>
      <c r="AT24" s="69">
        <v>25.4</v>
      </c>
      <c r="AU24" s="69">
        <v>25.9</v>
      </c>
      <c r="AV24" s="69">
        <v>25.7</v>
      </c>
      <c r="AW24" s="69">
        <v>26.3</v>
      </c>
      <c r="AX24" s="69">
        <v>26.7</v>
      </c>
      <c r="AY24" s="69" t="s">
        <v>31</v>
      </c>
    </row>
    <row r="25" spans="2:51" ht="24" x14ac:dyDescent="0.2">
      <c r="B25" s="62" t="s">
        <v>40</v>
      </c>
      <c r="C25" s="49"/>
      <c r="D25" s="68" t="s">
        <v>31</v>
      </c>
      <c r="E25" s="68" t="s">
        <v>31</v>
      </c>
      <c r="F25" s="68" t="s">
        <v>31</v>
      </c>
      <c r="G25" s="68" t="s">
        <v>31</v>
      </c>
      <c r="H25" s="68" t="s">
        <v>31</v>
      </c>
      <c r="I25" s="68" t="s">
        <v>31</v>
      </c>
      <c r="J25" s="68" t="s">
        <v>31</v>
      </c>
      <c r="K25" s="68" t="s">
        <v>31</v>
      </c>
      <c r="L25" s="68" t="s">
        <v>31</v>
      </c>
      <c r="M25" s="68" t="s">
        <v>31</v>
      </c>
      <c r="N25" s="68" t="s">
        <v>31</v>
      </c>
      <c r="O25" s="68" t="s">
        <v>31</v>
      </c>
      <c r="P25" s="68" t="s">
        <v>31</v>
      </c>
      <c r="Q25" s="68" t="s">
        <v>31</v>
      </c>
      <c r="R25" s="68" t="s">
        <v>31</v>
      </c>
      <c r="S25" s="68" t="s">
        <v>31</v>
      </c>
      <c r="T25" s="68" t="s">
        <v>31</v>
      </c>
      <c r="U25" s="68" t="s">
        <v>31</v>
      </c>
      <c r="V25" s="68" t="s">
        <v>31</v>
      </c>
      <c r="W25" s="68" t="s">
        <v>31</v>
      </c>
      <c r="X25" s="68" t="s">
        <v>31</v>
      </c>
      <c r="Y25" s="68" t="s">
        <v>31</v>
      </c>
      <c r="Z25" s="68">
        <v>4.9000000000000004</v>
      </c>
      <c r="AA25" s="68">
        <v>6.9</v>
      </c>
      <c r="AB25" s="68">
        <v>6.4</v>
      </c>
      <c r="AC25" s="68">
        <v>4.9000000000000004</v>
      </c>
      <c r="AD25" s="68">
        <v>4.3</v>
      </c>
      <c r="AE25" s="68">
        <v>5.3</v>
      </c>
      <c r="AF25" s="68">
        <v>9.1</v>
      </c>
      <c r="AG25" s="68">
        <v>11.1</v>
      </c>
      <c r="AH25" s="68">
        <v>10.7</v>
      </c>
      <c r="AI25" s="68">
        <v>12.2</v>
      </c>
      <c r="AJ25" s="68">
        <v>12.5</v>
      </c>
      <c r="AK25" s="68">
        <v>13.3</v>
      </c>
      <c r="AL25" s="68">
        <v>13.2</v>
      </c>
      <c r="AM25" s="68">
        <v>14.6</v>
      </c>
      <c r="AN25" s="68">
        <v>14.1</v>
      </c>
      <c r="AO25" s="68">
        <v>16.2</v>
      </c>
      <c r="AP25" s="68">
        <v>15.3</v>
      </c>
      <c r="AQ25" s="68">
        <v>14.1</v>
      </c>
      <c r="AR25" s="68">
        <v>15.3</v>
      </c>
      <c r="AS25" s="68" t="s">
        <v>31</v>
      </c>
      <c r="AT25" s="68">
        <v>32.200000000000003</v>
      </c>
      <c r="AU25" s="68">
        <v>19.2</v>
      </c>
      <c r="AV25" s="68">
        <v>23.9</v>
      </c>
      <c r="AW25" s="68" t="s">
        <v>31</v>
      </c>
      <c r="AX25" s="68" t="s">
        <v>31</v>
      </c>
      <c r="AY25" s="68" t="s">
        <v>31</v>
      </c>
    </row>
    <row r="26" spans="2:51" x14ac:dyDescent="0.2">
      <c r="B26" s="62" t="s">
        <v>26</v>
      </c>
      <c r="C26" s="49"/>
      <c r="D26" s="69" t="s">
        <v>31</v>
      </c>
      <c r="E26" s="69" t="s">
        <v>31</v>
      </c>
      <c r="F26" s="69" t="s">
        <v>31</v>
      </c>
      <c r="G26" s="69" t="s">
        <v>31</v>
      </c>
      <c r="H26" s="69" t="s">
        <v>31</v>
      </c>
      <c r="I26" s="69" t="s">
        <v>31</v>
      </c>
      <c r="J26" s="69" t="s">
        <v>31</v>
      </c>
      <c r="K26" s="69" t="s">
        <v>31</v>
      </c>
      <c r="L26" s="69" t="s">
        <v>31</v>
      </c>
      <c r="M26" s="69" t="s">
        <v>31</v>
      </c>
      <c r="N26" s="69" t="s">
        <v>31</v>
      </c>
      <c r="O26" s="69" t="s">
        <v>31</v>
      </c>
      <c r="P26" s="69" t="s">
        <v>31</v>
      </c>
      <c r="Q26" s="69" t="s">
        <v>31</v>
      </c>
      <c r="R26" s="69" t="s">
        <v>31</v>
      </c>
      <c r="S26" s="69">
        <v>9.3000000000000007</v>
      </c>
      <c r="T26" s="69">
        <v>11.5</v>
      </c>
      <c r="U26" s="69">
        <v>11.6</v>
      </c>
      <c r="V26" s="69">
        <v>10.6</v>
      </c>
      <c r="W26" s="69">
        <v>8.3000000000000007</v>
      </c>
      <c r="X26" s="69">
        <v>10</v>
      </c>
      <c r="Y26" s="69">
        <v>10.9</v>
      </c>
      <c r="Z26" s="69">
        <v>11.1</v>
      </c>
      <c r="AA26" s="69">
        <v>10.8</v>
      </c>
      <c r="AB26" s="69">
        <v>11.2</v>
      </c>
      <c r="AC26" s="69">
        <v>9.8000000000000007</v>
      </c>
      <c r="AD26" s="69">
        <v>8.4</v>
      </c>
      <c r="AE26" s="69">
        <v>10.5</v>
      </c>
      <c r="AF26" s="69">
        <v>13.7</v>
      </c>
      <c r="AG26" s="69">
        <v>11.8</v>
      </c>
      <c r="AH26" s="69">
        <v>10.6</v>
      </c>
      <c r="AI26" s="69">
        <v>11.5</v>
      </c>
      <c r="AJ26" s="69">
        <v>15.6</v>
      </c>
      <c r="AK26" s="69">
        <v>14.6</v>
      </c>
      <c r="AL26" s="69">
        <v>12.8</v>
      </c>
      <c r="AM26" s="69">
        <v>11.4</v>
      </c>
      <c r="AN26" s="69">
        <v>11.4</v>
      </c>
      <c r="AO26" s="69">
        <v>10.7</v>
      </c>
      <c r="AP26" s="69">
        <v>13.1</v>
      </c>
      <c r="AQ26" s="69">
        <v>14.6</v>
      </c>
      <c r="AR26" s="69">
        <v>13.9</v>
      </c>
      <c r="AS26" s="69">
        <v>14.6</v>
      </c>
      <c r="AT26" s="69">
        <v>14.7</v>
      </c>
      <c r="AU26" s="69">
        <v>15.4</v>
      </c>
      <c r="AV26" s="69">
        <v>16.100000000000001</v>
      </c>
      <c r="AW26" s="69">
        <v>17.100000000000001</v>
      </c>
      <c r="AX26" s="69" t="s">
        <v>31</v>
      </c>
      <c r="AY26" s="69" t="s">
        <v>31</v>
      </c>
    </row>
    <row r="27" spans="2:51" x14ac:dyDescent="0.2">
      <c r="B27" s="62" t="s">
        <v>28</v>
      </c>
      <c r="C27" s="49"/>
      <c r="D27" s="68" t="s">
        <v>31</v>
      </c>
      <c r="E27" s="68">
        <v>19.100000000000001</v>
      </c>
      <c r="F27" s="68">
        <v>16.5</v>
      </c>
      <c r="G27" s="68">
        <v>16.899999999999999</v>
      </c>
      <c r="H27" s="68">
        <v>15.3</v>
      </c>
      <c r="I27" s="68">
        <v>14.6</v>
      </c>
      <c r="J27" s="68">
        <v>14</v>
      </c>
      <c r="K27" s="68">
        <v>12.8</v>
      </c>
      <c r="L27" s="68">
        <v>12.3</v>
      </c>
      <c r="M27" s="68">
        <v>11.9</v>
      </c>
      <c r="N27" s="68">
        <v>11.8</v>
      </c>
      <c r="O27" s="68">
        <v>10.6</v>
      </c>
      <c r="P27" s="68">
        <v>10.9</v>
      </c>
      <c r="Q27" s="68">
        <v>11</v>
      </c>
      <c r="R27" s="68">
        <v>10.199999999999999</v>
      </c>
      <c r="S27" s="68">
        <v>10.9</v>
      </c>
      <c r="T27" s="68">
        <v>10.9</v>
      </c>
      <c r="U27" s="68">
        <v>11.8</v>
      </c>
      <c r="V27" s="68">
        <v>12.7</v>
      </c>
      <c r="W27" s="68">
        <v>12.9</v>
      </c>
      <c r="X27" s="68">
        <v>13.6</v>
      </c>
      <c r="Y27" s="68">
        <v>14.4</v>
      </c>
      <c r="Z27" s="68">
        <v>13.8</v>
      </c>
      <c r="AA27" s="68">
        <v>14.9</v>
      </c>
      <c r="AB27" s="68">
        <v>16.100000000000001</v>
      </c>
      <c r="AC27" s="68">
        <v>16.8</v>
      </c>
      <c r="AD27" s="68">
        <v>17.5</v>
      </c>
      <c r="AE27" s="68">
        <v>18.2</v>
      </c>
      <c r="AF27" s="68">
        <v>20.2</v>
      </c>
      <c r="AG27" s="68">
        <v>25.8</v>
      </c>
      <c r="AH27" s="68">
        <v>25.2</v>
      </c>
      <c r="AI27" s="68">
        <v>27.5</v>
      </c>
      <c r="AJ27" s="68">
        <v>28.7</v>
      </c>
      <c r="AK27" s="68">
        <v>33</v>
      </c>
      <c r="AL27" s="68">
        <v>30.6</v>
      </c>
      <c r="AM27" s="68">
        <v>32.9</v>
      </c>
      <c r="AN27" s="68">
        <v>31.9</v>
      </c>
      <c r="AO27" s="68">
        <v>32.9</v>
      </c>
      <c r="AP27" s="68">
        <v>33.4</v>
      </c>
      <c r="AQ27" s="68">
        <v>34.799999999999997</v>
      </c>
      <c r="AR27" s="68">
        <v>34.700000000000003</v>
      </c>
      <c r="AS27" s="68">
        <v>35.5</v>
      </c>
      <c r="AT27" s="68">
        <v>36.9</v>
      </c>
      <c r="AU27" s="68">
        <v>34.9</v>
      </c>
      <c r="AV27" s="68">
        <v>37</v>
      </c>
      <c r="AW27" s="68">
        <v>39.799999999999997</v>
      </c>
      <c r="AX27" s="68">
        <v>38.299999999999997</v>
      </c>
      <c r="AY27" s="68" t="s">
        <v>31</v>
      </c>
    </row>
    <row r="28" spans="2:51" x14ac:dyDescent="0.2">
      <c r="B28" s="62" t="s">
        <v>27</v>
      </c>
      <c r="C28" s="49"/>
      <c r="D28" s="69">
        <v>10.7</v>
      </c>
      <c r="E28" s="69">
        <v>11.7</v>
      </c>
      <c r="F28" s="69">
        <v>12.8</v>
      </c>
      <c r="G28" s="69">
        <v>13.7</v>
      </c>
      <c r="H28" s="69">
        <v>13.8</v>
      </c>
      <c r="I28" s="69">
        <v>14.9</v>
      </c>
      <c r="J28" s="69">
        <v>15.4</v>
      </c>
      <c r="K28" s="69">
        <v>13.9</v>
      </c>
      <c r="L28" s="69">
        <v>11.8</v>
      </c>
      <c r="M28" s="69">
        <v>11.3</v>
      </c>
      <c r="N28" s="69">
        <v>12.6</v>
      </c>
      <c r="O28" s="69">
        <v>10.6</v>
      </c>
      <c r="P28" s="69">
        <v>9.8000000000000007</v>
      </c>
      <c r="Q28" s="69">
        <v>9.4</v>
      </c>
      <c r="R28" s="69">
        <v>9.4</v>
      </c>
      <c r="S28" s="69">
        <v>9.6999999999999993</v>
      </c>
      <c r="T28" s="69">
        <v>10</v>
      </c>
      <c r="U28" s="69">
        <v>10.6</v>
      </c>
      <c r="V28" s="69">
        <v>11.9</v>
      </c>
      <c r="W28" s="69">
        <v>11.3</v>
      </c>
      <c r="X28" s="69">
        <v>12</v>
      </c>
      <c r="Y28" s="69">
        <v>12.1</v>
      </c>
      <c r="Z28" s="69">
        <v>11.9</v>
      </c>
      <c r="AA28" s="69">
        <v>13.2</v>
      </c>
      <c r="AB28" s="69">
        <v>12</v>
      </c>
      <c r="AC28" s="69">
        <v>12.9</v>
      </c>
      <c r="AD28" s="69">
        <v>13.4</v>
      </c>
      <c r="AE28" s="69">
        <v>17.100000000000001</v>
      </c>
      <c r="AF28" s="69">
        <v>16.100000000000001</v>
      </c>
      <c r="AG28" s="69">
        <v>18.600000000000001</v>
      </c>
      <c r="AH28" s="69">
        <v>18.100000000000001</v>
      </c>
      <c r="AI28" s="69">
        <v>20.100000000000001</v>
      </c>
      <c r="AJ28" s="69">
        <v>21.3</v>
      </c>
      <c r="AK28" s="69">
        <v>22.1</v>
      </c>
      <c r="AL28" s="69">
        <v>24.9</v>
      </c>
      <c r="AM28" s="69">
        <v>25.3</v>
      </c>
      <c r="AN28" s="69">
        <v>26</v>
      </c>
      <c r="AO28" s="69">
        <v>27.3</v>
      </c>
      <c r="AP28" s="69">
        <v>27.7</v>
      </c>
      <c r="AQ28" s="69">
        <v>28</v>
      </c>
      <c r="AR28" s="69">
        <v>30.4</v>
      </c>
      <c r="AS28" s="69">
        <v>29.7</v>
      </c>
      <c r="AT28" s="69">
        <v>33.200000000000003</v>
      </c>
      <c r="AU28" s="69">
        <v>32.4</v>
      </c>
      <c r="AV28" s="69">
        <v>32.6</v>
      </c>
      <c r="AW28" s="69">
        <v>36.1</v>
      </c>
      <c r="AX28" s="69">
        <v>38.9</v>
      </c>
      <c r="AY28" s="69" t="s">
        <v>31</v>
      </c>
    </row>
    <row r="29" spans="2:51" ht="24" x14ac:dyDescent="0.2">
      <c r="B29" s="62" t="s">
        <v>43</v>
      </c>
      <c r="C29" s="49"/>
      <c r="D29" s="68">
        <v>14.7</v>
      </c>
      <c r="E29" s="68">
        <v>14.2</v>
      </c>
      <c r="F29" s="68">
        <v>14.9</v>
      </c>
      <c r="G29" s="68">
        <v>14.7</v>
      </c>
      <c r="H29" s="68">
        <v>14.7</v>
      </c>
      <c r="I29" s="68">
        <v>14.5</v>
      </c>
      <c r="J29" s="68">
        <v>14.1</v>
      </c>
      <c r="K29" s="68">
        <v>13.8</v>
      </c>
      <c r="L29" s="68">
        <v>13.9</v>
      </c>
      <c r="M29" s="68">
        <v>15.7</v>
      </c>
      <c r="N29" s="68">
        <v>14.5</v>
      </c>
      <c r="O29" s="68">
        <v>15.2</v>
      </c>
      <c r="P29" s="68">
        <v>16.2</v>
      </c>
      <c r="Q29" s="68">
        <v>16.5</v>
      </c>
      <c r="R29" s="68">
        <v>22</v>
      </c>
      <c r="S29" s="68">
        <v>23.4</v>
      </c>
      <c r="T29" s="68">
        <v>22.8</v>
      </c>
      <c r="U29" s="68">
        <v>21.8</v>
      </c>
      <c r="V29" s="68">
        <v>22.2</v>
      </c>
      <c r="W29" s="68">
        <v>22.4</v>
      </c>
      <c r="X29" s="68">
        <v>22.5</v>
      </c>
      <c r="Y29" s="68">
        <v>22.7</v>
      </c>
      <c r="Z29" s="68">
        <v>21.8</v>
      </c>
      <c r="AA29" s="68">
        <v>17.5</v>
      </c>
      <c r="AB29" s="68">
        <v>17.100000000000001</v>
      </c>
      <c r="AC29" s="68">
        <v>18.2</v>
      </c>
      <c r="AD29" s="68">
        <v>18.2</v>
      </c>
      <c r="AE29" s="68">
        <v>18.100000000000001</v>
      </c>
      <c r="AF29" s="68">
        <v>18.399999999999999</v>
      </c>
      <c r="AG29" s="68">
        <v>18.8</v>
      </c>
      <c r="AH29" s="68" t="s">
        <v>31</v>
      </c>
      <c r="AI29" s="68">
        <v>26</v>
      </c>
      <c r="AJ29" s="68">
        <v>26.6</v>
      </c>
      <c r="AK29" s="68">
        <v>27.9</v>
      </c>
      <c r="AL29" s="68">
        <v>25.7</v>
      </c>
      <c r="AM29" s="68">
        <v>26.3</v>
      </c>
      <c r="AN29" s="68">
        <v>26</v>
      </c>
      <c r="AO29" s="68">
        <v>27.5</v>
      </c>
      <c r="AP29" s="68">
        <v>28.9</v>
      </c>
      <c r="AQ29" s="68">
        <v>28.3</v>
      </c>
      <c r="AR29" s="68">
        <v>29.4</v>
      </c>
      <c r="AS29" s="68">
        <v>29.4</v>
      </c>
      <c r="AT29" s="68">
        <v>33.299999999999997</v>
      </c>
      <c r="AU29" s="68">
        <v>34.6</v>
      </c>
      <c r="AV29" s="68">
        <v>36.5</v>
      </c>
      <c r="AW29" s="68">
        <v>41.9</v>
      </c>
      <c r="AX29" s="68">
        <v>43.8</v>
      </c>
      <c r="AY29" s="68" t="s">
        <v>31</v>
      </c>
    </row>
    <row r="30" spans="2:51" x14ac:dyDescent="0.2">
      <c r="B30" s="64" t="s">
        <v>303</v>
      </c>
      <c r="C30" s="39"/>
      <c r="D30" s="39"/>
      <c r="E30" s="39"/>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row>
    <row r="31" spans="2:51" x14ac:dyDescent="0.2">
      <c r="B31" s="65" t="s">
        <v>255</v>
      </c>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row>
    <row r="32" spans="2:51" x14ac:dyDescent="0.2">
      <c r="B32" s="66" t="s">
        <v>256</v>
      </c>
      <c r="C32" s="65" t="s">
        <v>257</v>
      </c>
      <c r="D32" s="65"/>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row>
    <row r="35" spans="2:2" x14ac:dyDescent="0.2">
      <c r="B35" t="s">
        <v>305</v>
      </c>
    </row>
    <row r="36" spans="2:2" x14ac:dyDescent="0.2">
      <c r="B36" t="s">
        <v>335</v>
      </c>
    </row>
  </sheetData>
  <mergeCells count="5">
    <mergeCell ref="B3:C3"/>
    <mergeCell ref="D3:AY3"/>
    <mergeCell ref="B4:C4"/>
    <mergeCell ref="D4:AY4"/>
    <mergeCell ref="B5:C5"/>
  </mergeCells>
  <hyperlinks>
    <hyperlink ref="B2" r:id="rId1" display="http://stats.oecd.org/OECDStat_Metadata/ShowMetadata.ashx?Dataset=HEALTH_STAT&amp;ShowOnWeb=true&amp;Lang=en" xr:uid="{2B85C711-CF78-1C49-890E-C34D0D7B3152}"/>
    <hyperlink ref="D3" r:id="rId2" display="http://stats.oecd.org/OECDStat_Metadata/ShowMetadata.ashx?Dataset=HEALTH_STAT&amp;Coords=%5bVAR%5d.%5bCICDNERV%5d&amp;ShowOnWeb=true&amp;Lang=en" xr:uid="{7B563E18-A8A4-5749-9F2B-FF599DF8F98F}"/>
    <hyperlink ref="B14" r:id="rId3" display="http://stats.oecd.org/OECDStat_Metadata/ShowMetadata.ashx?Dataset=HEALTH_STAT&amp;Coords=%5bCOU%5d.%5bDEU%5d&amp;ShowOnWeb=true&amp;Lang=en" xr:uid="{74B9859A-A24F-A74E-AE8B-F048D26F092E}"/>
    <hyperlink ref="B30" r:id="rId4" display="https://stats-1.oecd.org/index.aspx?DatasetCode=HEALTH_STAT" xr:uid="{8452DAFD-390E-6445-8BCC-5B565793EC2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EF77-F9F4-1540-B7A9-2342862C427E}">
  <dimension ref="B2:AY34"/>
  <sheetViews>
    <sheetView workbookViewId="0">
      <selection activeCell="D5" sqref="D5:AY5"/>
    </sheetView>
  </sheetViews>
  <sheetFormatPr baseColWidth="10" defaultRowHeight="16" x14ac:dyDescent="0.2"/>
  <sheetData>
    <row r="2" spans="2:51" ht="51" x14ac:dyDescent="0.2">
      <c r="B2" s="57" t="s">
        <v>289</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row>
    <row r="3" spans="2:51" ht="16" customHeight="1" x14ac:dyDescent="0.2">
      <c r="B3" s="99" t="s">
        <v>80</v>
      </c>
      <c r="C3" s="100"/>
      <c r="D3" s="101" t="s">
        <v>297</v>
      </c>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3"/>
    </row>
    <row r="4" spans="2:51" x14ac:dyDescent="0.2">
      <c r="B4" s="99" t="s">
        <v>154</v>
      </c>
      <c r="C4" s="100"/>
      <c r="D4" s="104" t="s">
        <v>298</v>
      </c>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6"/>
    </row>
    <row r="5" spans="2:51" x14ac:dyDescent="0.2">
      <c r="B5" s="107" t="s">
        <v>1</v>
      </c>
      <c r="C5" s="108"/>
      <c r="D5" s="59">
        <v>1970</v>
      </c>
      <c r="E5" s="59">
        <v>1971</v>
      </c>
      <c r="F5" s="59">
        <v>1972</v>
      </c>
      <c r="G5" s="59">
        <v>1973</v>
      </c>
      <c r="H5" s="59">
        <v>1974</v>
      </c>
      <c r="I5" s="59">
        <v>1975</v>
      </c>
      <c r="J5" s="59">
        <v>1976</v>
      </c>
      <c r="K5" s="59">
        <v>1977</v>
      </c>
      <c r="L5" s="59">
        <v>1978</v>
      </c>
      <c r="M5" s="59">
        <v>1979</v>
      </c>
      <c r="N5" s="59">
        <v>1980</v>
      </c>
      <c r="O5" s="59">
        <v>1981</v>
      </c>
      <c r="P5" s="59">
        <v>1982</v>
      </c>
      <c r="Q5" s="59">
        <v>1983</v>
      </c>
      <c r="R5" s="59">
        <v>1984</v>
      </c>
      <c r="S5" s="59">
        <v>1985</v>
      </c>
      <c r="T5" s="59">
        <v>1986</v>
      </c>
      <c r="U5" s="59">
        <v>1987</v>
      </c>
      <c r="V5" s="59">
        <v>1988</v>
      </c>
      <c r="W5" s="59">
        <v>1989</v>
      </c>
      <c r="X5" s="59">
        <v>1990</v>
      </c>
      <c r="Y5" s="59">
        <v>1991</v>
      </c>
      <c r="Z5" s="59">
        <v>1992</v>
      </c>
      <c r="AA5" s="59">
        <v>1993</v>
      </c>
      <c r="AB5" s="59">
        <v>1994</v>
      </c>
      <c r="AC5" s="59">
        <v>1995</v>
      </c>
      <c r="AD5" s="59">
        <v>1996</v>
      </c>
      <c r="AE5" s="59">
        <v>1997</v>
      </c>
      <c r="AF5" s="59">
        <v>1998</v>
      </c>
      <c r="AG5" s="59">
        <v>1999</v>
      </c>
      <c r="AH5" s="59">
        <v>2000</v>
      </c>
      <c r="AI5" s="59">
        <v>2001</v>
      </c>
      <c r="AJ5" s="59">
        <v>2002</v>
      </c>
      <c r="AK5" s="59">
        <v>2003</v>
      </c>
      <c r="AL5" s="59">
        <v>2004</v>
      </c>
      <c r="AM5" s="59">
        <v>2005</v>
      </c>
      <c r="AN5" s="59">
        <v>2006</v>
      </c>
      <c r="AO5" s="59">
        <v>2007</v>
      </c>
      <c r="AP5" s="59">
        <v>2008</v>
      </c>
      <c r="AQ5" s="59">
        <v>2009</v>
      </c>
      <c r="AR5" s="59">
        <v>2010</v>
      </c>
      <c r="AS5" s="59">
        <v>2011</v>
      </c>
      <c r="AT5" s="59">
        <v>2012</v>
      </c>
      <c r="AU5" s="59">
        <v>2013</v>
      </c>
      <c r="AV5" s="59">
        <v>2014</v>
      </c>
      <c r="AW5" s="59">
        <v>2015</v>
      </c>
      <c r="AX5" s="59">
        <v>2016</v>
      </c>
      <c r="AY5" s="59">
        <v>2017</v>
      </c>
    </row>
    <row r="6" spans="2:51" x14ac:dyDescent="0.2">
      <c r="B6" s="60" t="s">
        <v>0</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row>
    <row r="7" spans="2:51" x14ac:dyDescent="0.2">
      <c r="B7" s="62" t="s">
        <v>2</v>
      </c>
      <c r="C7" s="49"/>
      <c r="D7" s="68">
        <v>12227.3</v>
      </c>
      <c r="E7" s="68">
        <v>12074.9</v>
      </c>
      <c r="F7" s="68">
        <v>11854.4</v>
      </c>
      <c r="G7" s="68">
        <v>11345.4</v>
      </c>
      <c r="H7" s="68">
        <v>11265.8</v>
      </c>
      <c r="I7" s="68">
        <v>10947.4</v>
      </c>
      <c r="J7" s="68">
        <v>10400.9</v>
      </c>
      <c r="K7" s="68">
        <v>10230.700000000001</v>
      </c>
      <c r="L7" s="68">
        <v>10056.799999999999</v>
      </c>
      <c r="M7" s="68">
        <v>9888.1</v>
      </c>
      <c r="N7" s="68">
        <v>9739.7000000000007</v>
      </c>
      <c r="O7" s="68">
        <v>9353.7999999999993</v>
      </c>
      <c r="P7" s="68">
        <v>9339.4</v>
      </c>
      <c r="Q7" s="68">
        <v>9208.5</v>
      </c>
      <c r="R7" s="68">
        <v>8900.5</v>
      </c>
      <c r="S7" s="68">
        <v>8519.1</v>
      </c>
      <c r="T7" s="68">
        <v>8165.3</v>
      </c>
      <c r="U7" s="68">
        <v>7839.1</v>
      </c>
      <c r="V7" s="68">
        <v>7484</v>
      </c>
      <c r="W7" s="68">
        <v>7460.4</v>
      </c>
      <c r="X7" s="68">
        <v>7246.2</v>
      </c>
      <c r="Y7" s="68">
        <v>7241.2</v>
      </c>
      <c r="Z7" s="68">
        <v>7088.9</v>
      </c>
      <c r="AA7" s="68">
        <v>6977.1</v>
      </c>
      <c r="AB7" s="68">
        <v>6794.4</v>
      </c>
      <c r="AC7" s="68">
        <v>6557.5</v>
      </c>
      <c r="AD7" s="68">
        <v>6339.2</v>
      </c>
      <c r="AE7" s="68">
        <v>6019.1</v>
      </c>
      <c r="AF7" s="68">
        <v>5813</v>
      </c>
      <c r="AG7" s="68">
        <v>5699.9</v>
      </c>
      <c r="AH7" s="68">
        <v>5632.7</v>
      </c>
      <c r="AI7" s="68">
        <v>5389.6</v>
      </c>
      <c r="AJ7" s="68">
        <v>5204.1000000000004</v>
      </c>
      <c r="AK7" s="68">
        <v>5203.5</v>
      </c>
      <c r="AL7" s="68">
        <v>5017.8</v>
      </c>
      <c r="AM7" s="68">
        <v>4885.6000000000004</v>
      </c>
      <c r="AN7" s="68">
        <v>4610.8999999999996</v>
      </c>
      <c r="AO7" s="68">
        <v>4536.7</v>
      </c>
      <c r="AP7" s="68">
        <v>4407.1000000000004</v>
      </c>
      <c r="AQ7" s="68">
        <v>4542.3999999999996</v>
      </c>
      <c r="AR7" s="68">
        <v>4465.1000000000004</v>
      </c>
      <c r="AS7" s="68">
        <v>4276.7</v>
      </c>
      <c r="AT7" s="68">
        <v>4132</v>
      </c>
      <c r="AU7" s="68">
        <v>4012.2</v>
      </c>
      <c r="AV7" s="68">
        <v>3945</v>
      </c>
      <c r="AW7" s="68">
        <v>3906.6</v>
      </c>
      <c r="AX7" s="68">
        <v>3774.1</v>
      </c>
      <c r="AY7" s="68">
        <v>3660.3</v>
      </c>
    </row>
    <row r="8" spans="2:51" x14ac:dyDescent="0.2">
      <c r="B8" s="62" t="s">
        <v>3</v>
      </c>
      <c r="C8" s="49"/>
      <c r="D8" s="69">
        <v>11182.1</v>
      </c>
      <c r="E8" s="69">
        <v>11016.1</v>
      </c>
      <c r="F8" s="69">
        <v>10769.6</v>
      </c>
      <c r="G8" s="69">
        <v>10456.1</v>
      </c>
      <c r="H8" s="69">
        <v>10095</v>
      </c>
      <c r="I8" s="69">
        <v>9963.9</v>
      </c>
      <c r="J8" s="69">
        <v>9872.4</v>
      </c>
      <c r="K8" s="69">
        <v>9483.5</v>
      </c>
      <c r="L8" s="69">
        <v>9521.4</v>
      </c>
      <c r="M8" s="69">
        <v>9173.9</v>
      </c>
      <c r="N8" s="69">
        <v>9218.7999999999993</v>
      </c>
      <c r="O8" s="69">
        <v>8858.2999999999993</v>
      </c>
      <c r="P8" s="69">
        <v>8671.7999999999993</v>
      </c>
      <c r="Q8" s="69">
        <v>8553.7000000000007</v>
      </c>
      <c r="R8" s="69">
        <v>8216.1</v>
      </c>
      <c r="S8" s="69">
        <v>7982.3</v>
      </c>
      <c r="T8" s="69">
        <v>7930.9</v>
      </c>
      <c r="U8" s="69">
        <v>7581.8</v>
      </c>
      <c r="V8" s="69">
        <v>7334.2</v>
      </c>
      <c r="W8" s="69">
        <v>7190.8</v>
      </c>
      <c r="X8" s="69">
        <v>7014.8</v>
      </c>
      <c r="Y8" s="69">
        <v>6938.3</v>
      </c>
      <c r="Z8" s="69">
        <v>6873.6</v>
      </c>
      <c r="AA8" s="69">
        <v>6774.8</v>
      </c>
      <c r="AB8" s="69">
        <v>6715.5</v>
      </c>
      <c r="AC8" s="69">
        <v>6540.5</v>
      </c>
      <c r="AD8" s="69">
        <v>6267.5</v>
      </c>
      <c r="AE8" s="69">
        <v>6162.7</v>
      </c>
      <c r="AF8" s="69">
        <v>6050.2</v>
      </c>
      <c r="AG8" s="69">
        <v>5969.2</v>
      </c>
      <c r="AH8" s="69">
        <v>5984.8</v>
      </c>
      <c r="AI8" s="69">
        <v>5837.6</v>
      </c>
      <c r="AJ8" s="69">
        <v>5678.2</v>
      </c>
      <c r="AK8" s="69">
        <v>5475.7</v>
      </c>
      <c r="AL8" s="69">
        <v>5199.5</v>
      </c>
      <c r="AM8" s="69">
        <v>5164.3999999999996</v>
      </c>
      <c r="AN8" s="69">
        <v>4984.7</v>
      </c>
      <c r="AO8" s="69">
        <v>5040.3999999999996</v>
      </c>
      <c r="AP8" s="69">
        <v>4955.8</v>
      </c>
      <c r="AQ8" s="69">
        <v>4815.3</v>
      </c>
      <c r="AR8" s="69">
        <v>4774.5</v>
      </c>
      <c r="AS8" s="69">
        <v>4652.2</v>
      </c>
      <c r="AT8" s="69">
        <v>4587.7</v>
      </c>
      <c r="AU8" s="69">
        <v>4436.3</v>
      </c>
      <c r="AV8" s="69">
        <v>4226.2</v>
      </c>
      <c r="AW8" s="69">
        <v>4209.8</v>
      </c>
      <c r="AX8" s="69">
        <v>4078.2</v>
      </c>
      <c r="AY8" s="69" t="s">
        <v>31</v>
      </c>
    </row>
    <row r="9" spans="2:51" ht="24" x14ac:dyDescent="0.2">
      <c r="B9" s="62" t="s">
        <v>33</v>
      </c>
      <c r="C9" s="49"/>
      <c r="D9" s="68" t="s">
        <v>31</v>
      </c>
      <c r="E9" s="68" t="s">
        <v>31</v>
      </c>
      <c r="F9" s="68" t="s">
        <v>31</v>
      </c>
      <c r="G9" s="68" t="s">
        <v>31</v>
      </c>
      <c r="H9" s="68" t="s">
        <v>31</v>
      </c>
      <c r="I9" s="68" t="s">
        <v>31</v>
      </c>
      <c r="J9" s="68" t="s">
        <v>31</v>
      </c>
      <c r="K9" s="68" t="s">
        <v>31</v>
      </c>
      <c r="L9" s="68" t="s">
        <v>31</v>
      </c>
      <c r="M9" s="68" t="s">
        <v>31</v>
      </c>
      <c r="N9" s="68" t="s">
        <v>31</v>
      </c>
      <c r="O9" s="68" t="s">
        <v>31</v>
      </c>
      <c r="P9" s="68" t="s">
        <v>31</v>
      </c>
      <c r="Q9" s="68" t="s">
        <v>31</v>
      </c>
      <c r="R9" s="68" t="s">
        <v>31</v>
      </c>
      <c r="S9" s="68" t="s">
        <v>31</v>
      </c>
      <c r="T9" s="68">
        <v>10502.5</v>
      </c>
      <c r="U9" s="68">
        <v>10169.700000000001</v>
      </c>
      <c r="V9" s="68">
        <v>10033.799999999999</v>
      </c>
      <c r="W9" s="68">
        <v>9907.6</v>
      </c>
      <c r="X9" s="68">
        <v>10388.6</v>
      </c>
      <c r="Y9" s="68">
        <v>9935.4</v>
      </c>
      <c r="Z9" s="68">
        <v>9674.2000000000007</v>
      </c>
      <c r="AA9" s="68">
        <v>9090.7000000000007</v>
      </c>
      <c r="AB9" s="68">
        <v>8909.6</v>
      </c>
      <c r="AC9" s="68">
        <v>8762.7000000000007</v>
      </c>
      <c r="AD9" s="68">
        <v>8219.5</v>
      </c>
      <c r="AE9" s="68">
        <v>8200.7999999999993</v>
      </c>
      <c r="AF9" s="68">
        <v>7625.2</v>
      </c>
      <c r="AG9" s="68">
        <v>7454.3</v>
      </c>
      <c r="AH9" s="68">
        <v>7316.2</v>
      </c>
      <c r="AI9" s="68">
        <v>7053.9</v>
      </c>
      <c r="AJ9" s="68">
        <v>7008.2</v>
      </c>
      <c r="AK9" s="68">
        <v>6993.6</v>
      </c>
      <c r="AL9" s="68">
        <v>6679.9</v>
      </c>
      <c r="AM9" s="68">
        <v>6513.7</v>
      </c>
      <c r="AN9" s="68">
        <v>6201.3</v>
      </c>
      <c r="AO9" s="68">
        <v>6095.8</v>
      </c>
      <c r="AP9" s="68">
        <v>5941.3</v>
      </c>
      <c r="AQ9" s="68">
        <v>5801.5</v>
      </c>
      <c r="AR9" s="68">
        <v>5653</v>
      </c>
      <c r="AS9" s="68">
        <v>5522.4</v>
      </c>
      <c r="AT9" s="68">
        <v>5359.1</v>
      </c>
      <c r="AU9" s="68">
        <v>5222.8999999999996</v>
      </c>
      <c r="AV9" s="68">
        <v>4944</v>
      </c>
      <c r="AW9" s="68">
        <v>4928.6000000000004</v>
      </c>
      <c r="AX9" s="68">
        <v>4832.3999999999996</v>
      </c>
      <c r="AY9" s="68">
        <v>4803.3</v>
      </c>
    </row>
    <row r="10" spans="2:51" x14ac:dyDescent="0.2">
      <c r="B10" s="62" t="s">
        <v>8</v>
      </c>
      <c r="C10" s="49"/>
      <c r="D10" s="69">
        <v>9147.1</v>
      </c>
      <c r="E10" s="69">
        <v>9257.2000000000007</v>
      </c>
      <c r="F10" s="69">
        <v>9059.7999999999993</v>
      </c>
      <c r="G10" s="69">
        <v>8770.7000000000007</v>
      </c>
      <c r="H10" s="69">
        <v>8563.4</v>
      </c>
      <c r="I10" s="69">
        <v>8487.2000000000007</v>
      </c>
      <c r="J10" s="69">
        <v>8617.6</v>
      </c>
      <c r="K10" s="69">
        <v>8051</v>
      </c>
      <c r="L10" s="69">
        <v>8156.6</v>
      </c>
      <c r="M10" s="69">
        <v>8331.2999999999993</v>
      </c>
      <c r="N10" s="69">
        <v>8565.9</v>
      </c>
      <c r="O10" s="69">
        <v>8315.6</v>
      </c>
      <c r="P10" s="69">
        <v>8128</v>
      </c>
      <c r="Q10" s="69">
        <v>8201.2999999999993</v>
      </c>
      <c r="R10" s="69">
        <v>8103.1</v>
      </c>
      <c r="S10" s="69">
        <v>8206.6</v>
      </c>
      <c r="T10" s="69">
        <v>8107.7</v>
      </c>
      <c r="U10" s="69">
        <v>8103.2</v>
      </c>
      <c r="V10" s="69">
        <v>7936.4</v>
      </c>
      <c r="W10" s="69">
        <v>7968.8</v>
      </c>
      <c r="X10" s="69">
        <v>7792</v>
      </c>
      <c r="Y10" s="69">
        <v>7570.4</v>
      </c>
      <c r="Z10" s="69">
        <v>7445.6</v>
      </c>
      <c r="AA10" s="69">
        <v>7314.6</v>
      </c>
      <c r="AB10" s="69">
        <v>7378.2</v>
      </c>
      <c r="AC10" s="69">
        <v>7237.4</v>
      </c>
      <c r="AD10" s="69">
        <v>7014.7</v>
      </c>
      <c r="AE10" s="69">
        <v>6732</v>
      </c>
      <c r="AF10" s="69">
        <v>6398.3</v>
      </c>
      <c r="AG10" s="69">
        <v>6656.9</v>
      </c>
      <c r="AH10" s="69">
        <v>6087.7</v>
      </c>
      <c r="AI10" s="69">
        <v>5950.8</v>
      </c>
      <c r="AJ10" s="69">
        <v>5950.6</v>
      </c>
      <c r="AK10" s="69">
        <v>5766.6</v>
      </c>
      <c r="AL10" s="69">
        <v>5627.1</v>
      </c>
      <c r="AM10" s="69">
        <v>5290.1</v>
      </c>
      <c r="AN10" s="69">
        <v>5261.6</v>
      </c>
      <c r="AO10" s="69">
        <v>5264.8</v>
      </c>
      <c r="AP10" s="69">
        <v>5063</v>
      </c>
      <c r="AQ10" s="69">
        <v>4828.6000000000004</v>
      </c>
      <c r="AR10" s="69">
        <v>4654.8</v>
      </c>
      <c r="AS10" s="69">
        <v>4420.5</v>
      </c>
      <c r="AT10" s="69">
        <v>4223</v>
      </c>
      <c r="AU10" s="69">
        <v>4112.8999999999996</v>
      </c>
      <c r="AV10" s="69">
        <v>4074.3</v>
      </c>
      <c r="AW10" s="69">
        <v>3926.3</v>
      </c>
      <c r="AX10" s="69" t="s">
        <v>31</v>
      </c>
      <c r="AY10" s="69" t="s">
        <v>31</v>
      </c>
    </row>
    <row r="11" spans="2:51" x14ac:dyDescent="0.2">
      <c r="B11" s="62" t="s">
        <v>9</v>
      </c>
      <c r="C11" s="49"/>
      <c r="D11" s="68" t="s">
        <v>31</v>
      </c>
      <c r="E11" s="68" t="s">
        <v>31</v>
      </c>
      <c r="F11" s="68" t="s">
        <v>31</v>
      </c>
      <c r="G11" s="68" t="s">
        <v>31</v>
      </c>
      <c r="H11" s="68" t="s">
        <v>31</v>
      </c>
      <c r="I11" s="68" t="s">
        <v>31</v>
      </c>
      <c r="J11" s="68" t="s">
        <v>31</v>
      </c>
      <c r="K11" s="68" t="s">
        <v>31</v>
      </c>
      <c r="L11" s="68" t="s">
        <v>31</v>
      </c>
      <c r="M11" s="68" t="s">
        <v>31</v>
      </c>
      <c r="N11" s="68" t="s">
        <v>31</v>
      </c>
      <c r="O11" s="68">
        <v>28328.2</v>
      </c>
      <c r="P11" s="68">
        <v>27293.5</v>
      </c>
      <c r="Q11" s="68" t="s">
        <v>31</v>
      </c>
      <c r="R11" s="68" t="s">
        <v>31</v>
      </c>
      <c r="S11" s="68">
        <v>26692</v>
      </c>
      <c r="T11" s="68">
        <v>23987.599999999999</v>
      </c>
      <c r="U11" s="68">
        <v>23850.6</v>
      </c>
      <c r="V11" s="68">
        <v>23563.3</v>
      </c>
      <c r="W11" s="68">
        <v>25374.1</v>
      </c>
      <c r="X11" s="68">
        <v>26643.599999999999</v>
      </c>
      <c r="Y11" s="68">
        <v>27275</v>
      </c>
      <c r="Z11" s="68">
        <v>28814.2</v>
      </c>
      <c r="AA11" s="68">
        <v>31588.9</v>
      </c>
      <c r="AB11" s="68">
        <v>18206.5</v>
      </c>
      <c r="AC11" s="68">
        <v>16821</v>
      </c>
      <c r="AD11" s="68">
        <v>13774.1</v>
      </c>
      <c r="AE11" s="68">
        <v>13751.2</v>
      </c>
      <c r="AF11" s="68">
        <v>14055.4</v>
      </c>
      <c r="AG11" s="68">
        <v>13223.9</v>
      </c>
      <c r="AH11" s="68">
        <v>12478.4</v>
      </c>
      <c r="AI11" s="68">
        <v>12939.8</v>
      </c>
      <c r="AJ11" s="68">
        <v>12283.4</v>
      </c>
      <c r="AK11" s="68">
        <v>11519.7</v>
      </c>
      <c r="AL11" s="68">
        <v>11184.3</v>
      </c>
      <c r="AM11" s="68">
        <v>10530</v>
      </c>
      <c r="AN11" s="68">
        <v>10361.4</v>
      </c>
      <c r="AO11" s="68">
        <v>10499.4</v>
      </c>
      <c r="AP11" s="68">
        <v>9332.9</v>
      </c>
      <c r="AQ11" s="68">
        <v>8488.4</v>
      </c>
      <c r="AR11" s="68">
        <v>7736.5</v>
      </c>
      <c r="AS11" s="68">
        <v>7645.7</v>
      </c>
      <c r="AT11" s="68">
        <v>7665.6</v>
      </c>
      <c r="AU11" s="68">
        <v>6902.6</v>
      </c>
      <c r="AV11" s="68">
        <v>7019.5</v>
      </c>
      <c r="AW11" s="68">
        <v>6564.6</v>
      </c>
      <c r="AX11" s="68">
        <v>6574.2</v>
      </c>
      <c r="AY11" s="68" t="s">
        <v>31</v>
      </c>
    </row>
    <row r="12" spans="2:51" x14ac:dyDescent="0.2">
      <c r="B12" s="62" t="s">
        <v>10</v>
      </c>
      <c r="C12" s="49"/>
      <c r="D12" s="69">
        <v>11680.2</v>
      </c>
      <c r="E12" s="69">
        <v>11863.2</v>
      </c>
      <c r="F12" s="69">
        <v>11283.9</v>
      </c>
      <c r="G12" s="69">
        <v>10762.6</v>
      </c>
      <c r="H12" s="69">
        <v>10902.1</v>
      </c>
      <c r="I12" s="69">
        <v>10465.9</v>
      </c>
      <c r="J12" s="69">
        <v>10205.200000000001</v>
      </c>
      <c r="K12" s="69">
        <v>9876.7999999999993</v>
      </c>
      <c r="L12" s="69">
        <v>9274.7999999999993</v>
      </c>
      <c r="M12" s="69">
        <v>9086.7000000000007</v>
      </c>
      <c r="N12" s="69">
        <v>8694.4</v>
      </c>
      <c r="O12" s="69">
        <v>8493.2000000000007</v>
      </c>
      <c r="P12" s="69">
        <v>8127.2</v>
      </c>
      <c r="Q12" s="69">
        <v>8073</v>
      </c>
      <c r="R12" s="69">
        <v>7891</v>
      </c>
      <c r="S12" s="69">
        <v>8007.1</v>
      </c>
      <c r="T12" s="69">
        <v>7952.7</v>
      </c>
      <c r="U12" s="69">
        <v>7906.5</v>
      </c>
      <c r="V12" s="69">
        <v>8007.9</v>
      </c>
      <c r="W12" s="69">
        <v>7902.5</v>
      </c>
      <c r="X12" s="69">
        <v>7883</v>
      </c>
      <c r="Y12" s="69">
        <v>7607.2</v>
      </c>
      <c r="Z12" s="69">
        <v>7322.6</v>
      </c>
      <c r="AA12" s="69">
        <v>6940.1</v>
      </c>
      <c r="AB12" s="69">
        <v>6653.3</v>
      </c>
      <c r="AC12" s="69">
        <v>6597.5</v>
      </c>
      <c r="AD12" s="69">
        <v>6407.9</v>
      </c>
      <c r="AE12" s="69">
        <v>6352.3</v>
      </c>
      <c r="AF12" s="69">
        <v>6199</v>
      </c>
      <c r="AG12" s="69">
        <v>6136</v>
      </c>
      <c r="AH12" s="69">
        <v>6029</v>
      </c>
      <c r="AI12" s="69">
        <v>5717.2</v>
      </c>
      <c r="AJ12" s="69">
        <v>5563.8</v>
      </c>
      <c r="AK12" s="69">
        <v>5508.2</v>
      </c>
      <c r="AL12" s="69">
        <v>5730.5</v>
      </c>
      <c r="AM12" s="69">
        <v>5516.6</v>
      </c>
      <c r="AN12" s="69">
        <v>5296</v>
      </c>
      <c r="AO12" s="69">
        <v>5354.7</v>
      </c>
      <c r="AP12" s="69">
        <v>5189.8999999999996</v>
      </c>
      <c r="AQ12" s="69">
        <v>5072.2</v>
      </c>
      <c r="AR12" s="69">
        <v>4899.3</v>
      </c>
      <c r="AS12" s="69">
        <v>4686.2</v>
      </c>
      <c r="AT12" s="69">
        <v>4574.7</v>
      </c>
      <c r="AU12" s="69">
        <v>4324.7</v>
      </c>
      <c r="AV12" s="69">
        <v>4192.3999999999996</v>
      </c>
      <c r="AW12" s="69">
        <v>2793.5</v>
      </c>
      <c r="AX12" s="69">
        <v>4005.6</v>
      </c>
      <c r="AY12" s="69" t="s">
        <v>31</v>
      </c>
    </row>
    <row r="13" spans="2:51" x14ac:dyDescent="0.2">
      <c r="B13" s="62" t="s">
        <v>11</v>
      </c>
      <c r="C13" s="49"/>
      <c r="D13" s="68">
        <v>10183.9</v>
      </c>
      <c r="E13" s="68">
        <v>10222.5</v>
      </c>
      <c r="F13" s="68">
        <v>10111.299999999999</v>
      </c>
      <c r="G13" s="68">
        <v>9721.6</v>
      </c>
      <c r="H13" s="68">
        <v>9615.1</v>
      </c>
      <c r="I13" s="68">
        <v>9648.6</v>
      </c>
      <c r="J13" s="68">
        <v>9480.6</v>
      </c>
      <c r="K13" s="68">
        <v>9137.7000000000007</v>
      </c>
      <c r="L13" s="68">
        <v>8919.2000000000007</v>
      </c>
      <c r="M13" s="68">
        <v>8780.7000000000007</v>
      </c>
      <c r="N13" s="68">
        <v>8707.6</v>
      </c>
      <c r="O13" s="68">
        <v>8495.2000000000007</v>
      </c>
      <c r="P13" s="68">
        <v>8343.7999999999993</v>
      </c>
      <c r="Q13" s="68">
        <v>8265.4</v>
      </c>
      <c r="R13" s="68">
        <v>7995.6</v>
      </c>
      <c r="S13" s="68">
        <v>7848.7</v>
      </c>
      <c r="T13" s="68">
        <v>7756.7</v>
      </c>
      <c r="U13" s="68">
        <v>7409.9</v>
      </c>
      <c r="V13" s="68">
        <v>7326.1</v>
      </c>
      <c r="W13" s="68">
        <v>7264.1</v>
      </c>
      <c r="X13" s="68">
        <v>7067.9</v>
      </c>
      <c r="Y13" s="68">
        <v>7044.2</v>
      </c>
      <c r="Z13" s="68">
        <v>6877.6</v>
      </c>
      <c r="AA13" s="68">
        <v>6807.6</v>
      </c>
      <c r="AB13" s="68">
        <v>6615.4</v>
      </c>
      <c r="AC13" s="68">
        <v>6438</v>
      </c>
      <c r="AD13" s="68">
        <v>6228.6</v>
      </c>
      <c r="AE13" s="68">
        <v>5957.3</v>
      </c>
      <c r="AF13" s="68">
        <v>6016.5</v>
      </c>
      <c r="AG13" s="68">
        <v>5939.1</v>
      </c>
      <c r="AH13" s="68">
        <v>5820</v>
      </c>
      <c r="AI13" s="68">
        <v>5797.3</v>
      </c>
      <c r="AJ13" s="68">
        <v>5635.5</v>
      </c>
      <c r="AK13" s="68">
        <v>5517.4</v>
      </c>
      <c r="AL13" s="68">
        <v>5185.3</v>
      </c>
      <c r="AM13" s="68">
        <v>5111.3</v>
      </c>
      <c r="AN13" s="68">
        <v>4972.8999999999996</v>
      </c>
      <c r="AO13" s="68">
        <v>4840.7</v>
      </c>
      <c r="AP13" s="68">
        <v>4788.8999999999996</v>
      </c>
      <c r="AQ13" s="68">
        <v>4757</v>
      </c>
      <c r="AR13" s="68">
        <v>4672.5</v>
      </c>
      <c r="AS13" s="68">
        <v>4538.3</v>
      </c>
      <c r="AT13" s="68">
        <v>4394</v>
      </c>
      <c r="AU13" s="68">
        <v>4283.6000000000004</v>
      </c>
      <c r="AV13" s="68">
        <v>4125.1000000000004</v>
      </c>
      <c r="AW13" s="68">
        <v>4166.8999999999996</v>
      </c>
      <c r="AX13" s="68" t="s">
        <v>31</v>
      </c>
      <c r="AY13" s="68" t="s">
        <v>31</v>
      </c>
    </row>
    <row r="14" spans="2:51" ht="17" x14ac:dyDescent="0.2">
      <c r="B14" s="63" t="s">
        <v>12</v>
      </c>
      <c r="C14" s="49"/>
      <c r="D14" s="69" t="s">
        <v>31</v>
      </c>
      <c r="E14" s="69" t="s">
        <v>31</v>
      </c>
      <c r="F14" s="69" t="s">
        <v>31</v>
      </c>
      <c r="G14" s="69" t="s">
        <v>31</v>
      </c>
      <c r="H14" s="69" t="s">
        <v>31</v>
      </c>
      <c r="I14" s="69" t="s">
        <v>31</v>
      </c>
      <c r="J14" s="69" t="s">
        <v>31</v>
      </c>
      <c r="K14" s="69" t="s">
        <v>31</v>
      </c>
      <c r="L14" s="69" t="s">
        <v>31</v>
      </c>
      <c r="M14" s="69" t="s">
        <v>31</v>
      </c>
      <c r="N14" s="69" t="s">
        <v>31</v>
      </c>
      <c r="O14" s="69" t="s">
        <v>31</v>
      </c>
      <c r="P14" s="69" t="s">
        <v>31</v>
      </c>
      <c r="Q14" s="69" t="s">
        <v>31</v>
      </c>
      <c r="R14" s="69" t="s">
        <v>31</v>
      </c>
      <c r="S14" s="69" t="s">
        <v>31</v>
      </c>
      <c r="T14" s="69" t="s">
        <v>31</v>
      </c>
      <c r="U14" s="69" t="s">
        <v>31</v>
      </c>
      <c r="V14" s="69" t="s">
        <v>31</v>
      </c>
      <c r="W14" s="69" t="s">
        <v>31</v>
      </c>
      <c r="X14" s="69">
        <v>7395.5</v>
      </c>
      <c r="Y14" s="69">
        <v>7301</v>
      </c>
      <c r="Z14" s="69">
        <v>7021.5</v>
      </c>
      <c r="AA14" s="69">
        <v>6919.5</v>
      </c>
      <c r="AB14" s="69">
        <v>6752.9</v>
      </c>
      <c r="AC14" s="69">
        <v>6592.7</v>
      </c>
      <c r="AD14" s="69">
        <v>6405.7</v>
      </c>
      <c r="AE14" s="69">
        <v>6152.5</v>
      </c>
      <c r="AF14" s="69">
        <v>5877.7</v>
      </c>
      <c r="AG14" s="69">
        <v>5753.2</v>
      </c>
      <c r="AH14" s="69">
        <v>5617.3</v>
      </c>
      <c r="AI14" s="69">
        <v>5420.6</v>
      </c>
      <c r="AJ14" s="69">
        <v>5333.4</v>
      </c>
      <c r="AK14" s="69">
        <v>5257.8</v>
      </c>
      <c r="AL14" s="69">
        <v>4993.7</v>
      </c>
      <c r="AM14" s="69">
        <v>4864.8</v>
      </c>
      <c r="AN14" s="69">
        <v>4690.1000000000004</v>
      </c>
      <c r="AO14" s="69">
        <v>4621.2</v>
      </c>
      <c r="AP14" s="69">
        <v>4527.3</v>
      </c>
      <c r="AQ14" s="69">
        <v>4472.8</v>
      </c>
      <c r="AR14" s="69">
        <v>4399.1000000000004</v>
      </c>
      <c r="AS14" s="69">
        <v>4315.6000000000004</v>
      </c>
      <c r="AT14" s="69">
        <v>4162</v>
      </c>
      <c r="AU14" s="69">
        <v>4238.3</v>
      </c>
      <c r="AV14" s="69">
        <v>4084</v>
      </c>
      <c r="AW14" s="69">
        <v>4184.1000000000004</v>
      </c>
      <c r="AX14" s="69">
        <v>4139</v>
      </c>
      <c r="AY14" s="69" t="s">
        <v>31</v>
      </c>
    </row>
    <row r="15" spans="2:51" x14ac:dyDescent="0.2">
      <c r="B15" s="62" t="s">
        <v>13</v>
      </c>
      <c r="C15" s="49"/>
      <c r="D15" s="68">
        <v>9351</v>
      </c>
      <c r="E15" s="68">
        <v>8507.7999999999993</v>
      </c>
      <c r="F15" s="68">
        <v>9099.7999999999993</v>
      </c>
      <c r="G15" s="68">
        <v>8722.2000000000007</v>
      </c>
      <c r="H15" s="68">
        <v>8536.4</v>
      </c>
      <c r="I15" s="68">
        <v>8546.4</v>
      </c>
      <c r="J15" s="68">
        <v>8448.1</v>
      </c>
      <c r="K15" s="68">
        <v>8163.6</v>
      </c>
      <c r="L15" s="68">
        <v>7920</v>
      </c>
      <c r="M15" s="68">
        <v>7678.1</v>
      </c>
      <c r="N15" s="68">
        <v>7489.2</v>
      </c>
      <c r="O15" s="68">
        <v>7238.3</v>
      </c>
      <c r="P15" s="68">
        <v>7074</v>
      </c>
      <c r="Q15" s="68">
        <v>7071.6</v>
      </c>
      <c r="R15" s="68">
        <v>6873.4</v>
      </c>
      <c r="S15" s="68">
        <v>6911.3</v>
      </c>
      <c r="T15" s="68">
        <v>6497.2</v>
      </c>
      <c r="U15" s="68">
        <v>6527.3</v>
      </c>
      <c r="V15" s="68">
        <v>6283.1</v>
      </c>
      <c r="W15" s="68">
        <v>6169.3</v>
      </c>
      <c r="X15" s="68">
        <v>6029.4</v>
      </c>
      <c r="Y15" s="68">
        <v>5973.4</v>
      </c>
      <c r="Z15" s="68">
        <v>5959.3</v>
      </c>
      <c r="AA15" s="68">
        <v>5805.7</v>
      </c>
      <c r="AB15" s="68">
        <v>5729.4</v>
      </c>
      <c r="AC15" s="68">
        <v>5735.5</v>
      </c>
      <c r="AD15" s="68">
        <v>5658.9</v>
      </c>
      <c r="AE15" s="68">
        <v>5454.9</v>
      </c>
      <c r="AF15" s="68">
        <v>5427.7</v>
      </c>
      <c r="AG15" s="68">
        <v>5381.1</v>
      </c>
      <c r="AH15" s="68">
        <v>5197.5</v>
      </c>
      <c r="AI15" s="68">
        <v>5038.1000000000004</v>
      </c>
      <c r="AJ15" s="68">
        <v>4858.1000000000004</v>
      </c>
      <c r="AK15" s="68">
        <v>4727.6000000000004</v>
      </c>
      <c r="AL15" s="68">
        <v>4784.3</v>
      </c>
      <c r="AM15" s="68">
        <v>4727</v>
      </c>
      <c r="AN15" s="68">
        <v>4474.3</v>
      </c>
      <c r="AO15" s="68">
        <v>4662.2</v>
      </c>
      <c r="AP15" s="68">
        <v>4367.7</v>
      </c>
      <c r="AQ15" s="68">
        <v>4452.6000000000004</v>
      </c>
      <c r="AR15" s="68">
        <v>4337.8</v>
      </c>
      <c r="AS15" s="68">
        <v>4248.8</v>
      </c>
      <c r="AT15" s="68">
        <v>4289.8</v>
      </c>
      <c r="AU15" s="68">
        <v>4141.8999999999996</v>
      </c>
      <c r="AV15" s="68">
        <v>4132.3</v>
      </c>
      <c r="AW15" s="68">
        <v>4306</v>
      </c>
      <c r="AX15" s="68">
        <v>4233.3</v>
      </c>
      <c r="AY15" s="68" t="s">
        <v>31</v>
      </c>
    </row>
    <row r="16" spans="2:51" x14ac:dyDescent="0.2">
      <c r="B16" s="62" t="s">
        <v>14</v>
      </c>
      <c r="C16" s="49"/>
      <c r="D16" s="69">
        <v>13089.7</v>
      </c>
      <c r="E16" s="69">
        <v>13300.1</v>
      </c>
      <c r="F16" s="69">
        <v>12761.3</v>
      </c>
      <c r="G16" s="69">
        <v>12861.9</v>
      </c>
      <c r="H16" s="69">
        <v>13358.8</v>
      </c>
      <c r="I16" s="69">
        <v>13089.6</v>
      </c>
      <c r="J16" s="69">
        <v>12710.1</v>
      </c>
      <c r="K16" s="69">
        <v>12437.5</v>
      </c>
      <c r="L16" s="69">
        <v>12873.7</v>
      </c>
      <c r="M16" s="69">
        <v>12858.3</v>
      </c>
      <c r="N16" s="69">
        <v>13366.9</v>
      </c>
      <c r="O16" s="69">
        <v>13407</v>
      </c>
      <c r="P16" s="69">
        <v>13151.5</v>
      </c>
      <c r="Q16" s="69">
        <v>13724.9</v>
      </c>
      <c r="R16" s="69">
        <v>13784.8</v>
      </c>
      <c r="S16" s="69">
        <v>13817.4</v>
      </c>
      <c r="T16" s="69">
        <v>13565.2</v>
      </c>
      <c r="U16" s="69">
        <v>13114.4</v>
      </c>
      <c r="V16" s="69">
        <v>12742.6</v>
      </c>
      <c r="W16" s="69">
        <v>13464.1</v>
      </c>
      <c r="X16" s="69">
        <v>13675.6</v>
      </c>
      <c r="Y16" s="69">
        <v>13726.7</v>
      </c>
      <c r="Z16" s="69">
        <v>14142.6</v>
      </c>
      <c r="AA16" s="69">
        <v>14169.2</v>
      </c>
      <c r="AB16" s="69">
        <v>13720.4</v>
      </c>
      <c r="AC16" s="69">
        <v>13232.3</v>
      </c>
      <c r="AD16" s="69">
        <v>12315.5</v>
      </c>
      <c r="AE16" s="69">
        <v>11974.7</v>
      </c>
      <c r="AF16" s="69">
        <v>12149.9</v>
      </c>
      <c r="AG16" s="69">
        <v>12094.1</v>
      </c>
      <c r="AH16" s="69">
        <v>11457.3</v>
      </c>
      <c r="AI16" s="69">
        <v>10547.6</v>
      </c>
      <c r="AJ16" s="69">
        <v>10444.1</v>
      </c>
      <c r="AK16" s="69">
        <v>10326.200000000001</v>
      </c>
      <c r="AL16" s="69">
        <v>10049.5</v>
      </c>
      <c r="AM16" s="69">
        <v>10006.9</v>
      </c>
      <c r="AN16" s="69">
        <v>9656.7999999999993</v>
      </c>
      <c r="AO16" s="69">
        <v>9579.2999999999993</v>
      </c>
      <c r="AP16" s="69">
        <v>9077.5</v>
      </c>
      <c r="AQ16" s="69">
        <v>8833</v>
      </c>
      <c r="AR16" s="69">
        <v>8416.7000000000007</v>
      </c>
      <c r="AS16" s="69">
        <v>8106.9</v>
      </c>
      <c r="AT16" s="69">
        <v>7767.5</v>
      </c>
      <c r="AU16" s="69">
        <v>7356.1</v>
      </c>
      <c r="AV16" s="69">
        <v>7237.9</v>
      </c>
      <c r="AW16" s="69">
        <v>7256.9</v>
      </c>
      <c r="AX16" s="69">
        <v>6942.3</v>
      </c>
      <c r="AY16" s="69">
        <v>6939.9</v>
      </c>
    </row>
    <row r="17" spans="2:51" x14ac:dyDescent="0.2">
      <c r="B17" s="62" t="s">
        <v>15</v>
      </c>
      <c r="C17" s="49"/>
      <c r="D17" s="68">
        <v>11215.8</v>
      </c>
      <c r="E17" s="68">
        <v>10466.5</v>
      </c>
      <c r="F17" s="68">
        <v>11023.3</v>
      </c>
      <c r="G17" s="68">
        <v>10827.6</v>
      </c>
      <c r="H17" s="68">
        <v>10848.9</v>
      </c>
      <c r="I17" s="68">
        <v>10352.700000000001</v>
      </c>
      <c r="J17" s="68">
        <v>9878.9</v>
      </c>
      <c r="K17" s="68">
        <v>9849.7999999999993</v>
      </c>
      <c r="L17" s="68">
        <v>9959.1</v>
      </c>
      <c r="M17" s="68">
        <v>9656.5</v>
      </c>
      <c r="N17" s="68">
        <v>9260</v>
      </c>
      <c r="O17" s="68">
        <v>8877.5</v>
      </c>
      <c r="P17" s="68">
        <v>8695.7000000000007</v>
      </c>
      <c r="Q17" s="68">
        <v>8583.5</v>
      </c>
      <c r="R17" s="68">
        <v>8243.5</v>
      </c>
      <c r="S17" s="68">
        <v>8077.3</v>
      </c>
      <c r="T17" s="68">
        <v>7985.9</v>
      </c>
      <c r="U17" s="68">
        <v>7471.3</v>
      </c>
      <c r="V17" s="68">
        <v>7493.5</v>
      </c>
      <c r="W17" s="68">
        <v>7465.5</v>
      </c>
      <c r="X17" s="68">
        <v>7260.4</v>
      </c>
      <c r="Y17" s="68">
        <v>7080</v>
      </c>
      <c r="Z17" s="68">
        <v>6745</v>
      </c>
      <c r="AA17" s="68">
        <v>6684.7</v>
      </c>
      <c r="AB17" s="68">
        <v>6416.5</v>
      </c>
      <c r="AC17" s="68">
        <v>6661.6</v>
      </c>
      <c r="AD17" s="68">
        <v>6457.8</v>
      </c>
      <c r="AE17" s="68">
        <v>6434.8</v>
      </c>
      <c r="AF17" s="68">
        <v>6309.3</v>
      </c>
      <c r="AG17" s="68">
        <v>6289.9</v>
      </c>
      <c r="AH17" s="68">
        <v>6172.7</v>
      </c>
      <c r="AI17" s="68">
        <v>5899.9</v>
      </c>
      <c r="AJ17" s="68">
        <v>5608.2</v>
      </c>
      <c r="AK17" s="68">
        <v>5240.5</v>
      </c>
      <c r="AL17" s="68">
        <v>5109.8</v>
      </c>
      <c r="AM17" s="68">
        <v>4909.2</v>
      </c>
      <c r="AN17" s="68">
        <v>4755.5</v>
      </c>
      <c r="AO17" s="68">
        <v>4607</v>
      </c>
      <c r="AP17" s="68">
        <v>4611.6000000000004</v>
      </c>
      <c r="AQ17" s="68">
        <v>4696.5</v>
      </c>
      <c r="AR17" s="68">
        <v>4112.2</v>
      </c>
      <c r="AS17" s="68">
        <v>4216.1000000000004</v>
      </c>
      <c r="AT17" s="68">
        <v>4079.1</v>
      </c>
      <c r="AU17" s="68">
        <v>3928.4</v>
      </c>
      <c r="AV17" s="68">
        <v>3785</v>
      </c>
      <c r="AW17" s="68">
        <v>3656.3</v>
      </c>
      <c r="AX17" s="68" t="s">
        <v>31</v>
      </c>
      <c r="AY17" s="68" t="s">
        <v>31</v>
      </c>
    </row>
    <row r="18" spans="2:51" x14ac:dyDescent="0.2">
      <c r="B18" s="62" t="s">
        <v>16</v>
      </c>
      <c r="C18" s="49"/>
      <c r="D18" s="69">
        <v>11077.6</v>
      </c>
      <c r="E18" s="69">
        <v>10815.1</v>
      </c>
      <c r="F18" s="69">
        <v>10565</v>
      </c>
      <c r="G18" s="69">
        <v>10449</v>
      </c>
      <c r="H18" s="69">
        <v>9623.7000000000007</v>
      </c>
      <c r="I18" s="69">
        <v>9483.9</v>
      </c>
      <c r="J18" s="69">
        <v>9143.2999999999993</v>
      </c>
      <c r="K18" s="69">
        <v>8818.1</v>
      </c>
      <c r="L18" s="69">
        <v>8593.1</v>
      </c>
      <c r="M18" s="69">
        <v>8347.2999999999993</v>
      </c>
      <c r="N18" s="69">
        <v>8304.5</v>
      </c>
      <c r="O18" s="69">
        <v>7945</v>
      </c>
      <c r="P18" s="69">
        <v>7700</v>
      </c>
      <c r="Q18" s="69">
        <v>7672.2</v>
      </c>
      <c r="R18" s="69">
        <v>7247.9</v>
      </c>
      <c r="S18" s="69">
        <v>7048.3</v>
      </c>
      <c r="T18" s="69">
        <v>6827.3</v>
      </c>
      <c r="U18" s="69">
        <v>6658.1</v>
      </c>
      <c r="V18" s="69">
        <v>6528.3</v>
      </c>
      <c r="W18" s="69">
        <v>6343.8</v>
      </c>
      <c r="X18" s="69">
        <v>6279.9</v>
      </c>
      <c r="Y18" s="69">
        <v>6392.4</v>
      </c>
      <c r="Z18" s="69">
        <v>6335.5</v>
      </c>
      <c r="AA18" s="69">
        <v>6005.4</v>
      </c>
      <c r="AB18" s="69">
        <v>5875</v>
      </c>
      <c r="AC18" s="69">
        <v>5763</v>
      </c>
      <c r="AD18" s="69">
        <v>5602.2</v>
      </c>
      <c r="AE18" s="69">
        <v>5306.7</v>
      </c>
      <c r="AF18" s="69">
        <v>5168</v>
      </c>
      <c r="AG18" s="69">
        <v>4924.3</v>
      </c>
      <c r="AH18" s="69">
        <v>4754.6000000000004</v>
      </c>
      <c r="AI18" s="69">
        <v>4662.2</v>
      </c>
      <c r="AJ18" s="69">
        <v>4522.8999999999996</v>
      </c>
      <c r="AK18" s="69">
        <v>4420.2</v>
      </c>
      <c r="AL18" s="69">
        <v>4189.8</v>
      </c>
      <c r="AM18" s="69">
        <v>4092</v>
      </c>
      <c r="AN18" s="69">
        <v>3943.1</v>
      </c>
      <c r="AO18" s="69">
        <v>3872.9</v>
      </c>
      <c r="AP18" s="69">
        <v>3757</v>
      </c>
      <c r="AQ18" s="69">
        <v>3699.3</v>
      </c>
      <c r="AR18" s="69">
        <v>3517.8</v>
      </c>
      <c r="AS18" s="69">
        <v>3545</v>
      </c>
      <c r="AT18" s="69">
        <v>3480.4</v>
      </c>
      <c r="AU18" s="69">
        <v>3356.1</v>
      </c>
      <c r="AV18" s="69">
        <v>3195.3</v>
      </c>
      <c r="AW18" s="69">
        <v>3262.4</v>
      </c>
      <c r="AX18" s="69" t="s">
        <v>31</v>
      </c>
      <c r="AY18" s="69" t="s">
        <v>31</v>
      </c>
    </row>
    <row r="19" spans="2:51" x14ac:dyDescent="0.2">
      <c r="B19" s="62" t="s">
        <v>17</v>
      </c>
      <c r="C19" s="49"/>
      <c r="D19" s="68" t="s">
        <v>31</v>
      </c>
      <c r="E19" s="68" t="s">
        <v>31</v>
      </c>
      <c r="F19" s="68" t="s">
        <v>31</v>
      </c>
      <c r="G19" s="68" t="s">
        <v>31</v>
      </c>
      <c r="H19" s="68" t="s">
        <v>31</v>
      </c>
      <c r="I19" s="68" t="s">
        <v>31</v>
      </c>
      <c r="J19" s="68" t="s">
        <v>31</v>
      </c>
      <c r="K19" s="68" t="s">
        <v>31</v>
      </c>
      <c r="L19" s="68" t="s">
        <v>31</v>
      </c>
      <c r="M19" s="68" t="s">
        <v>31</v>
      </c>
      <c r="N19" s="68">
        <v>29109.599999999999</v>
      </c>
      <c r="O19" s="68">
        <v>29577.1</v>
      </c>
      <c r="P19" s="68">
        <v>28216.3</v>
      </c>
      <c r="Q19" s="68">
        <v>28657.4</v>
      </c>
      <c r="R19" s="68">
        <v>28004.7</v>
      </c>
      <c r="S19" s="68">
        <v>27039.8</v>
      </c>
      <c r="T19" s="68">
        <v>24056.6</v>
      </c>
      <c r="U19" s="68">
        <v>23568.3</v>
      </c>
      <c r="V19" s="68">
        <v>23928.5</v>
      </c>
      <c r="W19" s="68">
        <v>25929</v>
      </c>
      <c r="X19" s="68">
        <v>27856.799999999999</v>
      </c>
      <c r="Y19" s="68">
        <v>29278.5</v>
      </c>
      <c r="Z19" s="68">
        <v>31156.799999999999</v>
      </c>
      <c r="AA19" s="68">
        <v>36219.9</v>
      </c>
      <c r="AB19" s="68">
        <v>39653.4</v>
      </c>
      <c r="AC19" s="68">
        <v>37292.1</v>
      </c>
      <c r="AD19" s="68">
        <v>15409.6</v>
      </c>
      <c r="AE19" s="68">
        <v>14485.8</v>
      </c>
      <c r="AF19" s="68">
        <v>14989.8</v>
      </c>
      <c r="AG19" s="68">
        <v>13712.8</v>
      </c>
      <c r="AH19" s="68">
        <v>13262.5</v>
      </c>
      <c r="AI19" s="68">
        <v>13931.8</v>
      </c>
      <c r="AJ19" s="68">
        <v>13600.9</v>
      </c>
      <c r="AK19" s="68">
        <v>12850.4</v>
      </c>
      <c r="AL19" s="68">
        <v>12569.5</v>
      </c>
      <c r="AM19" s="68">
        <v>12923</v>
      </c>
      <c r="AN19" s="68">
        <v>13207.3</v>
      </c>
      <c r="AO19" s="68">
        <v>12902.3</v>
      </c>
      <c r="AP19" s="68">
        <v>11508.6</v>
      </c>
      <c r="AQ19" s="68">
        <v>10820.4</v>
      </c>
      <c r="AR19" s="68">
        <v>10337.5</v>
      </c>
      <c r="AS19" s="68">
        <v>9819.7999999999993</v>
      </c>
      <c r="AT19" s="68">
        <v>9524.5</v>
      </c>
      <c r="AU19" s="68">
        <v>9366.1</v>
      </c>
      <c r="AV19" s="68">
        <v>9130.2000000000007</v>
      </c>
      <c r="AW19" s="68">
        <v>8733.1</v>
      </c>
      <c r="AX19" s="68" t="s">
        <v>31</v>
      </c>
      <c r="AY19" s="68" t="s">
        <v>31</v>
      </c>
    </row>
    <row r="20" spans="2:51" x14ac:dyDescent="0.2">
      <c r="B20" s="62" t="s">
        <v>18</v>
      </c>
      <c r="C20" s="49"/>
      <c r="D20" s="69" t="s">
        <v>31</v>
      </c>
      <c r="E20" s="69" t="s">
        <v>31</v>
      </c>
      <c r="F20" s="69" t="s">
        <v>31</v>
      </c>
      <c r="G20" s="69" t="s">
        <v>31</v>
      </c>
      <c r="H20" s="69" t="s">
        <v>31</v>
      </c>
      <c r="I20" s="69" t="s">
        <v>31</v>
      </c>
      <c r="J20" s="69" t="s">
        <v>31</v>
      </c>
      <c r="K20" s="69" t="s">
        <v>31</v>
      </c>
      <c r="L20" s="69" t="s">
        <v>31</v>
      </c>
      <c r="M20" s="69" t="s">
        <v>31</v>
      </c>
      <c r="N20" s="69" t="s">
        <v>31</v>
      </c>
      <c r="O20" s="69">
        <v>27143.200000000001</v>
      </c>
      <c r="P20" s="69">
        <v>26683.5</v>
      </c>
      <c r="Q20" s="69" t="s">
        <v>31</v>
      </c>
      <c r="R20" s="69" t="s">
        <v>31</v>
      </c>
      <c r="S20" s="69">
        <v>25842.400000000001</v>
      </c>
      <c r="T20" s="69">
        <v>22232.5</v>
      </c>
      <c r="U20" s="69">
        <v>22329.1</v>
      </c>
      <c r="V20" s="69">
        <v>22803.3</v>
      </c>
      <c r="W20" s="69">
        <v>24039.5</v>
      </c>
      <c r="X20" s="69">
        <v>24302.7</v>
      </c>
      <c r="Y20" s="69">
        <v>27137.3</v>
      </c>
      <c r="Z20" s="69">
        <v>27439.4</v>
      </c>
      <c r="AA20" s="69">
        <v>15274</v>
      </c>
      <c r="AB20" s="69">
        <v>16061.5</v>
      </c>
      <c r="AC20" s="69">
        <v>15464</v>
      </c>
      <c r="AD20" s="69">
        <v>13919.4</v>
      </c>
      <c r="AE20" s="69">
        <v>12841.3</v>
      </c>
      <c r="AF20" s="69">
        <v>12494.6</v>
      </c>
      <c r="AG20" s="69">
        <v>12094.9</v>
      </c>
      <c r="AH20" s="69">
        <v>11746.9</v>
      </c>
      <c r="AI20" s="69">
        <v>12267.6</v>
      </c>
      <c r="AJ20" s="69">
        <v>12011.4</v>
      </c>
      <c r="AK20" s="69">
        <v>11840.9</v>
      </c>
      <c r="AL20" s="69">
        <v>12044.1</v>
      </c>
      <c r="AM20" s="69">
        <v>12923.2</v>
      </c>
      <c r="AN20" s="69">
        <v>13292.7</v>
      </c>
      <c r="AO20" s="69">
        <v>13762.6</v>
      </c>
      <c r="AP20" s="69">
        <v>12572.6</v>
      </c>
      <c r="AQ20" s="69">
        <v>11108.4</v>
      </c>
      <c r="AR20" s="69">
        <v>10706.1</v>
      </c>
      <c r="AS20" s="69">
        <v>10405.799999999999</v>
      </c>
      <c r="AT20" s="69">
        <v>10015.700000000001</v>
      </c>
      <c r="AU20" s="69">
        <v>9989.1</v>
      </c>
      <c r="AV20" s="69">
        <v>9481.6</v>
      </c>
      <c r="AW20" s="69">
        <v>9405.4</v>
      </c>
      <c r="AX20" s="69">
        <v>9121.5</v>
      </c>
      <c r="AY20" s="69">
        <v>8144.4</v>
      </c>
    </row>
    <row r="21" spans="2:51" x14ac:dyDescent="0.2">
      <c r="B21" s="62" t="s">
        <v>19</v>
      </c>
      <c r="C21" s="49"/>
      <c r="D21" s="68">
        <v>12891.1</v>
      </c>
      <c r="E21" s="68">
        <v>12417.4</v>
      </c>
      <c r="F21" s="68">
        <v>11539.2</v>
      </c>
      <c r="G21" s="68">
        <v>11501.6</v>
      </c>
      <c r="H21" s="68">
        <v>10999.5</v>
      </c>
      <c r="I21" s="68">
        <v>11122.3</v>
      </c>
      <c r="J21" s="68">
        <v>10854.2</v>
      </c>
      <c r="K21" s="68">
        <v>9614.5</v>
      </c>
      <c r="L21" s="68">
        <v>9996</v>
      </c>
      <c r="M21" s="68">
        <v>9571.4</v>
      </c>
      <c r="N21" s="68">
        <v>9239.9</v>
      </c>
      <c r="O21" s="68">
        <v>9960.2000000000007</v>
      </c>
      <c r="P21" s="68">
        <v>10021.5</v>
      </c>
      <c r="Q21" s="68">
        <v>8772.1</v>
      </c>
      <c r="R21" s="68">
        <v>9242.5</v>
      </c>
      <c r="S21" s="68">
        <v>8557.5</v>
      </c>
      <c r="T21" s="68">
        <v>7883.5</v>
      </c>
      <c r="U21" s="68">
        <v>8503.6</v>
      </c>
      <c r="V21" s="68">
        <v>8165.5</v>
      </c>
      <c r="W21" s="68">
        <v>7626.5</v>
      </c>
      <c r="X21" s="68">
        <v>7631.4</v>
      </c>
      <c r="Y21" s="68">
        <v>7889.4</v>
      </c>
      <c r="Z21" s="68">
        <v>7047.2</v>
      </c>
      <c r="AA21" s="68">
        <v>7265.8</v>
      </c>
      <c r="AB21" s="68">
        <v>6584.7</v>
      </c>
      <c r="AC21" s="68">
        <v>6357.6</v>
      </c>
      <c r="AD21" s="68">
        <v>6658.8</v>
      </c>
      <c r="AE21" s="68">
        <v>5972.2</v>
      </c>
      <c r="AF21" s="68">
        <v>5902.1</v>
      </c>
      <c r="AG21" s="68">
        <v>5188.3</v>
      </c>
      <c r="AH21" s="68">
        <v>5349.2</v>
      </c>
      <c r="AI21" s="68">
        <v>5379.3</v>
      </c>
      <c r="AJ21" s="68">
        <v>5302</v>
      </c>
      <c r="AK21" s="68">
        <v>5091.5</v>
      </c>
      <c r="AL21" s="68">
        <v>4610.3999999999996</v>
      </c>
      <c r="AM21" s="68">
        <v>4356.1000000000004</v>
      </c>
      <c r="AN21" s="68">
        <v>4601.8</v>
      </c>
      <c r="AO21" s="68">
        <v>4233.3</v>
      </c>
      <c r="AP21" s="68">
        <v>3602.5</v>
      </c>
      <c r="AQ21" s="68">
        <v>3729</v>
      </c>
      <c r="AR21" s="68">
        <v>3849.9</v>
      </c>
      <c r="AS21" s="68">
        <v>3759.6</v>
      </c>
      <c r="AT21" s="68">
        <v>3382.4</v>
      </c>
      <c r="AU21" s="68">
        <v>3407.8</v>
      </c>
      <c r="AV21" s="68">
        <v>3177.9</v>
      </c>
      <c r="AW21" s="68">
        <v>3021.6</v>
      </c>
      <c r="AX21" s="68">
        <v>3109.5</v>
      </c>
      <c r="AY21" s="68" t="s">
        <v>31</v>
      </c>
    </row>
    <row r="22" spans="2:51" x14ac:dyDescent="0.2">
      <c r="B22" s="62" t="s">
        <v>21</v>
      </c>
      <c r="C22" s="49"/>
      <c r="D22" s="69">
        <v>8640.4</v>
      </c>
      <c r="E22" s="69">
        <v>8384</v>
      </c>
      <c r="F22" s="69">
        <v>8410.4</v>
      </c>
      <c r="G22" s="69">
        <v>8162.9</v>
      </c>
      <c r="H22" s="69">
        <v>7878.1</v>
      </c>
      <c r="I22" s="69">
        <v>7775</v>
      </c>
      <c r="J22" s="69">
        <v>7718.8</v>
      </c>
      <c r="K22" s="69">
        <v>7448.4</v>
      </c>
      <c r="L22" s="69">
        <v>7436.9</v>
      </c>
      <c r="M22" s="69">
        <v>7093.9</v>
      </c>
      <c r="N22" s="69">
        <v>7002.9</v>
      </c>
      <c r="O22" s="69">
        <v>6799.7</v>
      </c>
      <c r="P22" s="69">
        <v>6770.8</v>
      </c>
      <c r="Q22" s="69">
        <v>6638</v>
      </c>
      <c r="R22" s="69">
        <v>6579.8</v>
      </c>
      <c r="S22" s="69">
        <v>6476.3</v>
      </c>
      <c r="T22" s="69">
        <v>6516.5</v>
      </c>
      <c r="U22" s="69">
        <v>6282.2</v>
      </c>
      <c r="V22" s="69">
        <v>6060.2</v>
      </c>
      <c r="W22" s="69">
        <v>6138.1</v>
      </c>
      <c r="X22" s="69">
        <v>6055.5</v>
      </c>
      <c r="Y22" s="69">
        <v>5940.5</v>
      </c>
      <c r="Z22" s="69">
        <v>5833.3</v>
      </c>
      <c r="AA22" s="69">
        <v>5906</v>
      </c>
      <c r="AB22" s="69">
        <v>5664.5</v>
      </c>
      <c r="AC22" s="69">
        <v>5603.5</v>
      </c>
      <c r="AD22" s="69">
        <v>5592.2</v>
      </c>
      <c r="AE22" s="69">
        <v>5353.5</v>
      </c>
      <c r="AF22" s="69">
        <v>5302.1</v>
      </c>
      <c r="AG22" s="69">
        <v>5332.4</v>
      </c>
      <c r="AH22" s="69">
        <v>5245.1</v>
      </c>
      <c r="AI22" s="69">
        <v>5130.8</v>
      </c>
      <c r="AJ22" s="69">
        <v>5050.1000000000004</v>
      </c>
      <c r="AK22" s="69">
        <v>4921.7</v>
      </c>
      <c r="AL22" s="69">
        <v>4640.8999999999996</v>
      </c>
      <c r="AM22" s="69">
        <v>4504.3999999999996</v>
      </c>
      <c r="AN22" s="69">
        <v>4303.8</v>
      </c>
      <c r="AO22" s="69">
        <v>4125</v>
      </c>
      <c r="AP22" s="69">
        <v>4080</v>
      </c>
      <c r="AQ22" s="69">
        <v>3975.7</v>
      </c>
      <c r="AR22" s="69">
        <v>3884.9</v>
      </c>
      <c r="AS22" s="69">
        <v>3800.9</v>
      </c>
      <c r="AT22" s="69">
        <v>3786.6</v>
      </c>
      <c r="AU22" s="69">
        <v>3673.7</v>
      </c>
      <c r="AV22" s="69">
        <v>3584</v>
      </c>
      <c r="AW22" s="69">
        <v>3518.6</v>
      </c>
      <c r="AX22" s="69">
        <v>3547.3</v>
      </c>
      <c r="AY22" s="69" t="s">
        <v>31</v>
      </c>
    </row>
    <row r="23" spans="2:51" x14ac:dyDescent="0.2">
      <c r="B23" s="62" t="s">
        <v>22</v>
      </c>
      <c r="C23" s="49"/>
      <c r="D23" s="68">
        <v>12798.2</v>
      </c>
      <c r="E23" s="68">
        <v>12746.7</v>
      </c>
      <c r="F23" s="68">
        <v>11966.7</v>
      </c>
      <c r="G23" s="68">
        <v>11865.8</v>
      </c>
      <c r="H23" s="68">
        <v>11239</v>
      </c>
      <c r="I23" s="68">
        <v>11782</v>
      </c>
      <c r="J23" s="68">
        <v>11883.6</v>
      </c>
      <c r="K23" s="68">
        <v>12159.7</v>
      </c>
      <c r="L23" s="68">
        <v>12143</v>
      </c>
      <c r="M23" s="68">
        <v>11803.2</v>
      </c>
      <c r="N23" s="68">
        <v>14625.4</v>
      </c>
      <c r="O23" s="68">
        <v>13558.7</v>
      </c>
      <c r="P23" s="68">
        <v>13507.1</v>
      </c>
      <c r="Q23" s="68">
        <v>11609.3</v>
      </c>
      <c r="R23" s="68">
        <v>11773.2</v>
      </c>
      <c r="S23" s="68">
        <v>11908.5</v>
      </c>
      <c r="T23" s="68">
        <v>11653.3</v>
      </c>
      <c r="U23" s="68">
        <v>11639.4</v>
      </c>
      <c r="V23" s="68">
        <v>11328.4</v>
      </c>
      <c r="W23" s="68">
        <v>11718.7</v>
      </c>
      <c r="X23" s="68">
        <v>11876.3</v>
      </c>
      <c r="Y23" s="68">
        <v>12191.5</v>
      </c>
      <c r="Z23" s="68">
        <v>11668.5</v>
      </c>
      <c r="AA23" s="68">
        <v>10954.9</v>
      </c>
      <c r="AB23" s="68">
        <v>11019.3</v>
      </c>
      <c r="AC23" s="68">
        <v>10833</v>
      </c>
      <c r="AD23" s="68">
        <v>10352.799999999999</v>
      </c>
      <c r="AE23" s="68" t="s">
        <v>31</v>
      </c>
      <c r="AF23" s="68" t="s">
        <v>31</v>
      </c>
      <c r="AG23" s="68">
        <v>9707.5</v>
      </c>
      <c r="AH23" s="68">
        <v>9112.7000000000007</v>
      </c>
      <c r="AI23" s="68">
        <v>8798.4</v>
      </c>
      <c r="AJ23" s="68">
        <v>8553.2999999999993</v>
      </c>
      <c r="AK23" s="68">
        <v>8351.2000000000007</v>
      </c>
      <c r="AL23" s="68">
        <v>8338.4</v>
      </c>
      <c r="AM23" s="68">
        <v>8283.2999999999993</v>
      </c>
      <c r="AN23" s="68">
        <v>8224.2000000000007</v>
      </c>
      <c r="AO23" s="68">
        <v>8211.6</v>
      </c>
      <c r="AP23" s="68">
        <v>8030.7</v>
      </c>
      <c r="AQ23" s="68">
        <v>7786.6</v>
      </c>
      <c r="AR23" s="68">
        <v>7392.1</v>
      </c>
      <c r="AS23" s="68">
        <v>7256.8</v>
      </c>
      <c r="AT23" s="68">
        <v>7142.6</v>
      </c>
      <c r="AU23" s="68">
        <v>6912.1</v>
      </c>
      <c r="AV23" s="68">
        <v>6572.9</v>
      </c>
      <c r="AW23" s="68">
        <v>6575.8</v>
      </c>
      <c r="AX23" s="68">
        <v>6438.7</v>
      </c>
      <c r="AY23" s="68" t="s">
        <v>31</v>
      </c>
    </row>
    <row r="24" spans="2:51" x14ac:dyDescent="0.2">
      <c r="B24" s="62" t="s">
        <v>23</v>
      </c>
      <c r="C24" s="49"/>
      <c r="D24" s="69">
        <v>17239.099999999999</v>
      </c>
      <c r="E24" s="69">
        <v>16169.1</v>
      </c>
      <c r="F24" s="69">
        <v>14260.4</v>
      </c>
      <c r="G24" s="69">
        <v>15027.6</v>
      </c>
      <c r="H24" s="69">
        <v>13970</v>
      </c>
      <c r="I24" s="69">
        <v>13757.1</v>
      </c>
      <c r="J24" s="69">
        <v>13520.7</v>
      </c>
      <c r="K24" s="69">
        <v>12329.3</v>
      </c>
      <c r="L24" s="69">
        <v>11676.6</v>
      </c>
      <c r="M24" s="69">
        <v>10965.4</v>
      </c>
      <c r="N24" s="69">
        <v>11283.8</v>
      </c>
      <c r="O24" s="69">
        <v>11035.9</v>
      </c>
      <c r="P24" s="69">
        <v>10321.6</v>
      </c>
      <c r="Q24" s="69">
        <v>10256.200000000001</v>
      </c>
      <c r="R24" s="69">
        <v>9981.4</v>
      </c>
      <c r="S24" s="69">
        <v>9714.2000000000007</v>
      </c>
      <c r="T24" s="69">
        <v>9440.2000000000007</v>
      </c>
      <c r="U24" s="69">
        <v>9133.6</v>
      </c>
      <c r="V24" s="69">
        <v>9071.9</v>
      </c>
      <c r="W24" s="69">
        <v>8690</v>
      </c>
      <c r="X24" s="69">
        <v>8742.7000000000007</v>
      </c>
      <c r="Y24" s="69">
        <v>8931.5</v>
      </c>
      <c r="Z24" s="69">
        <v>8524.9</v>
      </c>
      <c r="AA24" s="69">
        <v>8403.7999999999993</v>
      </c>
      <c r="AB24" s="69">
        <v>7787.7</v>
      </c>
      <c r="AC24" s="69">
        <v>7932.1</v>
      </c>
      <c r="AD24" s="69">
        <v>7936</v>
      </c>
      <c r="AE24" s="69">
        <v>7685.9</v>
      </c>
      <c r="AF24" s="69">
        <v>7480.3</v>
      </c>
      <c r="AG24" s="69">
        <v>7215.3</v>
      </c>
      <c r="AH24" s="69">
        <v>6926.1</v>
      </c>
      <c r="AI24" s="69">
        <v>6762.9</v>
      </c>
      <c r="AJ24" s="69">
        <v>6541.3</v>
      </c>
      <c r="AK24" s="69">
        <v>6236.5</v>
      </c>
      <c r="AL24" s="69" t="s">
        <v>31</v>
      </c>
      <c r="AM24" s="69" t="s">
        <v>31</v>
      </c>
      <c r="AN24" s="69" t="s">
        <v>31</v>
      </c>
      <c r="AO24" s="69">
        <v>5283.2</v>
      </c>
      <c r="AP24" s="69">
        <v>5102.8</v>
      </c>
      <c r="AQ24" s="69">
        <v>5038.2</v>
      </c>
      <c r="AR24" s="69">
        <v>4782.3999999999996</v>
      </c>
      <c r="AS24" s="69">
        <v>4654.2</v>
      </c>
      <c r="AT24" s="69">
        <v>4514.7</v>
      </c>
      <c r="AU24" s="69">
        <v>4357.6000000000004</v>
      </c>
      <c r="AV24" s="69">
        <v>4208.5</v>
      </c>
      <c r="AW24" s="69">
        <v>4107.3</v>
      </c>
      <c r="AX24" s="69">
        <v>4107.6000000000004</v>
      </c>
      <c r="AY24" s="69" t="s">
        <v>31</v>
      </c>
    </row>
    <row r="25" spans="2:51" ht="24" x14ac:dyDescent="0.2">
      <c r="B25" s="62" t="s">
        <v>40</v>
      </c>
      <c r="C25" s="49"/>
      <c r="D25" s="68" t="s">
        <v>31</v>
      </c>
      <c r="E25" s="68" t="s">
        <v>31</v>
      </c>
      <c r="F25" s="68" t="s">
        <v>31</v>
      </c>
      <c r="G25" s="68" t="s">
        <v>31</v>
      </c>
      <c r="H25" s="68" t="s">
        <v>31</v>
      </c>
      <c r="I25" s="68" t="s">
        <v>31</v>
      </c>
      <c r="J25" s="68" t="s">
        <v>31</v>
      </c>
      <c r="K25" s="68" t="s">
        <v>31</v>
      </c>
      <c r="L25" s="68" t="s">
        <v>31</v>
      </c>
      <c r="M25" s="68" t="s">
        <v>31</v>
      </c>
      <c r="N25" s="68" t="s">
        <v>31</v>
      </c>
      <c r="O25" s="68" t="s">
        <v>31</v>
      </c>
      <c r="P25" s="68" t="s">
        <v>31</v>
      </c>
      <c r="Q25" s="68" t="s">
        <v>31</v>
      </c>
      <c r="R25" s="68" t="s">
        <v>31</v>
      </c>
      <c r="S25" s="68" t="s">
        <v>31</v>
      </c>
      <c r="T25" s="68" t="s">
        <v>31</v>
      </c>
      <c r="U25" s="68" t="s">
        <v>31</v>
      </c>
      <c r="V25" s="68" t="s">
        <v>31</v>
      </c>
      <c r="W25" s="68" t="s">
        <v>31</v>
      </c>
      <c r="X25" s="68" t="s">
        <v>31</v>
      </c>
      <c r="Y25" s="68" t="s">
        <v>31</v>
      </c>
      <c r="Z25" s="68">
        <v>10840.1</v>
      </c>
      <c r="AA25" s="68">
        <v>10204.9</v>
      </c>
      <c r="AB25" s="68">
        <v>9978.2999999999993</v>
      </c>
      <c r="AC25" s="68">
        <v>9941.5</v>
      </c>
      <c r="AD25" s="68">
        <v>9508.7000000000007</v>
      </c>
      <c r="AE25" s="68">
        <v>9557.2999999999993</v>
      </c>
      <c r="AF25" s="68">
        <v>9695.5</v>
      </c>
      <c r="AG25" s="68">
        <v>9331.2999999999993</v>
      </c>
      <c r="AH25" s="68">
        <v>9058.4</v>
      </c>
      <c r="AI25" s="68">
        <v>8744.1</v>
      </c>
      <c r="AJ25" s="68">
        <v>8698.7999999999993</v>
      </c>
      <c r="AK25" s="68">
        <v>8645.9</v>
      </c>
      <c r="AL25" s="68">
        <v>8257.7000000000007</v>
      </c>
      <c r="AM25" s="68">
        <v>8282.2000000000007</v>
      </c>
      <c r="AN25" s="68">
        <v>8057.5</v>
      </c>
      <c r="AO25" s="68">
        <v>8074</v>
      </c>
      <c r="AP25" s="68">
        <v>7832.7</v>
      </c>
      <c r="AQ25" s="68">
        <v>7547.1</v>
      </c>
      <c r="AR25" s="68">
        <v>7197.1</v>
      </c>
      <c r="AS25" s="68" t="s">
        <v>31</v>
      </c>
      <c r="AT25" s="68">
        <v>6822.9</v>
      </c>
      <c r="AU25" s="68">
        <v>6586.6</v>
      </c>
      <c r="AV25" s="68">
        <v>6450.6</v>
      </c>
      <c r="AW25" s="68" t="s">
        <v>31</v>
      </c>
      <c r="AX25" s="68" t="s">
        <v>31</v>
      </c>
      <c r="AY25" s="68" t="s">
        <v>31</v>
      </c>
    </row>
    <row r="26" spans="2:51" x14ac:dyDescent="0.2">
      <c r="B26" s="62" t="s">
        <v>26</v>
      </c>
      <c r="C26" s="49"/>
      <c r="D26" s="69" t="s">
        <v>31</v>
      </c>
      <c r="E26" s="69" t="s">
        <v>31</v>
      </c>
      <c r="F26" s="69" t="s">
        <v>31</v>
      </c>
      <c r="G26" s="69" t="s">
        <v>31</v>
      </c>
      <c r="H26" s="69" t="s">
        <v>31</v>
      </c>
      <c r="I26" s="69" t="s">
        <v>31</v>
      </c>
      <c r="J26" s="69" t="s">
        <v>31</v>
      </c>
      <c r="K26" s="69" t="s">
        <v>31</v>
      </c>
      <c r="L26" s="69" t="s">
        <v>31</v>
      </c>
      <c r="M26" s="69" t="s">
        <v>31</v>
      </c>
      <c r="N26" s="69" t="s">
        <v>31</v>
      </c>
      <c r="O26" s="69" t="s">
        <v>31</v>
      </c>
      <c r="P26" s="69" t="s">
        <v>31</v>
      </c>
      <c r="Q26" s="69" t="s">
        <v>31</v>
      </c>
      <c r="R26" s="69" t="s">
        <v>31</v>
      </c>
      <c r="S26" s="69">
        <v>10363.299999999999</v>
      </c>
      <c r="T26" s="69">
        <v>9863.5</v>
      </c>
      <c r="U26" s="69">
        <v>10225.6</v>
      </c>
      <c r="V26" s="69">
        <v>9631</v>
      </c>
      <c r="W26" s="69">
        <v>9342.6</v>
      </c>
      <c r="X26" s="69">
        <v>8642.9</v>
      </c>
      <c r="Y26" s="69">
        <v>9036</v>
      </c>
      <c r="Z26" s="69">
        <v>9014.1</v>
      </c>
      <c r="AA26" s="69">
        <v>9088.2000000000007</v>
      </c>
      <c r="AB26" s="69">
        <v>8799.2000000000007</v>
      </c>
      <c r="AC26" s="69">
        <v>8103.7</v>
      </c>
      <c r="AD26" s="69">
        <v>7848.5</v>
      </c>
      <c r="AE26" s="69">
        <v>7753.2</v>
      </c>
      <c r="AF26" s="69">
        <v>7709.7</v>
      </c>
      <c r="AG26" s="69">
        <v>7391.5</v>
      </c>
      <c r="AH26" s="69">
        <v>7085.6</v>
      </c>
      <c r="AI26" s="69">
        <v>7036.1</v>
      </c>
      <c r="AJ26" s="69">
        <v>6737.4</v>
      </c>
      <c r="AK26" s="69">
        <v>6751.2</v>
      </c>
      <c r="AL26" s="69">
        <v>6389.5</v>
      </c>
      <c r="AM26" s="69">
        <v>6046.9</v>
      </c>
      <c r="AN26" s="69">
        <v>5813</v>
      </c>
      <c r="AO26" s="69">
        <v>5714.6</v>
      </c>
      <c r="AP26" s="69">
        <v>5204.3999999999996</v>
      </c>
      <c r="AQ26" s="69">
        <v>5018.8999999999996</v>
      </c>
      <c r="AR26" s="69">
        <v>4802.7</v>
      </c>
      <c r="AS26" s="69">
        <v>4641</v>
      </c>
      <c r="AT26" s="69">
        <v>4439.3</v>
      </c>
      <c r="AU26" s="69">
        <v>4477.1000000000004</v>
      </c>
      <c r="AV26" s="69">
        <v>3970.2</v>
      </c>
      <c r="AW26" s="69">
        <v>4191.1000000000004</v>
      </c>
      <c r="AX26" s="69" t="s">
        <v>31</v>
      </c>
      <c r="AY26" s="69" t="s">
        <v>31</v>
      </c>
    </row>
    <row r="27" spans="2:51" x14ac:dyDescent="0.2">
      <c r="B27" s="62" t="s">
        <v>28</v>
      </c>
      <c r="C27" s="49"/>
      <c r="D27" s="68" t="s">
        <v>31</v>
      </c>
      <c r="E27" s="68">
        <v>9841.5</v>
      </c>
      <c r="F27" s="68">
        <v>9029.1</v>
      </c>
      <c r="G27" s="68">
        <v>9135.4</v>
      </c>
      <c r="H27" s="68">
        <v>8881.2999999999993</v>
      </c>
      <c r="I27" s="68">
        <v>9225</v>
      </c>
      <c r="J27" s="68">
        <v>8751.5</v>
      </c>
      <c r="K27" s="68">
        <v>8376.2000000000007</v>
      </c>
      <c r="L27" s="68">
        <v>8304</v>
      </c>
      <c r="M27" s="68">
        <v>7960.9</v>
      </c>
      <c r="N27" s="68">
        <v>7460.1</v>
      </c>
      <c r="O27" s="68">
        <v>7298.2</v>
      </c>
      <c r="P27" s="68">
        <v>6898</v>
      </c>
      <c r="Q27" s="68">
        <v>7037.8</v>
      </c>
      <c r="R27" s="68">
        <v>6862.3</v>
      </c>
      <c r="S27" s="68">
        <v>6742.3</v>
      </c>
      <c r="T27" s="68">
        <v>6749.1</v>
      </c>
      <c r="U27" s="68">
        <v>6752.2</v>
      </c>
      <c r="V27" s="68">
        <v>6751.1</v>
      </c>
      <c r="W27" s="68">
        <v>6783.7</v>
      </c>
      <c r="X27" s="68">
        <v>6750.7</v>
      </c>
      <c r="Y27" s="68">
        <v>6707.9</v>
      </c>
      <c r="Z27" s="68">
        <v>6560</v>
      </c>
      <c r="AA27" s="68">
        <v>6403.1</v>
      </c>
      <c r="AB27" s="68">
        <v>6244.6</v>
      </c>
      <c r="AC27" s="68">
        <v>6177.4</v>
      </c>
      <c r="AD27" s="68">
        <v>6081.6</v>
      </c>
      <c r="AE27" s="68">
        <v>5642.9</v>
      </c>
      <c r="AF27" s="68">
        <v>5465.4</v>
      </c>
      <c r="AG27" s="68">
        <v>5433.7</v>
      </c>
      <c r="AH27" s="68">
        <v>5252.9</v>
      </c>
      <c r="AI27" s="68">
        <v>5057.7</v>
      </c>
      <c r="AJ27" s="68">
        <v>4972.3999999999996</v>
      </c>
      <c r="AK27" s="68">
        <v>4945.8</v>
      </c>
      <c r="AL27" s="68">
        <v>4709.5</v>
      </c>
      <c r="AM27" s="68">
        <v>4594.7</v>
      </c>
      <c r="AN27" s="68">
        <v>4380.2</v>
      </c>
      <c r="AO27" s="68">
        <v>4308.7</v>
      </c>
      <c r="AP27" s="68">
        <v>4157.3</v>
      </c>
      <c r="AQ27" s="68">
        <v>3948.4</v>
      </c>
      <c r="AR27" s="68">
        <v>3774.5</v>
      </c>
      <c r="AS27" s="68">
        <v>3708.5</v>
      </c>
      <c r="AT27" s="68">
        <v>3571.3</v>
      </c>
      <c r="AU27" s="68">
        <v>3409</v>
      </c>
      <c r="AV27" s="68">
        <v>3365.4</v>
      </c>
      <c r="AW27" s="68">
        <v>3332</v>
      </c>
      <c r="AX27" s="68">
        <v>3280.5</v>
      </c>
      <c r="AY27" s="68" t="s">
        <v>31</v>
      </c>
    </row>
    <row r="28" spans="2:51" x14ac:dyDescent="0.2">
      <c r="B28" s="62" t="s">
        <v>27</v>
      </c>
      <c r="C28" s="49"/>
      <c r="D28" s="69">
        <v>7854.5</v>
      </c>
      <c r="E28" s="69">
        <v>7901.2</v>
      </c>
      <c r="F28" s="69">
        <v>7794.1</v>
      </c>
      <c r="G28" s="69">
        <v>7581.7</v>
      </c>
      <c r="H28" s="69">
        <v>7545.3</v>
      </c>
      <c r="I28" s="69">
        <v>7541.6</v>
      </c>
      <c r="J28" s="69">
        <v>7460.3</v>
      </c>
      <c r="K28" s="69">
        <v>7288.7</v>
      </c>
      <c r="L28" s="69">
        <v>7181.8</v>
      </c>
      <c r="M28" s="69">
        <v>7186.5</v>
      </c>
      <c r="N28" s="69">
        <v>6981.7</v>
      </c>
      <c r="O28" s="69">
        <v>6664</v>
      </c>
      <c r="P28" s="69">
        <v>6524.1</v>
      </c>
      <c r="Q28" s="69">
        <v>6384.9</v>
      </c>
      <c r="R28" s="69">
        <v>6229.1</v>
      </c>
      <c r="S28" s="69">
        <v>6260.6</v>
      </c>
      <c r="T28" s="69">
        <v>6131</v>
      </c>
      <c r="U28" s="69">
        <v>6081.7</v>
      </c>
      <c r="V28" s="69">
        <v>6107.4</v>
      </c>
      <c r="W28" s="69">
        <v>5782.7</v>
      </c>
      <c r="X28" s="69">
        <v>5723.8</v>
      </c>
      <c r="Y28" s="69">
        <v>5685</v>
      </c>
      <c r="Z28" s="69">
        <v>5343.9</v>
      </c>
      <c r="AA28" s="69">
        <v>5228.7</v>
      </c>
      <c r="AB28" s="69">
        <v>5010</v>
      </c>
      <c r="AC28" s="69">
        <v>4848.1000000000004</v>
      </c>
      <c r="AD28" s="69">
        <v>4680.5</v>
      </c>
      <c r="AE28" s="69">
        <v>4594.5</v>
      </c>
      <c r="AF28" s="69">
        <v>4560.6000000000004</v>
      </c>
      <c r="AG28" s="69">
        <v>4470.3999999999996</v>
      </c>
      <c r="AH28" s="69">
        <v>4371</v>
      </c>
      <c r="AI28" s="69">
        <v>4348.5</v>
      </c>
      <c r="AJ28" s="69">
        <v>4201.5</v>
      </c>
      <c r="AK28" s="69">
        <v>4127.6000000000004</v>
      </c>
      <c r="AL28" s="69">
        <v>4245.1000000000004</v>
      </c>
      <c r="AM28" s="69">
        <v>3931.2</v>
      </c>
      <c r="AN28" s="69">
        <v>3872.5</v>
      </c>
      <c r="AO28" s="69">
        <v>3786.8</v>
      </c>
      <c r="AP28" s="69">
        <v>3730.7</v>
      </c>
      <c r="AQ28" s="69">
        <v>3671.3</v>
      </c>
      <c r="AR28" s="69">
        <v>3519.6</v>
      </c>
      <c r="AS28" s="69">
        <v>3424.5</v>
      </c>
      <c r="AT28" s="69">
        <v>3416.1</v>
      </c>
      <c r="AU28" s="69">
        <v>3416.8</v>
      </c>
      <c r="AV28" s="69">
        <v>3310.1</v>
      </c>
      <c r="AW28" s="69">
        <v>3329.2</v>
      </c>
      <c r="AX28" s="69">
        <v>3251.1</v>
      </c>
      <c r="AY28" s="69" t="s">
        <v>31</v>
      </c>
    </row>
    <row r="29" spans="2:51" ht="24" x14ac:dyDescent="0.2">
      <c r="B29" s="62" t="s">
        <v>43</v>
      </c>
      <c r="C29" s="49"/>
      <c r="D29" s="68">
        <v>10304.9</v>
      </c>
      <c r="E29" s="68">
        <v>10031.700000000001</v>
      </c>
      <c r="F29" s="68">
        <v>10127</v>
      </c>
      <c r="G29" s="68">
        <v>10000.5</v>
      </c>
      <c r="H29" s="68">
        <v>9854.5</v>
      </c>
      <c r="I29" s="68">
        <v>9550.7000000000007</v>
      </c>
      <c r="J29" s="68">
        <v>9427.4</v>
      </c>
      <c r="K29" s="68">
        <v>9153.2999999999993</v>
      </c>
      <c r="L29" s="68">
        <v>9237.4</v>
      </c>
      <c r="M29" s="68">
        <v>9073.1</v>
      </c>
      <c r="N29" s="68">
        <v>8701.2999999999993</v>
      </c>
      <c r="O29" s="68">
        <v>8287.7999999999993</v>
      </c>
      <c r="P29" s="68">
        <v>8187.4</v>
      </c>
      <c r="Q29" s="68">
        <v>7981.9</v>
      </c>
      <c r="R29" s="68">
        <v>7757.2</v>
      </c>
      <c r="S29" s="68">
        <v>7692.5</v>
      </c>
      <c r="T29" s="68">
        <v>7546</v>
      </c>
      <c r="U29" s="68">
        <v>7377.5</v>
      </c>
      <c r="V29" s="68">
        <v>7288</v>
      </c>
      <c r="W29" s="68">
        <v>7098.3</v>
      </c>
      <c r="X29" s="68">
        <v>6949.1</v>
      </c>
      <c r="Y29" s="68">
        <v>6736.7</v>
      </c>
      <c r="Z29" s="68">
        <v>6451.4</v>
      </c>
      <c r="AA29" s="68">
        <v>6432</v>
      </c>
      <c r="AB29" s="68">
        <v>6177</v>
      </c>
      <c r="AC29" s="68">
        <v>6188.2</v>
      </c>
      <c r="AD29" s="68">
        <v>6072.1</v>
      </c>
      <c r="AE29" s="68">
        <v>5886.2</v>
      </c>
      <c r="AF29" s="68">
        <v>5808.4</v>
      </c>
      <c r="AG29" s="68">
        <v>5717</v>
      </c>
      <c r="AH29" s="68" t="s">
        <v>31</v>
      </c>
      <c r="AI29" s="68">
        <v>5526.1</v>
      </c>
      <c r="AJ29" s="68">
        <v>5425.2</v>
      </c>
      <c r="AK29" s="68">
        <v>5353.5</v>
      </c>
      <c r="AL29" s="68">
        <v>5139.5</v>
      </c>
      <c r="AM29" s="68">
        <v>5033</v>
      </c>
      <c r="AN29" s="68">
        <v>4981.5</v>
      </c>
      <c r="AO29" s="68">
        <v>4879.8999999999996</v>
      </c>
      <c r="AP29" s="68">
        <v>4827.1000000000004</v>
      </c>
      <c r="AQ29" s="68">
        <v>4652.7</v>
      </c>
      <c r="AR29" s="68">
        <v>4508.8999999999996</v>
      </c>
      <c r="AS29" s="68">
        <v>4336.3999999999996</v>
      </c>
      <c r="AT29" s="68">
        <v>4169.3</v>
      </c>
      <c r="AU29" s="68">
        <v>4158.8</v>
      </c>
      <c r="AV29" s="68">
        <v>4124.5</v>
      </c>
      <c r="AW29" s="68">
        <v>4154.5</v>
      </c>
      <c r="AX29" s="68">
        <v>4185.8999999999996</v>
      </c>
      <c r="AY29" s="68" t="s">
        <v>31</v>
      </c>
    </row>
    <row r="30" spans="2:51" x14ac:dyDescent="0.2">
      <c r="B30" s="64" t="s">
        <v>299</v>
      </c>
      <c r="C30" s="39"/>
      <c r="D30" s="39"/>
      <c r="E30" s="39"/>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row>
    <row r="31" spans="2:51" x14ac:dyDescent="0.2">
      <c r="B31" s="65" t="s">
        <v>255</v>
      </c>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row>
    <row r="32" spans="2:51" x14ac:dyDescent="0.2">
      <c r="B32" s="66" t="s">
        <v>256</v>
      </c>
      <c r="C32" s="65" t="s">
        <v>257</v>
      </c>
      <c r="D32" s="65"/>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row>
    <row r="34" spans="2:2" x14ac:dyDescent="0.2">
      <c r="B34" t="s">
        <v>300</v>
      </c>
    </row>
  </sheetData>
  <mergeCells count="5">
    <mergeCell ref="B3:C3"/>
    <mergeCell ref="D3:AY3"/>
    <mergeCell ref="B4:C4"/>
    <mergeCell ref="D4:AY4"/>
    <mergeCell ref="B5:C5"/>
  </mergeCells>
  <hyperlinks>
    <hyperlink ref="B2" r:id="rId1" display="http://stats.oecd.org/OECDStat_Metadata/ShowMetadata.ashx?Dataset=HEALTH_STAT&amp;ShowOnWeb=true&amp;Lang=en" xr:uid="{6FD60A21-B1E9-CB43-8B22-746B0FC20606}"/>
    <hyperlink ref="D3" r:id="rId2" display="http://stats.oecd.org/OECDStat_Metadata/ShowMetadata.ashx?Dataset=HEALTH_STAT&amp;Coords=%5bVAR%5d.%5bPLYLALLC%5d&amp;ShowOnWeb=true&amp;Lang=en" xr:uid="{D418DA16-F876-544F-87DE-CA6FC4902143}"/>
    <hyperlink ref="B14" r:id="rId3" display="http://stats.oecd.org/OECDStat_Metadata/ShowMetadata.ashx?Dataset=HEALTH_STAT&amp;Coords=%5bCOU%5d.%5bDEU%5d&amp;ShowOnWeb=true&amp;Lang=en" xr:uid="{E173DCF4-0AD9-CF41-B1ED-27139FA7AB29}"/>
    <hyperlink ref="B30" r:id="rId4" display="https://stats-2.oecd.org/index.aspx?DatasetCode=HEALTH_STAT" xr:uid="{A1BFCE81-03AB-F249-81F2-867C2929178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A1E0-DC10-E74F-9128-09273630105B}">
  <dimension ref="B2:K1038"/>
  <sheetViews>
    <sheetView workbookViewId="0">
      <selection activeCell="K8" sqref="K8"/>
    </sheetView>
  </sheetViews>
  <sheetFormatPr baseColWidth="10" defaultRowHeight="16" x14ac:dyDescent="0.2"/>
  <sheetData>
    <row r="2" spans="2:11" x14ac:dyDescent="0.2">
      <c r="B2" t="s">
        <v>164</v>
      </c>
      <c r="C2" t="s">
        <v>165</v>
      </c>
      <c r="D2" t="s">
        <v>166</v>
      </c>
      <c r="E2" t="s">
        <v>167</v>
      </c>
      <c r="F2" t="s">
        <v>168</v>
      </c>
      <c r="G2" t="s">
        <v>169</v>
      </c>
      <c r="H2" t="s">
        <v>170</v>
      </c>
      <c r="I2" t="s">
        <v>171</v>
      </c>
    </row>
    <row r="3" spans="2:11" x14ac:dyDescent="0.2">
      <c r="B3" t="s">
        <v>274</v>
      </c>
      <c r="C3" t="s">
        <v>275</v>
      </c>
      <c r="D3" t="s">
        <v>229</v>
      </c>
      <c r="E3" t="s">
        <v>276</v>
      </c>
      <c r="F3" t="s">
        <v>176</v>
      </c>
      <c r="G3">
        <v>1970</v>
      </c>
      <c r="H3">
        <v>70</v>
      </c>
    </row>
    <row r="4" spans="2:11" x14ac:dyDescent="0.2">
      <c r="B4" t="s">
        <v>274</v>
      </c>
      <c r="C4" t="s">
        <v>275</v>
      </c>
      <c r="D4" t="s">
        <v>229</v>
      </c>
      <c r="E4" t="s">
        <v>276</v>
      </c>
      <c r="F4" t="s">
        <v>176</v>
      </c>
      <c r="G4">
        <v>1971</v>
      </c>
      <c r="H4">
        <v>70.2</v>
      </c>
    </row>
    <row r="5" spans="2:11" x14ac:dyDescent="0.2">
      <c r="B5" t="s">
        <v>274</v>
      </c>
      <c r="C5" t="s">
        <v>275</v>
      </c>
      <c r="D5" t="s">
        <v>229</v>
      </c>
      <c r="E5" t="s">
        <v>276</v>
      </c>
      <c r="F5" t="s">
        <v>176</v>
      </c>
      <c r="G5">
        <v>1972</v>
      </c>
      <c r="H5">
        <v>70.599999999999994</v>
      </c>
    </row>
    <row r="6" spans="2:11" x14ac:dyDescent="0.2">
      <c r="B6" t="s">
        <v>274</v>
      </c>
      <c r="C6" t="s">
        <v>275</v>
      </c>
      <c r="D6" t="s">
        <v>229</v>
      </c>
      <c r="E6" t="s">
        <v>276</v>
      </c>
      <c r="F6" t="s">
        <v>176</v>
      </c>
      <c r="G6">
        <v>1973</v>
      </c>
      <c r="H6">
        <v>71.099999999999994</v>
      </c>
    </row>
    <row r="7" spans="2:11" x14ac:dyDescent="0.2">
      <c r="B7" t="s">
        <v>274</v>
      </c>
      <c r="C7" t="s">
        <v>275</v>
      </c>
      <c r="D7" t="s">
        <v>229</v>
      </c>
      <c r="E7" t="s">
        <v>276</v>
      </c>
      <c r="F7" t="s">
        <v>176</v>
      </c>
      <c r="G7">
        <v>1974</v>
      </c>
      <c r="H7">
        <v>71.099999999999994</v>
      </c>
      <c r="K7" t="s">
        <v>288</v>
      </c>
    </row>
    <row r="8" spans="2:11" x14ac:dyDescent="0.2">
      <c r="B8" t="s">
        <v>274</v>
      </c>
      <c r="C8" t="s">
        <v>275</v>
      </c>
      <c r="D8" t="s">
        <v>229</v>
      </c>
      <c r="E8" t="s">
        <v>276</v>
      </c>
      <c r="F8" t="s">
        <v>176</v>
      </c>
      <c r="G8">
        <v>1975</v>
      </c>
      <c r="H8">
        <v>71.2</v>
      </c>
    </row>
    <row r="9" spans="2:11" x14ac:dyDescent="0.2">
      <c r="B9" t="s">
        <v>274</v>
      </c>
      <c r="C9" t="s">
        <v>275</v>
      </c>
      <c r="D9" t="s">
        <v>229</v>
      </c>
      <c r="E9" t="s">
        <v>276</v>
      </c>
      <c r="F9" t="s">
        <v>176</v>
      </c>
      <c r="G9">
        <v>1976</v>
      </c>
      <c r="H9">
        <v>71.7</v>
      </c>
    </row>
    <row r="10" spans="2:11" x14ac:dyDescent="0.2">
      <c r="B10" t="s">
        <v>274</v>
      </c>
      <c r="C10" t="s">
        <v>275</v>
      </c>
      <c r="D10" t="s">
        <v>229</v>
      </c>
      <c r="E10" t="s">
        <v>276</v>
      </c>
      <c r="F10" t="s">
        <v>176</v>
      </c>
      <c r="G10">
        <v>1977</v>
      </c>
      <c r="H10">
        <v>72</v>
      </c>
    </row>
    <row r="11" spans="2:11" x14ac:dyDescent="0.2">
      <c r="B11" t="s">
        <v>274</v>
      </c>
      <c r="C11" t="s">
        <v>275</v>
      </c>
      <c r="D11" t="s">
        <v>229</v>
      </c>
      <c r="E11" t="s">
        <v>276</v>
      </c>
      <c r="F11" t="s">
        <v>176</v>
      </c>
      <c r="G11">
        <v>1978</v>
      </c>
      <c r="H11">
        <v>72.099999999999994</v>
      </c>
    </row>
    <row r="12" spans="2:11" x14ac:dyDescent="0.2">
      <c r="B12" t="s">
        <v>274</v>
      </c>
      <c r="C12" t="s">
        <v>275</v>
      </c>
      <c r="D12" t="s">
        <v>229</v>
      </c>
      <c r="E12" t="s">
        <v>276</v>
      </c>
      <c r="F12" t="s">
        <v>176</v>
      </c>
      <c r="G12">
        <v>1979</v>
      </c>
      <c r="H12">
        <v>72.400000000000006</v>
      </c>
    </row>
    <row r="13" spans="2:11" x14ac:dyDescent="0.2">
      <c r="B13" t="s">
        <v>274</v>
      </c>
      <c r="C13" t="s">
        <v>275</v>
      </c>
      <c r="D13" t="s">
        <v>229</v>
      </c>
      <c r="E13" t="s">
        <v>276</v>
      </c>
      <c r="F13" t="s">
        <v>176</v>
      </c>
      <c r="G13">
        <v>1980</v>
      </c>
      <c r="H13">
        <v>72.599999999999994</v>
      </c>
    </row>
    <row r="14" spans="2:11" x14ac:dyDescent="0.2">
      <c r="B14" t="s">
        <v>274</v>
      </c>
      <c r="C14" t="s">
        <v>275</v>
      </c>
      <c r="D14" t="s">
        <v>229</v>
      </c>
      <c r="E14" t="s">
        <v>276</v>
      </c>
      <c r="F14" t="s">
        <v>176</v>
      </c>
      <c r="G14">
        <v>1981</v>
      </c>
      <c r="H14">
        <v>72.900000000000006</v>
      </c>
    </row>
    <row r="15" spans="2:11" x14ac:dyDescent="0.2">
      <c r="B15" t="s">
        <v>274</v>
      </c>
      <c r="C15" t="s">
        <v>275</v>
      </c>
      <c r="D15" t="s">
        <v>229</v>
      </c>
      <c r="E15" t="s">
        <v>276</v>
      </c>
      <c r="F15" t="s">
        <v>176</v>
      </c>
      <c r="G15">
        <v>1982</v>
      </c>
      <c r="H15">
        <v>73.099999999999994</v>
      </c>
    </row>
    <row r="16" spans="2:11" x14ac:dyDescent="0.2">
      <c r="B16" t="s">
        <v>274</v>
      </c>
      <c r="C16" t="s">
        <v>275</v>
      </c>
      <c r="D16" t="s">
        <v>229</v>
      </c>
      <c r="E16" t="s">
        <v>276</v>
      </c>
      <c r="F16" t="s">
        <v>176</v>
      </c>
      <c r="G16">
        <v>1983</v>
      </c>
      <c r="H16">
        <v>73.099999999999994</v>
      </c>
    </row>
    <row r="17" spans="2:8" x14ac:dyDescent="0.2">
      <c r="B17" t="s">
        <v>274</v>
      </c>
      <c r="C17" t="s">
        <v>275</v>
      </c>
      <c r="D17" t="s">
        <v>229</v>
      </c>
      <c r="E17" t="s">
        <v>276</v>
      </c>
      <c r="F17" t="s">
        <v>176</v>
      </c>
      <c r="G17">
        <v>1984</v>
      </c>
      <c r="H17">
        <v>73.7</v>
      </c>
    </row>
    <row r="18" spans="2:8" x14ac:dyDescent="0.2">
      <c r="B18" t="s">
        <v>274</v>
      </c>
      <c r="C18" t="s">
        <v>275</v>
      </c>
      <c r="D18" t="s">
        <v>229</v>
      </c>
      <c r="E18" t="s">
        <v>276</v>
      </c>
      <c r="F18" t="s">
        <v>176</v>
      </c>
      <c r="G18">
        <v>1985</v>
      </c>
      <c r="H18">
        <v>73.900000000000006</v>
      </c>
    </row>
    <row r="19" spans="2:8" x14ac:dyDescent="0.2">
      <c r="B19" t="s">
        <v>274</v>
      </c>
      <c r="C19" t="s">
        <v>275</v>
      </c>
      <c r="D19" t="s">
        <v>229</v>
      </c>
      <c r="E19" t="s">
        <v>276</v>
      </c>
      <c r="F19" t="s">
        <v>176</v>
      </c>
      <c r="G19">
        <v>1986</v>
      </c>
      <c r="H19">
        <v>74.400000000000006</v>
      </c>
    </row>
    <row r="20" spans="2:8" x14ac:dyDescent="0.2">
      <c r="B20" t="s">
        <v>274</v>
      </c>
      <c r="C20" t="s">
        <v>275</v>
      </c>
      <c r="D20" t="s">
        <v>229</v>
      </c>
      <c r="E20" t="s">
        <v>276</v>
      </c>
      <c r="F20" t="s">
        <v>176</v>
      </c>
      <c r="G20">
        <v>1987</v>
      </c>
      <c r="H20">
        <v>74.900000000000006</v>
      </c>
    </row>
    <row r="21" spans="2:8" x14ac:dyDescent="0.2">
      <c r="B21" t="s">
        <v>274</v>
      </c>
      <c r="C21" t="s">
        <v>275</v>
      </c>
      <c r="D21" t="s">
        <v>229</v>
      </c>
      <c r="E21" t="s">
        <v>276</v>
      </c>
      <c r="F21" t="s">
        <v>176</v>
      </c>
      <c r="G21">
        <v>1988</v>
      </c>
      <c r="H21">
        <v>75.3</v>
      </c>
    </row>
    <row r="22" spans="2:8" x14ac:dyDescent="0.2">
      <c r="B22" t="s">
        <v>274</v>
      </c>
      <c r="C22" t="s">
        <v>275</v>
      </c>
      <c r="D22" t="s">
        <v>229</v>
      </c>
      <c r="E22" t="s">
        <v>276</v>
      </c>
      <c r="F22" t="s">
        <v>176</v>
      </c>
      <c r="G22">
        <v>1989</v>
      </c>
      <c r="H22">
        <v>75.400000000000006</v>
      </c>
    </row>
    <row r="23" spans="2:8" x14ac:dyDescent="0.2">
      <c r="B23" t="s">
        <v>274</v>
      </c>
      <c r="C23" t="s">
        <v>275</v>
      </c>
      <c r="D23" t="s">
        <v>229</v>
      </c>
      <c r="E23" t="s">
        <v>276</v>
      </c>
      <c r="F23" t="s">
        <v>176</v>
      </c>
      <c r="G23">
        <v>1990</v>
      </c>
      <c r="H23">
        <v>75.7</v>
      </c>
    </row>
    <row r="24" spans="2:8" x14ac:dyDescent="0.2">
      <c r="B24" t="s">
        <v>274</v>
      </c>
      <c r="C24" t="s">
        <v>275</v>
      </c>
      <c r="D24" t="s">
        <v>229</v>
      </c>
      <c r="E24" t="s">
        <v>276</v>
      </c>
      <c r="F24" t="s">
        <v>176</v>
      </c>
      <c r="G24">
        <v>1991</v>
      </c>
      <c r="H24">
        <v>75.7</v>
      </c>
    </row>
    <row r="25" spans="2:8" x14ac:dyDescent="0.2">
      <c r="B25" t="s">
        <v>274</v>
      </c>
      <c r="C25" t="s">
        <v>275</v>
      </c>
      <c r="D25" t="s">
        <v>229</v>
      </c>
      <c r="E25" t="s">
        <v>276</v>
      </c>
      <c r="F25" t="s">
        <v>176</v>
      </c>
      <c r="G25">
        <v>1992</v>
      </c>
      <c r="H25">
        <v>75.900000000000006</v>
      </c>
    </row>
    <row r="26" spans="2:8" x14ac:dyDescent="0.2">
      <c r="B26" t="s">
        <v>274</v>
      </c>
      <c r="C26" t="s">
        <v>275</v>
      </c>
      <c r="D26" t="s">
        <v>229</v>
      </c>
      <c r="E26" t="s">
        <v>276</v>
      </c>
      <c r="F26" t="s">
        <v>176</v>
      </c>
      <c r="G26">
        <v>1993</v>
      </c>
      <c r="H26">
        <v>76.2</v>
      </c>
    </row>
    <row r="27" spans="2:8" x14ac:dyDescent="0.2">
      <c r="B27" t="s">
        <v>274</v>
      </c>
      <c r="C27" t="s">
        <v>275</v>
      </c>
      <c r="D27" t="s">
        <v>229</v>
      </c>
      <c r="E27" t="s">
        <v>276</v>
      </c>
      <c r="F27" t="s">
        <v>176</v>
      </c>
      <c r="G27">
        <v>1994</v>
      </c>
      <c r="H27">
        <v>76.5</v>
      </c>
    </row>
    <row r="28" spans="2:8" x14ac:dyDescent="0.2">
      <c r="B28" t="s">
        <v>274</v>
      </c>
      <c r="C28" t="s">
        <v>275</v>
      </c>
      <c r="D28" t="s">
        <v>229</v>
      </c>
      <c r="E28" t="s">
        <v>276</v>
      </c>
      <c r="F28" t="s">
        <v>176</v>
      </c>
      <c r="G28">
        <v>1995</v>
      </c>
      <c r="H28">
        <v>76.8</v>
      </c>
    </row>
    <row r="29" spans="2:8" x14ac:dyDescent="0.2">
      <c r="B29" t="s">
        <v>274</v>
      </c>
      <c r="C29" t="s">
        <v>275</v>
      </c>
      <c r="D29" t="s">
        <v>229</v>
      </c>
      <c r="E29" t="s">
        <v>276</v>
      </c>
      <c r="F29" t="s">
        <v>176</v>
      </c>
      <c r="G29">
        <v>1996</v>
      </c>
      <c r="H29">
        <v>77</v>
      </c>
    </row>
    <row r="30" spans="2:8" x14ac:dyDescent="0.2">
      <c r="B30" t="s">
        <v>274</v>
      </c>
      <c r="C30" t="s">
        <v>275</v>
      </c>
      <c r="D30" t="s">
        <v>229</v>
      </c>
      <c r="E30" t="s">
        <v>276</v>
      </c>
      <c r="F30" t="s">
        <v>176</v>
      </c>
      <c r="G30">
        <v>1997</v>
      </c>
      <c r="H30">
        <v>77.400000000000006</v>
      </c>
    </row>
    <row r="31" spans="2:8" x14ac:dyDescent="0.2">
      <c r="B31" t="s">
        <v>274</v>
      </c>
      <c r="C31" t="s">
        <v>275</v>
      </c>
      <c r="D31" t="s">
        <v>229</v>
      </c>
      <c r="E31" t="s">
        <v>276</v>
      </c>
      <c r="F31" t="s">
        <v>176</v>
      </c>
      <c r="G31">
        <v>1998</v>
      </c>
      <c r="H31">
        <v>77.8</v>
      </c>
    </row>
    <row r="32" spans="2:8" x14ac:dyDescent="0.2">
      <c r="B32" t="s">
        <v>274</v>
      </c>
      <c r="C32" t="s">
        <v>275</v>
      </c>
      <c r="D32" t="s">
        <v>229</v>
      </c>
      <c r="E32" t="s">
        <v>276</v>
      </c>
      <c r="F32" t="s">
        <v>176</v>
      </c>
      <c r="G32">
        <v>1999</v>
      </c>
      <c r="H32">
        <v>78</v>
      </c>
    </row>
    <row r="33" spans="2:8" x14ac:dyDescent="0.2">
      <c r="B33" t="s">
        <v>274</v>
      </c>
      <c r="C33" t="s">
        <v>275</v>
      </c>
      <c r="D33" t="s">
        <v>229</v>
      </c>
      <c r="E33" t="s">
        <v>276</v>
      </c>
      <c r="F33" t="s">
        <v>176</v>
      </c>
      <c r="G33">
        <v>2000</v>
      </c>
      <c r="H33">
        <v>78.2</v>
      </c>
    </row>
    <row r="34" spans="2:8" x14ac:dyDescent="0.2">
      <c r="B34" t="s">
        <v>274</v>
      </c>
      <c r="C34" t="s">
        <v>275</v>
      </c>
      <c r="D34" t="s">
        <v>229</v>
      </c>
      <c r="E34" t="s">
        <v>276</v>
      </c>
      <c r="F34" t="s">
        <v>176</v>
      </c>
      <c r="G34">
        <v>2001</v>
      </c>
      <c r="H34">
        <v>78.7</v>
      </c>
    </row>
    <row r="35" spans="2:8" x14ac:dyDescent="0.2">
      <c r="B35" t="s">
        <v>274</v>
      </c>
      <c r="C35" t="s">
        <v>275</v>
      </c>
      <c r="D35" t="s">
        <v>229</v>
      </c>
      <c r="E35" t="s">
        <v>276</v>
      </c>
      <c r="F35" t="s">
        <v>176</v>
      </c>
      <c r="G35">
        <v>2002</v>
      </c>
      <c r="H35">
        <v>78.8</v>
      </c>
    </row>
    <row r="36" spans="2:8" x14ac:dyDescent="0.2">
      <c r="B36" t="s">
        <v>274</v>
      </c>
      <c r="C36" t="s">
        <v>275</v>
      </c>
      <c r="D36" t="s">
        <v>229</v>
      </c>
      <c r="E36" t="s">
        <v>276</v>
      </c>
      <c r="F36" t="s">
        <v>176</v>
      </c>
      <c r="G36">
        <v>2003</v>
      </c>
      <c r="H36">
        <v>78.7</v>
      </c>
    </row>
    <row r="37" spans="2:8" x14ac:dyDescent="0.2">
      <c r="B37" t="s">
        <v>274</v>
      </c>
      <c r="C37" t="s">
        <v>275</v>
      </c>
      <c r="D37" t="s">
        <v>229</v>
      </c>
      <c r="E37" t="s">
        <v>276</v>
      </c>
      <c r="F37" t="s">
        <v>176</v>
      </c>
      <c r="G37">
        <v>2004</v>
      </c>
      <c r="H37">
        <v>79.3</v>
      </c>
    </row>
    <row r="38" spans="2:8" x14ac:dyDescent="0.2">
      <c r="B38" t="s">
        <v>274</v>
      </c>
      <c r="C38" t="s">
        <v>275</v>
      </c>
      <c r="D38" t="s">
        <v>229</v>
      </c>
      <c r="E38" t="s">
        <v>276</v>
      </c>
      <c r="F38" t="s">
        <v>176</v>
      </c>
      <c r="G38">
        <v>2005</v>
      </c>
      <c r="H38">
        <v>79.400000000000006</v>
      </c>
    </row>
    <row r="39" spans="2:8" x14ac:dyDescent="0.2">
      <c r="B39" t="s">
        <v>274</v>
      </c>
      <c r="C39" t="s">
        <v>275</v>
      </c>
      <c r="D39" t="s">
        <v>229</v>
      </c>
      <c r="E39" t="s">
        <v>276</v>
      </c>
      <c r="F39" t="s">
        <v>176</v>
      </c>
      <c r="G39">
        <v>2006</v>
      </c>
      <c r="H39">
        <v>80</v>
      </c>
    </row>
    <row r="40" spans="2:8" x14ac:dyDescent="0.2">
      <c r="B40" t="s">
        <v>274</v>
      </c>
      <c r="C40" t="s">
        <v>275</v>
      </c>
      <c r="D40" t="s">
        <v>229</v>
      </c>
      <c r="E40" t="s">
        <v>276</v>
      </c>
      <c r="F40" t="s">
        <v>176</v>
      </c>
      <c r="G40">
        <v>2007</v>
      </c>
      <c r="H40">
        <v>80.3</v>
      </c>
    </row>
    <row r="41" spans="2:8" x14ac:dyDescent="0.2">
      <c r="B41" t="s">
        <v>274</v>
      </c>
      <c r="C41" t="s">
        <v>275</v>
      </c>
      <c r="D41" t="s">
        <v>229</v>
      </c>
      <c r="E41" t="s">
        <v>276</v>
      </c>
      <c r="F41" t="s">
        <v>176</v>
      </c>
      <c r="G41">
        <v>2008</v>
      </c>
      <c r="H41">
        <v>80.5</v>
      </c>
    </row>
    <row r="42" spans="2:8" x14ac:dyDescent="0.2">
      <c r="B42" t="s">
        <v>274</v>
      </c>
      <c r="C42" t="s">
        <v>275</v>
      </c>
      <c r="D42" t="s">
        <v>229</v>
      </c>
      <c r="E42" t="s">
        <v>276</v>
      </c>
      <c r="F42" t="s">
        <v>176</v>
      </c>
      <c r="G42">
        <v>2009</v>
      </c>
      <c r="H42">
        <v>80.400000000000006</v>
      </c>
    </row>
    <row r="43" spans="2:8" x14ac:dyDescent="0.2">
      <c r="B43" t="s">
        <v>274</v>
      </c>
      <c r="C43" t="s">
        <v>275</v>
      </c>
      <c r="D43" t="s">
        <v>229</v>
      </c>
      <c r="E43" t="s">
        <v>276</v>
      </c>
      <c r="F43" t="s">
        <v>176</v>
      </c>
      <c r="G43">
        <v>2010</v>
      </c>
      <c r="H43">
        <v>80.7</v>
      </c>
    </row>
    <row r="44" spans="2:8" x14ac:dyDescent="0.2">
      <c r="B44" t="s">
        <v>274</v>
      </c>
      <c r="C44" t="s">
        <v>275</v>
      </c>
      <c r="D44" t="s">
        <v>229</v>
      </c>
      <c r="E44" t="s">
        <v>276</v>
      </c>
      <c r="F44" t="s">
        <v>176</v>
      </c>
      <c r="G44">
        <v>2011</v>
      </c>
      <c r="H44">
        <v>81.099999999999994</v>
      </c>
    </row>
    <row r="45" spans="2:8" x14ac:dyDescent="0.2">
      <c r="B45" t="s">
        <v>274</v>
      </c>
      <c r="C45" t="s">
        <v>275</v>
      </c>
      <c r="D45" t="s">
        <v>229</v>
      </c>
      <c r="E45" t="s">
        <v>276</v>
      </c>
      <c r="F45" t="s">
        <v>176</v>
      </c>
      <c r="G45">
        <v>2012</v>
      </c>
      <c r="H45">
        <v>81</v>
      </c>
    </row>
    <row r="46" spans="2:8" x14ac:dyDescent="0.2">
      <c r="B46" t="s">
        <v>274</v>
      </c>
      <c r="C46" t="s">
        <v>275</v>
      </c>
      <c r="D46" t="s">
        <v>229</v>
      </c>
      <c r="E46" t="s">
        <v>276</v>
      </c>
      <c r="F46" t="s">
        <v>176</v>
      </c>
      <c r="G46">
        <v>2013</v>
      </c>
      <c r="H46">
        <v>81.2</v>
      </c>
    </row>
    <row r="47" spans="2:8" x14ac:dyDescent="0.2">
      <c r="B47" t="s">
        <v>274</v>
      </c>
      <c r="C47" t="s">
        <v>275</v>
      </c>
      <c r="D47" t="s">
        <v>229</v>
      </c>
      <c r="E47" t="s">
        <v>276</v>
      </c>
      <c r="F47" t="s">
        <v>176</v>
      </c>
      <c r="G47">
        <v>2014</v>
      </c>
      <c r="H47">
        <v>81.599999999999994</v>
      </c>
    </row>
    <row r="48" spans="2:8" x14ac:dyDescent="0.2">
      <c r="B48" t="s">
        <v>274</v>
      </c>
      <c r="C48" t="s">
        <v>275</v>
      </c>
      <c r="D48" t="s">
        <v>229</v>
      </c>
      <c r="E48" t="s">
        <v>276</v>
      </c>
      <c r="F48" t="s">
        <v>176</v>
      </c>
      <c r="G48">
        <v>2015</v>
      </c>
      <c r="H48">
        <v>81.3</v>
      </c>
    </row>
    <row r="49" spans="2:8" x14ac:dyDescent="0.2">
      <c r="B49" t="s">
        <v>274</v>
      </c>
      <c r="C49" t="s">
        <v>275</v>
      </c>
      <c r="D49" t="s">
        <v>229</v>
      </c>
      <c r="E49" t="s">
        <v>276</v>
      </c>
      <c r="F49" t="s">
        <v>176</v>
      </c>
      <c r="G49">
        <v>2016</v>
      </c>
      <c r="H49">
        <v>81.7</v>
      </c>
    </row>
    <row r="50" spans="2:8" x14ac:dyDescent="0.2">
      <c r="B50" t="s">
        <v>274</v>
      </c>
      <c r="C50" t="s">
        <v>275</v>
      </c>
      <c r="D50" t="s">
        <v>229</v>
      </c>
      <c r="E50" t="s">
        <v>276</v>
      </c>
      <c r="F50" t="s">
        <v>176</v>
      </c>
      <c r="G50">
        <v>2017</v>
      </c>
      <c r="H50">
        <v>81.7</v>
      </c>
    </row>
    <row r="51" spans="2:8" x14ac:dyDescent="0.2">
      <c r="B51" t="s">
        <v>179</v>
      </c>
      <c r="C51" t="s">
        <v>275</v>
      </c>
      <c r="D51" t="s">
        <v>229</v>
      </c>
      <c r="E51" t="s">
        <v>276</v>
      </c>
      <c r="F51" t="s">
        <v>176</v>
      </c>
      <c r="G51">
        <v>1970</v>
      </c>
      <c r="H51">
        <v>71.099999999999994</v>
      </c>
    </row>
    <row r="52" spans="2:8" x14ac:dyDescent="0.2">
      <c r="B52" t="s">
        <v>179</v>
      </c>
      <c r="C52" t="s">
        <v>275</v>
      </c>
      <c r="D52" t="s">
        <v>229</v>
      </c>
      <c r="E52" t="s">
        <v>276</v>
      </c>
      <c r="F52" t="s">
        <v>176</v>
      </c>
      <c r="G52">
        <v>1971</v>
      </c>
      <c r="H52">
        <v>71.2</v>
      </c>
    </row>
    <row r="53" spans="2:8" x14ac:dyDescent="0.2">
      <c r="B53" t="s">
        <v>179</v>
      </c>
      <c r="C53" t="s">
        <v>275</v>
      </c>
      <c r="D53" t="s">
        <v>229</v>
      </c>
      <c r="E53" t="s">
        <v>276</v>
      </c>
      <c r="F53" t="s">
        <v>176</v>
      </c>
      <c r="G53">
        <v>1972</v>
      </c>
      <c r="H53">
        <v>71.5</v>
      </c>
    </row>
    <row r="54" spans="2:8" x14ac:dyDescent="0.2">
      <c r="B54" t="s">
        <v>179</v>
      </c>
      <c r="C54" t="s">
        <v>275</v>
      </c>
      <c r="D54" t="s">
        <v>229</v>
      </c>
      <c r="E54" t="s">
        <v>276</v>
      </c>
      <c r="F54" t="s">
        <v>176</v>
      </c>
      <c r="G54">
        <v>1973</v>
      </c>
      <c r="H54">
        <v>71.7</v>
      </c>
    </row>
    <row r="55" spans="2:8" x14ac:dyDescent="0.2">
      <c r="B55" t="s">
        <v>179</v>
      </c>
      <c r="C55" t="s">
        <v>275</v>
      </c>
      <c r="D55" t="s">
        <v>229</v>
      </c>
      <c r="E55" t="s">
        <v>276</v>
      </c>
      <c r="F55" t="s">
        <v>176</v>
      </c>
      <c r="G55">
        <v>1974</v>
      </c>
      <c r="H55">
        <v>72.099999999999994</v>
      </c>
    </row>
    <row r="56" spans="2:8" x14ac:dyDescent="0.2">
      <c r="B56" t="s">
        <v>179</v>
      </c>
      <c r="C56" t="s">
        <v>275</v>
      </c>
      <c r="D56" t="s">
        <v>229</v>
      </c>
      <c r="E56" t="s">
        <v>276</v>
      </c>
      <c r="F56" t="s">
        <v>176</v>
      </c>
      <c r="G56">
        <v>1975</v>
      </c>
      <c r="H56">
        <v>72.099999999999994</v>
      </c>
    </row>
    <row r="57" spans="2:8" x14ac:dyDescent="0.2">
      <c r="B57" t="s">
        <v>179</v>
      </c>
      <c r="C57" t="s">
        <v>275</v>
      </c>
      <c r="D57" t="s">
        <v>229</v>
      </c>
      <c r="E57" t="s">
        <v>276</v>
      </c>
      <c r="F57" t="s">
        <v>176</v>
      </c>
      <c r="G57">
        <v>1976</v>
      </c>
      <c r="H57">
        <v>72.2</v>
      </c>
    </row>
    <row r="58" spans="2:8" x14ac:dyDescent="0.2">
      <c r="B58" t="s">
        <v>179</v>
      </c>
      <c r="C58" t="s">
        <v>275</v>
      </c>
      <c r="D58" t="s">
        <v>229</v>
      </c>
      <c r="E58" t="s">
        <v>276</v>
      </c>
      <c r="F58" t="s">
        <v>176</v>
      </c>
      <c r="G58">
        <v>1977</v>
      </c>
      <c r="H58">
        <v>72.900000000000006</v>
      </c>
    </row>
    <row r="59" spans="2:8" x14ac:dyDescent="0.2">
      <c r="B59" t="s">
        <v>179</v>
      </c>
      <c r="C59" t="s">
        <v>275</v>
      </c>
      <c r="D59" t="s">
        <v>229</v>
      </c>
      <c r="E59" t="s">
        <v>276</v>
      </c>
      <c r="F59" t="s">
        <v>176</v>
      </c>
      <c r="G59">
        <v>1978</v>
      </c>
      <c r="H59">
        <v>72.8</v>
      </c>
    </row>
    <row r="60" spans="2:8" x14ac:dyDescent="0.2">
      <c r="B60" t="s">
        <v>179</v>
      </c>
      <c r="C60" t="s">
        <v>275</v>
      </c>
      <c r="D60" t="s">
        <v>229</v>
      </c>
      <c r="E60" t="s">
        <v>276</v>
      </c>
      <c r="F60" t="s">
        <v>176</v>
      </c>
      <c r="G60">
        <v>1979</v>
      </c>
      <c r="H60">
        <v>73.3</v>
      </c>
    </row>
    <row r="61" spans="2:8" x14ac:dyDescent="0.2">
      <c r="B61" t="s">
        <v>179</v>
      </c>
      <c r="C61" t="s">
        <v>275</v>
      </c>
      <c r="D61" t="s">
        <v>229</v>
      </c>
      <c r="E61" t="s">
        <v>276</v>
      </c>
      <c r="F61" t="s">
        <v>176</v>
      </c>
      <c r="G61">
        <v>1980</v>
      </c>
      <c r="H61">
        <v>73.3</v>
      </c>
    </row>
    <row r="62" spans="2:8" x14ac:dyDescent="0.2">
      <c r="B62" t="s">
        <v>179</v>
      </c>
      <c r="C62" t="s">
        <v>275</v>
      </c>
      <c r="D62" t="s">
        <v>229</v>
      </c>
      <c r="E62" t="s">
        <v>276</v>
      </c>
      <c r="F62" t="s">
        <v>176</v>
      </c>
      <c r="G62">
        <v>1981</v>
      </c>
      <c r="H62">
        <v>73.7</v>
      </c>
    </row>
    <row r="63" spans="2:8" x14ac:dyDescent="0.2">
      <c r="B63" t="s">
        <v>179</v>
      </c>
      <c r="C63" t="s">
        <v>275</v>
      </c>
      <c r="D63" t="s">
        <v>229</v>
      </c>
      <c r="E63" t="s">
        <v>276</v>
      </c>
      <c r="F63" t="s">
        <v>176</v>
      </c>
      <c r="G63">
        <v>1982</v>
      </c>
      <c r="H63">
        <v>74</v>
      </c>
    </row>
    <row r="64" spans="2:8" x14ac:dyDescent="0.2">
      <c r="B64" t="s">
        <v>179</v>
      </c>
      <c r="C64" t="s">
        <v>275</v>
      </c>
      <c r="D64" t="s">
        <v>229</v>
      </c>
      <c r="E64" t="s">
        <v>276</v>
      </c>
      <c r="F64" t="s">
        <v>176</v>
      </c>
      <c r="G64">
        <v>1983</v>
      </c>
      <c r="H64">
        <v>74</v>
      </c>
    </row>
    <row r="65" spans="2:8" x14ac:dyDescent="0.2">
      <c r="B65" t="s">
        <v>179</v>
      </c>
      <c r="C65" t="s">
        <v>275</v>
      </c>
      <c r="D65" t="s">
        <v>229</v>
      </c>
      <c r="E65" t="s">
        <v>276</v>
      </c>
      <c r="F65" t="s">
        <v>176</v>
      </c>
      <c r="G65">
        <v>1984</v>
      </c>
      <c r="H65">
        <v>74.5</v>
      </c>
    </row>
    <row r="66" spans="2:8" x14ac:dyDescent="0.2">
      <c r="B66" t="s">
        <v>179</v>
      </c>
      <c r="C66" t="s">
        <v>275</v>
      </c>
      <c r="D66" t="s">
        <v>229</v>
      </c>
      <c r="E66" t="s">
        <v>276</v>
      </c>
      <c r="F66" t="s">
        <v>176</v>
      </c>
      <c r="G66">
        <v>1985</v>
      </c>
      <c r="H66">
        <v>74.599999999999994</v>
      </c>
    </row>
    <row r="67" spans="2:8" x14ac:dyDescent="0.2">
      <c r="B67" t="s">
        <v>179</v>
      </c>
      <c r="C67" t="s">
        <v>275</v>
      </c>
      <c r="D67" t="s">
        <v>229</v>
      </c>
      <c r="E67" t="s">
        <v>276</v>
      </c>
      <c r="F67" t="s">
        <v>176</v>
      </c>
      <c r="G67">
        <v>1986</v>
      </c>
      <c r="H67">
        <v>74.8</v>
      </c>
    </row>
    <row r="68" spans="2:8" x14ac:dyDescent="0.2">
      <c r="B68" t="s">
        <v>179</v>
      </c>
      <c r="C68" t="s">
        <v>275</v>
      </c>
      <c r="D68" t="s">
        <v>229</v>
      </c>
      <c r="E68" t="s">
        <v>276</v>
      </c>
      <c r="F68" t="s">
        <v>176</v>
      </c>
      <c r="G68">
        <v>1987</v>
      </c>
      <c r="H68">
        <v>75.5</v>
      </c>
    </row>
    <row r="69" spans="2:8" x14ac:dyDescent="0.2">
      <c r="B69" t="s">
        <v>179</v>
      </c>
      <c r="C69" t="s">
        <v>275</v>
      </c>
      <c r="D69" t="s">
        <v>229</v>
      </c>
      <c r="E69" t="s">
        <v>276</v>
      </c>
      <c r="F69" t="s">
        <v>176</v>
      </c>
      <c r="G69">
        <v>1988</v>
      </c>
      <c r="H69">
        <v>75.7</v>
      </c>
    </row>
    <row r="70" spans="2:8" x14ac:dyDescent="0.2">
      <c r="B70" t="s">
        <v>179</v>
      </c>
      <c r="C70" t="s">
        <v>275</v>
      </c>
      <c r="D70" t="s">
        <v>229</v>
      </c>
      <c r="E70" t="s">
        <v>276</v>
      </c>
      <c r="F70" t="s">
        <v>176</v>
      </c>
      <c r="G70">
        <v>1989</v>
      </c>
      <c r="H70">
        <v>75.7</v>
      </c>
    </row>
    <row r="71" spans="2:8" x14ac:dyDescent="0.2">
      <c r="B71" t="s">
        <v>179</v>
      </c>
      <c r="C71" t="s">
        <v>275</v>
      </c>
      <c r="D71" t="s">
        <v>229</v>
      </c>
      <c r="E71" t="s">
        <v>276</v>
      </c>
      <c r="F71" t="s">
        <v>176</v>
      </c>
      <c r="G71">
        <v>1990</v>
      </c>
      <c r="H71">
        <v>76.099999999999994</v>
      </c>
    </row>
    <row r="72" spans="2:8" x14ac:dyDescent="0.2">
      <c r="B72" t="s">
        <v>179</v>
      </c>
      <c r="C72" t="s">
        <v>275</v>
      </c>
      <c r="D72" t="s">
        <v>229</v>
      </c>
      <c r="E72" t="s">
        <v>276</v>
      </c>
      <c r="F72" t="s">
        <v>176</v>
      </c>
      <c r="G72">
        <v>1991</v>
      </c>
      <c r="H72">
        <v>76.3</v>
      </c>
    </row>
    <row r="73" spans="2:8" x14ac:dyDescent="0.2">
      <c r="B73" t="s">
        <v>179</v>
      </c>
      <c r="C73" t="s">
        <v>275</v>
      </c>
      <c r="D73" t="s">
        <v>229</v>
      </c>
      <c r="E73" t="s">
        <v>276</v>
      </c>
      <c r="F73" t="s">
        <v>176</v>
      </c>
      <c r="G73">
        <v>1992</v>
      </c>
      <c r="H73">
        <v>76.5</v>
      </c>
    </row>
    <row r="74" spans="2:8" x14ac:dyDescent="0.2">
      <c r="B74" t="s">
        <v>179</v>
      </c>
      <c r="C74" t="s">
        <v>275</v>
      </c>
      <c r="D74" t="s">
        <v>229</v>
      </c>
      <c r="E74" t="s">
        <v>276</v>
      </c>
      <c r="F74" t="s">
        <v>176</v>
      </c>
      <c r="G74">
        <v>1993</v>
      </c>
      <c r="H74">
        <v>76.5</v>
      </c>
    </row>
    <row r="75" spans="2:8" x14ac:dyDescent="0.2">
      <c r="B75" t="s">
        <v>179</v>
      </c>
      <c r="C75" t="s">
        <v>275</v>
      </c>
      <c r="D75" t="s">
        <v>229</v>
      </c>
      <c r="E75" t="s">
        <v>276</v>
      </c>
      <c r="F75" t="s">
        <v>176</v>
      </c>
      <c r="G75">
        <v>1994</v>
      </c>
      <c r="H75">
        <v>76.8</v>
      </c>
    </row>
    <row r="76" spans="2:8" x14ac:dyDescent="0.2">
      <c r="B76" t="s">
        <v>179</v>
      </c>
      <c r="C76" t="s">
        <v>275</v>
      </c>
      <c r="D76" t="s">
        <v>229</v>
      </c>
      <c r="E76" t="s">
        <v>276</v>
      </c>
      <c r="F76" t="s">
        <v>176</v>
      </c>
      <c r="G76">
        <v>1995</v>
      </c>
      <c r="H76">
        <v>77</v>
      </c>
    </row>
    <row r="77" spans="2:8" x14ac:dyDescent="0.2">
      <c r="B77" t="s">
        <v>179</v>
      </c>
      <c r="C77" t="s">
        <v>275</v>
      </c>
      <c r="D77" t="s">
        <v>229</v>
      </c>
      <c r="E77" t="s">
        <v>276</v>
      </c>
      <c r="F77" t="s">
        <v>176</v>
      </c>
      <c r="G77">
        <v>1996</v>
      </c>
      <c r="H77">
        <v>77.3</v>
      </c>
    </row>
    <row r="78" spans="2:8" x14ac:dyDescent="0.2">
      <c r="B78" t="s">
        <v>179</v>
      </c>
      <c r="C78" t="s">
        <v>275</v>
      </c>
      <c r="D78" t="s">
        <v>229</v>
      </c>
      <c r="E78" t="s">
        <v>276</v>
      </c>
      <c r="F78" t="s">
        <v>176</v>
      </c>
      <c r="G78">
        <v>1997</v>
      </c>
      <c r="H78">
        <v>77.5</v>
      </c>
    </row>
    <row r="79" spans="2:8" x14ac:dyDescent="0.2">
      <c r="B79" t="s">
        <v>179</v>
      </c>
      <c r="C79" t="s">
        <v>275</v>
      </c>
      <c r="D79" t="s">
        <v>229</v>
      </c>
      <c r="E79" t="s">
        <v>276</v>
      </c>
      <c r="F79" t="s">
        <v>176</v>
      </c>
      <c r="G79">
        <v>1998</v>
      </c>
      <c r="H79">
        <v>77.599999999999994</v>
      </c>
    </row>
    <row r="80" spans="2:8" x14ac:dyDescent="0.2">
      <c r="B80" t="s">
        <v>179</v>
      </c>
      <c r="C80" t="s">
        <v>275</v>
      </c>
      <c r="D80" t="s">
        <v>229</v>
      </c>
      <c r="E80" t="s">
        <v>276</v>
      </c>
      <c r="F80" t="s">
        <v>176</v>
      </c>
      <c r="G80">
        <v>1999</v>
      </c>
      <c r="H80">
        <v>77.7</v>
      </c>
    </row>
    <row r="81" spans="2:9" x14ac:dyDescent="0.2">
      <c r="B81" t="s">
        <v>179</v>
      </c>
      <c r="C81" t="s">
        <v>275</v>
      </c>
      <c r="D81" t="s">
        <v>229</v>
      </c>
      <c r="E81" t="s">
        <v>276</v>
      </c>
      <c r="F81" t="s">
        <v>176</v>
      </c>
      <c r="G81">
        <v>2000</v>
      </c>
      <c r="H81">
        <v>77.8</v>
      </c>
    </row>
    <row r="82" spans="2:9" x14ac:dyDescent="0.2">
      <c r="B82" t="s">
        <v>179</v>
      </c>
      <c r="C82" t="s">
        <v>275</v>
      </c>
      <c r="D82" t="s">
        <v>229</v>
      </c>
      <c r="E82" t="s">
        <v>276</v>
      </c>
      <c r="F82" t="s">
        <v>176</v>
      </c>
      <c r="G82">
        <v>2001</v>
      </c>
      <c r="H82">
        <v>78.099999999999994</v>
      </c>
    </row>
    <row r="83" spans="2:9" x14ac:dyDescent="0.2">
      <c r="B83" t="s">
        <v>179</v>
      </c>
      <c r="C83" t="s">
        <v>275</v>
      </c>
      <c r="D83" t="s">
        <v>229</v>
      </c>
      <c r="E83" t="s">
        <v>276</v>
      </c>
      <c r="F83" t="s">
        <v>176</v>
      </c>
      <c r="G83">
        <v>2002</v>
      </c>
      <c r="H83">
        <v>78.2</v>
      </c>
    </row>
    <row r="84" spans="2:9" x14ac:dyDescent="0.2">
      <c r="B84" t="s">
        <v>179</v>
      </c>
      <c r="C84" t="s">
        <v>275</v>
      </c>
      <c r="D84" t="s">
        <v>229</v>
      </c>
      <c r="E84" t="s">
        <v>276</v>
      </c>
      <c r="F84" t="s">
        <v>176</v>
      </c>
      <c r="G84">
        <v>2003</v>
      </c>
      <c r="H84">
        <v>78.2</v>
      </c>
    </row>
    <row r="85" spans="2:9" x14ac:dyDescent="0.2">
      <c r="B85" t="s">
        <v>179</v>
      </c>
      <c r="C85" t="s">
        <v>275</v>
      </c>
      <c r="D85" t="s">
        <v>229</v>
      </c>
      <c r="E85" t="s">
        <v>276</v>
      </c>
      <c r="F85" t="s">
        <v>176</v>
      </c>
      <c r="G85">
        <v>2004</v>
      </c>
      <c r="H85">
        <v>79</v>
      </c>
    </row>
    <row r="86" spans="2:9" x14ac:dyDescent="0.2">
      <c r="B86" t="s">
        <v>179</v>
      </c>
      <c r="C86" t="s">
        <v>275</v>
      </c>
      <c r="D86" t="s">
        <v>229</v>
      </c>
      <c r="E86" t="s">
        <v>276</v>
      </c>
      <c r="F86" t="s">
        <v>176</v>
      </c>
      <c r="G86">
        <v>2005</v>
      </c>
      <c r="H86">
        <v>79.099999999999994</v>
      </c>
    </row>
    <row r="87" spans="2:9" x14ac:dyDescent="0.2">
      <c r="B87" t="s">
        <v>179</v>
      </c>
      <c r="C87" t="s">
        <v>275</v>
      </c>
      <c r="D87" t="s">
        <v>229</v>
      </c>
      <c r="E87" t="s">
        <v>276</v>
      </c>
      <c r="F87" t="s">
        <v>176</v>
      </c>
      <c r="G87">
        <v>2006</v>
      </c>
      <c r="H87">
        <v>79.5</v>
      </c>
    </row>
    <row r="88" spans="2:9" x14ac:dyDescent="0.2">
      <c r="B88" t="s">
        <v>179</v>
      </c>
      <c r="C88" t="s">
        <v>275</v>
      </c>
      <c r="D88" t="s">
        <v>229</v>
      </c>
      <c r="E88" t="s">
        <v>276</v>
      </c>
      <c r="F88" t="s">
        <v>176</v>
      </c>
      <c r="G88">
        <v>2007</v>
      </c>
      <c r="H88">
        <v>79.900000000000006</v>
      </c>
    </row>
    <row r="89" spans="2:9" x14ac:dyDescent="0.2">
      <c r="B89" t="s">
        <v>179</v>
      </c>
      <c r="C89" t="s">
        <v>275</v>
      </c>
      <c r="D89" t="s">
        <v>229</v>
      </c>
      <c r="E89" t="s">
        <v>276</v>
      </c>
      <c r="F89" t="s">
        <v>176</v>
      </c>
      <c r="G89">
        <v>2008</v>
      </c>
      <c r="H89">
        <v>79.8</v>
      </c>
    </row>
    <row r="90" spans="2:9" x14ac:dyDescent="0.2">
      <c r="B90" t="s">
        <v>179</v>
      </c>
      <c r="C90" t="s">
        <v>275</v>
      </c>
      <c r="D90" t="s">
        <v>229</v>
      </c>
      <c r="E90" t="s">
        <v>276</v>
      </c>
      <c r="F90" t="s">
        <v>176</v>
      </c>
      <c r="G90">
        <v>2009</v>
      </c>
      <c r="H90">
        <v>80.099999999999994</v>
      </c>
    </row>
    <row r="91" spans="2:9" x14ac:dyDescent="0.2">
      <c r="B91" t="s">
        <v>179</v>
      </c>
      <c r="C91" t="s">
        <v>275</v>
      </c>
      <c r="D91" t="s">
        <v>229</v>
      </c>
      <c r="E91" t="s">
        <v>276</v>
      </c>
      <c r="F91" t="s">
        <v>176</v>
      </c>
      <c r="G91">
        <v>2010</v>
      </c>
      <c r="H91">
        <v>80.3</v>
      </c>
    </row>
    <row r="92" spans="2:9" x14ac:dyDescent="0.2">
      <c r="B92" t="s">
        <v>179</v>
      </c>
      <c r="C92" t="s">
        <v>275</v>
      </c>
      <c r="D92" t="s">
        <v>229</v>
      </c>
      <c r="E92" t="s">
        <v>276</v>
      </c>
      <c r="F92" t="s">
        <v>176</v>
      </c>
      <c r="G92">
        <v>2011</v>
      </c>
      <c r="H92">
        <v>80.7</v>
      </c>
      <c r="I92" t="s">
        <v>177</v>
      </c>
    </row>
    <row r="93" spans="2:9" x14ac:dyDescent="0.2">
      <c r="B93" t="s">
        <v>179</v>
      </c>
      <c r="C93" t="s">
        <v>275</v>
      </c>
      <c r="D93" t="s">
        <v>229</v>
      </c>
      <c r="E93" t="s">
        <v>276</v>
      </c>
      <c r="F93" t="s">
        <v>176</v>
      </c>
      <c r="G93">
        <v>2012</v>
      </c>
      <c r="H93">
        <v>80.5</v>
      </c>
    </row>
    <row r="94" spans="2:9" x14ac:dyDescent="0.2">
      <c r="B94" t="s">
        <v>179</v>
      </c>
      <c r="C94" t="s">
        <v>275</v>
      </c>
      <c r="D94" t="s">
        <v>229</v>
      </c>
      <c r="E94" t="s">
        <v>276</v>
      </c>
      <c r="F94" t="s">
        <v>176</v>
      </c>
      <c r="G94">
        <v>2013</v>
      </c>
      <c r="H94">
        <v>80.7</v>
      </c>
    </row>
    <row r="95" spans="2:9" x14ac:dyDescent="0.2">
      <c r="B95" t="s">
        <v>179</v>
      </c>
      <c r="C95" t="s">
        <v>275</v>
      </c>
      <c r="D95" t="s">
        <v>229</v>
      </c>
      <c r="E95" t="s">
        <v>276</v>
      </c>
      <c r="F95" t="s">
        <v>176</v>
      </c>
      <c r="G95">
        <v>2014</v>
      </c>
      <c r="H95">
        <v>81.400000000000006</v>
      </c>
    </row>
    <row r="96" spans="2:9" x14ac:dyDescent="0.2">
      <c r="B96" t="s">
        <v>179</v>
      </c>
      <c r="C96" t="s">
        <v>275</v>
      </c>
      <c r="D96" t="s">
        <v>229</v>
      </c>
      <c r="E96" t="s">
        <v>276</v>
      </c>
      <c r="F96" t="s">
        <v>176</v>
      </c>
      <c r="G96">
        <v>2015</v>
      </c>
      <c r="H96">
        <v>81.099999999999994</v>
      </c>
    </row>
    <row r="97" spans="2:8" x14ac:dyDescent="0.2">
      <c r="B97" t="s">
        <v>179</v>
      </c>
      <c r="C97" t="s">
        <v>275</v>
      </c>
      <c r="D97" t="s">
        <v>229</v>
      </c>
      <c r="E97" t="s">
        <v>276</v>
      </c>
      <c r="F97" t="s">
        <v>176</v>
      </c>
      <c r="G97">
        <v>2016</v>
      </c>
      <c r="H97">
        <v>81.5</v>
      </c>
    </row>
    <row r="98" spans="2:8" x14ac:dyDescent="0.2">
      <c r="B98" t="s">
        <v>179</v>
      </c>
      <c r="C98" t="s">
        <v>275</v>
      </c>
      <c r="D98" t="s">
        <v>229</v>
      </c>
      <c r="E98" t="s">
        <v>276</v>
      </c>
      <c r="F98" t="s">
        <v>176</v>
      </c>
      <c r="G98">
        <v>2017</v>
      </c>
      <c r="H98">
        <v>81.599999999999994</v>
      </c>
    </row>
    <row r="99" spans="2:8" x14ac:dyDescent="0.2">
      <c r="B99" t="s">
        <v>181</v>
      </c>
      <c r="C99" t="s">
        <v>275</v>
      </c>
      <c r="D99" t="s">
        <v>229</v>
      </c>
      <c r="E99" t="s">
        <v>276</v>
      </c>
      <c r="F99" t="s">
        <v>176</v>
      </c>
      <c r="G99">
        <v>1970</v>
      </c>
      <c r="H99">
        <v>69.599999999999994</v>
      </c>
    </row>
    <row r="100" spans="2:8" x14ac:dyDescent="0.2">
      <c r="B100" t="s">
        <v>181</v>
      </c>
      <c r="C100" t="s">
        <v>275</v>
      </c>
      <c r="D100" t="s">
        <v>229</v>
      </c>
      <c r="E100" t="s">
        <v>276</v>
      </c>
      <c r="F100" t="s">
        <v>176</v>
      </c>
      <c r="G100">
        <v>1971</v>
      </c>
      <c r="H100">
        <v>69.8</v>
      </c>
    </row>
    <row r="101" spans="2:8" x14ac:dyDescent="0.2">
      <c r="B101" t="s">
        <v>181</v>
      </c>
      <c r="C101" t="s">
        <v>275</v>
      </c>
      <c r="D101" t="s">
        <v>229</v>
      </c>
      <c r="E101" t="s">
        <v>276</v>
      </c>
      <c r="F101" t="s">
        <v>176</v>
      </c>
      <c r="G101">
        <v>1972</v>
      </c>
      <c r="H101">
        <v>70.3</v>
      </c>
    </row>
    <row r="102" spans="2:8" x14ac:dyDescent="0.2">
      <c r="B102" t="s">
        <v>181</v>
      </c>
      <c r="C102" t="s">
        <v>275</v>
      </c>
      <c r="D102" t="s">
        <v>229</v>
      </c>
      <c r="E102" t="s">
        <v>276</v>
      </c>
      <c r="F102" t="s">
        <v>176</v>
      </c>
      <c r="G102">
        <v>1973</v>
      </c>
      <c r="H102">
        <v>70.2</v>
      </c>
    </row>
    <row r="103" spans="2:8" x14ac:dyDescent="0.2">
      <c r="B103" t="s">
        <v>181</v>
      </c>
      <c r="C103" t="s">
        <v>275</v>
      </c>
      <c r="D103" t="s">
        <v>229</v>
      </c>
      <c r="E103" t="s">
        <v>276</v>
      </c>
      <c r="F103" t="s">
        <v>176</v>
      </c>
      <c r="G103">
        <v>1974</v>
      </c>
      <c r="H103">
        <v>70.2</v>
      </c>
    </row>
    <row r="104" spans="2:8" x14ac:dyDescent="0.2">
      <c r="B104" t="s">
        <v>181</v>
      </c>
      <c r="C104" t="s">
        <v>275</v>
      </c>
      <c r="D104" t="s">
        <v>229</v>
      </c>
      <c r="E104" t="s">
        <v>276</v>
      </c>
      <c r="F104" t="s">
        <v>176</v>
      </c>
      <c r="G104">
        <v>1975</v>
      </c>
      <c r="H104">
        <v>70.599999999999994</v>
      </c>
    </row>
    <row r="105" spans="2:8" x14ac:dyDescent="0.2">
      <c r="B105" t="s">
        <v>181</v>
      </c>
      <c r="C105" t="s">
        <v>275</v>
      </c>
      <c r="D105" t="s">
        <v>229</v>
      </c>
      <c r="E105" t="s">
        <v>276</v>
      </c>
      <c r="F105" t="s">
        <v>176</v>
      </c>
      <c r="G105">
        <v>1976</v>
      </c>
      <c r="H105">
        <v>70.7</v>
      </c>
    </row>
    <row r="106" spans="2:8" x14ac:dyDescent="0.2">
      <c r="B106" t="s">
        <v>181</v>
      </c>
      <c r="C106" t="s">
        <v>275</v>
      </c>
      <c r="D106" t="s">
        <v>229</v>
      </c>
      <c r="E106" t="s">
        <v>276</v>
      </c>
      <c r="F106" t="s">
        <v>176</v>
      </c>
      <c r="G106">
        <v>1977</v>
      </c>
      <c r="H106">
        <v>70.8</v>
      </c>
    </row>
    <row r="107" spans="2:8" x14ac:dyDescent="0.2">
      <c r="B107" t="s">
        <v>181</v>
      </c>
      <c r="C107" t="s">
        <v>275</v>
      </c>
      <c r="D107" t="s">
        <v>229</v>
      </c>
      <c r="E107" t="s">
        <v>276</v>
      </c>
      <c r="F107" t="s">
        <v>176</v>
      </c>
      <c r="G107">
        <v>1978</v>
      </c>
      <c r="H107">
        <v>70.900000000000006</v>
      </c>
    </row>
    <row r="108" spans="2:8" x14ac:dyDescent="0.2">
      <c r="B108" t="s">
        <v>181</v>
      </c>
      <c r="C108" t="s">
        <v>275</v>
      </c>
      <c r="D108" t="s">
        <v>229</v>
      </c>
      <c r="E108" t="s">
        <v>276</v>
      </c>
      <c r="F108" t="s">
        <v>176</v>
      </c>
      <c r="G108">
        <v>1979</v>
      </c>
      <c r="H108">
        <v>70.900000000000006</v>
      </c>
    </row>
    <row r="109" spans="2:8" x14ac:dyDescent="0.2">
      <c r="B109" t="s">
        <v>181</v>
      </c>
      <c r="C109" t="s">
        <v>275</v>
      </c>
      <c r="D109" t="s">
        <v>229</v>
      </c>
      <c r="E109" t="s">
        <v>276</v>
      </c>
      <c r="F109" t="s">
        <v>176</v>
      </c>
      <c r="G109">
        <v>1980</v>
      </c>
      <c r="H109">
        <v>70.5</v>
      </c>
    </row>
    <row r="110" spans="2:8" x14ac:dyDescent="0.2">
      <c r="B110" t="s">
        <v>181</v>
      </c>
      <c r="C110" t="s">
        <v>275</v>
      </c>
      <c r="D110" t="s">
        <v>229</v>
      </c>
      <c r="E110" t="s">
        <v>276</v>
      </c>
      <c r="F110" t="s">
        <v>176</v>
      </c>
      <c r="G110">
        <v>1981</v>
      </c>
      <c r="H110">
        <v>70.8</v>
      </c>
    </row>
    <row r="111" spans="2:8" x14ac:dyDescent="0.2">
      <c r="B111" t="s">
        <v>181</v>
      </c>
      <c r="C111" t="s">
        <v>275</v>
      </c>
      <c r="D111" t="s">
        <v>229</v>
      </c>
      <c r="E111" t="s">
        <v>276</v>
      </c>
      <c r="F111" t="s">
        <v>176</v>
      </c>
      <c r="G111">
        <v>1982</v>
      </c>
      <c r="H111">
        <v>70.900000000000006</v>
      </c>
    </row>
    <row r="112" spans="2:8" x14ac:dyDescent="0.2">
      <c r="B112" t="s">
        <v>181</v>
      </c>
      <c r="C112" t="s">
        <v>275</v>
      </c>
      <c r="D112" t="s">
        <v>229</v>
      </c>
      <c r="E112" t="s">
        <v>276</v>
      </c>
      <c r="F112" t="s">
        <v>176</v>
      </c>
      <c r="G112">
        <v>1983</v>
      </c>
      <c r="H112">
        <v>70.8</v>
      </c>
    </row>
    <row r="113" spans="2:8" x14ac:dyDescent="0.2">
      <c r="B113" t="s">
        <v>181</v>
      </c>
      <c r="C113" t="s">
        <v>275</v>
      </c>
      <c r="D113" t="s">
        <v>229</v>
      </c>
      <c r="E113" t="s">
        <v>276</v>
      </c>
      <c r="F113" t="s">
        <v>176</v>
      </c>
      <c r="G113">
        <v>1984</v>
      </c>
      <c r="H113">
        <v>71</v>
      </c>
    </row>
    <row r="114" spans="2:8" x14ac:dyDescent="0.2">
      <c r="B114" t="s">
        <v>181</v>
      </c>
      <c r="C114" t="s">
        <v>275</v>
      </c>
      <c r="D114" t="s">
        <v>229</v>
      </c>
      <c r="E114" t="s">
        <v>276</v>
      </c>
      <c r="F114" t="s">
        <v>176</v>
      </c>
      <c r="G114">
        <v>1985</v>
      </c>
      <c r="H114">
        <v>71.2</v>
      </c>
    </row>
    <row r="115" spans="2:8" x14ac:dyDescent="0.2">
      <c r="B115" t="s">
        <v>181</v>
      </c>
      <c r="C115" t="s">
        <v>275</v>
      </c>
      <c r="D115" t="s">
        <v>229</v>
      </c>
      <c r="E115" t="s">
        <v>276</v>
      </c>
      <c r="F115" t="s">
        <v>176</v>
      </c>
      <c r="G115">
        <v>1986</v>
      </c>
      <c r="H115">
        <v>71.099999999999994</v>
      </c>
    </row>
    <row r="116" spans="2:8" x14ac:dyDescent="0.2">
      <c r="B116" t="s">
        <v>181</v>
      </c>
      <c r="C116" t="s">
        <v>275</v>
      </c>
      <c r="D116" t="s">
        <v>229</v>
      </c>
      <c r="E116" t="s">
        <v>276</v>
      </c>
      <c r="F116" t="s">
        <v>176</v>
      </c>
      <c r="G116">
        <v>1987</v>
      </c>
      <c r="H116">
        <v>71.599999999999994</v>
      </c>
    </row>
    <row r="117" spans="2:8" x14ac:dyDescent="0.2">
      <c r="B117" t="s">
        <v>181</v>
      </c>
      <c r="C117" t="s">
        <v>275</v>
      </c>
      <c r="D117" t="s">
        <v>229</v>
      </c>
      <c r="E117" t="s">
        <v>276</v>
      </c>
      <c r="F117" t="s">
        <v>176</v>
      </c>
      <c r="G117">
        <v>1988</v>
      </c>
      <c r="H117">
        <v>71.8</v>
      </c>
    </row>
    <row r="118" spans="2:8" x14ac:dyDescent="0.2">
      <c r="B118" t="s">
        <v>181</v>
      </c>
      <c r="C118" t="s">
        <v>275</v>
      </c>
      <c r="D118" t="s">
        <v>229</v>
      </c>
      <c r="E118" t="s">
        <v>276</v>
      </c>
      <c r="F118" t="s">
        <v>176</v>
      </c>
      <c r="G118">
        <v>1989</v>
      </c>
      <c r="H118">
        <v>71.900000000000006</v>
      </c>
    </row>
    <row r="119" spans="2:8" x14ac:dyDescent="0.2">
      <c r="B119" t="s">
        <v>181</v>
      </c>
      <c r="C119" t="s">
        <v>275</v>
      </c>
      <c r="D119" t="s">
        <v>229</v>
      </c>
      <c r="E119" t="s">
        <v>276</v>
      </c>
      <c r="F119" t="s">
        <v>176</v>
      </c>
      <c r="G119">
        <v>1990</v>
      </c>
      <c r="H119">
        <v>71.599999999999994</v>
      </c>
    </row>
    <row r="120" spans="2:8" x14ac:dyDescent="0.2">
      <c r="B120" t="s">
        <v>181</v>
      </c>
      <c r="C120" t="s">
        <v>275</v>
      </c>
      <c r="D120" t="s">
        <v>229</v>
      </c>
      <c r="E120" t="s">
        <v>276</v>
      </c>
      <c r="F120" t="s">
        <v>176</v>
      </c>
      <c r="G120">
        <v>1991</v>
      </c>
      <c r="H120">
        <v>72</v>
      </c>
    </row>
    <row r="121" spans="2:8" x14ac:dyDescent="0.2">
      <c r="B121" t="s">
        <v>181</v>
      </c>
      <c r="C121" t="s">
        <v>275</v>
      </c>
      <c r="D121" t="s">
        <v>229</v>
      </c>
      <c r="E121" t="s">
        <v>276</v>
      </c>
      <c r="F121" t="s">
        <v>176</v>
      </c>
      <c r="G121">
        <v>1992</v>
      </c>
      <c r="H121">
        <v>72.5</v>
      </c>
    </row>
    <row r="122" spans="2:8" x14ac:dyDescent="0.2">
      <c r="B122" t="s">
        <v>181</v>
      </c>
      <c r="C122" t="s">
        <v>275</v>
      </c>
      <c r="D122" t="s">
        <v>229</v>
      </c>
      <c r="E122" t="s">
        <v>276</v>
      </c>
      <c r="F122" t="s">
        <v>176</v>
      </c>
      <c r="G122">
        <v>1993</v>
      </c>
      <c r="H122">
        <v>72.900000000000006</v>
      </c>
    </row>
    <row r="123" spans="2:8" x14ac:dyDescent="0.2">
      <c r="B123" t="s">
        <v>181</v>
      </c>
      <c r="C123" t="s">
        <v>275</v>
      </c>
      <c r="D123" t="s">
        <v>229</v>
      </c>
      <c r="E123" t="s">
        <v>276</v>
      </c>
      <c r="F123" t="s">
        <v>176</v>
      </c>
      <c r="G123">
        <v>1994</v>
      </c>
      <c r="H123">
        <v>73.2</v>
      </c>
    </row>
    <row r="124" spans="2:8" x14ac:dyDescent="0.2">
      <c r="B124" t="s">
        <v>181</v>
      </c>
      <c r="C124" t="s">
        <v>275</v>
      </c>
      <c r="D124" t="s">
        <v>229</v>
      </c>
      <c r="E124" t="s">
        <v>276</v>
      </c>
      <c r="F124" t="s">
        <v>176</v>
      </c>
      <c r="G124">
        <v>1995</v>
      </c>
      <c r="H124">
        <v>73.3</v>
      </c>
    </row>
    <row r="125" spans="2:8" x14ac:dyDescent="0.2">
      <c r="B125" t="s">
        <v>181</v>
      </c>
      <c r="C125" t="s">
        <v>275</v>
      </c>
      <c r="D125" t="s">
        <v>229</v>
      </c>
      <c r="E125" t="s">
        <v>276</v>
      </c>
      <c r="F125" t="s">
        <v>176</v>
      </c>
      <c r="G125">
        <v>1996</v>
      </c>
      <c r="H125">
        <v>74</v>
      </c>
    </row>
    <row r="126" spans="2:8" x14ac:dyDescent="0.2">
      <c r="B126" t="s">
        <v>181</v>
      </c>
      <c r="C126" t="s">
        <v>275</v>
      </c>
      <c r="D126" t="s">
        <v>229</v>
      </c>
      <c r="E126" t="s">
        <v>276</v>
      </c>
      <c r="F126" t="s">
        <v>176</v>
      </c>
      <c r="G126">
        <v>1997</v>
      </c>
      <c r="H126">
        <v>74.099999999999994</v>
      </c>
    </row>
    <row r="127" spans="2:8" x14ac:dyDescent="0.2">
      <c r="B127" t="s">
        <v>181</v>
      </c>
      <c r="C127" t="s">
        <v>275</v>
      </c>
      <c r="D127" t="s">
        <v>229</v>
      </c>
      <c r="E127" t="s">
        <v>276</v>
      </c>
      <c r="F127" t="s">
        <v>176</v>
      </c>
      <c r="G127">
        <v>1998</v>
      </c>
      <c r="H127">
        <v>74.7</v>
      </c>
    </row>
    <row r="128" spans="2:8" x14ac:dyDescent="0.2">
      <c r="B128" t="s">
        <v>181</v>
      </c>
      <c r="C128" t="s">
        <v>275</v>
      </c>
      <c r="D128" t="s">
        <v>229</v>
      </c>
      <c r="E128" t="s">
        <v>276</v>
      </c>
      <c r="F128" t="s">
        <v>176</v>
      </c>
      <c r="G128">
        <v>1999</v>
      </c>
      <c r="H128">
        <v>74.900000000000006</v>
      </c>
    </row>
    <row r="129" spans="2:8" x14ac:dyDescent="0.2">
      <c r="B129" t="s">
        <v>181</v>
      </c>
      <c r="C129" t="s">
        <v>275</v>
      </c>
      <c r="D129" t="s">
        <v>229</v>
      </c>
      <c r="E129" t="s">
        <v>276</v>
      </c>
      <c r="F129" t="s">
        <v>176</v>
      </c>
      <c r="G129">
        <v>2000</v>
      </c>
      <c r="H129">
        <v>75.099999999999994</v>
      </c>
    </row>
    <row r="130" spans="2:8" x14ac:dyDescent="0.2">
      <c r="B130" t="s">
        <v>181</v>
      </c>
      <c r="C130" t="s">
        <v>275</v>
      </c>
      <c r="D130" t="s">
        <v>229</v>
      </c>
      <c r="E130" t="s">
        <v>276</v>
      </c>
      <c r="F130" t="s">
        <v>176</v>
      </c>
      <c r="G130">
        <v>2001</v>
      </c>
      <c r="H130">
        <v>75.3</v>
      </c>
    </row>
    <row r="131" spans="2:8" x14ac:dyDescent="0.2">
      <c r="B131" t="s">
        <v>181</v>
      </c>
      <c r="C131" t="s">
        <v>275</v>
      </c>
      <c r="D131" t="s">
        <v>229</v>
      </c>
      <c r="E131" t="s">
        <v>276</v>
      </c>
      <c r="F131" t="s">
        <v>176</v>
      </c>
      <c r="G131">
        <v>2002</v>
      </c>
      <c r="H131">
        <v>75.400000000000006</v>
      </c>
    </row>
    <row r="132" spans="2:8" x14ac:dyDescent="0.2">
      <c r="B132" t="s">
        <v>181</v>
      </c>
      <c r="C132" t="s">
        <v>275</v>
      </c>
      <c r="D132" t="s">
        <v>229</v>
      </c>
      <c r="E132" t="s">
        <v>276</v>
      </c>
      <c r="F132" t="s">
        <v>176</v>
      </c>
      <c r="G132">
        <v>2003</v>
      </c>
      <c r="H132">
        <v>75.3</v>
      </c>
    </row>
    <row r="133" spans="2:8" x14ac:dyDescent="0.2">
      <c r="B133" t="s">
        <v>181</v>
      </c>
      <c r="C133" t="s">
        <v>275</v>
      </c>
      <c r="D133" t="s">
        <v>229</v>
      </c>
      <c r="E133" t="s">
        <v>276</v>
      </c>
      <c r="F133" t="s">
        <v>176</v>
      </c>
      <c r="G133">
        <v>2004</v>
      </c>
      <c r="H133">
        <v>75.8</v>
      </c>
    </row>
    <row r="134" spans="2:8" x14ac:dyDescent="0.2">
      <c r="B134" t="s">
        <v>181</v>
      </c>
      <c r="C134" t="s">
        <v>275</v>
      </c>
      <c r="D134" t="s">
        <v>229</v>
      </c>
      <c r="E134" t="s">
        <v>276</v>
      </c>
      <c r="F134" t="s">
        <v>176</v>
      </c>
      <c r="G134">
        <v>2005</v>
      </c>
      <c r="H134">
        <v>76.099999999999994</v>
      </c>
    </row>
    <row r="135" spans="2:8" x14ac:dyDescent="0.2">
      <c r="B135" t="s">
        <v>181</v>
      </c>
      <c r="C135" t="s">
        <v>275</v>
      </c>
      <c r="D135" t="s">
        <v>229</v>
      </c>
      <c r="E135" t="s">
        <v>276</v>
      </c>
      <c r="F135" t="s">
        <v>176</v>
      </c>
      <c r="G135">
        <v>2006</v>
      </c>
      <c r="H135">
        <v>76.7</v>
      </c>
    </row>
    <row r="136" spans="2:8" x14ac:dyDescent="0.2">
      <c r="B136" t="s">
        <v>181</v>
      </c>
      <c r="C136" t="s">
        <v>275</v>
      </c>
      <c r="D136" t="s">
        <v>229</v>
      </c>
      <c r="E136" t="s">
        <v>276</v>
      </c>
      <c r="F136" t="s">
        <v>176</v>
      </c>
      <c r="G136">
        <v>2007</v>
      </c>
      <c r="H136">
        <v>77</v>
      </c>
    </row>
    <row r="137" spans="2:8" x14ac:dyDescent="0.2">
      <c r="B137" t="s">
        <v>181</v>
      </c>
      <c r="C137" t="s">
        <v>275</v>
      </c>
      <c r="D137" t="s">
        <v>229</v>
      </c>
      <c r="E137" t="s">
        <v>276</v>
      </c>
      <c r="F137" t="s">
        <v>176</v>
      </c>
      <c r="G137">
        <v>2008</v>
      </c>
      <c r="H137">
        <v>77.3</v>
      </c>
    </row>
    <row r="138" spans="2:8" x14ac:dyDescent="0.2">
      <c r="B138" t="s">
        <v>181</v>
      </c>
      <c r="C138" t="s">
        <v>275</v>
      </c>
      <c r="D138" t="s">
        <v>229</v>
      </c>
      <c r="E138" t="s">
        <v>276</v>
      </c>
      <c r="F138" t="s">
        <v>176</v>
      </c>
      <c r="G138">
        <v>2009</v>
      </c>
      <c r="H138">
        <v>77.400000000000006</v>
      </c>
    </row>
    <row r="139" spans="2:8" x14ac:dyDescent="0.2">
      <c r="B139" t="s">
        <v>181</v>
      </c>
      <c r="C139" t="s">
        <v>275</v>
      </c>
      <c r="D139" t="s">
        <v>229</v>
      </c>
      <c r="E139" t="s">
        <v>276</v>
      </c>
      <c r="F139" t="s">
        <v>176</v>
      </c>
      <c r="G139">
        <v>2010</v>
      </c>
      <c r="H139">
        <v>77.7</v>
      </c>
    </row>
    <row r="140" spans="2:8" x14ac:dyDescent="0.2">
      <c r="B140" t="s">
        <v>181</v>
      </c>
      <c r="C140" t="s">
        <v>275</v>
      </c>
      <c r="D140" t="s">
        <v>229</v>
      </c>
      <c r="E140" t="s">
        <v>276</v>
      </c>
      <c r="F140" t="s">
        <v>176</v>
      </c>
      <c r="G140">
        <v>2011</v>
      </c>
      <c r="H140">
        <v>78</v>
      </c>
    </row>
    <row r="141" spans="2:8" x14ac:dyDescent="0.2">
      <c r="B141" t="s">
        <v>181</v>
      </c>
      <c r="C141" t="s">
        <v>275</v>
      </c>
      <c r="D141" t="s">
        <v>229</v>
      </c>
      <c r="E141" t="s">
        <v>276</v>
      </c>
      <c r="F141" t="s">
        <v>176</v>
      </c>
      <c r="G141">
        <v>2012</v>
      </c>
      <c r="H141">
        <v>78.2</v>
      </c>
    </row>
    <row r="142" spans="2:8" x14ac:dyDescent="0.2">
      <c r="B142" t="s">
        <v>181</v>
      </c>
      <c r="C142" t="s">
        <v>275</v>
      </c>
      <c r="D142" t="s">
        <v>229</v>
      </c>
      <c r="E142" t="s">
        <v>276</v>
      </c>
      <c r="F142" t="s">
        <v>176</v>
      </c>
      <c r="G142">
        <v>2013</v>
      </c>
      <c r="H142">
        <v>78.3</v>
      </c>
    </row>
    <row r="143" spans="2:8" x14ac:dyDescent="0.2">
      <c r="B143" t="s">
        <v>181</v>
      </c>
      <c r="C143" t="s">
        <v>275</v>
      </c>
      <c r="D143" t="s">
        <v>229</v>
      </c>
      <c r="E143" t="s">
        <v>276</v>
      </c>
      <c r="F143" t="s">
        <v>176</v>
      </c>
      <c r="G143">
        <v>2014</v>
      </c>
      <c r="H143">
        <v>78.900000000000006</v>
      </c>
    </row>
    <row r="144" spans="2:8" x14ac:dyDescent="0.2">
      <c r="B144" t="s">
        <v>181</v>
      </c>
      <c r="C144" t="s">
        <v>275</v>
      </c>
      <c r="D144" t="s">
        <v>229</v>
      </c>
      <c r="E144" t="s">
        <v>276</v>
      </c>
      <c r="F144" t="s">
        <v>176</v>
      </c>
      <c r="G144">
        <v>2015</v>
      </c>
      <c r="H144">
        <v>78.7</v>
      </c>
    </row>
    <row r="145" spans="2:8" x14ac:dyDescent="0.2">
      <c r="B145" t="s">
        <v>181</v>
      </c>
      <c r="C145" t="s">
        <v>275</v>
      </c>
      <c r="D145" t="s">
        <v>229</v>
      </c>
      <c r="E145" t="s">
        <v>276</v>
      </c>
      <c r="F145" t="s">
        <v>176</v>
      </c>
      <c r="G145">
        <v>2016</v>
      </c>
      <c r="H145">
        <v>79.099999999999994</v>
      </c>
    </row>
    <row r="146" spans="2:8" x14ac:dyDescent="0.2">
      <c r="B146" t="s">
        <v>181</v>
      </c>
      <c r="C146" t="s">
        <v>275</v>
      </c>
      <c r="D146" t="s">
        <v>229</v>
      </c>
      <c r="E146" t="s">
        <v>276</v>
      </c>
      <c r="F146" t="s">
        <v>176</v>
      </c>
      <c r="G146">
        <v>2017</v>
      </c>
      <c r="H146">
        <v>79.099999999999994</v>
      </c>
    </row>
    <row r="147" spans="2:8" x14ac:dyDescent="0.2">
      <c r="B147" t="s">
        <v>277</v>
      </c>
      <c r="C147" t="s">
        <v>275</v>
      </c>
      <c r="D147" t="s">
        <v>229</v>
      </c>
      <c r="E147" t="s">
        <v>276</v>
      </c>
      <c r="F147" t="s">
        <v>176</v>
      </c>
      <c r="G147">
        <v>1970</v>
      </c>
      <c r="H147">
        <v>73.3</v>
      </c>
    </row>
    <row r="148" spans="2:8" x14ac:dyDescent="0.2">
      <c r="B148" t="s">
        <v>277</v>
      </c>
      <c r="C148" t="s">
        <v>275</v>
      </c>
      <c r="D148" t="s">
        <v>229</v>
      </c>
      <c r="E148" t="s">
        <v>276</v>
      </c>
      <c r="F148" t="s">
        <v>176</v>
      </c>
      <c r="G148">
        <v>1971</v>
      </c>
      <c r="H148">
        <v>73.3</v>
      </c>
    </row>
    <row r="149" spans="2:8" x14ac:dyDescent="0.2">
      <c r="B149" t="s">
        <v>277</v>
      </c>
      <c r="C149" t="s">
        <v>275</v>
      </c>
      <c r="D149" t="s">
        <v>229</v>
      </c>
      <c r="E149" t="s">
        <v>276</v>
      </c>
      <c r="F149" t="s">
        <v>176</v>
      </c>
      <c r="G149">
        <v>1972</v>
      </c>
      <c r="H149">
        <v>73.400000000000006</v>
      </c>
    </row>
    <row r="150" spans="2:8" x14ac:dyDescent="0.2">
      <c r="B150" t="s">
        <v>277</v>
      </c>
      <c r="C150" t="s">
        <v>275</v>
      </c>
      <c r="D150" t="s">
        <v>229</v>
      </c>
      <c r="E150" t="s">
        <v>276</v>
      </c>
      <c r="F150" t="s">
        <v>176</v>
      </c>
      <c r="G150">
        <v>1973</v>
      </c>
      <c r="H150">
        <v>73.599999999999994</v>
      </c>
    </row>
    <row r="151" spans="2:8" x14ac:dyDescent="0.2">
      <c r="B151" t="s">
        <v>277</v>
      </c>
      <c r="C151" t="s">
        <v>275</v>
      </c>
      <c r="D151" t="s">
        <v>229</v>
      </c>
      <c r="E151" t="s">
        <v>276</v>
      </c>
      <c r="F151" t="s">
        <v>176</v>
      </c>
      <c r="G151">
        <v>1974</v>
      </c>
      <c r="H151">
        <v>74</v>
      </c>
    </row>
    <row r="152" spans="2:8" x14ac:dyDescent="0.2">
      <c r="B152" t="s">
        <v>277</v>
      </c>
      <c r="C152" t="s">
        <v>275</v>
      </c>
      <c r="D152" t="s">
        <v>229</v>
      </c>
      <c r="E152" t="s">
        <v>276</v>
      </c>
      <c r="F152" t="s">
        <v>176</v>
      </c>
      <c r="G152">
        <v>1975</v>
      </c>
      <c r="H152">
        <v>74.2</v>
      </c>
    </row>
    <row r="153" spans="2:8" x14ac:dyDescent="0.2">
      <c r="B153" t="s">
        <v>277</v>
      </c>
      <c r="C153" t="s">
        <v>275</v>
      </c>
      <c r="D153" t="s">
        <v>229</v>
      </c>
      <c r="E153" t="s">
        <v>276</v>
      </c>
      <c r="F153" t="s">
        <v>176</v>
      </c>
      <c r="G153">
        <v>1976</v>
      </c>
      <c r="H153">
        <v>73.900000000000006</v>
      </c>
    </row>
    <row r="154" spans="2:8" x14ac:dyDescent="0.2">
      <c r="B154" t="s">
        <v>277</v>
      </c>
      <c r="C154" t="s">
        <v>275</v>
      </c>
      <c r="D154" t="s">
        <v>229</v>
      </c>
      <c r="E154" t="s">
        <v>276</v>
      </c>
      <c r="F154" t="s">
        <v>176</v>
      </c>
      <c r="G154">
        <v>1977</v>
      </c>
      <c r="H154">
        <v>74.900000000000006</v>
      </c>
    </row>
    <row r="155" spans="2:8" x14ac:dyDescent="0.2">
      <c r="B155" t="s">
        <v>277</v>
      </c>
      <c r="C155" t="s">
        <v>275</v>
      </c>
      <c r="D155" t="s">
        <v>229</v>
      </c>
      <c r="E155" t="s">
        <v>276</v>
      </c>
      <c r="F155" t="s">
        <v>176</v>
      </c>
      <c r="G155">
        <v>1978</v>
      </c>
      <c r="H155">
        <v>74.599999999999994</v>
      </c>
    </row>
    <row r="156" spans="2:8" x14ac:dyDescent="0.2">
      <c r="B156" t="s">
        <v>277</v>
      </c>
      <c r="C156" t="s">
        <v>275</v>
      </c>
      <c r="D156" t="s">
        <v>229</v>
      </c>
      <c r="E156" t="s">
        <v>276</v>
      </c>
      <c r="F156" t="s">
        <v>176</v>
      </c>
      <c r="G156">
        <v>1979</v>
      </c>
      <c r="H156">
        <v>74.400000000000006</v>
      </c>
    </row>
    <row r="157" spans="2:8" x14ac:dyDescent="0.2">
      <c r="B157" t="s">
        <v>277</v>
      </c>
      <c r="C157" t="s">
        <v>275</v>
      </c>
      <c r="D157" t="s">
        <v>229</v>
      </c>
      <c r="E157" t="s">
        <v>276</v>
      </c>
      <c r="F157" t="s">
        <v>176</v>
      </c>
      <c r="G157">
        <v>1980</v>
      </c>
      <c r="H157">
        <v>74.3</v>
      </c>
    </row>
    <row r="158" spans="2:8" x14ac:dyDescent="0.2">
      <c r="B158" t="s">
        <v>277</v>
      </c>
      <c r="C158" t="s">
        <v>275</v>
      </c>
      <c r="D158" t="s">
        <v>229</v>
      </c>
      <c r="E158" t="s">
        <v>276</v>
      </c>
      <c r="F158" t="s">
        <v>176</v>
      </c>
      <c r="G158">
        <v>1981</v>
      </c>
      <c r="H158">
        <v>74.400000000000006</v>
      </c>
    </row>
    <row r="159" spans="2:8" x14ac:dyDescent="0.2">
      <c r="B159" t="s">
        <v>277</v>
      </c>
      <c r="C159" t="s">
        <v>275</v>
      </c>
      <c r="D159" t="s">
        <v>229</v>
      </c>
      <c r="E159" t="s">
        <v>276</v>
      </c>
      <c r="F159" t="s">
        <v>176</v>
      </c>
      <c r="G159">
        <v>1982</v>
      </c>
      <c r="H159">
        <v>74.7</v>
      </c>
    </row>
    <row r="160" spans="2:8" x14ac:dyDescent="0.2">
      <c r="B160" t="s">
        <v>277</v>
      </c>
      <c r="C160" t="s">
        <v>275</v>
      </c>
      <c r="D160" t="s">
        <v>229</v>
      </c>
      <c r="E160" t="s">
        <v>276</v>
      </c>
      <c r="F160" t="s">
        <v>176</v>
      </c>
      <c r="G160">
        <v>1983</v>
      </c>
      <c r="H160">
        <v>74.599999999999994</v>
      </c>
    </row>
    <row r="161" spans="2:8" x14ac:dyDescent="0.2">
      <c r="B161" t="s">
        <v>277</v>
      </c>
      <c r="C161" t="s">
        <v>275</v>
      </c>
      <c r="D161" t="s">
        <v>229</v>
      </c>
      <c r="E161" t="s">
        <v>276</v>
      </c>
      <c r="F161" t="s">
        <v>176</v>
      </c>
      <c r="G161">
        <v>1984</v>
      </c>
      <c r="H161">
        <v>74.8</v>
      </c>
    </row>
    <row r="162" spans="2:8" x14ac:dyDescent="0.2">
      <c r="B162" t="s">
        <v>277</v>
      </c>
      <c r="C162" t="s">
        <v>275</v>
      </c>
      <c r="D162" t="s">
        <v>229</v>
      </c>
      <c r="E162" t="s">
        <v>276</v>
      </c>
      <c r="F162" t="s">
        <v>176</v>
      </c>
      <c r="G162">
        <v>1985</v>
      </c>
      <c r="H162">
        <v>74.599999999999994</v>
      </c>
    </row>
    <row r="163" spans="2:8" x14ac:dyDescent="0.2">
      <c r="B163" t="s">
        <v>277</v>
      </c>
      <c r="C163" t="s">
        <v>275</v>
      </c>
      <c r="D163" t="s">
        <v>229</v>
      </c>
      <c r="E163" t="s">
        <v>276</v>
      </c>
      <c r="F163" t="s">
        <v>176</v>
      </c>
      <c r="G163">
        <v>1986</v>
      </c>
      <c r="H163">
        <v>74.8</v>
      </c>
    </row>
    <row r="164" spans="2:8" x14ac:dyDescent="0.2">
      <c r="B164" t="s">
        <v>277</v>
      </c>
      <c r="C164" t="s">
        <v>275</v>
      </c>
      <c r="D164" t="s">
        <v>229</v>
      </c>
      <c r="E164" t="s">
        <v>276</v>
      </c>
      <c r="F164" t="s">
        <v>176</v>
      </c>
      <c r="G164">
        <v>1987</v>
      </c>
      <c r="H164">
        <v>74.900000000000006</v>
      </c>
    </row>
    <row r="165" spans="2:8" x14ac:dyDescent="0.2">
      <c r="B165" t="s">
        <v>277</v>
      </c>
      <c r="C165" t="s">
        <v>275</v>
      </c>
      <c r="D165" t="s">
        <v>229</v>
      </c>
      <c r="E165" t="s">
        <v>276</v>
      </c>
      <c r="F165" t="s">
        <v>176</v>
      </c>
      <c r="G165">
        <v>1988</v>
      </c>
      <c r="H165">
        <v>75</v>
      </c>
    </row>
    <row r="166" spans="2:8" x14ac:dyDescent="0.2">
      <c r="B166" t="s">
        <v>277</v>
      </c>
      <c r="C166" t="s">
        <v>275</v>
      </c>
      <c r="D166" t="s">
        <v>229</v>
      </c>
      <c r="E166" t="s">
        <v>276</v>
      </c>
      <c r="F166" t="s">
        <v>176</v>
      </c>
      <c r="G166">
        <v>1989</v>
      </c>
      <c r="H166">
        <v>75</v>
      </c>
    </row>
    <row r="167" spans="2:8" x14ac:dyDescent="0.2">
      <c r="B167" t="s">
        <v>277</v>
      </c>
      <c r="C167" t="s">
        <v>275</v>
      </c>
      <c r="D167" t="s">
        <v>229</v>
      </c>
      <c r="E167" t="s">
        <v>276</v>
      </c>
      <c r="F167" t="s">
        <v>176</v>
      </c>
      <c r="G167">
        <v>1990</v>
      </c>
      <c r="H167">
        <v>74.900000000000006</v>
      </c>
    </row>
    <row r="168" spans="2:8" x14ac:dyDescent="0.2">
      <c r="B168" t="s">
        <v>277</v>
      </c>
      <c r="C168" t="s">
        <v>275</v>
      </c>
      <c r="D168" t="s">
        <v>229</v>
      </c>
      <c r="E168" t="s">
        <v>276</v>
      </c>
      <c r="F168" t="s">
        <v>176</v>
      </c>
      <c r="G168">
        <v>1991</v>
      </c>
      <c r="H168">
        <v>75.3</v>
      </c>
    </row>
    <row r="169" spans="2:8" x14ac:dyDescent="0.2">
      <c r="B169" t="s">
        <v>277</v>
      </c>
      <c r="C169" t="s">
        <v>275</v>
      </c>
      <c r="D169" t="s">
        <v>229</v>
      </c>
      <c r="E169" t="s">
        <v>276</v>
      </c>
      <c r="F169" t="s">
        <v>176</v>
      </c>
      <c r="G169">
        <v>1992</v>
      </c>
      <c r="H169">
        <v>75.3</v>
      </c>
    </row>
    <row r="170" spans="2:8" x14ac:dyDescent="0.2">
      <c r="B170" t="s">
        <v>277</v>
      </c>
      <c r="C170" t="s">
        <v>275</v>
      </c>
      <c r="D170" t="s">
        <v>229</v>
      </c>
      <c r="E170" t="s">
        <v>276</v>
      </c>
      <c r="F170" t="s">
        <v>176</v>
      </c>
      <c r="G170">
        <v>1993</v>
      </c>
      <c r="H170">
        <v>75.2</v>
      </c>
    </row>
    <row r="171" spans="2:8" x14ac:dyDescent="0.2">
      <c r="B171" t="s">
        <v>277</v>
      </c>
      <c r="C171" t="s">
        <v>275</v>
      </c>
      <c r="D171" t="s">
        <v>229</v>
      </c>
      <c r="E171" t="s">
        <v>276</v>
      </c>
      <c r="F171" t="s">
        <v>176</v>
      </c>
      <c r="G171">
        <v>1994</v>
      </c>
      <c r="H171">
        <v>75.5</v>
      </c>
    </row>
    <row r="172" spans="2:8" x14ac:dyDescent="0.2">
      <c r="B172" t="s">
        <v>277</v>
      </c>
      <c r="C172" t="s">
        <v>275</v>
      </c>
      <c r="D172" t="s">
        <v>229</v>
      </c>
      <c r="E172" t="s">
        <v>276</v>
      </c>
      <c r="F172" t="s">
        <v>176</v>
      </c>
      <c r="G172">
        <v>1995</v>
      </c>
      <c r="H172">
        <v>75.3</v>
      </c>
    </row>
    <row r="173" spans="2:8" x14ac:dyDescent="0.2">
      <c r="B173" t="s">
        <v>277</v>
      </c>
      <c r="C173" t="s">
        <v>275</v>
      </c>
      <c r="D173" t="s">
        <v>229</v>
      </c>
      <c r="E173" t="s">
        <v>276</v>
      </c>
      <c r="F173" t="s">
        <v>176</v>
      </c>
      <c r="G173">
        <v>1996</v>
      </c>
      <c r="H173">
        <v>75.7</v>
      </c>
    </row>
    <row r="174" spans="2:8" x14ac:dyDescent="0.2">
      <c r="B174" t="s">
        <v>277</v>
      </c>
      <c r="C174" t="s">
        <v>275</v>
      </c>
      <c r="D174" t="s">
        <v>229</v>
      </c>
      <c r="E174" t="s">
        <v>276</v>
      </c>
      <c r="F174" t="s">
        <v>176</v>
      </c>
      <c r="G174">
        <v>1997</v>
      </c>
      <c r="H174">
        <v>76.099999999999994</v>
      </c>
    </row>
    <row r="175" spans="2:8" x14ac:dyDescent="0.2">
      <c r="B175" t="s">
        <v>277</v>
      </c>
      <c r="C175" t="s">
        <v>275</v>
      </c>
      <c r="D175" t="s">
        <v>229</v>
      </c>
      <c r="E175" t="s">
        <v>276</v>
      </c>
      <c r="F175" t="s">
        <v>176</v>
      </c>
      <c r="G175">
        <v>1998</v>
      </c>
      <c r="H175">
        <v>76.5</v>
      </c>
    </row>
    <row r="176" spans="2:8" x14ac:dyDescent="0.2">
      <c r="B176" t="s">
        <v>277</v>
      </c>
      <c r="C176" t="s">
        <v>275</v>
      </c>
      <c r="D176" t="s">
        <v>229</v>
      </c>
      <c r="E176" t="s">
        <v>276</v>
      </c>
      <c r="F176" t="s">
        <v>176</v>
      </c>
      <c r="G176">
        <v>1999</v>
      </c>
      <c r="H176">
        <v>76.599999999999994</v>
      </c>
    </row>
    <row r="177" spans="2:8" x14ac:dyDescent="0.2">
      <c r="B177" t="s">
        <v>277</v>
      </c>
      <c r="C177" t="s">
        <v>275</v>
      </c>
      <c r="D177" t="s">
        <v>229</v>
      </c>
      <c r="E177" t="s">
        <v>276</v>
      </c>
      <c r="F177" t="s">
        <v>176</v>
      </c>
      <c r="G177">
        <v>2000</v>
      </c>
      <c r="H177">
        <v>76.900000000000006</v>
      </c>
    </row>
    <row r="178" spans="2:8" x14ac:dyDescent="0.2">
      <c r="B178" t="s">
        <v>277</v>
      </c>
      <c r="C178" t="s">
        <v>275</v>
      </c>
      <c r="D178" t="s">
        <v>229</v>
      </c>
      <c r="E178" t="s">
        <v>276</v>
      </c>
      <c r="F178" t="s">
        <v>176</v>
      </c>
      <c r="G178">
        <v>2001</v>
      </c>
      <c r="H178">
        <v>77</v>
      </c>
    </row>
    <row r="179" spans="2:8" x14ac:dyDescent="0.2">
      <c r="B179" t="s">
        <v>277</v>
      </c>
      <c r="C179" t="s">
        <v>275</v>
      </c>
      <c r="D179" t="s">
        <v>229</v>
      </c>
      <c r="E179" t="s">
        <v>276</v>
      </c>
      <c r="F179" t="s">
        <v>176</v>
      </c>
      <c r="G179">
        <v>2002</v>
      </c>
      <c r="H179">
        <v>77.099999999999994</v>
      </c>
    </row>
    <row r="180" spans="2:8" x14ac:dyDescent="0.2">
      <c r="B180" t="s">
        <v>277</v>
      </c>
      <c r="C180" t="s">
        <v>275</v>
      </c>
      <c r="D180" t="s">
        <v>229</v>
      </c>
      <c r="E180" t="s">
        <v>276</v>
      </c>
      <c r="F180" t="s">
        <v>176</v>
      </c>
      <c r="G180">
        <v>2003</v>
      </c>
      <c r="H180">
        <v>77.400000000000006</v>
      </c>
    </row>
    <row r="181" spans="2:8" x14ac:dyDescent="0.2">
      <c r="B181" t="s">
        <v>277</v>
      </c>
      <c r="C181" t="s">
        <v>275</v>
      </c>
      <c r="D181" t="s">
        <v>229</v>
      </c>
      <c r="E181" t="s">
        <v>276</v>
      </c>
      <c r="F181" t="s">
        <v>176</v>
      </c>
      <c r="G181">
        <v>2004</v>
      </c>
      <c r="H181">
        <v>77.8</v>
      </c>
    </row>
    <row r="182" spans="2:8" x14ac:dyDescent="0.2">
      <c r="B182" t="s">
        <v>277</v>
      </c>
      <c r="C182" t="s">
        <v>275</v>
      </c>
      <c r="D182" t="s">
        <v>229</v>
      </c>
      <c r="E182" t="s">
        <v>276</v>
      </c>
      <c r="F182" t="s">
        <v>176</v>
      </c>
      <c r="G182">
        <v>2005</v>
      </c>
      <c r="H182">
        <v>78.3</v>
      </c>
    </row>
    <row r="183" spans="2:8" x14ac:dyDescent="0.2">
      <c r="B183" t="s">
        <v>277</v>
      </c>
      <c r="C183" t="s">
        <v>275</v>
      </c>
      <c r="D183" t="s">
        <v>229</v>
      </c>
      <c r="E183" t="s">
        <v>276</v>
      </c>
      <c r="F183" t="s">
        <v>176</v>
      </c>
      <c r="G183">
        <v>2006</v>
      </c>
      <c r="H183">
        <v>78.400000000000006</v>
      </c>
    </row>
    <row r="184" spans="2:8" x14ac:dyDescent="0.2">
      <c r="B184" t="s">
        <v>277</v>
      </c>
      <c r="C184" t="s">
        <v>275</v>
      </c>
      <c r="D184" t="s">
        <v>229</v>
      </c>
      <c r="E184" t="s">
        <v>276</v>
      </c>
      <c r="F184" t="s">
        <v>176</v>
      </c>
      <c r="G184">
        <v>2007</v>
      </c>
      <c r="H184">
        <v>78.400000000000006</v>
      </c>
    </row>
    <row r="185" spans="2:8" x14ac:dyDescent="0.2">
      <c r="B185" t="s">
        <v>277</v>
      </c>
      <c r="C185" t="s">
        <v>275</v>
      </c>
      <c r="D185" t="s">
        <v>229</v>
      </c>
      <c r="E185" t="s">
        <v>276</v>
      </c>
      <c r="F185" t="s">
        <v>176</v>
      </c>
      <c r="G185">
        <v>2008</v>
      </c>
      <c r="H185">
        <v>78.8</v>
      </c>
    </row>
    <row r="186" spans="2:8" x14ac:dyDescent="0.2">
      <c r="B186" t="s">
        <v>277</v>
      </c>
      <c r="C186" t="s">
        <v>275</v>
      </c>
      <c r="D186" t="s">
        <v>229</v>
      </c>
      <c r="E186" t="s">
        <v>276</v>
      </c>
      <c r="F186" t="s">
        <v>176</v>
      </c>
      <c r="G186">
        <v>2009</v>
      </c>
      <c r="H186">
        <v>79</v>
      </c>
    </row>
    <row r="187" spans="2:8" x14ac:dyDescent="0.2">
      <c r="B187" t="s">
        <v>277</v>
      </c>
      <c r="C187" t="s">
        <v>275</v>
      </c>
      <c r="D187" t="s">
        <v>229</v>
      </c>
      <c r="E187" t="s">
        <v>276</v>
      </c>
      <c r="F187" t="s">
        <v>176</v>
      </c>
      <c r="G187">
        <v>2010</v>
      </c>
      <c r="H187">
        <v>79.3</v>
      </c>
    </row>
    <row r="188" spans="2:8" x14ac:dyDescent="0.2">
      <c r="B188" t="s">
        <v>277</v>
      </c>
      <c r="C188" t="s">
        <v>275</v>
      </c>
      <c r="D188" t="s">
        <v>229</v>
      </c>
      <c r="E188" t="s">
        <v>276</v>
      </c>
      <c r="F188" t="s">
        <v>176</v>
      </c>
      <c r="G188">
        <v>2011</v>
      </c>
      <c r="H188">
        <v>79.900000000000006</v>
      </c>
    </row>
    <row r="189" spans="2:8" x14ac:dyDescent="0.2">
      <c r="B189" t="s">
        <v>277</v>
      </c>
      <c r="C189" t="s">
        <v>275</v>
      </c>
      <c r="D189" t="s">
        <v>229</v>
      </c>
      <c r="E189" t="s">
        <v>276</v>
      </c>
      <c r="F189" t="s">
        <v>176</v>
      </c>
      <c r="G189">
        <v>2012</v>
      </c>
      <c r="H189">
        <v>80.099999999999994</v>
      </c>
    </row>
    <row r="190" spans="2:8" x14ac:dyDescent="0.2">
      <c r="B190" t="s">
        <v>277</v>
      </c>
      <c r="C190" t="s">
        <v>275</v>
      </c>
      <c r="D190" t="s">
        <v>229</v>
      </c>
      <c r="E190" t="s">
        <v>276</v>
      </c>
      <c r="F190" t="s">
        <v>176</v>
      </c>
      <c r="G190">
        <v>2013</v>
      </c>
      <c r="H190">
        <v>80.400000000000006</v>
      </c>
    </row>
    <row r="191" spans="2:8" x14ac:dyDescent="0.2">
      <c r="B191" t="s">
        <v>277</v>
      </c>
      <c r="C191" t="s">
        <v>275</v>
      </c>
      <c r="D191" t="s">
        <v>229</v>
      </c>
      <c r="E191" t="s">
        <v>276</v>
      </c>
      <c r="F191" t="s">
        <v>176</v>
      </c>
      <c r="G191">
        <v>2014</v>
      </c>
      <c r="H191">
        <v>80.8</v>
      </c>
    </row>
    <row r="192" spans="2:8" x14ac:dyDescent="0.2">
      <c r="B192" t="s">
        <v>277</v>
      </c>
      <c r="C192" t="s">
        <v>275</v>
      </c>
      <c r="D192" t="s">
        <v>229</v>
      </c>
      <c r="E192" t="s">
        <v>276</v>
      </c>
      <c r="F192" t="s">
        <v>176</v>
      </c>
      <c r="G192">
        <v>2015</v>
      </c>
      <c r="H192">
        <v>80.8</v>
      </c>
    </row>
    <row r="193" spans="2:8" x14ac:dyDescent="0.2">
      <c r="B193" t="s">
        <v>277</v>
      </c>
      <c r="C193" t="s">
        <v>275</v>
      </c>
      <c r="D193" t="s">
        <v>229</v>
      </c>
      <c r="E193" t="s">
        <v>276</v>
      </c>
      <c r="F193" t="s">
        <v>176</v>
      </c>
      <c r="G193">
        <v>2016</v>
      </c>
      <c r="H193">
        <v>80.900000000000006</v>
      </c>
    </row>
    <row r="194" spans="2:8" x14ac:dyDescent="0.2">
      <c r="B194" t="s">
        <v>277</v>
      </c>
      <c r="C194" t="s">
        <v>275</v>
      </c>
      <c r="D194" t="s">
        <v>229</v>
      </c>
      <c r="E194" t="s">
        <v>276</v>
      </c>
      <c r="F194" t="s">
        <v>176</v>
      </c>
      <c r="G194">
        <v>2017</v>
      </c>
      <c r="H194">
        <v>81.2</v>
      </c>
    </row>
    <row r="195" spans="2:8" x14ac:dyDescent="0.2">
      <c r="B195" t="s">
        <v>184</v>
      </c>
      <c r="C195" t="s">
        <v>275</v>
      </c>
      <c r="D195" t="s">
        <v>229</v>
      </c>
      <c r="E195" t="s">
        <v>276</v>
      </c>
      <c r="F195" t="s">
        <v>176</v>
      </c>
      <c r="G195">
        <v>1970</v>
      </c>
      <c r="H195">
        <v>70.8</v>
      </c>
    </row>
    <row r="196" spans="2:8" x14ac:dyDescent="0.2">
      <c r="B196" t="s">
        <v>184</v>
      </c>
      <c r="C196" t="s">
        <v>275</v>
      </c>
      <c r="D196" t="s">
        <v>229</v>
      </c>
      <c r="E196" t="s">
        <v>276</v>
      </c>
      <c r="F196" t="s">
        <v>176</v>
      </c>
      <c r="G196">
        <v>1971</v>
      </c>
      <c r="H196">
        <v>70.099999999999994</v>
      </c>
    </row>
    <row r="197" spans="2:8" x14ac:dyDescent="0.2">
      <c r="B197" t="s">
        <v>184</v>
      </c>
      <c r="C197" t="s">
        <v>275</v>
      </c>
      <c r="D197" t="s">
        <v>229</v>
      </c>
      <c r="E197" t="s">
        <v>276</v>
      </c>
      <c r="F197" t="s">
        <v>176</v>
      </c>
      <c r="G197">
        <v>1972</v>
      </c>
      <c r="H197">
        <v>70.7</v>
      </c>
    </row>
    <row r="198" spans="2:8" x14ac:dyDescent="0.2">
      <c r="B198" t="s">
        <v>184</v>
      </c>
      <c r="C198" t="s">
        <v>275</v>
      </c>
      <c r="D198" t="s">
        <v>229</v>
      </c>
      <c r="E198" t="s">
        <v>276</v>
      </c>
      <c r="F198" t="s">
        <v>176</v>
      </c>
      <c r="G198">
        <v>1973</v>
      </c>
      <c r="H198">
        <v>71.2</v>
      </c>
    </row>
    <row r="199" spans="2:8" x14ac:dyDescent="0.2">
      <c r="B199" t="s">
        <v>184</v>
      </c>
      <c r="C199" t="s">
        <v>275</v>
      </c>
      <c r="D199" t="s">
        <v>229</v>
      </c>
      <c r="E199" t="s">
        <v>276</v>
      </c>
      <c r="F199" t="s">
        <v>176</v>
      </c>
      <c r="G199">
        <v>1974</v>
      </c>
      <c r="H199">
        <v>71.2</v>
      </c>
    </row>
    <row r="200" spans="2:8" x14ac:dyDescent="0.2">
      <c r="B200" t="s">
        <v>184</v>
      </c>
      <c r="C200" t="s">
        <v>275</v>
      </c>
      <c r="D200" t="s">
        <v>229</v>
      </c>
      <c r="E200" t="s">
        <v>276</v>
      </c>
      <c r="F200" t="s">
        <v>176</v>
      </c>
      <c r="G200">
        <v>1975</v>
      </c>
      <c r="H200">
        <v>71.7</v>
      </c>
    </row>
    <row r="201" spans="2:8" x14ac:dyDescent="0.2">
      <c r="B201" t="s">
        <v>184</v>
      </c>
      <c r="C201" t="s">
        <v>275</v>
      </c>
      <c r="D201" t="s">
        <v>229</v>
      </c>
      <c r="E201" t="s">
        <v>276</v>
      </c>
      <c r="F201" t="s">
        <v>176</v>
      </c>
      <c r="G201">
        <v>1976</v>
      </c>
      <c r="H201">
        <v>72</v>
      </c>
    </row>
    <row r="202" spans="2:8" x14ac:dyDescent="0.2">
      <c r="B202" t="s">
        <v>184</v>
      </c>
      <c r="C202" t="s">
        <v>275</v>
      </c>
      <c r="D202" t="s">
        <v>229</v>
      </c>
      <c r="E202" t="s">
        <v>276</v>
      </c>
      <c r="F202" t="s">
        <v>176</v>
      </c>
      <c r="G202">
        <v>1977</v>
      </c>
      <c r="H202">
        <v>72.400000000000006</v>
      </c>
    </row>
    <row r="203" spans="2:8" x14ac:dyDescent="0.2">
      <c r="B203" t="s">
        <v>184</v>
      </c>
      <c r="C203" t="s">
        <v>275</v>
      </c>
      <c r="D203" t="s">
        <v>229</v>
      </c>
      <c r="E203" t="s">
        <v>276</v>
      </c>
      <c r="F203" t="s">
        <v>176</v>
      </c>
      <c r="G203">
        <v>1978</v>
      </c>
      <c r="H203">
        <v>73</v>
      </c>
    </row>
    <row r="204" spans="2:8" x14ac:dyDescent="0.2">
      <c r="B204" t="s">
        <v>184</v>
      </c>
      <c r="C204" t="s">
        <v>275</v>
      </c>
      <c r="D204" t="s">
        <v>229</v>
      </c>
      <c r="E204" t="s">
        <v>276</v>
      </c>
      <c r="F204" t="s">
        <v>176</v>
      </c>
      <c r="G204">
        <v>1979</v>
      </c>
      <c r="H204">
        <v>73.2</v>
      </c>
    </row>
    <row r="205" spans="2:8" x14ac:dyDescent="0.2">
      <c r="B205" t="s">
        <v>184</v>
      </c>
      <c r="C205" t="s">
        <v>275</v>
      </c>
      <c r="D205" t="s">
        <v>229</v>
      </c>
      <c r="E205" t="s">
        <v>276</v>
      </c>
      <c r="F205" t="s">
        <v>176</v>
      </c>
      <c r="G205">
        <v>1980</v>
      </c>
      <c r="H205">
        <v>73.599999999999994</v>
      </c>
    </row>
    <row r="206" spans="2:8" x14ac:dyDescent="0.2">
      <c r="B206" t="s">
        <v>184</v>
      </c>
      <c r="C206" t="s">
        <v>275</v>
      </c>
      <c r="D206" t="s">
        <v>229</v>
      </c>
      <c r="E206" t="s">
        <v>276</v>
      </c>
      <c r="F206" t="s">
        <v>176</v>
      </c>
      <c r="G206">
        <v>1981</v>
      </c>
      <c r="H206">
        <v>73.900000000000006</v>
      </c>
    </row>
    <row r="207" spans="2:8" x14ac:dyDescent="0.2">
      <c r="B207" t="s">
        <v>184</v>
      </c>
      <c r="C207" t="s">
        <v>275</v>
      </c>
      <c r="D207" t="s">
        <v>229</v>
      </c>
      <c r="E207" t="s">
        <v>276</v>
      </c>
      <c r="F207" t="s">
        <v>176</v>
      </c>
      <c r="G207">
        <v>1982</v>
      </c>
      <c r="H207">
        <v>74.599999999999994</v>
      </c>
    </row>
    <row r="208" spans="2:8" x14ac:dyDescent="0.2">
      <c r="B208" t="s">
        <v>184</v>
      </c>
      <c r="C208" t="s">
        <v>275</v>
      </c>
      <c r="D208" t="s">
        <v>229</v>
      </c>
      <c r="E208" t="s">
        <v>276</v>
      </c>
      <c r="F208" t="s">
        <v>176</v>
      </c>
      <c r="G208">
        <v>1983</v>
      </c>
      <c r="H208">
        <v>74.400000000000006</v>
      </c>
    </row>
    <row r="209" spans="2:8" x14ac:dyDescent="0.2">
      <c r="B209" t="s">
        <v>184</v>
      </c>
      <c r="C209" t="s">
        <v>275</v>
      </c>
      <c r="D209" t="s">
        <v>229</v>
      </c>
      <c r="E209" t="s">
        <v>276</v>
      </c>
      <c r="F209" t="s">
        <v>176</v>
      </c>
      <c r="G209">
        <v>1984</v>
      </c>
      <c r="H209">
        <v>74.8</v>
      </c>
    </row>
    <row r="210" spans="2:8" x14ac:dyDescent="0.2">
      <c r="B210" t="s">
        <v>184</v>
      </c>
      <c r="C210" t="s">
        <v>275</v>
      </c>
      <c r="D210" t="s">
        <v>229</v>
      </c>
      <c r="E210" t="s">
        <v>276</v>
      </c>
      <c r="F210" t="s">
        <v>176</v>
      </c>
      <c r="G210">
        <v>1985</v>
      </c>
      <c r="H210">
        <v>74.5</v>
      </c>
    </row>
    <row r="211" spans="2:8" x14ac:dyDescent="0.2">
      <c r="B211" t="s">
        <v>184</v>
      </c>
      <c r="C211" t="s">
        <v>275</v>
      </c>
      <c r="D211" t="s">
        <v>229</v>
      </c>
      <c r="E211" t="s">
        <v>276</v>
      </c>
      <c r="F211" t="s">
        <v>176</v>
      </c>
      <c r="G211">
        <v>1986</v>
      </c>
      <c r="H211">
        <v>74.8</v>
      </c>
    </row>
    <row r="212" spans="2:8" x14ac:dyDescent="0.2">
      <c r="B212" t="s">
        <v>184</v>
      </c>
      <c r="C212" t="s">
        <v>275</v>
      </c>
      <c r="D212" t="s">
        <v>229</v>
      </c>
      <c r="E212" t="s">
        <v>276</v>
      </c>
      <c r="F212" t="s">
        <v>176</v>
      </c>
      <c r="G212">
        <v>1987</v>
      </c>
      <c r="H212">
        <v>74.8</v>
      </c>
    </row>
    <row r="213" spans="2:8" x14ac:dyDescent="0.2">
      <c r="B213" t="s">
        <v>184</v>
      </c>
      <c r="C213" t="s">
        <v>275</v>
      </c>
      <c r="D213" t="s">
        <v>229</v>
      </c>
      <c r="E213" t="s">
        <v>276</v>
      </c>
      <c r="F213" t="s">
        <v>176</v>
      </c>
      <c r="G213">
        <v>1988</v>
      </c>
      <c r="H213">
        <v>74.8</v>
      </c>
    </row>
    <row r="214" spans="2:8" x14ac:dyDescent="0.2">
      <c r="B214" t="s">
        <v>184</v>
      </c>
      <c r="C214" t="s">
        <v>275</v>
      </c>
      <c r="D214" t="s">
        <v>229</v>
      </c>
      <c r="E214" t="s">
        <v>276</v>
      </c>
      <c r="F214" t="s">
        <v>176</v>
      </c>
      <c r="G214">
        <v>1989</v>
      </c>
      <c r="H214">
        <v>75</v>
      </c>
    </row>
    <row r="215" spans="2:8" x14ac:dyDescent="0.2">
      <c r="B215" t="s">
        <v>184</v>
      </c>
      <c r="C215" t="s">
        <v>275</v>
      </c>
      <c r="D215" t="s">
        <v>229</v>
      </c>
      <c r="E215" t="s">
        <v>276</v>
      </c>
      <c r="F215" t="s">
        <v>176</v>
      </c>
      <c r="G215">
        <v>1990</v>
      </c>
      <c r="H215">
        <v>75</v>
      </c>
    </row>
    <row r="216" spans="2:8" x14ac:dyDescent="0.2">
      <c r="B216" t="s">
        <v>184</v>
      </c>
      <c r="C216" t="s">
        <v>275</v>
      </c>
      <c r="D216" t="s">
        <v>229</v>
      </c>
      <c r="E216" t="s">
        <v>276</v>
      </c>
      <c r="F216" t="s">
        <v>176</v>
      </c>
      <c r="G216">
        <v>1991</v>
      </c>
      <c r="H216">
        <v>75.5</v>
      </c>
    </row>
    <row r="217" spans="2:8" x14ac:dyDescent="0.2">
      <c r="B217" t="s">
        <v>184</v>
      </c>
      <c r="C217" t="s">
        <v>275</v>
      </c>
      <c r="D217" t="s">
        <v>229</v>
      </c>
      <c r="E217" t="s">
        <v>276</v>
      </c>
      <c r="F217" t="s">
        <v>176</v>
      </c>
      <c r="G217">
        <v>1992</v>
      </c>
      <c r="H217">
        <v>75.7</v>
      </c>
    </row>
    <row r="218" spans="2:8" x14ac:dyDescent="0.2">
      <c r="B218" t="s">
        <v>184</v>
      </c>
      <c r="C218" t="s">
        <v>275</v>
      </c>
      <c r="D218" t="s">
        <v>229</v>
      </c>
      <c r="E218" t="s">
        <v>276</v>
      </c>
      <c r="F218" t="s">
        <v>176</v>
      </c>
      <c r="G218">
        <v>1993</v>
      </c>
      <c r="H218">
        <v>75.8</v>
      </c>
    </row>
    <row r="219" spans="2:8" x14ac:dyDescent="0.2">
      <c r="B219" t="s">
        <v>184</v>
      </c>
      <c r="C219" t="s">
        <v>275</v>
      </c>
      <c r="D219" t="s">
        <v>229</v>
      </c>
      <c r="E219" t="s">
        <v>276</v>
      </c>
      <c r="F219" t="s">
        <v>176</v>
      </c>
      <c r="G219">
        <v>1994</v>
      </c>
      <c r="H219">
        <v>76.599999999999994</v>
      </c>
    </row>
    <row r="220" spans="2:8" x14ac:dyDescent="0.2">
      <c r="B220" t="s">
        <v>184</v>
      </c>
      <c r="C220" t="s">
        <v>275</v>
      </c>
      <c r="D220" t="s">
        <v>229</v>
      </c>
      <c r="E220" t="s">
        <v>276</v>
      </c>
      <c r="F220" t="s">
        <v>176</v>
      </c>
      <c r="G220">
        <v>1995</v>
      </c>
      <c r="H220">
        <v>76.599999999999994</v>
      </c>
    </row>
    <row r="221" spans="2:8" x14ac:dyDescent="0.2">
      <c r="B221" t="s">
        <v>184</v>
      </c>
      <c r="C221" t="s">
        <v>275</v>
      </c>
      <c r="D221" t="s">
        <v>229</v>
      </c>
      <c r="E221" t="s">
        <v>276</v>
      </c>
      <c r="F221" t="s">
        <v>176</v>
      </c>
      <c r="G221">
        <v>1996</v>
      </c>
      <c r="H221">
        <v>76.900000000000006</v>
      </c>
    </row>
    <row r="222" spans="2:8" x14ac:dyDescent="0.2">
      <c r="B222" t="s">
        <v>184</v>
      </c>
      <c r="C222" t="s">
        <v>275</v>
      </c>
      <c r="D222" t="s">
        <v>229</v>
      </c>
      <c r="E222" t="s">
        <v>276</v>
      </c>
      <c r="F222" t="s">
        <v>176</v>
      </c>
      <c r="G222">
        <v>1997</v>
      </c>
      <c r="H222">
        <v>77.099999999999994</v>
      </c>
    </row>
    <row r="223" spans="2:8" x14ac:dyDescent="0.2">
      <c r="B223" t="s">
        <v>184</v>
      </c>
      <c r="C223" t="s">
        <v>275</v>
      </c>
      <c r="D223" t="s">
        <v>229</v>
      </c>
      <c r="E223" t="s">
        <v>276</v>
      </c>
      <c r="F223" t="s">
        <v>176</v>
      </c>
      <c r="G223">
        <v>1998</v>
      </c>
      <c r="H223">
        <v>77.3</v>
      </c>
    </row>
    <row r="224" spans="2:8" x14ac:dyDescent="0.2">
      <c r="B224" t="s">
        <v>184</v>
      </c>
      <c r="C224" t="s">
        <v>275</v>
      </c>
      <c r="D224" t="s">
        <v>229</v>
      </c>
      <c r="E224" t="s">
        <v>276</v>
      </c>
      <c r="F224" t="s">
        <v>176</v>
      </c>
      <c r="G224">
        <v>1999</v>
      </c>
      <c r="H224">
        <v>77.5</v>
      </c>
    </row>
    <row r="225" spans="2:8" x14ac:dyDescent="0.2">
      <c r="B225" t="s">
        <v>184</v>
      </c>
      <c r="C225" t="s">
        <v>275</v>
      </c>
      <c r="D225" t="s">
        <v>229</v>
      </c>
      <c r="E225" t="s">
        <v>276</v>
      </c>
      <c r="F225" t="s">
        <v>176</v>
      </c>
      <c r="G225">
        <v>2000</v>
      </c>
      <c r="H225">
        <v>77.7</v>
      </c>
    </row>
    <row r="226" spans="2:8" x14ac:dyDescent="0.2">
      <c r="B226" t="s">
        <v>184</v>
      </c>
      <c r="C226" t="s">
        <v>275</v>
      </c>
      <c r="D226" t="s">
        <v>229</v>
      </c>
      <c r="E226" t="s">
        <v>276</v>
      </c>
      <c r="F226" t="s">
        <v>176</v>
      </c>
      <c r="G226">
        <v>2001</v>
      </c>
      <c r="H226">
        <v>78.2</v>
      </c>
    </row>
    <row r="227" spans="2:8" x14ac:dyDescent="0.2">
      <c r="B227" t="s">
        <v>184</v>
      </c>
      <c r="C227" t="s">
        <v>275</v>
      </c>
      <c r="D227" t="s">
        <v>229</v>
      </c>
      <c r="E227" t="s">
        <v>276</v>
      </c>
      <c r="F227" t="s">
        <v>176</v>
      </c>
      <c r="G227">
        <v>2002</v>
      </c>
      <c r="H227">
        <v>78.3</v>
      </c>
    </row>
    <row r="228" spans="2:8" x14ac:dyDescent="0.2">
      <c r="B228" t="s">
        <v>184</v>
      </c>
      <c r="C228" t="s">
        <v>275</v>
      </c>
      <c r="D228" t="s">
        <v>229</v>
      </c>
      <c r="E228" t="s">
        <v>276</v>
      </c>
      <c r="F228" t="s">
        <v>176</v>
      </c>
      <c r="G228">
        <v>2003</v>
      </c>
      <c r="H228">
        <v>78.5</v>
      </c>
    </row>
    <row r="229" spans="2:8" x14ac:dyDescent="0.2">
      <c r="B229" t="s">
        <v>184</v>
      </c>
      <c r="C229" t="s">
        <v>275</v>
      </c>
      <c r="D229" t="s">
        <v>229</v>
      </c>
      <c r="E229" t="s">
        <v>276</v>
      </c>
      <c r="F229" t="s">
        <v>176</v>
      </c>
      <c r="G229">
        <v>2004</v>
      </c>
      <c r="H229">
        <v>79</v>
      </c>
    </row>
    <row r="230" spans="2:8" x14ac:dyDescent="0.2">
      <c r="B230" t="s">
        <v>184</v>
      </c>
      <c r="C230" t="s">
        <v>275</v>
      </c>
      <c r="D230" t="s">
        <v>229</v>
      </c>
      <c r="E230" t="s">
        <v>276</v>
      </c>
      <c r="F230" t="s">
        <v>176</v>
      </c>
      <c r="G230">
        <v>2005</v>
      </c>
      <c r="H230">
        <v>79.099999999999994</v>
      </c>
    </row>
    <row r="231" spans="2:8" x14ac:dyDescent="0.2">
      <c r="B231" t="s">
        <v>184</v>
      </c>
      <c r="C231" t="s">
        <v>275</v>
      </c>
      <c r="D231" t="s">
        <v>229</v>
      </c>
      <c r="E231" t="s">
        <v>276</v>
      </c>
      <c r="F231" t="s">
        <v>176</v>
      </c>
      <c r="G231">
        <v>2006</v>
      </c>
      <c r="H231">
        <v>79.5</v>
      </c>
    </row>
    <row r="232" spans="2:8" x14ac:dyDescent="0.2">
      <c r="B232" t="s">
        <v>184</v>
      </c>
      <c r="C232" t="s">
        <v>275</v>
      </c>
      <c r="D232" t="s">
        <v>229</v>
      </c>
      <c r="E232" t="s">
        <v>276</v>
      </c>
      <c r="F232" t="s">
        <v>176</v>
      </c>
      <c r="G232">
        <v>2007</v>
      </c>
      <c r="H232">
        <v>79.599999999999994</v>
      </c>
    </row>
    <row r="233" spans="2:8" x14ac:dyDescent="0.2">
      <c r="B233" t="s">
        <v>184</v>
      </c>
      <c r="C233" t="s">
        <v>275</v>
      </c>
      <c r="D233" t="s">
        <v>229</v>
      </c>
      <c r="E233" t="s">
        <v>276</v>
      </c>
      <c r="F233" t="s">
        <v>176</v>
      </c>
      <c r="G233">
        <v>2008</v>
      </c>
      <c r="H233">
        <v>79.900000000000006</v>
      </c>
    </row>
    <row r="234" spans="2:8" x14ac:dyDescent="0.2">
      <c r="B234" t="s">
        <v>184</v>
      </c>
      <c r="C234" t="s">
        <v>275</v>
      </c>
      <c r="D234" t="s">
        <v>229</v>
      </c>
      <c r="E234" t="s">
        <v>276</v>
      </c>
      <c r="F234" t="s">
        <v>176</v>
      </c>
      <c r="G234">
        <v>2009</v>
      </c>
      <c r="H234">
        <v>80.099999999999994</v>
      </c>
    </row>
    <row r="235" spans="2:8" x14ac:dyDescent="0.2">
      <c r="B235" t="s">
        <v>184</v>
      </c>
      <c r="C235" t="s">
        <v>275</v>
      </c>
      <c r="D235" t="s">
        <v>229</v>
      </c>
      <c r="E235" t="s">
        <v>276</v>
      </c>
      <c r="F235" t="s">
        <v>176</v>
      </c>
      <c r="G235">
        <v>2010</v>
      </c>
      <c r="H235">
        <v>80.2</v>
      </c>
    </row>
    <row r="236" spans="2:8" x14ac:dyDescent="0.2">
      <c r="B236" t="s">
        <v>184</v>
      </c>
      <c r="C236" t="s">
        <v>275</v>
      </c>
      <c r="D236" t="s">
        <v>229</v>
      </c>
      <c r="E236" t="s">
        <v>276</v>
      </c>
      <c r="F236" t="s">
        <v>176</v>
      </c>
      <c r="G236">
        <v>2011</v>
      </c>
      <c r="H236">
        <v>80.599999999999994</v>
      </c>
    </row>
    <row r="237" spans="2:8" x14ac:dyDescent="0.2">
      <c r="B237" t="s">
        <v>184</v>
      </c>
      <c r="C237" t="s">
        <v>275</v>
      </c>
      <c r="D237" t="s">
        <v>229</v>
      </c>
      <c r="E237" t="s">
        <v>276</v>
      </c>
      <c r="F237" t="s">
        <v>176</v>
      </c>
      <c r="G237">
        <v>2012</v>
      </c>
      <c r="H237">
        <v>80.7</v>
      </c>
    </row>
    <row r="238" spans="2:8" x14ac:dyDescent="0.2">
      <c r="B238" t="s">
        <v>184</v>
      </c>
      <c r="C238" t="s">
        <v>275</v>
      </c>
      <c r="D238" t="s">
        <v>229</v>
      </c>
      <c r="E238" t="s">
        <v>276</v>
      </c>
      <c r="F238" t="s">
        <v>176</v>
      </c>
      <c r="G238">
        <v>2013</v>
      </c>
      <c r="H238">
        <v>81.099999999999994</v>
      </c>
    </row>
    <row r="239" spans="2:8" x14ac:dyDescent="0.2">
      <c r="B239" t="s">
        <v>184</v>
      </c>
      <c r="C239" t="s">
        <v>275</v>
      </c>
      <c r="D239" t="s">
        <v>229</v>
      </c>
      <c r="E239" t="s">
        <v>276</v>
      </c>
      <c r="F239" t="s">
        <v>176</v>
      </c>
      <c r="G239">
        <v>2014</v>
      </c>
      <c r="H239">
        <v>81.3</v>
      </c>
    </row>
    <row r="240" spans="2:8" x14ac:dyDescent="0.2">
      <c r="B240" t="s">
        <v>184</v>
      </c>
      <c r="C240" t="s">
        <v>275</v>
      </c>
      <c r="D240" t="s">
        <v>229</v>
      </c>
      <c r="E240" t="s">
        <v>276</v>
      </c>
      <c r="F240" t="s">
        <v>176</v>
      </c>
      <c r="G240">
        <v>2015</v>
      </c>
      <c r="H240">
        <v>81.599999999999994</v>
      </c>
    </row>
    <row r="241" spans="2:8" x14ac:dyDescent="0.2">
      <c r="B241" t="s">
        <v>184</v>
      </c>
      <c r="C241" t="s">
        <v>275</v>
      </c>
      <c r="D241" t="s">
        <v>229</v>
      </c>
      <c r="E241" t="s">
        <v>276</v>
      </c>
      <c r="F241" t="s">
        <v>176</v>
      </c>
      <c r="G241">
        <v>2016</v>
      </c>
      <c r="H241">
        <v>81.5</v>
      </c>
    </row>
    <row r="242" spans="2:8" x14ac:dyDescent="0.2">
      <c r="B242" t="s">
        <v>184</v>
      </c>
      <c r="C242" t="s">
        <v>275</v>
      </c>
      <c r="D242" t="s">
        <v>229</v>
      </c>
      <c r="E242" t="s">
        <v>276</v>
      </c>
      <c r="F242" t="s">
        <v>176</v>
      </c>
      <c r="G242">
        <v>2017</v>
      </c>
      <c r="H242">
        <v>81.7</v>
      </c>
    </row>
    <row r="243" spans="2:8" x14ac:dyDescent="0.2">
      <c r="B243" t="s">
        <v>185</v>
      </c>
      <c r="C243" t="s">
        <v>275</v>
      </c>
      <c r="D243" t="s">
        <v>229</v>
      </c>
      <c r="E243" t="s">
        <v>276</v>
      </c>
      <c r="F243" t="s">
        <v>176</v>
      </c>
      <c r="G243">
        <v>1970</v>
      </c>
      <c r="H243">
        <v>72.2</v>
      </c>
    </row>
    <row r="244" spans="2:8" x14ac:dyDescent="0.2">
      <c r="B244" t="s">
        <v>185</v>
      </c>
      <c r="C244" t="s">
        <v>275</v>
      </c>
      <c r="D244" t="s">
        <v>229</v>
      </c>
      <c r="E244" t="s">
        <v>276</v>
      </c>
      <c r="F244" t="s">
        <v>176</v>
      </c>
      <c r="G244">
        <v>1971</v>
      </c>
      <c r="H244">
        <v>72.099999999999994</v>
      </c>
    </row>
    <row r="245" spans="2:8" x14ac:dyDescent="0.2">
      <c r="B245" t="s">
        <v>185</v>
      </c>
      <c r="C245" t="s">
        <v>275</v>
      </c>
      <c r="D245" t="s">
        <v>229</v>
      </c>
      <c r="E245" t="s">
        <v>276</v>
      </c>
      <c r="F245" t="s">
        <v>176</v>
      </c>
      <c r="G245">
        <v>1972</v>
      </c>
      <c r="H245">
        <v>72.400000000000006</v>
      </c>
    </row>
    <row r="246" spans="2:8" x14ac:dyDescent="0.2">
      <c r="B246" t="s">
        <v>185</v>
      </c>
      <c r="C246" t="s">
        <v>275</v>
      </c>
      <c r="D246" t="s">
        <v>229</v>
      </c>
      <c r="E246" t="s">
        <v>276</v>
      </c>
      <c r="F246" t="s">
        <v>176</v>
      </c>
      <c r="G246">
        <v>1973</v>
      </c>
      <c r="H246">
        <v>72.5</v>
      </c>
    </row>
    <row r="247" spans="2:8" x14ac:dyDescent="0.2">
      <c r="B247" t="s">
        <v>185</v>
      </c>
      <c r="C247" t="s">
        <v>275</v>
      </c>
      <c r="D247" t="s">
        <v>229</v>
      </c>
      <c r="E247" t="s">
        <v>276</v>
      </c>
      <c r="F247" t="s">
        <v>176</v>
      </c>
      <c r="G247">
        <v>1974</v>
      </c>
      <c r="H247">
        <v>72.8</v>
      </c>
    </row>
    <row r="248" spans="2:8" x14ac:dyDescent="0.2">
      <c r="B248" t="s">
        <v>185</v>
      </c>
      <c r="C248" t="s">
        <v>275</v>
      </c>
      <c r="D248" t="s">
        <v>229</v>
      </c>
      <c r="E248" t="s">
        <v>276</v>
      </c>
      <c r="F248" t="s">
        <v>176</v>
      </c>
      <c r="G248">
        <v>1975</v>
      </c>
      <c r="H248">
        <v>73</v>
      </c>
    </row>
    <row r="249" spans="2:8" x14ac:dyDescent="0.2">
      <c r="B249" t="s">
        <v>185</v>
      </c>
      <c r="C249" t="s">
        <v>275</v>
      </c>
      <c r="D249" t="s">
        <v>229</v>
      </c>
      <c r="E249" t="s">
        <v>276</v>
      </c>
      <c r="F249" t="s">
        <v>176</v>
      </c>
      <c r="G249">
        <v>1976</v>
      </c>
      <c r="H249">
        <v>73.2</v>
      </c>
    </row>
    <row r="250" spans="2:8" x14ac:dyDescent="0.2">
      <c r="B250" t="s">
        <v>185</v>
      </c>
      <c r="C250" t="s">
        <v>275</v>
      </c>
      <c r="D250" t="s">
        <v>229</v>
      </c>
      <c r="E250" t="s">
        <v>276</v>
      </c>
      <c r="F250" t="s">
        <v>176</v>
      </c>
      <c r="G250">
        <v>1977</v>
      </c>
      <c r="H250">
        <v>73.8</v>
      </c>
    </row>
    <row r="251" spans="2:8" x14ac:dyDescent="0.2">
      <c r="B251" t="s">
        <v>185</v>
      </c>
      <c r="C251" t="s">
        <v>275</v>
      </c>
      <c r="D251" t="s">
        <v>229</v>
      </c>
      <c r="E251" t="s">
        <v>276</v>
      </c>
      <c r="F251" t="s">
        <v>176</v>
      </c>
      <c r="G251">
        <v>1978</v>
      </c>
      <c r="H251">
        <v>73.900000000000006</v>
      </c>
    </row>
    <row r="252" spans="2:8" x14ac:dyDescent="0.2">
      <c r="B252" t="s">
        <v>185</v>
      </c>
      <c r="C252" t="s">
        <v>275</v>
      </c>
      <c r="D252" t="s">
        <v>229</v>
      </c>
      <c r="E252" t="s">
        <v>276</v>
      </c>
      <c r="F252" t="s">
        <v>176</v>
      </c>
      <c r="G252">
        <v>1979</v>
      </c>
      <c r="H252">
        <v>74.2</v>
      </c>
    </row>
    <row r="253" spans="2:8" x14ac:dyDescent="0.2">
      <c r="B253" t="s">
        <v>185</v>
      </c>
      <c r="C253" t="s">
        <v>275</v>
      </c>
      <c r="D253" t="s">
        <v>229</v>
      </c>
      <c r="E253" t="s">
        <v>276</v>
      </c>
      <c r="F253" t="s">
        <v>176</v>
      </c>
      <c r="G253">
        <v>1980</v>
      </c>
      <c r="H253">
        <v>74.3</v>
      </c>
    </row>
    <row r="254" spans="2:8" x14ac:dyDescent="0.2">
      <c r="B254" t="s">
        <v>185</v>
      </c>
      <c r="C254" t="s">
        <v>275</v>
      </c>
      <c r="D254" t="s">
        <v>229</v>
      </c>
      <c r="E254" t="s">
        <v>276</v>
      </c>
      <c r="F254" t="s">
        <v>176</v>
      </c>
      <c r="G254">
        <v>1981</v>
      </c>
      <c r="H254">
        <v>74.5</v>
      </c>
    </row>
    <row r="255" spans="2:8" x14ac:dyDescent="0.2">
      <c r="B255" t="s">
        <v>185</v>
      </c>
      <c r="C255" t="s">
        <v>275</v>
      </c>
      <c r="D255" t="s">
        <v>229</v>
      </c>
      <c r="E255" t="s">
        <v>276</v>
      </c>
      <c r="F255" t="s">
        <v>176</v>
      </c>
      <c r="G255">
        <v>1982</v>
      </c>
      <c r="H255">
        <v>74.8</v>
      </c>
    </row>
    <row r="256" spans="2:8" x14ac:dyDescent="0.2">
      <c r="B256" t="s">
        <v>185</v>
      </c>
      <c r="C256" t="s">
        <v>275</v>
      </c>
      <c r="D256" t="s">
        <v>229</v>
      </c>
      <c r="E256" t="s">
        <v>276</v>
      </c>
      <c r="F256" t="s">
        <v>176</v>
      </c>
      <c r="G256">
        <v>1983</v>
      </c>
      <c r="H256">
        <v>74.8</v>
      </c>
    </row>
    <row r="257" spans="2:8" x14ac:dyDescent="0.2">
      <c r="B257" t="s">
        <v>185</v>
      </c>
      <c r="C257" t="s">
        <v>275</v>
      </c>
      <c r="D257" t="s">
        <v>229</v>
      </c>
      <c r="E257" t="s">
        <v>276</v>
      </c>
      <c r="F257" t="s">
        <v>176</v>
      </c>
      <c r="G257">
        <v>1984</v>
      </c>
      <c r="H257">
        <v>75.3</v>
      </c>
    </row>
    <row r="258" spans="2:8" x14ac:dyDescent="0.2">
      <c r="B258" t="s">
        <v>185</v>
      </c>
      <c r="C258" t="s">
        <v>275</v>
      </c>
      <c r="D258" t="s">
        <v>229</v>
      </c>
      <c r="E258" t="s">
        <v>276</v>
      </c>
      <c r="F258" t="s">
        <v>176</v>
      </c>
      <c r="G258">
        <v>1985</v>
      </c>
      <c r="H258">
        <v>75.400000000000006</v>
      </c>
    </row>
    <row r="259" spans="2:8" x14ac:dyDescent="0.2">
      <c r="B259" t="s">
        <v>185</v>
      </c>
      <c r="C259" t="s">
        <v>275</v>
      </c>
      <c r="D259" t="s">
        <v>229</v>
      </c>
      <c r="E259" t="s">
        <v>276</v>
      </c>
      <c r="F259" t="s">
        <v>176</v>
      </c>
      <c r="G259">
        <v>1986</v>
      </c>
      <c r="H259">
        <v>75.7</v>
      </c>
    </row>
    <row r="260" spans="2:8" x14ac:dyDescent="0.2">
      <c r="B260" t="s">
        <v>185</v>
      </c>
      <c r="C260" t="s">
        <v>275</v>
      </c>
      <c r="D260" t="s">
        <v>229</v>
      </c>
      <c r="E260" t="s">
        <v>276</v>
      </c>
      <c r="F260" t="s">
        <v>176</v>
      </c>
      <c r="G260">
        <v>1987</v>
      </c>
      <c r="H260">
        <v>76.3</v>
      </c>
    </row>
    <row r="261" spans="2:8" x14ac:dyDescent="0.2">
      <c r="B261" t="s">
        <v>185</v>
      </c>
      <c r="C261" t="s">
        <v>275</v>
      </c>
      <c r="D261" t="s">
        <v>229</v>
      </c>
      <c r="E261" t="s">
        <v>276</v>
      </c>
      <c r="F261" t="s">
        <v>176</v>
      </c>
      <c r="G261">
        <v>1988</v>
      </c>
      <c r="H261">
        <v>76.599999999999994</v>
      </c>
    </row>
    <row r="262" spans="2:8" x14ac:dyDescent="0.2">
      <c r="B262" t="s">
        <v>185</v>
      </c>
      <c r="C262" t="s">
        <v>275</v>
      </c>
      <c r="D262" t="s">
        <v>229</v>
      </c>
      <c r="E262" t="s">
        <v>276</v>
      </c>
      <c r="F262" t="s">
        <v>176</v>
      </c>
      <c r="G262">
        <v>1989</v>
      </c>
      <c r="H262">
        <v>76.7</v>
      </c>
    </row>
    <row r="263" spans="2:8" x14ac:dyDescent="0.2">
      <c r="B263" t="s">
        <v>185</v>
      </c>
      <c r="C263" t="s">
        <v>275</v>
      </c>
      <c r="D263" t="s">
        <v>229</v>
      </c>
      <c r="E263" t="s">
        <v>276</v>
      </c>
      <c r="F263" t="s">
        <v>176</v>
      </c>
      <c r="G263">
        <v>1990</v>
      </c>
      <c r="H263">
        <v>77</v>
      </c>
    </row>
    <row r="264" spans="2:8" x14ac:dyDescent="0.2">
      <c r="B264" t="s">
        <v>185</v>
      </c>
      <c r="C264" t="s">
        <v>275</v>
      </c>
      <c r="D264" t="s">
        <v>229</v>
      </c>
      <c r="E264" t="s">
        <v>276</v>
      </c>
      <c r="F264" t="s">
        <v>176</v>
      </c>
      <c r="G264">
        <v>1991</v>
      </c>
      <c r="H264">
        <v>77.2</v>
      </c>
    </row>
    <row r="265" spans="2:8" x14ac:dyDescent="0.2">
      <c r="B265" t="s">
        <v>185</v>
      </c>
      <c r="C265" t="s">
        <v>275</v>
      </c>
      <c r="D265" t="s">
        <v>229</v>
      </c>
      <c r="E265" t="s">
        <v>276</v>
      </c>
      <c r="F265" t="s">
        <v>176</v>
      </c>
      <c r="G265">
        <v>1992</v>
      </c>
      <c r="H265">
        <v>77.5</v>
      </c>
    </row>
    <row r="266" spans="2:8" x14ac:dyDescent="0.2">
      <c r="B266" t="s">
        <v>185</v>
      </c>
      <c r="C266" t="s">
        <v>275</v>
      </c>
      <c r="D266" t="s">
        <v>229</v>
      </c>
      <c r="E266" t="s">
        <v>276</v>
      </c>
      <c r="F266" t="s">
        <v>176</v>
      </c>
      <c r="G266">
        <v>1993</v>
      </c>
      <c r="H266">
        <v>77.599999999999994</v>
      </c>
    </row>
    <row r="267" spans="2:8" x14ac:dyDescent="0.2">
      <c r="B267" t="s">
        <v>185</v>
      </c>
      <c r="C267" t="s">
        <v>275</v>
      </c>
      <c r="D267" t="s">
        <v>229</v>
      </c>
      <c r="E267" t="s">
        <v>276</v>
      </c>
      <c r="F267" t="s">
        <v>176</v>
      </c>
      <c r="G267">
        <v>1994</v>
      </c>
      <c r="H267">
        <v>78</v>
      </c>
    </row>
    <row r="268" spans="2:8" x14ac:dyDescent="0.2">
      <c r="B268" t="s">
        <v>185</v>
      </c>
      <c r="C268" t="s">
        <v>275</v>
      </c>
      <c r="D268" t="s">
        <v>229</v>
      </c>
      <c r="E268" t="s">
        <v>276</v>
      </c>
      <c r="F268" t="s">
        <v>176</v>
      </c>
      <c r="G268">
        <v>1995</v>
      </c>
      <c r="H268">
        <v>78.099999999999994</v>
      </c>
    </row>
    <row r="269" spans="2:8" x14ac:dyDescent="0.2">
      <c r="B269" t="s">
        <v>185</v>
      </c>
      <c r="C269" t="s">
        <v>275</v>
      </c>
      <c r="D269" t="s">
        <v>229</v>
      </c>
      <c r="E269" t="s">
        <v>276</v>
      </c>
      <c r="F269" t="s">
        <v>176</v>
      </c>
      <c r="G269">
        <v>1996</v>
      </c>
      <c r="H269">
        <v>78.3</v>
      </c>
    </row>
    <row r="270" spans="2:8" x14ac:dyDescent="0.2">
      <c r="B270" t="s">
        <v>185</v>
      </c>
      <c r="C270" t="s">
        <v>275</v>
      </c>
      <c r="D270" t="s">
        <v>229</v>
      </c>
      <c r="E270" t="s">
        <v>276</v>
      </c>
      <c r="F270" t="s">
        <v>176</v>
      </c>
      <c r="G270">
        <v>1997</v>
      </c>
      <c r="H270">
        <v>78.599999999999994</v>
      </c>
    </row>
    <row r="271" spans="2:8" x14ac:dyDescent="0.2">
      <c r="B271" t="s">
        <v>185</v>
      </c>
      <c r="C271" t="s">
        <v>275</v>
      </c>
      <c r="D271" t="s">
        <v>229</v>
      </c>
      <c r="E271" t="s">
        <v>276</v>
      </c>
      <c r="F271" t="s">
        <v>176</v>
      </c>
      <c r="G271">
        <v>1998</v>
      </c>
      <c r="H271">
        <v>78.8</v>
      </c>
    </row>
    <row r="272" spans="2:8" x14ac:dyDescent="0.2">
      <c r="B272" t="s">
        <v>185</v>
      </c>
      <c r="C272" t="s">
        <v>275</v>
      </c>
      <c r="D272" t="s">
        <v>229</v>
      </c>
      <c r="E272" t="s">
        <v>276</v>
      </c>
      <c r="F272" t="s">
        <v>176</v>
      </c>
      <c r="G272">
        <v>1999</v>
      </c>
      <c r="H272">
        <v>78.900000000000006</v>
      </c>
    </row>
    <row r="273" spans="2:8" x14ac:dyDescent="0.2">
      <c r="B273" t="s">
        <v>185</v>
      </c>
      <c r="C273" t="s">
        <v>275</v>
      </c>
      <c r="D273" t="s">
        <v>229</v>
      </c>
      <c r="E273" t="s">
        <v>276</v>
      </c>
      <c r="F273" t="s">
        <v>176</v>
      </c>
      <c r="G273">
        <v>2000</v>
      </c>
      <c r="H273">
        <v>79.2</v>
      </c>
    </row>
    <row r="274" spans="2:8" x14ac:dyDescent="0.2">
      <c r="B274" t="s">
        <v>185</v>
      </c>
      <c r="C274" t="s">
        <v>275</v>
      </c>
      <c r="D274" t="s">
        <v>229</v>
      </c>
      <c r="E274" t="s">
        <v>276</v>
      </c>
      <c r="F274" t="s">
        <v>176</v>
      </c>
      <c r="G274">
        <v>2001</v>
      </c>
      <c r="H274">
        <v>79.3</v>
      </c>
    </row>
    <row r="275" spans="2:8" x14ac:dyDescent="0.2">
      <c r="B275" t="s">
        <v>185</v>
      </c>
      <c r="C275" t="s">
        <v>275</v>
      </c>
      <c r="D275" t="s">
        <v>229</v>
      </c>
      <c r="E275" t="s">
        <v>276</v>
      </c>
      <c r="F275" t="s">
        <v>176</v>
      </c>
      <c r="G275">
        <v>2002</v>
      </c>
      <c r="H275">
        <v>79.400000000000006</v>
      </c>
    </row>
    <row r="276" spans="2:8" x14ac:dyDescent="0.2">
      <c r="B276" t="s">
        <v>185</v>
      </c>
      <c r="C276" t="s">
        <v>275</v>
      </c>
      <c r="D276" t="s">
        <v>229</v>
      </c>
      <c r="E276" t="s">
        <v>276</v>
      </c>
      <c r="F276" t="s">
        <v>176</v>
      </c>
      <c r="G276">
        <v>2003</v>
      </c>
      <c r="H276">
        <v>79.3</v>
      </c>
    </row>
    <row r="277" spans="2:8" x14ac:dyDescent="0.2">
      <c r="B277" t="s">
        <v>185</v>
      </c>
      <c r="C277" t="s">
        <v>275</v>
      </c>
      <c r="D277" t="s">
        <v>229</v>
      </c>
      <c r="E277" t="s">
        <v>276</v>
      </c>
      <c r="F277" t="s">
        <v>176</v>
      </c>
      <c r="G277">
        <v>2004</v>
      </c>
      <c r="H277">
        <v>80.3</v>
      </c>
    </row>
    <row r="278" spans="2:8" x14ac:dyDescent="0.2">
      <c r="B278" t="s">
        <v>185</v>
      </c>
      <c r="C278" t="s">
        <v>275</v>
      </c>
      <c r="D278" t="s">
        <v>229</v>
      </c>
      <c r="E278" t="s">
        <v>276</v>
      </c>
      <c r="F278" t="s">
        <v>176</v>
      </c>
      <c r="G278">
        <v>2005</v>
      </c>
      <c r="H278">
        <v>80.400000000000006</v>
      </c>
    </row>
    <row r="279" spans="2:8" x14ac:dyDescent="0.2">
      <c r="B279" t="s">
        <v>185</v>
      </c>
      <c r="C279" t="s">
        <v>275</v>
      </c>
      <c r="D279" t="s">
        <v>229</v>
      </c>
      <c r="E279" t="s">
        <v>276</v>
      </c>
      <c r="F279" t="s">
        <v>176</v>
      </c>
      <c r="G279">
        <v>2006</v>
      </c>
      <c r="H279">
        <v>81</v>
      </c>
    </row>
    <row r="280" spans="2:8" x14ac:dyDescent="0.2">
      <c r="B280" t="s">
        <v>185</v>
      </c>
      <c r="C280" t="s">
        <v>275</v>
      </c>
      <c r="D280" t="s">
        <v>229</v>
      </c>
      <c r="E280" t="s">
        <v>276</v>
      </c>
      <c r="F280" t="s">
        <v>176</v>
      </c>
      <c r="G280">
        <v>2007</v>
      </c>
      <c r="H280">
        <v>81.2</v>
      </c>
    </row>
    <row r="281" spans="2:8" x14ac:dyDescent="0.2">
      <c r="B281" t="s">
        <v>185</v>
      </c>
      <c r="C281" t="s">
        <v>275</v>
      </c>
      <c r="D281" t="s">
        <v>229</v>
      </c>
      <c r="E281" t="s">
        <v>276</v>
      </c>
      <c r="F281" t="s">
        <v>176</v>
      </c>
      <c r="G281">
        <v>2008</v>
      </c>
      <c r="H281">
        <v>81.400000000000006</v>
      </c>
    </row>
    <row r="282" spans="2:8" x14ac:dyDescent="0.2">
      <c r="B282" t="s">
        <v>185</v>
      </c>
      <c r="C282" t="s">
        <v>275</v>
      </c>
      <c r="D282" t="s">
        <v>229</v>
      </c>
      <c r="E282" t="s">
        <v>276</v>
      </c>
      <c r="F282" t="s">
        <v>176</v>
      </c>
      <c r="G282">
        <v>2009</v>
      </c>
      <c r="H282">
        <v>81.5</v>
      </c>
    </row>
    <row r="283" spans="2:8" x14ac:dyDescent="0.2">
      <c r="B283" t="s">
        <v>185</v>
      </c>
      <c r="C283" t="s">
        <v>275</v>
      </c>
      <c r="D283" t="s">
        <v>229</v>
      </c>
      <c r="E283" t="s">
        <v>276</v>
      </c>
      <c r="F283" t="s">
        <v>176</v>
      </c>
      <c r="G283">
        <v>2010</v>
      </c>
      <c r="H283">
        <v>81.8</v>
      </c>
    </row>
    <row r="284" spans="2:8" x14ac:dyDescent="0.2">
      <c r="B284" t="s">
        <v>185</v>
      </c>
      <c r="C284" t="s">
        <v>275</v>
      </c>
      <c r="D284" t="s">
        <v>229</v>
      </c>
      <c r="E284" t="s">
        <v>276</v>
      </c>
      <c r="F284" t="s">
        <v>176</v>
      </c>
      <c r="G284">
        <v>2011</v>
      </c>
      <c r="H284">
        <v>82.3</v>
      </c>
    </row>
    <row r="285" spans="2:8" x14ac:dyDescent="0.2">
      <c r="B285" t="s">
        <v>185</v>
      </c>
      <c r="C285" t="s">
        <v>275</v>
      </c>
      <c r="D285" t="s">
        <v>229</v>
      </c>
      <c r="E285" t="s">
        <v>276</v>
      </c>
      <c r="F285" t="s">
        <v>176</v>
      </c>
      <c r="G285">
        <v>2012</v>
      </c>
      <c r="H285">
        <v>82.1</v>
      </c>
    </row>
    <row r="286" spans="2:8" x14ac:dyDescent="0.2">
      <c r="B286" t="s">
        <v>185</v>
      </c>
      <c r="C286" t="s">
        <v>275</v>
      </c>
      <c r="D286" t="s">
        <v>229</v>
      </c>
      <c r="E286" t="s">
        <v>276</v>
      </c>
      <c r="F286" t="s">
        <v>176</v>
      </c>
      <c r="G286">
        <v>2013</v>
      </c>
      <c r="H286">
        <v>82.3</v>
      </c>
    </row>
    <row r="287" spans="2:8" x14ac:dyDescent="0.2">
      <c r="B287" t="s">
        <v>185</v>
      </c>
      <c r="C287" t="s">
        <v>275</v>
      </c>
      <c r="D287" t="s">
        <v>229</v>
      </c>
      <c r="E287" t="s">
        <v>276</v>
      </c>
      <c r="F287" t="s">
        <v>176</v>
      </c>
      <c r="G287">
        <v>2014</v>
      </c>
      <c r="H287">
        <v>82.8</v>
      </c>
    </row>
    <row r="288" spans="2:8" x14ac:dyDescent="0.2">
      <c r="B288" t="s">
        <v>185</v>
      </c>
      <c r="C288" t="s">
        <v>275</v>
      </c>
      <c r="D288" t="s">
        <v>229</v>
      </c>
      <c r="E288" t="s">
        <v>276</v>
      </c>
      <c r="F288" t="s">
        <v>176</v>
      </c>
      <c r="G288">
        <v>2015</v>
      </c>
      <c r="H288">
        <v>82.4</v>
      </c>
    </row>
    <row r="289" spans="2:8" x14ac:dyDescent="0.2">
      <c r="B289" t="s">
        <v>185</v>
      </c>
      <c r="C289" t="s">
        <v>275</v>
      </c>
      <c r="D289" t="s">
        <v>229</v>
      </c>
      <c r="E289" t="s">
        <v>276</v>
      </c>
      <c r="F289" t="s">
        <v>176</v>
      </c>
      <c r="G289">
        <v>2016</v>
      </c>
      <c r="H289">
        <v>82.6</v>
      </c>
    </row>
    <row r="290" spans="2:8" x14ac:dyDescent="0.2">
      <c r="B290" t="s">
        <v>185</v>
      </c>
      <c r="C290" t="s">
        <v>275</v>
      </c>
      <c r="D290" t="s">
        <v>229</v>
      </c>
      <c r="E290" t="s">
        <v>276</v>
      </c>
      <c r="F290" t="s">
        <v>176</v>
      </c>
      <c r="G290">
        <v>2017</v>
      </c>
      <c r="H290">
        <v>82.6</v>
      </c>
    </row>
    <row r="291" spans="2:8" x14ac:dyDescent="0.2">
      <c r="B291" t="s">
        <v>232</v>
      </c>
      <c r="C291" t="s">
        <v>275</v>
      </c>
      <c r="D291" t="s">
        <v>229</v>
      </c>
      <c r="E291" t="s">
        <v>276</v>
      </c>
      <c r="F291" t="s">
        <v>176</v>
      </c>
      <c r="G291">
        <v>1970</v>
      </c>
      <c r="H291">
        <v>70.599999999999994</v>
      </c>
    </row>
    <row r="292" spans="2:8" x14ac:dyDescent="0.2">
      <c r="B292" t="s">
        <v>232</v>
      </c>
      <c r="C292" t="s">
        <v>275</v>
      </c>
      <c r="D292" t="s">
        <v>229</v>
      </c>
      <c r="E292" t="s">
        <v>276</v>
      </c>
      <c r="F292" t="s">
        <v>176</v>
      </c>
      <c r="G292">
        <v>1971</v>
      </c>
      <c r="H292">
        <v>70.8</v>
      </c>
    </row>
    <row r="293" spans="2:8" x14ac:dyDescent="0.2">
      <c r="B293" t="s">
        <v>232</v>
      </c>
      <c r="C293" t="s">
        <v>275</v>
      </c>
      <c r="D293" t="s">
        <v>229</v>
      </c>
      <c r="E293" t="s">
        <v>276</v>
      </c>
      <c r="F293" t="s">
        <v>176</v>
      </c>
      <c r="G293">
        <v>1972</v>
      </c>
      <c r="H293">
        <v>71</v>
      </c>
    </row>
    <row r="294" spans="2:8" x14ac:dyDescent="0.2">
      <c r="B294" t="s">
        <v>232</v>
      </c>
      <c r="C294" t="s">
        <v>275</v>
      </c>
      <c r="D294" t="s">
        <v>229</v>
      </c>
      <c r="E294" t="s">
        <v>276</v>
      </c>
      <c r="F294" t="s">
        <v>176</v>
      </c>
      <c r="G294">
        <v>1973</v>
      </c>
      <c r="H294">
        <v>71.3</v>
      </c>
    </row>
    <row r="295" spans="2:8" x14ac:dyDescent="0.2">
      <c r="B295" t="s">
        <v>232</v>
      </c>
      <c r="C295" t="s">
        <v>275</v>
      </c>
      <c r="D295" t="s">
        <v>229</v>
      </c>
      <c r="E295" t="s">
        <v>276</v>
      </c>
      <c r="F295" t="s">
        <v>176</v>
      </c>
      <c r="G295">
        <v>1974</v>
      </c>
      <c r="H295">
        <v>71.5</v>
      </c>
    </row>
    <row r="296" spans="2:8" x14ac:dyDescent="0.2">
      <c r="B296" t="s">
        <v>232</v>
      </c>
      <c r="C296" t="s">
        <v>275</v>
      </c>
      <c r="D296" t="s">
        <v>229</v>
      </c>
      <c r="E296" t="s">
        <v>276</v>
      </c>
      <c r="F296" t="s">
        <v>176</v>
      </c>
      <c r="G296">
        <v>1975</v>
      </c>
      <c r="H296">
        <v>71.400000000000006</v>
      </c>
    </row>
    <row r="297" spans="2:8" x14ac:dyDescent="0.2">
      <c r="B297" t="s">
        <v>232</v>
      </c>
      <c r="C297" t="s">
        <v>275</v>
      </c>
      <c r="D297" t="s">
        <v>229</v>
      </c>
      <c r="E297" t="s">
        <v>276</v>
      </c>
      <c r="F297" t="s">
        <v>176</v>
      </c>
      <c r="G297">
        <v>1976</v>
      </c>
      <c r="H297">
        <v>71.8</v>
      </c>
    </row>
    <row r="298" spans="2:8" x14ac:dyDescent="0.2">
      <c r="B298" t="s">
        <v>232</v>
      </c>
      <c r="C298" t="s">
        <v>275</v>
      </c>
      <c r="D298" t="s">
        <v>229</v>
      </c>
      <c r="E298" t="s">
        <v>276</v>
      </c>
      <c r="F298" t="s">
        <v>176</v>
      </c>
      <c r="G298">
        <v>1977</v>
      </c>
      <c r="H298">
        <v>72.5</v>
      </c>
    </row>
    <row r="299" spans="2:8" x14ac:dyDescent="0.2">
      <c r="B299" t="s">
        <v>232</v>
      </c>
      <c r="C299" t="s">
        <v>275</v>
      </c>
      <c r="D299" t="s">
        <v>229</v>
      </c>
      <c r="E299" t="s">
        <v>276</v>
      </c>
      <c r="F299" t="s">
        <v>176</v>
      </c>
      <c r="G299">
        <v>1978</v>
      </c>
      <c r="H299">
        <v>72.400000000000006</v>
      </c>
    </row>
    <row r="300" spans="2:8" x14ac:dyDescent="0.2">
      <c r="B300" t="s">
        <v>232</v>
      </c>
      <c r="C300" t="s">
        <v>275</v>
      </c>
      <c r="D300" t="s">
        <v>229</v>
      </c>
      <c r="E300" t="s">
        <v>276</v>
      </c>
      <c r="F300" t="s">
        <v>176</v>
      </c>
      <c r="G300">
        <v>1979</v>
      </c>
      <c r="H300">
        <v>72.8</v>
      </c>
    </row>
    <row r="301" spans="2:8" x14ac:dyDescent="0.2">
      <c r="B301" t="s">
        <v>232</v>
      </c>
      <c r="C301" t="s">
        <v>275</v>
      </c>
      <c r="D301" t="s">
        <v>229</v>
      </c>
      <c r="E301" t="s">
        <v>276</v>
      </c>
      <c r="F301" t="s">
        <v>176</v>
      </c>
      <c r="G301">
        <v>1980</v>
      </c>
      <c r="H301">
        <v>72.900000000000006</v>
      </c>
    </row>
    <row r="302" spans="2:8" x14ac:dyDescent="0.2">
      <c r="B302" t="s">
        <v>232</v>
      </c>
      <c r="C302" t="s">
        <v>275</v>
      </c>
      <c r="D302" t="s">
        <v>229</v>
      </c>
      <c r="E302" t="s">
        <v>276</v>
      </c>
      <c r="F302" t="s">
        <v>176</v>
      </c>
      <c r="G302">
        <v>1981</v>
      </c>
      <c r="H302">
        <v>73.2</v>
      </c>
    </row>
    <row r="303" spans="2:8" x14ac:dyDescent="0.2">
      <c r="B303" t="s">
        <v>232</v>
      </c>
      <c r="C303" t="s">
        <v>275</v>
      </c>
      <c r="D303" t="s">
        <v>229</v>
      </c>
      <c r="E303" t="s">
        <v>276</v>
      </c>
      <c r="F303" t="s">
        <v>176</v>
      </c>
      <c r="G303">
        <v>1982</v>
      </c>
      <c r="H303">
        <v>73.5</v>
      </c>
    </row>
    <row r="304" spans="2:8" x14ac:dyDescent="0.2">
      <c r="B304" t="s">
        <v>232</v>
      </c>
      <c r="C304" t="s">
        <v>275</v>
      </c>
      <c r="D304" t="s">
        <v>229</v>
      </c>
      <c r="E304" t="s">
        <v>276</v>
      </c>
      <c r="F304" t="s">
        <v>176</v>
      </c>
      <c r="G304">
        <v>1983</v>
      </c>
      <c r="H304">
        <v>73.8</v>
      </c>
    </row>
    <row r="305" spans="2:9" x14ac:dyDescent="0.2">
      <c r="B305" t="s">
        <v>232</v>
      </c>
      <c r="C305" t="s">
        <v>275</v>
      </c>
      <c r="D305" t="s">
        <v>229</v>
      </c>
      <c r="E305" t="s">
        <v>276</v>
      </c>
      <c r="F305" t="s">
        <v>176</v>
      </c>
      <c r="G305">
        <v>1984</v>
      </c>
      <c r="H305">
        <v>74.3</v>
      </c>
    </row>
    <row r="306" spans="2:9" x14ac:dyDescent="0.2">
      <c r="B306" t="s">
        <v>232</v>
      </c>
      <c r="C306" t="s">
        <v>275</v>
      </c>
      <c r="D306" t="s">
        <v>229</v>
      </c>
      <c r="E306" t="s">
        <v>276</v>
      </c>
      <c r="F306" t="s">
        <v>176</v>
      </c>
      <c r="G306">
        <v>1985</v>
      </c>
      <c r="H306">
        <v>74.900000000000006</v>
      </c>
    </row>
    <row r="307" spans="2:9" x14ac:dyDescent="0.2">
      <c r="B307" t="s">
        <v>232</v>
      </c>
      <c r="C307" t="s">
        <v>275</v>
      </c>
      <c r="D307" t="s">
        <v>229</v>
      </c>
      <c r="E307" t="s">
        <v>276</v>
      </c>
      <c r="F307" t="s">
        <v>176</v>
      </c>
      <c r="G307">
        <v>1986</v>
      </c>
      <c r="H307">
        <v>75.099999999999994</v>
      </c>
    </row>
    <row r="308" spans="2:9" x14ac:dyDescent="0.2">
      <c r="B308" t="s">
        <v>232</v>
      </c>
      <c r="C308" t="s">
        <v>275</v>
      </c>
      <c r="D308" t="s">
        <v>229</v>
      </c>
      <c r="E308" t="s">
        <v>276</v>
      </c>
      <c r="F308" t="s">
        <v>176</v>
      </c>
      <c r="G308">
        <v>1987</v>
      </c>
      <c r="H308">
        <v>75.599999999999994</v>
      </c>
    </row>
    <row r="309" spans="2:9" x14ac:dyDescent="0.2">
      <c r="B309" t="s">
        <v>232</v>
      </c>
      <c r="C309" t="s">
        <v>275</v>
      </c>
      <c r="D309" t="s">
        <v>229</v>
      </c>
      <c r="E309" t="s">
        <v>276</v>
      </c>
      <c r="F309" t="s">
        <v>176</v>
      </c>
      <c r="G309">
        <v>1988</v>
      </c>
      <c r="H309">
        <v>75.8</v>
      </c>
    </row>
    <row r="310" spans="2:9" x14ac:dyDescent="0.2">
      <c r="B310" t="s">
        <v>232</v>
      </c>
      <c r="C310" t="s">
        <v>275</v>
      </c>
      <c r="D310" t="s">
        <v>229</v>
      </c>
      <c r="E310" t="s">
        <v>276</v>
      </c>
      <c r="F310" t="s">
        <v>176</v>
      </c>
      <c r="G310">
        <v>1989</v>
      </c>
      <c r="H310">
        <v>75.900000000000006</v>
      </c>
    </row>
    <row r="311" spans="2:9" x14ac:dyDescent="0.2">
      <c r="B311" t="s">
        <v>232</v>
      </c>
      <c r="C311" t="s">
        <v>275</v>
      </c>
      <c r="D311" t="s">
        <v>229</v>
      </c>
      <c r="E311" t="s">
        <v>276</v>
      </c>
      <c r="F311" t="s">
        <v>176</v>
      </c>
      <c r="G311">
        <v>1990</v>
      </c>
      <c r="H311">
        <v>77.2</v>
      </c>
    </row>
    <row r="312" spans="2:9" x14ac:dyDescent="0.2">
      <c r="B312" t="s">
        <v>232</v>
      </c>
      <c r="C312" t="s">
        <v>275</v>
      </c>
      <c r="D312" t="s">
        <v>229</v>
      </c>
      <c r="E312" t="s">
        <v>276</v>
      </c>
      <c r="F312" t="s">
        <v>176</v>
      </c>
      <c r="G312">
        <v>1991</v>
      </c>
      <c r="H312">
        <v>75.5</v>
      </c>
      <c r="I312" t="s">
        <v>177</v>
      </c>
    </row>
    <row r="313" spans="2:9" x14ac:dyDescent="0.2">
      <c r="B313" t="s">
        <v>232</v>
      </c>
      <c r="C313" t="s">
        <v>275</v>
      </c>
      <c r="D313" t="s">
        <v>229</v>
      </c>
      <c r="E313" t="s">
        <v>276</v>
      </c>
      <c r="F313" t="s">
        <v>176</v>
      </c>
      <c r="G313">
        <v>1992</v>
      </c>
      <c r="H313">
        <v>76</v>
      </c>
    </row>
    <row r="314" spans="2:9" x14ac:dyDescent="0.2">
      <c r="B314" t="s">
        <v>232</v>
      </c>
      <c r="C314" t="s">
        <v>275</v>
      </c>
      <c r="D314" t="s">
        <v>229</v>
      </c>
      <c r="E314" t="s">
        <v>276</v>
      </c>
      <c r="F314" t="s">
        <v>176</v>
      </c>
      <c r="G314">
        <v>1993</v>
      </c>
      <c r="H314">
        <v>76.099999999999994</v>
      </c>
    </row>
    <row r="315" spans="2:9" x14ac:dyDescent="0.2">
      <c r="B315" t="s">
        <v>232</v>
      </c>
      <c r="C315" t="s">
        <v>275</v>
      </c>
      <c r="D315" t="s">
        <v>229</v>
      </c>
      <c r="E315" t="s">
        <v>276</v>
      </c>
      <c r="F315" t="s">
        <v>176</v>
      </c>
      <c r="G315">
        <v>1994</v>
      </c>
      <c r="H315">
        <v>76.400000000000006</v>
      </c>
    </row>
    <row r="316" spans="2:9" x14ac:dyDescent="0.2">
      <c r="B316" t="s">
        <v>232</v>
      </c>
      <c r="C316" t="s">
        <v>275</v>
      </c>
      <c r="D316" t="s">
        <v>229</v>
      </c>
      <c r="E316" t="s">
        <v>276</v>
      </c>
      <c r="F316" t="s">
        <v>176</v>
      </c>
      <c r="G316">
        <v>1995</v>
      </c>
      <c r="H316">
        <v>76.599999999999994</v>
      </c>
    </row>
    <row r="317" spans="2:9" x14ac:dyDescent="0.2">
      <c r="B317" t="s">
        <v>232</v>
      </c>
      <c r="C317" t="s">
        <v>275</v>
      </c>
      <c r="D317" t="s">
        <v>229</v>
      </c>
      <c r="E317" t="s">
        <v>276</v>
      </c>
      <c r="F317" t="s">
        <v>176</v>
      </c>
      <c r="G317">
        <v>1996</v>
      </c>
      <c r="H317">
        <v>76.900000000000006</v>
      </c>
    </row>
    <row r="318" spans="2:9" x14ac:dyDescent="0.2">
      <c r="B318" t="s">
        <v>232</v>
      </c>
      <c r="C318" t="s">
        <v>275</v>
      </c>
      <c r="D318" t="s">
        <v>229</v>
      </c>
      <c r="E318" t="s">
        <v>276</v>
      </c>
      <c r="F318" t="s">
        <v>176</v>
      </c>
      <c r="G318">
        <v>1997</v>
      </c>
      <c r="H318">
        <v>77.3</v>
      </c>
    </row>
    <row r="319" spans="2:9" x14ac:dyDescent="0.2">
      <c r="B319" t="s">
        <v>232</v>
      </c>
      <c r="C319" t="s">
        <v>275</v>
      </c>
      <c r="D319" t="s">
        <v>229</v>
      </c>
      <c r="E319" t="s">
        <v>276</v>
      </c>
      <c r="F319" t="s">
        <v>176</v>
      </c>
      <c r="G319">
        <v>1998</v>
      </c>
      <c r="H319">
        <v>77.7</v>
      </c>
    </row>
    <row r="320" spans="2:9" x14ac:dyDescent="0.2">
      <c r="B320" t="s">
        <v>232</v>
      </c>
      <c r="C320" t="s">
        <v>275</v>
      </c>
      <c r="D320" t="s">
        <v>229</v>
      </c>
      <c r="E320" t="s">
        <v>276</v>
      </c>
      <c r="F320" t="s">
        <v>176</v>
      </c>
      <c r="G320">
        <v>1999</v>
      </c>
      <c r="H320">
        <v>77.900000000000006</v>
      </c>
    </row>
    <row r="321" spans="2:8" x14ac:dyDescent="0.2">
      <c r="B321" t="s">
        <v>232</v>
      </c>
      <c r="C321" t="s">
        <v>275</v>
      </c>
      <c r="D321" t="s">
        <v>229</v>
      </c>
      <c r="E321" t="s">
        <v>276</v>
      </c>
      <c r="F321" t="s">
        <v>176</v>
      </c>
      <c r="G321">
        <v>2000</v>
      </c>
      <c r="H321">
        <v>78.2</v>
      </c>
    </row>
    <row r="322" spans="2:8" x14ac:dyDescent="0.2">
      <c r="B322" t="s">
        <v>232</v>
      </c>
      <c r="C322" t="s">
        <v>275</v>
      </c>
      <c r="D322" t="s">
        <v>229</v>
      </c>
      <c r="E322" t="s">
        <v>276</v>
      </c>
      <c r="F322" t="s">
        <v>176</v>
      </c>
      <c r="G322">
        <v>2001</v>
      </c>
      <c r="H322">
        <v>78.5</v>
      </c>
    </row>
    <row r="323" spans="2:8" x14ac:dyDescent="0.2">
      <c r="B323" t="s">
        <v>232</v>
      </c>
      <c r="C323" t="s">
        <v>275</v>
      </c>
      <c r="D323" t="s">
        <v>229</v>
      </c>
      <c r="E323" t="s">
        <v>276</v>
      </c>
      <c r="F323" t="s">
        <v>176</v>
      </c>
      <c r="G323">
        <v>2002</v>
      </c>
      <c r="H323">
        <v>78.5</v>
      </c>
    </row>
    <row r="324" spans="2:8" x14ac:dyDescent="0.2">
      <c r="B324" t="s">
        <v>232</v>
      </c>
      <c r="C324" t="s">
        <v>275</v>
      </c>
      <c r="D324" t="s">
        <v>229</v>
      </c>
      <c r="E324" t="s">
        <v>276</v>
      </c>
      <c r="F324" t="s">
        <v>176</v>
      </c>
      <c r="G324">
        <v>2003</v>
      </c>
      <c r="H324">
        <v>78.599999999999994</v>
      </c>
    </row>
    <row r="325" spans="2:8" x14ac:dyDescent="0.2">
      <c r="B325" t="s">
        <v>232</v>
      </c>
      <c r="C325" t="s">
        <v>275</v>
      </c>
      <c r="D325" t="s">
        <v>229</v>
      </c>
      <c r="E325" t="s">
        <v>276</v>
      </c>
      <c r="F325" t="s">
        <v>176</v>
      </c>
      <c r="G325">
        <v>2004</v>
      </c>
      <c r="H325">
        <v>79.2</v>
      </c>
    </row>
    <row r="326" spans="2:8" x14ac:dyDescent="0.2">
      <c r="B326" t="s">
        <v>232</v>
      </c>
      <c r="C326" t="s">
        <v>275</v>
      </c>
      <c r="D326" t="s">
        <v>229</v>
      </c>
      <c r="E326" t="s">
        <v>276</v>
      </c>
      <c r="F326" t="s">
        <v>176</v>
      </c>
      <c r="G326">
        <v>2005</v>
      </c>
      <c r="H326">
        <v>79.400000000000006</v>
      </c>
    </row>
    <row r="327" spans="2:8" x14ac:dyDescent="0.2">
      <c r="B327" t="s">
        <v>232</v>
      </c>
      <c r="C327" t="s">
        <v>275</v>
      </c>
      <c r="D327" t="s">
        <v>229</v>
      </c>
      <c r="E327" t="s">
        <v>276</v>
      </c>
      <c r="F327" t="s">
        <v>176</v>
      </c>
      <c r="G327">
        <v>2006</v>
      </c>
      <c r="H327">
        <v>79.8</v>
      </c>
    </row>
    <row r="328" spans="2:8" x14ac:dyDescent="0.2">
      <c r="B328" t="s">
        <v>232</v>
      </c>
      <c r="C328" t="s">
        <v>275</v>
      </c>
      <c r="D328" t="s">
        <v>229</v>
      </c>
      <c r="E328" t="s">
        <v>276</v>
      </c>
      <c r="F328" t="s">
        <v>176</v>
      </c>
      <c r="G328">
        <v>2007</v>
      </c>
      <c r="H328">
        <v>80.099999999999994</v>
      </c>
    </row>
    <row r="329" spans="2:8" x14ac:dyDescent="0.2">
      <c r="B329" t="s">
        <v>232</v>
      </c>
      <c r="C329" t="s">
        <v>275</v>
      </c>
      <c r="D329" t="s">
        <v>229</v>
      </c>
      <c r="E329" t="s">
        <v>276</v>
      </c>
      <c r="F329" t="s">
        <v>176</v>
      </c>
      <c r="G329">
        <v>2008</v>
      </c>
      <c r="H329">
        <v>80.2</v>
      </c>
    </row>
    <row r="330" spans="2:8" x14ac:dyDescent="0.2">
      <c r="B330" t="s">
        <v>232</v>
      </c>
      <c r="C330" t="s">
        <v>275</v>
      </c>
      <c r="D330" t="s">
        <v>229</v>
      </c>
      <c r="E330" t="s">
        <v>276</v>
      </c>
      <c r="F330" t="s">
        <v>176</v>
      </c>
      <c r="G330">
        <v>2009</v>
      </c>
      <c r="H330">
        <v>80.3</v>
      </c>
    </row>
    <row r="331" spans="2:8" x14ac:dyDescent="0.2">
      <c r="B331" t="s">
        <v>232</v>
      </c>
      <c r="C331" t="s">
        <v>275</v>
      </c>
      <c r="D331" t="s">
        <v>229</v>
      </c>
      <c r="E331" t="s">
        <v>276</v>
      </c>
      <c r="F331" t="s">
        <v>176</v>
      </c>
      <c r="G331">
        <v>2010</v>
      </c>
      <c r="H331">
        <v>80.5</v>
      </c>
    </row>
    <row r="332" spans="2:8" x14ac:dyDescent="0.2">
      <c r="B332" t="s">
        <v>232</v>
      </c>
      <c r="C332" t="s">
        <v>275</v>
      </c>
      <c r="D332" t="s">
        <v>229</v>
      </c>
      <c r="E332" t="s">
        <v>276</v>
      </c>
      <c r="F332" t="s">
        <v>176</v>
      </c>
      <c r="G332">
        <v>2011</v>
      </c>
      <c r="H332">
        <v>80.5</v>
      </c>
    </row>
    <row r="333" spans="2:8" x14ac:dyDescent="0.2">
      <c r="B333" t="s">
        <v>232</v>
      </c>
      <c r="C333" t="s">
        <v>275</v>
      </c>
      <c r="D333" t="s">
        <v>229</v>
      </c>
      <c r="E333" t="s">
        <v>276</v>
      </c>
      <c r="F333" t="s">
        <v>176</v>
      </c>
      <c r="G333">
        <v>2012</v>
      </c>
      <c r="H333">
        <v>80.599999999999994</v>
      </c>
    </row>
    <row r="334" spans="2:8" x14ac:dyDescent="0.2">
      <c r="B334" t="s">
        <v>232</v>
      </c>
      <c r="C334" t="s">
        <v>275</v>
      </c>
      <c r="D334" t="s">
        <v>229</v>
      </c>
      <c r="E334" t="s">
        <v>276</v>
      </c>
      <c r="F334" t="s">
        <v>176</v>
      </c>
      <c r="G334">
        <v>2013</v>
      </c>
      <c r="H334">
        <v>80.599999999999994</v>
      </c>
    </row>
    <row r="335" spans="2:8" x14ac:dyDescent="0.2">
      <c r="B335" t="s">
        <v>232</v>
      </c>
      <c r="C335" t="s">
        <v>275</v>
      </c>
      <c r="D335" t="s">
        <v>229</v>
      </c>
      <c r="E335" t="s">
        <v>276</v>
      </c>
      <c r="F335" t="s">
        <v>176</v>
      </c>
      <c r="G335">
        <v>2014</v>
      </c>
      <c r="H335">
        <v>81.2</v>
      </c>
    </row>
    <row r="336" spans="2:8" x14ac:dyDescent="0.2">
      <c r="B336" t="s">
        <v>232</v>
      </c>
      <c r="C336" t="s">
        <v>275</v>
      </c>
      <c r="D336" t="s">
        <v>229</v>
      </c>
      <c r="E336" t="s">
        <v>276</v>
      </c>
      <c r="F336" t="s">
        <v>176</v>
      </c>
      <c r="G336">
        <v>2015</v>
      </c>
      <c r="H336">
        <v>80.7</v>
      </c>
    </row>
    <row r="337" spans="2:8" x14ac:dyDescent="0.2">
      <c r="B337" t="s">
        <v>232</v>
      </c>
      <c r="C337" t="s">
        <v>275</v>
      </c>
      <c r="D337" t="s">
        <v>229</v>
      </c>
      <c r="E337" t="s">
        <v>276</v>
      </c>
      <c r="F337" t="s">
        <v>176</v>
      </c>
      <c r="G337">
        <v>2016</v>
      </c>
      <c r="H337">
        <v>81.099999999999994</v>
      </c>
    </row>
    <row r="338" spans="2:8" x14ac:dyDescent="0.2">
      <c r="B338" t="s">
        <v>232</v>
      </c>
      <c r="C338" t="s">
        <v>275</v>
      </c>
      <c r="D338" t="s">
        <v>229</v>
      </c>
      <c r="E338" t="s">
        <v>276</v>
      </c>
      <c r="F338" t="s">
        <v>176</v>
      </c>
      <c r="G338">
        <v>2017</v>
      </c>
      <c r="H338">
        <v>81.099999999999994</v>
      </c>
    </row>
    <row r="339" spans="2:8" x14ac:dyDescent="0.2">
      <c r="B339" t="s">
        <v>278</v>
      </c>
      <c r="C339" t="s">
        <v>275</v>
      </c>
      <c r="D339" t="s">
        <v>229</v>
      </c>
      <c r="E339" t="s">
        <v>276</v>
      </c>
      <c r="F339" t="s">
        <v>176</v>
      </c>
      <c r="G339">
        <v>1970</v>
      </c>
      <c r="H339">
        <v>73.8</v>
      </c>
    </row>
    <row r="340" spans="2:8" x14ac:dyDescent="0.2">
      <c r="B340" t="s">
        <v>278</v>
      </c>
      <c r="C340" t="s">
        <v>275</v>
      </c>
      <c r="D340" t="s">
        <v>229</v>
      </c>
      <c r="E340" t="s">
        <v>276</v>
      </c>
      <c r="F340" t="s">
        <v>176</v>
      </c>
      <c r="G340">
        <v>1971</v>
      </c>
      <c r="H340">
        <v>74.2</v>
      </c>
    </row>
    <row r="341" spans="2:8" x14ac:dyDescent="0.2">
      <c r="B341" t="s">
        <v>278</v>
      </c>
      <c r="C341" t="s">
        <v>275</v>
      </c>
      <c r="D341" t="s">
        <v>229</v>
      </c>
      <c r="E341" t="s">
        <v>276</v>
      </c>
      <c r="F341" t="s">
        <v>176</v>
      </c>
      <c r="G341">
        <v>1972</v>
      </c>
      <c r="H341">
        <v>73.8</v>
      </c>
    </row>
    <row r="342" spans="2:8" x14ac:dyDescent="0.2">
      <c r="B342" t="s">
        <v>278</v>
      </c>
      <c r="C342" t="s">
        <v>275</v>
      </c>
      <c r="D342" t="s">
        <v>229</v>
      </c>
      <c r="E342" t="s">
        <v>276</v>
      </c>
      <c r="F342" t="s">
        <v>176</v>
      </c>
      <c r="G342">
        <v>1973</v>
      </c>
      <c r="H342">
        <v>74.099999999999994</v>
      </c>
    </row>
    <row r="343" spans="2:8" x14ac:dyDescent="0.2">
      <c r="B343" t="s">
        <v>278</v>
      </c>
      <c r="C343" t="s">
        <v>275</v>
      </c>
      <c r="D343" t="s">
        <v>229</v>
      </c>
      <c r="E343" t="s">
        <v>276</v>
      </c>
      <c r="F343" t="s">
        <v>176</v>
      </c>
      <c r="G343">
        <v>1974</v>
      </c>
      <c r="H343">
        <v>74.599999999999994</v>
      </c>
    </row>
    <row r="344" spans="2:8" x14ac:dyDescent="0.2">
      <c r="B344" t="s">
        <v>278</v>
      </c>
      <c r="C344" t="s">
        <v>275</v>
      </c>
      <c r="D344" t="s">
        <v>229</v>
      </c>
      <c r="E344" t="s">
        <v>276</v>
      </c>
      <c r="F344" t="s">
        <v>176</v>
      </c>
      <c r="G344">
        <v>1975</v>
      </c>
      <c r="H344">
        <v>74.5</v>
      </c>
    </row>
    <row r="345" spans="2:8" x14ac:dyDescent="0.2">
      <c r="B345" t="s">
        <v>278</v>
      </c>
      <c r="C345" t="s">
        <v>275</v>
      </c>
      <c r="D345" t="s">
        <v>229</v>
      </c>
      <c r="E345" t="s">
        <v>276</v>
      </c>
      <c r="F345" t="s">
        <v>176</v>
      </c>
      <c r="G345">
        <v>1976</v>
      </c>
      <c r="H345">
        <v>74.5</v>
      </c>
    </row>
    <row r="346" spans="2:8" x14ac:dyDescent="0.2">
      <c r="B346" t="s">
        <v>278</v>
      </c>
      <c r="C346" t="s">
        <v>275</v>
      </c>
      <c r="D346" t="s">
        <v>229</v>
      </c>
      <c r="E346" t="s">
        <v>276</v>
      </c>
      <c r="F346" t="s">
        <v>176</v>
      </c>
      <c r="G346">
        <v>1977</v>
      </c>
      <c r="H346">
        <v>74.7</v>
      </c>
    </row>
    <row r="347" spans="2:8" x14ac:dyDescent="0.2">
      <c r="B347" t="s">
        <v>278</v>
      </c>
      <c r="C347" t="s">
        <v>275</v>
      </c>
      <c r="D347" t="s">
        <v>229</v>
      </c>
      <c r="E347" t="s">
        <v>276</v>
      </c>
      <c r="F347" t="s">
        <v>176</v>
      </c>
      <c r="G347">
        <v>1978</v>
      </c>
      <c r="H347">
        <v>75.2</v>
      </c>
    </row>
    <row r="348" spans="2:8" x14ac:dyDescent="0.2">
      <c r="B348" t="s">
        <v>278</v>
      </c>
      <c r="C348" t="s">
        <v>275</v>
      </c>
      <c r="D348" t="s">
        <v>229</v>
      </c>
      <c r="E348" t="s">
        <v>276</v>
      </c>
      <c r="F348" t="s">
        <v>176</v>
      </c>
      <c r="G348">
        <v>1979</v>
      </c>
      <c r="H348">
        <v>75.5</v>
      </c>
    </row>
    <row r="349" spans="2:8" x14ac:dyDescent="0.2">
      <c r="B349" t="s">
        <v>278</v>
      </c>
      <c r="C349" t="s">
        <v>275</v>
      </c>
      <c r="D349" t="s">
        <v>229</v>
      </c>
      <c r="E349" t="s">
        <v>276</v>
      </c>
      <c r="F349" t="s">
        <v>176</v>
      </c>
      <c r="G349">
        <v>1980</v>
      </c>
      <c r="H349">
        <v>75.3</v>
      </c>
    </row>
    <row r="350" spans="2:8" x14ac:dyDescent="0.2">
      <c r="B350" t="s">
        <v>278</v>
      </c>
      <c r="C350" t="s">
        <v>275</v>
      </c>
      <c r="D350" t="s">
        <v>229</v>
      </c>
      <c r="E350" t="s">
        <v>276</v>
      </c>
      <c r="F350" t="s">
        <v>176</v>
      </c>
      <c r="G350">
        <v>1981</v>
      </c>
      <c r="H350">
        <v>75.7</v>
      </c>
    </row>
    <row r="351" spans="2:8" x14ac:dyDescent="0.2">
      <c r="B351" t="s">
        <v>278</v>
      </c>
      <c r="C351" t="s">
        <v>275</v>
      </c>
      <c r="D351" t="s">
        <v>229</v>
      </c>
      <c r="E351" t="s">
        <v>276</v>
      </c>
      <c r="F351" t="s">
        <v>176</v>
      </c>
      <c r="G351">
        <v>1982</v>
      </c>
      <c r="H351">
        <v>75.900000000000006</v>
      </c>
    </row>
    <row r="352" spans="2:8" x14ac:dyDescent="0.2">
      <c r="B352" t="s">
        <v>278</v>
      </c>
      <c r="C352" t="s">
        <v>275</v>
      </c>
      <c r="D352" t="s">
        <v>229</v>
      </c>
      <c r="E352" t="s">
        <v>276</v>
      </c>
      <c r="F352" t="s">
        <v>176</v>
      </c>
      <c r="G352">
        <v>1983</v>
      </c>
      <c r="H352">
        <v>75.7</v>
      </c>
    </row>
    <row r="353" spans="2:8" x14ac:dyDescent="0.2">
      <c r="B353" t="s">
        <v>278</v>
      </c>
      <c r="C353" t="s">
        <v>275</v>
      </c>
      <c r="D353" t="s">
        <v>229</v>
      </c>
      <c r="E353" t="s">
        <v>276</v>
      </c>
      <c r="F353" t="s">
        <v>176</v>
      </c>
      <c r="G353">
        <v>1984</v>
      </c>
      <c r="H353">
        <v>76.2</v>
      </c>
    </row>
    <row r="354" spans="2:8" x14ac:dyDescent="0.2">
      <c r="B354" t="s">
        <v>278</v>
      </c>
      <c r="C354" t="s">
        <v>275</v>
      </c>
      <c r="D354" t="s">
        <v>229</v>
      </c>
      <c r="E354" t="s">
        <v>276</v>
      </c>
      <c r="F354" t="s">
        <v>176</v>
      </c>
      <c r="G354">
        <v>1985</v>
      </c>
      <c r="H354">
        <v>76</v>
      </c>
    </row>
    <row r="355" spans="2:8" x14ac:dyDescent="0.2">
      <c r="B355" t="s">
        <v>278</v>
      </c>
      <c r="C355" t="s">
        <v>275</v>
      </c>
      <c r="D355" t="s">
        <v>229</v>
      </c>
      <c r="E355" t="s">
        <v>276</v>
      </c>
      <c r="F355" t="s">
        <v>176</v>
      </c>
      <c r="G355">
        <v>1986</v>
      </c>
      <c r="H355">
        <v>76.5</v>
      </c>
    </row>
    <row r="356" spans="2:8" x14ac:dyDescent="0.2">
      <c r="B356" t="s">
        <v>278</v>
      </c>
      <c r="C356" t="s">
        <v>275</v>
      </c>
      <c r="D356" t="s">
        <v>229</v>
      </c>
      <c r="E356" t="s">
        <v>276</v>
      </c>
      <c r="F356" t="s">
        <v>176</v>
      </c>
      <c r="G356">
        <v>1987</v>
      </c>
      <c r="H356">
        <v>76.3</v>
      </c>
    </row>
    <row r="357" spans="2:8" x14ac:dyDescent="0.2">
      <c r="B357" t="s">
        <v>278</v>
      </c>
      <c r="C357" t="s">
        <v>275</v>
      </c>
      <c r="D357" t="s">
        <v>229</v>
      </c>
      <c r="E357" t="s">
        <v>276</v>
      </c>
      <c r="F357" t="s">
        <v>176</v>
      </c>
      <c r="G357">
        <v>1988</v>
      </c>
      <c r="H357">
        <v>76.8</v>
      </c>
    </row>
    <row r="358" spans="2:8" x14ac:dyDescent="0.2">
      <c r="B358" t="s">
        <v>278</v>
      </c>
      <c r="C358" t="s">
        <v>275</v>
      </c>
      <c r="D358" t="s">
        <v>229</v>
      </c>
      <c r="E358" t="s">
        <v>276</v>
      </c>
      <c r="F358" t="s">
        <v>176</v>
      </c>
      <c r="G358">
        <v>1989</v>
      </c>
      <c r="H358">
        <v>77</v>
      </c>
    </row>
    <row r="359" spans="2:8" x14ac:dyDescent="0.2">
      <c r="B359" t="s">
        <v>278</v>
      </c>
      <c r="C359" t="s">
        <v>275</v>
      </c>
      <c r="D359" t="s">
        <v>229</v>
      </c>
      <c r="E359" t="s">
        <v>276</v>
      </c>
      <c r="F359" t="s">
        <v>176</v>
      </c>
      <c r="G359">
        <v>1990</v>
      </c>
      <c r="H359">
        <v>77.099999999999994</v>
      </c>
    </row>
    <row r="360" spans="2:8" x14ac:dyDescent="0.2">
      <c r="B360" t="s">
        <v>278</v>
      </c>
      <c r="C360" t="s">
        <v>275</v>
      </c>
      <c r="D360" t="s">
        <v>229</v>
      </c>
      <c r="E360" t="s">
        <v>276</v>
      </c>
      <c r="F360" t="s">
        <v>176</v>
      </c>
      <c r="G360">
        <v>1991</v>
      </c>
      <c r="H360">
        <v>77.3</v>
      </c>
    </row>
    <row r="361" spans="2:8" x14ac:dyDescent="0.2">
      <c r="B361" t="s">
        <v>278</v>
      </c>
      <c r="C361" t="s">
        <v>275</v>
      </c>
      <c r="D361" t="s">
        <v>229</v>
      </c>
      <c r="E361" t="s">
        <v>276</v>
      </c>
      <c r="F361" t="s">
        <v>176</v>
      </c>
      <c r="G361">
        <v>1992</v>
      </c>
      <c r="H361">
        <v>77.2</v>
      </c>
    </row>
    <row r="362" spans="2:8" x14ac:dyDescent="0.2">
      <c r="B362" t="s">
        <v>278</v>
      </c>
      <c r="C362" t="s">
        <v>275</v>
      </c>
      <c r="D362" t="s">
        <v>229</v>
      </c>
      <c r="E362" t="s">
        <v>276</v>
      </c>
      <c r="F362" t="s">
        <v>176</v>
      </c>
      <c r="G362">
        <v>1993</v>
      </c>
      <c r="H362">
        <v>77.599999999999994</v>
      </c>
    </row>
    <row r="363" spans="2:8" x14ac:dyDescent="0.2">
      <c r="B363" t="s">
        <v>278</v>
      </c>
      <c r="C363" t="s">
        <v>275</v>
      </c>
      <c r="D363" t="s">
        <v>229</v>
      </c>
      <c r="E363" t="s">
        <v>276</v>
      </c>
      <c r="F363" t="s">
        <v>176</v>
      </c>
      <c r="G363">
        <v>1994</v>
      </c>
      <c r="H363">
        <v>77.8</v>
      </c>
    </row>
    <row r="364" spans="2:8" x14ac:dyDescent="0.2">
      <c r="B364" t="s">
        <v>278</v>
      </c>
      <c r="C364" t="s">
        <v>275</v>
      </c>
      <c r="D364" t="s">
        <v>229</v>
      </c>
      <c r="E364" t="s">
        <v>276</v>
      </c>
      <c r="F364" t="s">
        <v>176</v>
      </c>
      <c r="G364">
        <v>1995</v>
      </c>
      <c r="H364">
        <v>77.8</v>
      </c>
    </row>
    <row r="365" spans="2:8" x14ac:dyDescent="0.2">
      <c r="B365" t="s">
        <v>278</v>
      </c>
      <c r="C365" t="s">
        <v>275</v>
      </c>
      <c r="D365" t="s">
        <v>229</v>
      </c>
      <c r="E365" t="s">
        <v>276</v>
      </c>
      <c r="F365" t="s">
        <v>176</v>
      </c>
      <c r="G365">
        <v>1996</v>
      </c>
      <c r="H365">
        <v>78</v>
      </c>
    </row>
    <row r="366" spans="2:8" x14ac:dyDescent="0.2">
      <c r="B366" t="s">
        <v>278</v>
      </c>
      <c r="C366" t="s">
        <v>275</v>
      </c>
      <c r="D366" t="s">
        <v>229</v>
      </c>
      <c r="E366" t="s">
        <v>276</v>
      </c>
      <c r="F366" t="s">
        <v>176</v>
      </c>
      <c r="G366">
        <v>1997</v>
      </c>
      <c r="H366">
        <v>78.400000000000006</v>
      </c>
    </row>
    <row r="367" spans="2:8" x14ac:dyDescent="0.2">
      <c r="B367" t="s">
        <v>278</v>
      </c>
      <c r="C367" t="s">
        <v>275</v>
      </c>
      <c r="D367" t="s">
        <v>229</v>
      </c>
      <c r="E367" t="s">
        <v>276</v>
      </c>
      <c r="F367" t="s">
        <v>176</v>
      </c>
      <c r="G367">
        <v>1998</v>
      </c>
      <c r="H367">
        <v>78.400000000000006</v>
      </c>
    </row>
    <row r="368" spans="2:8" x14ac:dyDescent="0.2">
      <c r="B368" t="s">
        <v>278</v>
      </c>
      <c r="C368" t="s">
        <v>275</v>
      </c>
      <c r="D368" t="s">
        <v>229</v>
      </c>
      <c r="E368" t="s">
        <v>276</v>
      </c>
      <c r="F368" t="s">
        <v>176</v>
      </c>
      <c r="G368">
        <v>1999</v>
      </c>
      <c r="H368">
        <v>78.5</v>
      </c>
    </row>
    <row r="369" spans="2:8" x14ac:dyDescent="0.2">
      <c r="B369" t="s">
        <v>278</v>
      </c>
      <c r="C369" t="s">
        <v>275</v>
      </c>
      <c r="D369" t="s">
        <v>229</v>
      </c>
      <c r="E369" t="s">
        <v>276</v>
      </c>
      <c r="F369" t="s">
        <v>176</v>
      </c>
      <c r="G369">
        <v>2000</v>
      </c>
      <c r="H369">
        <v>78.599999999999994</v>
      </c>
    </row>
    <row r="370" spans="2:8" x14ac:dyDescent="0.2">
      <c r="B370" t="s">
        <v>278</v>
      </c>
      <c r="C370" t="s">
        <v>275</v>
      </c>
      <c r="D370" t="s">
        <v>229</v>
      </c>
      <c r="E370" t="s">
        <v>276</v>
      </c>
      <c r="F370" t="s">
        <v>176</v>
      </c>
      <c r="G370">
        <v>2001</v>
      </c>
      <c r="H370">
        <v>79.099999999999994</v>
      </c>
    </row>
    <row r="371" spans="2:8" x14ac:dyDescent="0.2">
      <c r="B371" t="s">
        <v>278</v>
      </c>
      <c r="C371" t="s">
        <v>275</v>
      </c>
      <c r="D371" t="s">
        <v>229</v>
      </c>
      <c r="E371" t="s">
        <v>276</v>
      </c>
      <c r="F371" t="s">
        <v>176</v>
      </c>
      <c r="G371">
        <v>2002</v>
      </c>
      <c r="H371">
        <v>79.2</v>
      </c>
    </row>
    <row r="372" spans="2:8" x14ac:dyDescent="0.2">
      <c r="B372" t="s">
        <v>278</v>
      </c>
      <c r="C372" t="s">
        <v>275</v>
      </c>
      <c r="D372" t="s">
        <v>229</v>
      </c>
      <c r="E372" t="s">
        <v>276</v>
      </c>
      <c r="F372" t="s">
        <v>176</v>
      </c>
      <c r="G372">
        <v>2003</v>
      </c>
      <c r="H372">
        <v>79.3</v>
      </c>
    </row>
    <row r="373" spans="2:8" x14ac:dyDescent="0.2">
      <c r="B373" t="s">
        <v>278</v>
      </c>
      <c r="C373" t="s">
        <v>275</v>
      </c>
      <c r="D373" t="s">
        <v>229</v>
      </c>
      <c r="E373" t="s">
        <v>276</v>
      </c>
      <c r="F373" t="s">
        <v>176</v>
      </c>
      <c r="G373">
        <v>2004</v>
      </c>
      <c r="H373">
        <v>79.400000000000006</v>
      </c>
    </row>
    <row r="374" spans="2:8" x14ac:dyDescent="0.2">
      <c r="B374" t="s">
        <v>278</v>
      </c>
      <c r="C374" t="s">
        <v>275</v>
      </c>
      <c r="D374" t="s">
        <v>229</v>
      </c>
      <c r="E374" t="s">
        <v>276</v>
      </c>
      <c r="F374" t="s">
        <v>176</v>
      </c>
      <c r="G374">
        <v>2005</v>
      </c>
      <c r="H374">
        <v>79.7</v>
      </c>
    </row>
    <row r="375" spans="2:8" x14ac:dyDescent="0.2">
      <c r="B375" t="s">
        <v>278</v>
      </c>
      <c r="C375" t="s">
        <v>275</v>
      </c>
      <c r="D375" t="s">
        <v>229</v>
      </c>
      <c r="E375" t="s">
        <v>276</v>
      </c>
      <c r="F375" t="s">
        <v>176</v>
      </c>
      <c r="G375">
        <v>2006</v>
      </c>
      <c r="H375">
        <v>79.900000000000006</v>
      </c>
    </row>
    <row r="376" spans="2:8" x14ac:dyDescent="0.2">
      <c r="B376" t="s">
        <v>278</v>
      </c>
      <c r="C376" t="s">
        <v>275</v>
      </c>
      <c r="D376" t="s">
        <v>229</v>
      </c>
      <c r="E376" t="s">
        <v>276</v>
      </c>
      <c r="F376" t="s">
        <v>176</v>
      </c>
      <c r="G376">
        <v>2007</v>
      </c>
      <c r="H376">
        <v>79.7</v>
      </c>
    </row>
    <row r="377" spans="2:8" x14ac:dyDescent="0.2">
      <c r="B377" t="s">
        <v>278</v>
      </c>
      <c r="C377" t="s">
        <v>275</v>
      </c>
      <c r="D377" t="s">
        <v>229</v>
      </c>
      <c r="E377" t="s">
        <v>276</v>
      </c>
      <c r="F377" t="s">
        <v>176</v>
      </c>
      <c r="G377">
        <v>2008</v>
      </c>
      <c r="H377">
        <v>80.3</v>
      </c>
    </row>
    <row r="378" spans="2:8" x14ac:dyDescent="0.2">
      <c r="B378" t="s">
        <v>278</v>
      </c>
      <c r="C378" t="s">
        <v>275</v>
      </c>
      <c r="D378" t="s">
        <v>229</v>
      </c>
      <c r="E378" t="s">
        <v>276</v>
      </c>
      <c r="F378" t="s">
        <v>176</v>
      </c>
      <c r="G378">
        <v>2009</v>
      </c>
      <c r="H378">
        <v>80.400000000000006</v>
      </c>
    </row>
    <row r="379" spans="2:8" x14ac:dyDescent="0.2">
      <c r="B379" t="s">
        <v>278</v>
      </c>
      <c r="C379" t="s">
        <v>275</v>
      </c>
      <c r="D379" t="s">
        <v>229</v>
      </c>
      <c r="E379" t="s">
        <v>276</v>
      </c>
      <c r="F379" t="s">
        <v>176</v>
      </c>
      <c r="G379">
        <v>2010</v>
      </c>
      <c r="H379">
        <v>80.7</v>
      </c>
    </row>
    <row r="380" spans="2:8" x14ac:dyDescent="0.2">
      <c r="B380" t="s">
        <v>278</v>
      </c>
      <c r="C380" t="s">
        <v>275</v>
      </c>
      <c r="D380" t="s">
        <v>229</v>
      </c>
      <c r="E380" t="s">
        <v>276</v>
      </c>
      <c r="F380" t="s">
        <v>176</v>
      </c>
      <c r="G380">
        <v>2011</v>
      </c>
      <c r="H380">
        <v>80.8</v>
      </c>
    </row>
    <row r="381" spans="2:8" x14ac:dyDescent="0.2">
      <c r="B381" t="s">
        <v>278</v>
      </c>
      <c r="C381" t="s">
        <v>275</v>
      </c>
      <c r="D381" t="s">
        <v>229</v>
      </c>
      <c r="E381" t="s">
        <v>276</v>
      </c>
      <c r="F381" t="s">
        <v>176</v>
      </c>
      <c r="G381">
        <v>2012</v>
      </c>
      <c r="H381">
        <v>80.7</v>
      </c>
    </row>
    <row r="382" spans="2:8" x14ac:dyDescent="0.2">
      <c r="B382" t="s">
        <v>278</v>
      </c>
      <c r="C382" t="s">
        <v>275</v>
      </c>
      <c r="D382" t="s">
        <v>229</v>
      </c>
      <c r="E382" t="s">
        <v>276</v>
      </c>
      <c r="F382" t="s">
        <v>176</v>
      </c>
      <c r="G382">
        <v>2013</v>
      </c>
      <c r="H382">
        <v>81.400000000000006</v>
      </c>
    </row>
    <row r="383" spans="2:8" x14ac:dyDescent="0.2">
      <c r="B383" t="s">
        <v>278</v>
      </c>
      <c r="C383" t="s">
        <v>275</v>
      </c>
      <c r="D383" t="s">
        <v>229</v>
      </c>
      <c r="E383" t="s">
        <v>276</v>
      </c>
      <c r="F383" t="s">
        <v>176</v>
      </c>
      <c r="G383">
        <v>2014</v>
      </c>
      <c r="H383">
        <v>81.5</v>
      </c>
    </row>
    <row r="384" spans="2:8" x14ac:dyDescent="0.2">
      <c r="B384" t="s">
        <v>278</v>
      </c>
      <c r="C384" t="s">
        <v>275</v>
      </c>
      <c r="D384" t="s">
        <v>229</v>
      </c>
      <c r="E384" t="s">
        <v>276</v>
      </c>
      <c r="F384" t="s">
        <v>176</v>
      </c>
      <c r="G384">
        <v>2015</v>
      </c>
      <c r="H384">
        <v>81.099999999999994</v>
      </c>
    </row>
    <row r="385" spans="2:8" x14ac:dyDescent="0.2">
      <c r="B385" t="s">
        <v>278</v>
      </c>
      <c r="C385" t="s">
        <v>275</v>
      </c>
      <c r="D385" t="s">
        <v>229</v>
      </c>
      <c r="E385" t="s">
        <v>276</v>
      </c>
      <c r="F385" t="s">
        <v>176</v>
      </c>
      <c r="G385">
        <v>2016</v>
      </c>
      <c r="H385">
        <v>81.5</v>
      </c>
    </row>
    <row r="386" spans="2:8" x14ac:dyDescent="0.2">
      <c r="B386" t="s">
        <v>278</v>
      </c>
      <c r="C386" t="s">
        <v>275</v>
      </c>
      <c r="D386" t="s">
        <v>229</v>
      </c>
      <c r="E386" t="s">
        <v>276</v>
      </c>
      <c r="F386" t="s">
        <v>176</v>
      </c>
      <c r="G386">
        <v>2017</v>
      </c>
      <c r="H386">
        <v>81.400000000000006</v>
      </c>
    </row>
    <row r="387" spans="2:8" x14ac:dyDescent="0.2">
      <c r="B387" t="s">
        <v>188</v>
      </c>
      <c r="C387" t="s">
        <v>275</v>
      </c>
      <c r="D387" t="s">
        <v>229</v>
      </c>
      <c r="E387" t="s">
        <v>276</v>
      </c>
      <c r="F387" t="s">
        <v>176</v>
      </c>
      <c r="G387">
        <v>1970</v>
      </c>
      <c r="H387">
        <v>69.2</v>
      </c>
    </row>
    <row r="388" spans="2:8" x14ac:dyDescent="0.2">
      <c r="B388" t="s">
        <v>188</v>
      </c>
      <c r="C388" t="s">
        <v>275</v>
      </c>
      <c r="D388" t="s">
        <v>229</v>
      </c>
      <c r="E388" t="s">
        <v>276</v>
      </c>
      <c r="F388" t="s">
        <v>176</v>
      </c>
      <c r="G388">
        <v>1971</v>
      </c>
      <c r="H388">
        <v>69.099999999999994</v>
      </c>
    </row>
    <row r="389" spans="2:8" x14ac:dyDescent="0.2">
      <c r="B389" t="s">
        <v>188</v>
      </c>
      <c r="C389" t="s">
        <v>275</v>
      </c>
      <c r="D389" t="s">
        <v>229</v>
      </c>
      <c r="E389" t="s">
        <v>276</v>
      </c>
      <c r="F389" t="s">
        <v>176</v>
      </c>
      <c r="G389">
        <v>1972</v>
      </c>
      <c r="H389">
        <v>69.8</v>
      </c>
    </row>
    <row r="390" spans="2:8" x14ac:dyDescent="0.2">
      <c r="B390" t="s">
        <v>188</v>
      </c>
      <c r="C390" t="s">
        <v>275</v>
      </c>
      <c r="D390" t="s">
        <v>229</v>
      </c>
      <c r="E390" t="s">
        <v>276</v>
      </c>
      <c r="F390" t="s">
        <v>176</v>
      </c>
      <c r="G390">
        <v>1973</v>
      </c>
      <c r="H390">
        <v>69.599999999999994</v>
      </c>
    </row>
    <row r="391" spans="2:8" x14ac:dyDescent="0.2">
      <c r="B391" t="s">
        <v>188</v>
      </c>
      <c r="C391" t="s">
        <v>275</v>
      </c>
      <c r="D391" t="s">
        <v>229</v>
      </c>
      <c r="E391" t="s">
        <v>276</v>
      </c>
      <c r="F391" t="s">
        <v>176</v>
      </c>
      <c r="G391">
        <v>1974</v>
      </c>
      <c r="H391">
        <v>69.3</v>
      </c>
    </row>
    <row r="392" spans="2:8" x14ac:dyDescent="0.2">
      <c r="B392" t="s">
        <v>188</v>
      </c>
      <c r="C392" t="s">
        <v>275</v>
      </c>
      <c r="D392" t="s">
        <v>229</v>
      </c>
      <c r="E392" t="s">
        <v>276</v>
      </c>
      <c r="F392" t="s">
        <v>176</v>
      </c>
      <c r="G392">
        <v>1975</v>
      </c>
      <c r="H392">
        <v>69.400000000000006</v>
      </c>
    </row>
    <row r="393" spans="2:8" x14ac:dyDescent="0.2">
      <c r="B393" t="s">
        <v>188</v>
      </c>
      <c r="C393" t="s">
        <v>275</v>
      </c>
      <c r="D393" t="s">
        <v>229</v>
      </c>
      <c r="E393" t="s">
        <v>276</v>
      </c>
      <c r="F393" t="s">
        <v>176</v>
      </c>
      <c r="G393">
        <v>1976</v>
      </c>
      <c r="H393">
        <v>69.7</v>
      </c>
    </row>
    <row r="394" spans="2:8" x14ac:dyDescent="0.2">
      <c r="B394" t="s">
        <v>188</v>
      </c>
      <c r="C394" t="s">
        <v>275</v>
      </c>
      <c r="D394" t="s">
        <v>229</v>
      </c>
      <c r="E394" t="s">
        <v>276</v>
      </c>
      <c r="F394" t="s">
        <v>176</v>
      </c>
      <c r="G394">
        <v>1977</v>
      </c>
      <c r="H394">
        <v>70</v>
      </c>
    </row>
    <row r="395" spans="2:8" x14ac:dyDescent="0.2">
      <c r="B395" t="s">
        <v>188</v>
      </c>
      <c r="C395" t="s">
        <v>275</v>
      </c>
      <c r="D395" t="s">
        <v>229</v>
      </c>
      <c r="E395" t="s">
        <v>276</v>
      </c>
      <c r="F395" t="s">
        <v>176</v>
      </c>
      <c r="G395">
        <v>1978</v>
      </c>
      <c r="H395">
        <v>69.5</v>
      </c>
    </row>
    <row r="396" spans="2:8" x14ac:dyDescent="0.2">
      <c r="B396" t="s">
        <v>188</v>
      </c>
      <c r="C396" t="s">
        <v>275</v>
      </c>
      <c r="D396" t="s">
        <v>229</v>
      </c>
      <c r="E396" t="s">
        <v>276</v>
      </c>
      <c r="F396" t="s">
        <v>176</v>
      </c>
      <c r="G396">
        <v>1979</v>
      </c>
      <c r="H396">
        <v>69.7</v>
      </c>
    </row>
    <row r="397" spans="2:8" x14ac:dyDescent="0.2">
      <c r="B397" t="s">
        <v>188</v>
      </c>
      <c r="C397" t="s">
        <v>275</v>
      </c>
      <c r="D397" t="s">
        <v>229</v>
      </c>
      <c r="E397" t="s">
        <v>276</v>
      </c>
      <c r="F397" t="s">
        <v>176</v>
      </c>
      <c r="G397">
        <v>1980</v>
      </c>
      <c r="H397">
        <v>69.2</v>
      </c>
    </row>
    <row r="398" spans="2:8" x14ac:dyDescent="0.2">
      <c r="B398" t="s">
        <v>188</v>
      </c>
      <c r="C398" t="s">
        <v>275</v>
      </c>
      <c r="D398" t="s">
        <v>229</v>
      </c>
      <c r="E398" t="s">
        <v>276</v>
      </c>
      <c r="F398" t="s">
        <v>176</v>
      </c>
      <c r="G398">
        <v>1981</v>
      </c>
      <c r="H398">
        <v>69.3</v>
      </c>
    </row>
    <row r="399" spans="2:8" x14ac:dyDescent="0.2">
      <c r="B399" t="s">
        <v>188</v>
      </c>
      <c r="C399" t="s">
        <v>275</v>
      </c>
      <c r="D399" t="s">
        <v>229</v>
      </c>
      <c r="E399" t="s">
        <v>276</v>
      </c>
      <c r="F399" t="s">
        <v>176</v>
      </c>
      <c r="G399">
        <v>1982</v>
      </c>
      <c r="H399">
        <v>69.5</v>
      </c>
    </row>
    <row r="400" spans="2:8" x14ac:dyDescent="0.2">
      <c r="B400" t="s">
        <v>188</v>
      </c>
      <c r="C400" t="s">
        <v>275</v>
      </c>
      <c r="D400" t="s">
        <v>229</v>
      </c>
      <c r="E400" t="s">
        <v>276</v>
      </c>
      <c r="F400" t="s">
        <v>176</v>
      </c>
      <c r="G400">
        <v>1983</v>
      </c>
      <c r="H400">
        <v>69.099999999999994</v>
      </c>
    </row>
    <row r="401" spans="2:8" x14ac:dyDescent="0.2">
      <c r="B401" t="s">
        <v>188</v>
      </c>
      <c r="C401" t="s">
        <v>275</v>
      </c>
      <c r="D401" t="s">
        <v>229</v>
      </c>
      <c r="E401" t="s">
        <v>276</v>
      </c>
      <c r="F401" t="s">
        <v>176</v>
      </c>
      <c r="G401">
        <v>1984</v>
      </c>
      <c r="H401">
        <v>69.2</v>
      </c>
    </row>
    <row r="402" spans="2:8" x14ac:dyDescent="0.2">
      <c r="B402" t="s">
        <v>188</v>
      </c>
      <c r="C402" t="s">
        <v>275</v>
      </c>
      <c r="D402" t="s">
        <v>229</v>
      </c>
      <c r="E402" t="s">
        <v>276</v>
      </c>
      <c r="F402" t="s">
        <v>176</v>
      </c>
      <c r="G402">
        <v>1985</v>
      </c>
      <c r="H402">
        <v>69.2</v>
      </c>
    </row>
    <row r="403" spans="2:8" x14ac:dyDescent="0.2">
      <c r="B403" t="s">
        <v>188</v>
      </c>
      <c r="C403" t="s">
        <v>275</v>
      </c>
      <c r="D403" t="s">
        <v>229</v>
      </c>
      <c r="E403" t="s">
        <v>276</v>
      </c>
      <c r="F403" t="s">
        <v>176</v>
      </c>
      <c r="G403">
        <v>1986</v>
      </c>
      <c r="H403">
        <v>69.3</v>
      </c>
    </row>
    <row r="404" spans="2:8" x14ac:dyDescent="0.2">
      <c r="B404" t="s">
        <v>188</v>
      </c>
      <c r="C404" t="s">
        <v>275</v>
      </c>
      <c r="D404" t="s">
        <v>229</v>
      </c>
      <c r="E404" t="s">
        <v>276</v>
      </c>
      <c r="F404" t="s">
        <v>176</v>
      </c>
      <c r="G404">
        <v>1987</v>
      </c>
      <c r="H404">
        <v>69.8</v>
      </c>
    </row>
    <row r="405" spans="2:8" x14ac:dyDescent="0.2">
      <c r="B405" t="s">
        <v>188</v>
      </c>
      <c r="C405" t="s">
        <v>275</v>
      </c>
      <c r="D405" t="s">
        <v>229</v>
      </c>
      <c r="E405" t="s">
        <v>276</v>
      </c>
      <c r="F405" t="s">
        <v>176</v>
      </c>
      <c r="G405">
        <v>1988</v>
      </c>
      <c r="H405">
        <v>70.2</v>
      </c>
    </row>
    <row r="406" spans="2:8" x14ac:dyDescent="0.2">
      <c r="B406" t="s">
        <v>188</v>
      </c>
      <c r="C406" t="s">
        <v>275</v>
      </c>
      <c r="D406" t="s">
        <v>229</v>
      </c>
      <c r="E406" t="s">
        <v>276</v>
      </c>
      <c r="F406" t="s">
        <v>176</v>
      </c>
      <c r="G406">
        <v>1989</v>
      </c>
      <c r="H406">
        <v>69.599999999999994</v>
      </c>
    </row>
    <row r="407" spans="2:8" x14ac:dyDescent="0.2">
      <c r="B407" t="s">
        <v>188</v>
      </c>
      <c r="C407" t="s">
        <v>275</v>
      </c>
      <c r="D407" t="s">
        <v>229</v>
      </c>
      <c r="E407" t="s">
        <v>276</v>
      </c>
      <c r="F407" t="s">
        <v>176</v>
      </c>
      <c r="G407">
        <v>1990</v>
      </c>
      <c r="H407">
        <v>69.5</v>
      </c>
    </row>
    <row r="408" spans="2:8" x14ac:dyDescent="0.2">
      <c r="B408" t="s">
        <v>188</v>
      </c>
      <c r="C408" t="s">
        <v>275</v>
      </c>
      <c r="D408" t="s">
        <v>229</v>
      </c>
      <c r="E408" t="s">
        <v>276</v>
      </c>
      <c r="F408" t="s">
        <v>176</v>
      </c>
      <c r="G408">
        <v>1991</v>
      </c>
      <c r="H408">
        <v>69.599999999999994</v>
      </c>
    </row>
    <row r="409" spans="2:8" x14ac:dyDescent="0.2">
      <c r="B409" t="s">
        <v>188</v>
      </c>
      <c r="C409" t="s">
        <v>275</v>
      </c>
      <c r="D409" t="s">
        <v>229</v>
      </c>
      <c r="E409" t="s">
        <v>276</v>
      </c>
      <c r="F409" t="s">
        <v>176</v>
      </c>
      <c r="G409">
        <v>1992</v>
      </c>
      <c r="H409">
        <v>69.400000000000006</v>
      </c>
    </row>
    <row r="410" spans="2:8" x14ac:dyDescent="0.2">
      <c r="B410" t="s">
        <v>188</v>
      </c>
      <c r="C410" t="s">
        <v>275</v>
      </c>
      <c r="D410" t="s">
        <v>229</v>
      </c>
      <c r="E410" t="s">
        <v>276</v>
      </c>
      <c r="F410" t="s">
        <v>176</v>
      </c>
      <c r="G410">
        <v>1993</v>
      </c>
      <c r="H410">
        <v>69.400000000000006</v>
      </c>
    </row>
    <row r="411" spans="2:8" x14ac:dyDescent="0.2">
      <c r="B411" t="s">
        <v>188</v>
      </c>
      <c r="C411" t="s">
        <v>275</v>
      </c>
      <c r="D411" t="s">
        <v>229</v>
      </c>
      <c r="E411" t="s">
        <v>276</v>
      </c>
      <c r="F411" t="s">
        <v>176</v>
      </c>
      <c r="G411">
        <v>1994</v>
      </c>
      <c r="H411">
        <v>69.8</v>
      </c>
    </row>
    <row r="412" spans="2:8" x14ac:dyDescent="0.2">
      <c r="B412" t="s">
        <v>188</v>
      </c>
      <c r="C412" t="s">
        <v>275</v>
      </c>
      <c r="D412" t="s">
        <v>229</v>
      </c>
      <c r="E412" t="s">
        <v>276</v>
      </c>
      <c r="F412" t="s">
        <v>176</v>
      </c>
      <c r="G412">
        <v>1995</v>
      </c>
      <c r="H412">
        <v>70.099999999999994</v>
      </c>
    </row>
    <row r="413" spans="2:8" x14ac:dyDescent="0.2">
      <c r="B413" t="s">
        <v>188</v>
      </c>
      <c r="C413" t="s">
        <v>275</v>
      </c>
      <c r="D413" t="s">
        <v>229</v>
      </c>
      <c r="E413" t="s">
        <v>276</v>
      </c>
      <c r="F413" t="s">
        <v>176</v>
      </c>
      <c r="G413">
        <v>1996</v>
      </c>
      <c r="H413">
        <v>70.7</v>
      </c>
    </row>
    <row r="414" spans="2:8" x14ac:dyDescent="0.2">
      <c r="B414" t="s">
        <v>188</v>
      </c>
      <c r="C414" t="s">
        <v>275</v>
      </c>
      <c r="D414" t="s">
        <v>229</v>
      </c>
      <c r="E414" t="s">
        <v>276</v>
      </c>
      <c r="F414" t="s">
        <v>176</v>
      </c>
      <c r="G414">
        <v>1997</v>
      </c>
      <c r="H414">
        <v>71.099999999999994</v>
      </c>
    </row>
    <row r="415" spans="2:8" x14ac:dyDescent="0.2">
      <c r="B415" t="s">
        <v>188</v>
      </c>
      <c r="C415" t="s">
        <v>275</v>
      </c>
      <c r="D415" t="s">
        <v>229</v>
      </c>
      <c r="E415" t="s">
        <v>276</v>
      </c>
      <c r="F415" t="s">
        <v>176</v>
      </c>
      <c r="G415">
        <v>1998</v>
      </c>
      <c r="H415">
        <v>71.099999999999994</v>
      </c>
    </row>
    <row r="416" spans="2:8" x14ac:dyDescent="0.2">
      <c r="B416" t="s">
        <v>188</v>
      </c>
      <c r="C416" t="s">
        <v>275</v>
      </c>
      <c r="D416" t="s">
        <v>229</v>
      </c>
      <c r="E416" t="s">
        <v>276</v>
      </c>
      <c r="F416" t="s">
        <v>176</v>
      </c>
      <c r="G416">
        <v>1999</v>
      </c>
      <c r="H416">
        <v>71.2</v>
      </c>
    </row>
    <row r="417" spans="2:9" x14ac:dyDescent="0.2">
      <c r="B417" t="s">
        <v>188</v>
      </c>
      <c r="C417" t="s">
        <v>275</v>
      </c>
      <c r="D417" t="s">
        <v>229</v>
      </c>
      <c r="E417" t="s">
        <v>276</v>
      </c>
      <c r="F417" t="s">
        <v>176</v>
      </c>
      <c r="G417">
        <v>2000</v>
      </c>
      <c r="H417">
        <v>71.900000000000006</v>
      </c>
    </row>
    <row r="418" spans="2:9" x14ac:dyDescent="0.2">
      <c r="B418" t="s">
        <v>188</v>
      </c>
      <c r="C418" t="s">
        <v>275</v>
      </c>
      <c r="D418" t="s">
        <v>229</v>
      </c>
      <c r="E418" t="s">
        <v>276</v>
      </c>
      <c r="F418" t="s">
        <v>176</v>
      </c>
      <c r="G418">
        <v>2001</v>
      </c>
      <c r="H418">
        <v>72.5</v>
      </c>
    </row>
    <row r="419" spans="2:9" x14ac:dyDescent="0.2">
      <c r="B419" t="s">
        <v>188</v>
      </c>
      <c r="C419" t="s">
        <v>275</v>
      </c>
      <c r="D419" t="s">
        <v>229</v>
      </c>
      <c r="E419" t="s">
        <v>276</v>
      </c>
      <c r="F419" t="s">
        <v>176</v>
      </c>
      <c r="G419">
        <v>2002</v>
      </c>
      <c r="H419">
        <v>72.5</v>
      </c>
    </row>
    <row r="420" spans="2:9" x14ac:dyDescent="0.2">
      <c r="B420" t="s">
        <v>188</v>
      </c>
      <c r="C420" t="s">
        <v>275</v>
      </c>
      <c r="D420" t="s">
        <v>229</v>
      </c>
      <c r="E420" t="s">
        <v>276</v>
      </c>
      <c r="F420" t="s">
        <v>176</v>
      </c>
      <c r="G420">
        <v>2003</v>
      </c>
      <c r="H420">
        <v>72.599999999999994</v>
      </c>
    </row>
    <row r="421" spans="2:9" x14ac:dyDescent="0.2">
      <c r="B421" t="s">
        <v>188</v>
      </c>
      <c r="C421" t="s">
        <v>275</v>
      </c>
      <c r="D421" t="s">
        <v>229</v>
      </c>
      <c r="E421" t="s">
        <v>276</v>
      </c>
      <c r="F421" t="s">
        <v>176</v>
      </c>
      <c r="G421">
        <v>2004</v>
      </c>
      <c r="H421">
        <v>73</v>
      </c>
    </row>
    <row r="422" spans="2:9" x14ac:dyDescent="0.2">
      <c r="B422" t="s">
        <v>188</v>
      </c>
      <c r="C422" t="s">
        <v>275</v>
      </c>
      <c r="D422" t="s">
        <v>229</v>
      </c>
      <c r="E422" t="s">
        <v>276</v>
      </c>
      <c r="F422" t="s">
        <v>176</v>
      </c>
      <c r="G422">
        <v>2005</v>
      </c>
      <c r="H422">
        <v>73</v>
      </c>
    </row>
    <row r="423" spans="2:9" x14ac:dyDescent="0.2">
      <c r="B423" t="s">
        <v>188</v>
      </c>
      <c r="C423" t="s">
        <v>275</v>
      </c>
      <c r="D423" t="s">
        <v>229</v>
      </c>
      <c r="E423" t="s">
        <v>276</v>
      </c>
      <c r="F423" t="s">
        <v>176</v>
      </c>
      <c r="G423">
        <v>2006</v>
      </c>
      <c r="H423">
        <v>73.5</v>
      </c>
    </row>
    <row r="424" spans="2:9" x14ac:dyDescent="0.2">
      <c r="B424" t="s">
        <v>188</v>
      </c>
      <c r="C424" t="s">
        <v>275</v>
      </c>
      <c r="D424" t="s">
        <v>229</v>
      </c>
      <c r="E424" t="s">
        <v>276</v>
      </c>
      <c r="F424" t="s">
        <v>176</v>
      </c>
      <c r="G424">
        <v>2007</v>
      </c>
      <c r="H424">
        <v>73.599999999999994</v>
      </c>
    </row>
    <row r="425" spans="2:9" x14ac:dyDescent="0.2">
      <c r="B425" t="s">
        <v>188</v>
      </c>
      <c r="C425" t="s">
        <v>275</v>
      </c>
      <c r="D425" t="s">
        <v>229</v>
      </c>
      <c r="E425" t="s">
        <v>276</v>
      </c>
      <c r="F425" t="s">
        <v>176</v>
      </c>
      <c r="G425">
        <v>2008</v>
      </c>
      <c r="H425">
        <v>74.2</v>
      </c>
    </row>
    <row r="426" spans="2:9" x14ac:dyDescent="0.2">
      <c r="B426" t="s">
        <v>188</v>
      </c>
      <c r="C426" t="s">
        <v>275</v>
      </c>
      <c r="D426" t="s">
        <v>229</v>
      </c>
      <c r="E426" t="s">
        <v>276</v>
      </c>
      <c r="F426" t="s">
        <v>176</v>
      </c>
      <c r="G426">
        <v>2009</v>
      </c>
      <c r="H426">
        <v>74.400000000000006</v>
      </c>
    </row>
    <row r="427" spans="2:9" x14ac:dyDescent="0.2">
      <c r="B427" t="s">
        <v>188</v>
      </c>
      <c r="C427" t="s">
        <v>275</v>
      </c>
      <c r="D427" t="s">
        <v>229</v>
      </c>
      <c r="E427" t="s">
        <v>276</v>
      </c>
      <c r="F427" t="s">
        <v>176</v>
      </c>
      <c r="G427">
        <v>2010</v>
      </c>
      <c r="H427">
        <v>74.7</v>
      </c>
    </row>
    <row r="428" spans="2:9" x14ac:dyDescent="0.2">
      <c r="B428" t="s">
        <v>188</v>
      </c>
      <c r="C428" t="s">
        <v>275</v>
      </c>
      <c r="D428" t="s">
        <v>229</v>
      </c>
      <c r="E428" t="s">
        <v>276</v>
      </c>
      <c r="F428" t="s">
        <v>176</v>
      </c>
      <c r="G428">
        <v>2011</v>
      </c>
      <c r="H428">
        <v>75</v>
      </c>
    </row>
    <row r="429" spans="2:9" x14ac:dyDescent="0.2">
      <c r="B429" t="s">
        <v>188</v>
      </c>
      <c r="C429" t="s">
        <v>275</v>
      </c>
      <c r="D429" t="s">
        <v>229</v>
      </c>
      <c r="E429" t="s">
        <v>276</v>
      </c>
      <c r="F429" t="s">
        <v>176</v>
      </c>
      <c r="G429">
        <v>2012</v>
      </c>
      <c r="H429">
        <v>75.2</v>
      </c>
      <c r="I429" t="s">
        <v>177</v>
      </c>
    </row>
    <row r="430" spans="2:9" x14ac:dyDescent="0.2">
      <c r="B430" t="s">
        <v>188</v>
      </c>
      <c r="C430" t="s">
        <v>275</v>
      </c>
      <c r="D430" t="s">
        <v>229</v>
      </c>
      <c r="E430" t="s">
        <v>276</v>
      </c>
      <c r="F430" t="s">
        <v>176</v>
      </c>
      <c r="G430">
        <v>2013</v>
      </c>
      <c r="H430">
        <v>75.7</v>
      </c>
    </row>
    <row r="431" spans="2:9" x14ac:dyDescent="0.2">
      <c r="B431" t="s">
        <v>188</v>
      </c>
      <c r="C431" t="s">
        <v>275</v>
      </c>
      <c r="D431" t="s">
        <v>229</v>
      </c>
      <c r="E431" t="s">
        <v>276</v>
      </c>
      <c r="F431" t="s">
        <v>176</v>
      </c>
      <c r="G431">
        <v>2014</v>
      </c>
      <c r="H431">
        <v>75.900000000000006</v>
      </c>
    </row>
    <row r="432" spans="2:9" x14ac:dyDescent="0.2">
      <c r="B432" t="s">
        <v>188</v>
      </c>
      <c r="C432" t="s">
        <v>275</v>
      </c>
      <c r="D432" t="s">
        <v>229</v>
      </c>
      <c r="E432" t="s">
        <v>276</v>
      </c>
      <c r="F432" t="s">
        <v>176</v>
      </c>
      <c r="G432">
        <v>2015</v>
      </c>
      <c r="H432">
        <v>75.7</v>
      </c>
    </row>
    <row r="433" spans="2:8" x14ac:dyDescent="0.2">
      <c r="B433" t="s">
        <v>188</v>
      </c>
      <c r="C433" t="s">
        <v>275</v>
      </c>
      <c r="D433" t="s">
        <v>229</v>
      </c>
      <c r="E433" t="s">
        <v>276</v>
      </c>
      <c r="F433" t="s">
        <v>176</v>
      </c>
      <c r="G433">
        <v>2016</v>
      </c>
      <c r="H433">
        <v>76.2</v>
      </c>
    </row>
    <row r="434" spans="2:8" x14ac:dyDescent="0.2">
      <c r="B434" t="s">
        <v>188</v>
      </c>
      <c r="C434" t="s">
        <v>275</v>
      </c>
      <c r="D434" t="s">
        <v>229</v>
      </c>
      <c r="E434" t="s">
        <v>276</v>
      </c>
      <c r="F434" t="s">
        <v>176</v>
      </c>
      <c r="G434">
        <v>2017</v>
      </c>
      <c r="H434">
        <v>75.900000000000006</v>
      </c>
    </row>
    <row r="435" spans="2:8" x14ac:dyDescent="0.2">
      <c r="B435" t="s">
        <v>279</v>
      </c>
      <c r="C435" t="s">
        <v>275</v>
      </c>
      <c r="D435" t="s">
        <v>229</v>
      </c>
      <c r="E435" t="s">
        <v>276</v>
      </c>
      <c r="F435" t="s">
        <v>176</v>
      </c>
      <c r="G435">
        <v>1970</v>
      </c>
      <c r="H435">
        <v>71.2</v>
      </c>
    </row>
    <row r="436" spans="2:8" x14ac:dyDescent="0.2">
      <c r="B436" t="s">
        <v>279</v>
      </c>
      <c r="C436" t="s">
        <v>275</v>
      </c>
      <c r="D436" t="s">
        <v>229</v>
      </c>
      <c r="E436" t="s">
        <v>276</v>
      </c>
      <c r="F436" t="s">
        <v>176</v>
      </c>
      <c r="G436">
        <v>1978</v>
      </c>
      <c r="H436">
        <v>71.5</v>
      </c>
    </row>
    <row r="437" spans="2:8" x14ac:dyDescent="0.2">
      <c r="B437" t="s">
        <v>279</v>
      </c>
      <c r="C437" t="s">
        <v>275</v>
      </c>
      <c r="D437" t="s">
        <v>229</v>
      </c>
      <c r="E437" t="s">
        <v>276</v>
      </c>
      <c r="F437" t="s">
        <v>176</v>
      </c>
      <c r="G437">
        <v>1979</v>
      </c>
      <c r="H437">
        <v>72.3</v>
      </c>
    </row>
    <row r="438" spans="2:8" x14ac:dyDescent="0.2">
      <c r="B438" t="s">
        <v>279</v>
      </c>
      <c r="C438" t="s">
        <v>275</v>
      </c>
      <c r="D438" t="s">
        <v>229</v>
      </c>
      <c r="E438" t="s">
        <v>276</v>
      </c>
      <c r="F438" t="s">
        <v>176</v>
      </c>
      <c r="G438">
        <v>1980</v>
      </c>
      <c r="H438">
        <v>72.900000000000006</v>
      </c>
    </row>
    <row r="439" spans="2:8" x14ac:dyDescent="0.2">
      <c r="B439" t="s">
        <v>279</v>
      </c>
      <c r="C439" t="s">
        <v>275</v>
      </c>
      <c r="D439" t="s">
        <v>229</v>
      </c>
      <c r="E439" t="s">
        <v>276</v>
      </c>
      <c r="F439" t="s">
        <v>176</v>
      </c>
      <c r="G439">
        <v>1981</v>
      </c>
      <c r="H439">
        <v>72.900000000000006</v>
      </c>
    </row>
    <row r="440" spans="2:8" x14ac:dyDescent="0.2">
      <c r="B440" t="s">
        <v>279</v>
      </c>
      <c r="C440" t="s">
        <v>275</v>
      </c>
      <c r="D440" t="s">
        <v>229</v>
      </c>
      <c r="E440" t="s">
        <v>276</v>
      </c>
      <c r="F440" t="s">
        <v>176</v>
      </c>
      <c r="G440">
        <v>1982</v>
      </c>
      <c r="H440">
        <v>72.900000000000006</v>
      </c>
    </row>
    <row r="441" spans="2:8" x14ac:dyDescent="0.2">
      <c r="B441" t="s">
        <v>279</v>
      </c>
      <c r="C441" t="s">
        <v>275</v>
      </c>
      <c r="D441" t="s">
        <v>229</v>
      </c>
      <c r="E441" t="s">
        <v>276</v>
      </c>
      <c r="F441" t="s">
        <v>176</v>
      </c>
      <c r="G441">
        <v>1985</v>
      </c>
      <c r="H441">
        <v>73.400000000000006</v>
      </c>
    </row>
    <row r="442" spans="2:8" x14ac:dyDescent="0.2">
      <c r="B442" t="s">
        <v>279</v>
      </c>
      <c r="C442" t="s">
        <v>275</v>
      </c>
      <c r="D442" t="s">
        <v>229</v>
      </c>
      <c r="E442" t="s">
        <v>276</v>
      </c>
      <c r="F442" t="s">
        <v>176</v>
      </c>
      <c r="G442">
        <v>1986</v>
      </c>
      <c r="H442">
        <v>73.599999999999994</v>
      </c>
    </row>
    <row r="443" spans="2:8" x14ac:dyDescent="0.2">
      <c r="B443" t="s">
        <v>279</v>
      </c>
      <c r="C443" t="s">
        <v>275</v>
      </c>
      <c r="D443" t="s">
        <v>229</v>
      </c>
      <c r="E443" t="s">
        <v>276</v>
      </c>
      <c r="F443" t="s">
        <v>176</v>
      </c>
      <c r="G443">
        <v>1987</v>
      </c>
      <c r="H443">
        <v>74.5</v>
      </c>
    </row>
    <row r="444" spans="2:8" x14ac:dyDescent="0.2">
      <c r="B444" t="s">
        <v>279</v>
      </c>
      <c r="C444" t="s">
        <v>275</v>
      </c>
      <c r="D444" t="s">
        <v>229</v>
      </c>
      <c r="E444" t="s">
        <v>276</v>
      </c>
      <c r="F444" t="s">
        <v>176</v>
      </c>
      <c r="G444">
        <v>1988</v>
      </c>
      <c r="H444">
        <v>74.5</v>
      </c>
    </row>
    <row r="445" spans="2:8" x14ac:dyDescent="0.2">
      <c r="B445" t="s">
        <v>279</v>
      </c>
      <c r="C445" t="s">
        <v>275</v>
      </c>
      <c r="D445" t="s">
        <v>229</v>
      </c>
      <c r="E445" t="s">
        <v>276</v>
      </c>
      <c r="F445" t="s">
        <v>176</v>
      </c>
      <c r="G445">
        <v>1989</v>
      </c>
      <c r="H445">
        <v>74.5</v>
      </c>
    </row>
    <row r="446" spans="2:8" x14ac:dyDescent="0.2">
      <c r="B446" t="s">
        <v>279</v>
      </c>
      <c r="C446" t="s">
        <v>275</v>
      </c>
      <c r="D446" t="s">
        <v>229</v>
      </c>
      <c r="E446" t="s">
        <v>276</v>
      </c>
      <c r="F446" t="s">
        <v>176</v>
      </c>
      <c r="G446">
        <v>1990</v>
      </c>
      <c r="H446">
        <v>74.900000000000006</v>
      </c>
    </row>
    <row r="447" spans="2:8" x14ac:dyDescent="0.2">
      <c r="B447" t="s">
        <v>279</v>
      </c>
      <c r="C447" t="s">
        <v>275</v>
      </c>
      <c r="D447" t="s">
        <v>229</v>
      </c>
      <c r="E447" t="s">
        <v>276</v>
      </c>
      <c r="F447" t="s">
        <v>176</v>
      </c>
      <c r="G447">
        <v>1991</v>
      </c>
      <c r="H447">
        <v>75.099999999999994</v>
      </c>
    </row>
    <row r="448" spans="2:8" x14ac:dyDescent="0.2">
      <c r="B448" t="s">
        <v>279</v>
      </c>
      <c r="C448" t="s">
        <v>275</v>
      </c>
      <c r="D448" t="s">
        <v>229</v>
      </c>
      <c r="E448" t="s">
        <v>276</v>
      </c>
      <c r="F448" t="s">
        <v>176</v>
      </c>
      <c r="G448">
        <v>1992</v>
      </c>
      <c r="H448">
        <v>75.5</v>
      </c>
    </row>
    <row r="449" spans="2:8" x14ac:dyDescent="0.2">
      <c r="B449" t="s">
        <v>279</v>
      </c>
      <c r="C449" t="s">
        <v>275</v>
      </c>
      <c r="D449" t="s">
        <v>229</v>
      </c>
      <c r="E449" t="s">
        <v>276</v>
      </c>
      <c r="F449" t="s">
        <v>176</v>
      </c>
      <c r="G449">
        <v>1993</v>
      </c>
      <c r="H449">
        <v>75.3</v>
      </c>
    </row>
    <row r="450" spans="2:8" x14ac:dyDescent="0.2">
      <c r="B450" t="s">
        <v>279</v>
      </c>
      <c r="C450" t="s">
        <v>275</v>
      </c>
      <c r="D450" t="s">
        <v>229</v>
      </c>
      <c r="E450" t="s">
        <v>276</v>
      </c>
      <c r="F450" t="s">
        <v>176</v>
      </c>
      <c r="G450">
        <v>1994</v>
      </c>
      <c r="H450">
        <v>75.900000000000006</v>
      </c>
    </row>
    <row r="451" spans="2:8" x14ac:dyDescent="0.2">
      <c r="B451" t="s">
        <v>279</v>
      </c>
      <c r="C451" t="s">
        <v>275</v>
      </c>
      <c r="D451" t="s">
        <v>229</v>
      </c>
      <c r="E451" t="s">
        <v>276</v>
      </c>
      <c r="F451" t="s">
        <v>176</v>
      </c>
      <c r="G451">
        <v>1995</v>
      </c>
      <c r="H451">
        <v>75.599999999999994</v>
      </c>
    </row>
    <row r="452" spans="2:8" x14ac:dyDescent="0.2">
      <c r="B452" t="s">
        <v>279</v>
      </c>
      <c r="C452" t="s">
        <v>275</v>
      </c>
      <c r="D452" t="s">
        <v>229</v>
      </c>
      <c r="E452" t="s">
        <v>276</v>
      </c>
      <c r="F452" t="s">
        <v>176</v>
      </c>
      <c r="G452">
        <v>1996</v>
      </c>
      <c r="H452">
        <v>75.900000000000006</v>
      </c>
    </row>
    <row r="453" spans="2:8" x14ac:dyDescent="0.2">
      <c r="B453" t="s">
        <v>279</v>
      </c>
      <c r="C453" t="s">
        <v>275</v>
      </c>
      <c r="D453" t="s">
        <v>229</v>
      </c>
      <c r="E453" t="s">
        <v>276</v>
      </c>
      <c r="F453" t="s">
        <v>176</v>
      </c>
      <c r="G453">
        <v>1997</v>
      </c>
      <c r="H453">
        <v>76.099999999999994</v>
      </c>
    </row>
    <row r="454" spans="2:8" x14ac:dyDescent="0.2">
      <c r="B454" t="s">
        <v>279</v>
      </c>
      <c r="C454" t="s">
        <v>275</v>
      </c>
      <c r="D454" t="s">
        <v>229</v>
      </c>
      <c r="E454" t="s">
        <v>276</v>
      </c>
      <c r="F454" t="s">
        <v>176</v>
      </c>
      <c r="G454">
        <v>1998</v>
      </c>
      <c r="H454">
        <v>76.3</v>
      </c>
    </row>
    <row r="455" spans="2:8" x14ac:dyDescent="0.2">
      <c r="B455" t="s">
        <v>279</v>
      </c>
      <c r="C455" t="s">
        <v>275</v>
      </c>
      <c r="D455" t="s">
        <v>229</v>
      </c>
      <c r="E455" t="s">
        <v>276</v>
      </c>
      <c r="F455" t="s">
        <v>176</v>
      </c>
      <c r="G455">
        <v>1999</v>
      </c>
      <c r="H455">
        <v>76.2</v>
      </c>
    </row>
    <row r="456" spans="2:8" x14ac:dyDescent="0.2">
      <c r="B456" t="s">
        <v>279</v>
      </c>
      <c r="C456" t="s">
        <v>275</v>
      </c>
      <c r="D456" t="s">
        <v>229</v>
      </c>
      <c r="E456" t="s">
        <v>276</v>
      </c>
      <c r="F456" t="s">
        <v>176</v>
      </c>
      <c r="G456">
        <v>2000</v>
      </c>
      <c r="H456">
        <v>76.599999999999994</v>
      </c>
    </row>
    <row r="457" spans="2:8" x14ac:dyDescent="0.2">
      <c r="B457" t="s">
        <v>279</v>
      </c>
      <c r="C457" t="s">
        <v>275</v>
      </c>
      <c r="D457" t="s">
        <v>229</v>
      </c>
      <c r="E457" t="s">
        <v>276</v>
      </c>
      <c r="F457" t="s">
        <v>176</v>
      </c>
      <c r="G457">
        <v>2001</v>
      </c>
      <c r="H457">
        <v>77.2</v>
      </c>
    </row>
    <row r="458" spans="2:8" x14ac:dyDescent="0.2">
      <c r="B458" t="s">
        <v>279</v>
      </c>
      <c r="C458" t="s">
        <v>275</v>
      </c>
      <c r="D458" t="s">
        <v>229</v>
      </c>
      <c r="E458" t="s">
        <v>276</v>
      </c>
      <c r="F458" t="s">
        <v>176</v>
      </c>
      <c r="G458">
        <v>2002</v>
      </c>
      <c r="H458">
        <v>77.7</v>
      </c>
    </row>
    <row r="459" spans="2:8" x14ac:dyDescent="0.2">
      <c r="B459" t="s">
        <v>279</v>
      </c>
      <c r="C459" t="s">
        <v>275</v>
      </c>
      <c r="D459" t="s">
        <v>229</v>
      </c>
      <c r="E459" t="s">
        <v>276</v>
      </c>
      <c r="F459" t="s">
        <v>176</v>
      </c>
      <c r="G459">
        <v>2003</v>
      </c>
      <c r="H459">
        <v>78.2</v>
      </c>
    </row>
    <row r="460" spans="2:8" x14ac:dyDescent="0.2">
      <c r="B460" t="s">
        <v>279</v>
      </c>
      <c r="C460" t="s">
        <v>275</v>
      </c>
      <c r="D460" t="s">
        <v>229</v>
      </c>
      <c r="E460" t="s">
        <v>276</v>
      </c>
      <c r="F460" t="s">
        <v>176</v>
      </c>
      <c r="G460">
        <v>2004</v>
      </c>
      <c r="H460">
        <v>78.599999999999994</v>
      </c>
    </row>
    <row r="461" spans="2:8" x14ac:dyDescent="0.2">
      <c r="B461" t="s">
        <v>279</v>
      </c>
      <c r="C461" t="s">
        <v>275</v>
      </c>
      <c r="D461" t="s">
        <v>229</v>
      </c>
      <c r="E461" t="s">
        <v>276</v>
      </c>
      <c r="F461" t="s">
        <v>176</v>
      </c>
      <c r="G461">
        <v>2005</v>
      </c>
      <c r="H461">
        <v>79</v>
      </c>
    </row>
    <row r="462" spans="2:8" x14ac:dyDescent="0.2">
      <c r="B462" t="s">
        <v>279</v>
      </c>
      <c r="C462" t="s">
        <v>275</v>
      </c>
      <c r="D462" t="s">
        <v>229</v>
      </c>
      <c r="E462" t="s">
        <v>276</v>
      </c>
      <c r="F462" t="s">
        <v>176</v>
      </c>
      <c r="G462">
        <v>2006</v>
      </c>
      <c r="H462">
        <v>79.3</v>
      </c>
    </row>
    <row r="463" spans="2:8" x14ac:dyDescent="0.2">
      <c r="B463" t="s">
        <v>279</v>
      </c>
      <c r="C463" t="s">
        <v>275</v>
      </c>
      <c r="D463" t="s">
        <v>229</v>
      </c>
      <c r="E463" t="s">
        <v>276</v>
      </c>
      <c r="F463" t="s">
        <v>176</v>
      </c>
      <c r="G463">
        <v>2007</v>
      </c>
      <c r="H463">
        <v>79.7</v>
      </c>
    </row>
    <row r="464" spans="2:8" x14ac:dyDescent="0.2">
      <c r="B464" t="s">
        <v>279</v>
      </c>
      <c r="C464" t="s">
        <v>275</v>
      </c>
      <c r="D464" t="s">
        <v>229</v>
      </c>
      <c r="E464" t="s">
        <v>276</v>
      </c>
      <c r="F464" t="s">
        <v>176</v>
      </c>
      <c r="G464">
        <v>2008</v>
      </c>
      <c r="H464">
        <v>80.2</v>
      </c>
    </row>
    <row r="465" spans="2:8" x14ac:dyDescent="0.2">
      <c r="B465" t="s">
        <v>279</v>
      </c>
      <c r="C465" t="s">
        <v>275</v>
      </c>
      <c r="D465" t="s">
        <v>229</v>
      </c>
      <c r="E465" t="s">
        <v>276</v>
      </c>
      <c r="F465" t="s">
        <v>176</v>
      </c>
      <c r="G465">
        <v>2009</v>
      </c>
      <c r="H465">
        <v>80.3</v>
      </c>
    </row>
    <row r="466" spans="2:8" x14ac:dyDescent="0.2">
      <c r="B466" t="s">
        <v>279</v>
      </c>
      <c r="C466" t="s">
        <v>275</v>
      </c>
      <c r="D466" t="s">
        <v>229</v>
      </c>
      <c r="E466" t="s">
        <v>276</v>
      </c>
      <c r="F466" t="s">
        <v>176</v>
      </c>
      <c r="G466">
        <v>2010</v>
      </c>
      <c r="H466">
        <v>80.8</v>
      </c>
    </row>
    <row r="467" spans="2:8" x14ac:dyDescent="0.2">
      <c r="B467" t="s">
        <v>279</v>
      </c>
      <c r="C467" t="s">
        <v>275</v>
      </c>
      <c r="D467" t="s">
        <v>229</v>
      </c>
      <c r="E467" t="s">
        <v>276</v>
      </c>
      <c r="F467" t="s">
        <v>176</v>
      </c>
      <c r="G467">
        <v>2011</v>
      </c>
      <c r="H467">
        <v>80.8</v>
      </c>
    </row>
    <row r="468" spans="2:8" x14ac:dyDescent="0.2">
      <c r="B468" t="s">
        <v>279</v>
      </c>
      <c r="C468" t="s">
        <v>275</v>
      </c>
      <c r="D468" t="s">
        <v>229</v>
      </c>
      <c r="E468" t="s">
        <v>276</v>
      </c>
      <c r="F468" t="s">
        <v>176</v>
      </c>
      <c r="G468">
        <v>2012</v>
      </c>
      <c r="H468">
        <v>80.900000000000006</v>
      </c>
    </row>
    <row r="469" spans="2:8" x14ac:dyDescent="0.2">
      <c r="B469" t="s">
        <v>279</v>
      </c>
      <c r="C469" t="s">
        <v>275</v>
      </c>
      <c r="D469" t="s">
        <v>229</v>
      </c>
      <c r="E469" t="s">
        <v>276</v>
      </c>
      <c r="F469" t="s">
        <v>176</v>
      </c>
      <c r="G469">
        <v>2013</v>
      </c>
      <c r="H469">
        <v>81</v>
      </c>
    </row>
    <row r="470" spans="2:8" x14ac:dyDescent="0.2">
      <c r="B470" t="s">
        <v>279</v>
      </c>
      <c r="C470" t="s">
        <v>275</v>
      </c>
      <c r="D470" t="s">
        <v>229</v>
      </c>
      <c r="E470" t="s">
        <v>276</v>
      </c>
      <c r="F470" t="s">
        <v>176</v>
      </c>
      <c r="G470">
        <v>2014</v>
      </c>
      <c r="H470">
        <v>81.400000000000006</v>
      </c>
    </row>
    <row r="471" spans="2:8" x14ac:dyDescent="0.2">
      <c r="B471" t="s">
        <v>279</v>
      </c>
      <c r="C471" t="s">
        <v>275</v>
      </c>
      <c r="D471" t="s">
        <v>229</v>
      </c>
      <c r="E471" t="s">
        <v>276</v>
      </c>
      <c r="F471" t="s">
        <v>176</v>
      </c>
      <c r="G471">
        <v>2015</v>
      </c>
      <c r="H471">
        <v>81.5</v>
      </c>
    </row>
    <row r="472" spans="2:8" x14ac:dyDescent="0.2">
      <c r="B472" t="s">
        <v>279</v>
      </c>
      <c r="C472" t="s">
        <v>275</v>
      </c>
      <c r="D472" t="s">
        <v>229</v>
      </c>
      <c r="E472" t="s">
        <v>276</v>
      </c>
      <c r="F472" t="s">
        <v>176</v>
      </c>
      <c r="G472">
        <v>2016</v>
      </c>
      <c r="H472">
        <v>81.8</v>
      </c>
    </row>
    <row r="473" spans="2:8" x14ac:dyDescent="0.2">
      <c r="B473" t="s">
        <v>279</v>
      </c>
      <c r="C473" t="s">
        <v>275</v>
      </c>
      <c r="D473" t="s">
        <v>229</v>
      </c>
      <c r="E473" t="s">
        <v>276</v>
      </c>
      <c r="F473" t="s">
        <v>176</v>
      </c>
      <c r="G473">
        <v>2017</v>
      </c>
      <c r="H473">
        <v>82.2</v>
      </c>
    </row>
    <row r="474" spans="2:8" x14ac:dyDescent="0.2">
      <c r="B474" t="s">
        <v>190</v>
      </c>
      <c r="C474" t="s">
        <v>275</v>
      </c>
      <c r="D474" t="s">
        <v>229</v>
      </c>
      <c r="E474" t="s">
        <v>276</v>
      </c>
      <c r="F474" t="s">
        <v>176</v>
      </c>
      <c r="G474">
        <v>1971</v>
      </c>
      <c r="H474">
        <v>72</v>
      </c>
    </row>
    <row r="475" spans="2:8" x14ac:dyDescent="0.2">
      <c r="B475" t="s">
        <v>190</v>
      </c>
      <c r="C475" t="s">
        <v>275</v>
      </c>
      <c r="D475" t="s">
        <v>229</v>
      </c>
      <c r="E475" t="s">
        <v>276</v>
      </c>
      <c r="F475" t="s">
        <v>176</v>
      </c>
      <c r="G475">
        <v>1974</v>
      </c>
      <c r="H475">
        <v>72.599999999999994</v>
      </c>
    </row>
    <row r="476" spans="2:8" x14ac:dyDescent="0.2">
      <c r="B476" t="s">
        <v>190</v>
      </c>
      <c r="C476" t="s">
        <v>275</v>
      </c>
      <c r="D476" t="s">
        <v>229</v>
      </c>
      <c r="E476" t="s">
        <v>276</v>
      </c>
      <c r="F476" t="s">
        <v>176</v>
      </c>
      <c r="G476">
        <v>1975</v>
      </c>
      <c r="H476">
        <v>72.7</v>
      </c>
    </row>
    <row r="477" spans="2:8" x14ac:dyDescent="0.2">
      <c r="B477" t="s">
        <v>190</v>
      </c>
      <c r="C477" t="s">
        <v>275</v>
      </c>
      <c r="D477" t="s">
        <v>229</v>
      </c>
      <c r="E477" t="s">
        <v>276</v>
      </c>
      <c r="F477" t="s">
        <v>176</v>
      </c>
      <c r="G477">
        <v>1976</v>
      </c>
      <c r="H477">
        <v>72.8</v>
      </c>
    </row>
    <row r="478" spans="2:8" x14ac:dyDescent="0.2">
      <c r="B478" t="s">
        <v>190</v>
      </c>
      <c r="C478" t="s">
        <v>275</v>
      </c>
      <c r="D478" t="s">
        <v>229</v>
      </c>
      <c r="E478" t="s">
        <v>276</v>
      </c>
      <c r="F478" t="s">
        <v>176</v>
      </c>
      <c r="G478">
        <v>1977</v>
      </c>
      <c r="H478">
        <v>73.400000000000006</v>
      </c>
    </row>
    <row r="479" spans="2:8" x14ac:dyDescent="0.2">
      <c r="B479" t="s">
        <v>190</v>
      </c>
      <c r="C479" t="s">
        <v>275</v>
      </c>
      <c r="D479" t="s">
        <v>229</v>
      </c>
      <c r="E479" t="s">
        <v>276</v>
      </c>
      <c r="F479" t="s">
        <v>176</v>
      </c>
      <c r="G479">
        <v>1978</v>
      </c>
      <c r="H479">
        <v>73.8</v>
      </c>
    </row>
    <row r="480" spans="2:8" x14ac:dyDescent="0.2">
      <c r="B480" t="s">
        <v>190</v>
      </c>
      <c r="C480" t="s">
        <v>275</v>
      </c>
      <c r="D480" t="s">
        <v>229</v>
      </c>
      <c r="E480" t="s">
        <v>276</v>
      </c>
      <c r="F480" t="s">
        <v>176</v>
      </c>
      <c r="G480">
        <v>1979</v>
      </c>
      <c r="H480">
        <v>74.099999999999994</v>
      </c>
    </row>
    <row r="481" spans="2:8" x14ac:dyDescent="0.2">
      <c r="B481" t="s">
        <v>190</v>
      </c>
      <c r="C481" t="s">
        <v>275</v>
      </c>
      <c r="D481" t="s">
        <v>229</v>
      </c>
      <c r="E481" t="s">
        <v>276</v>
      </c>
      <c r="F481" t="s">
        <v>176</v>
      </c>
      <c r="G481">
        <v>1980</v>
      </c>
      <c r="H481">
        <v>74</v>
      </c>
    </row>
    <row r="482" spans="2:8" x14ac:dyDescent="0.2">
      <c r="B482" t="s">
        <v>190</v>
      </c>
      <c r="C482" t="s">
        <v>275</v>
      </c>
      <c r="D482" t="s">
        <v>229</v>
      </c>
      <c r="E482" t="s">
        <v>276</v>
      </c>
      <c r="F482" t="s">
        <v>176</v>
      </c>
      <c r="G482">
        <v>1981</v>
      </c>
      <c r="H482">
        <v>74.3</v>
      </c>
    </row>
    <row r="483" spans="2:8" x14ac:dyDescent="0.2">
      <c r="B483" t="s">
        <v>190</v>
      </c>
      <c r="C483" t="s">
        <v>275</v>
      </c>
      <c r="D483" t="s">
        <v>229</v>
      </c>
      <c r="E483" t="s">
        <v>276</v>
      </c>
      <c r="F483" t="s">
        <v>176</v>
      </c>
      <c r="G483">
        <v>1982</v>
      </c>
      <c r="H483">
        <v>74.7</v>
      </c>
    </row>
    <row r="484" spans="2:8" x14ac:dyDescent="0.2">
      <c r="B484" t="s">
        <v>190</v>
      </c>
      <c r="C484" t="s">
        <v>275</v>
      </c>
      <c r="D484" t="s">
        <v>229</v>
      </c>
      <c r="E484" t="s">
        <v>276</v>
      </c>
      <c r="F484" t="s">
        <v>176</v>
      </c>
      <c r="G484">
        <v>1983</v>
      </c>
      <c r="H484">
        <v>74.8</v>
      </c>
    </row>
    <row r="485" spans="2:8" x14ac:dyDescent="0.2">
      <c r="B485" t="s">
        <v>190</v>
      </c>
      <c r="C485" t="s">
        <v>275</v>
      </c>
      <c r="D485" t="s">
        <v>229</v>
      </c>
      <c r="E485" t="s">
        <v>276</v>
      </c>
      <c r="F485" t="s">
        <v>176</v>
      </c>
      <c r="G485">
        <v>1984</v>
      </c>
      <c r="H485">
        <v>75</v>
      </c>
    </row>
    <row r="486" spans="2:8" x14ac:dyDescent="0.2">
      <c r="B486" t="s">
        <v>190</v>
      </c>
      <c r="C486" t="s">
        <v>275</v>
      </c>
      <c r="D486" t="s">
        <v>229</v>
      </c>
      <c r="E486" t="s">
        <v>276</v>
      </c>
      <c r="F486" t="s">
        <v>176</v>
      </c>
      <c r="G486">
        <v>1985</v>
      </c>
      <c r="H486">
        <v>75.599999999999994</v>
      </c>
    </row>
    <row r="487" spans="2:8" x14ac:dyDescent="0.2">
      <c r="B487" t="s">
        <v>190</v>
      </c>
      <c r="C487" t="s">
        <v>275</v>
      </c>
      <c r="D487" t="s">
        <v>229</v>
      </c>
      <c r="E487" t="s">
        <v>276</v>
      </c>
      <c r="F487" t="s">
        <v>176</v>
      </c>
      <c r="G487">
        <v>1986</v>
      </c>
      <c r="H487">
        <v>75.900000000000006</v>
      </c>
    </row>
    <row r="488" spans="2:8" x14ac:dyDescent="0.2">
      <c r="B488" t="s">
        <v>190</v>
      </c>
      <c r="C488" t="s">
        <v>275</v>
      </c>
      <c r="D488" t="s">
        <v>229</v>
      </c>
      <c r="E488" t="s">
        <v>276</v>
      </c>
      <c r="F488" t="s">
        <v>176</v>
      </c>
      <c r="G488">
        <v>1987</v>
      </c>
      <c r="H488">
        <v>76.3</v>
      </c>
    </row>
    <row r="489" spans="2:8" x14ac:dyDescent="0.2">
      <c r="B489" t="s">
        <v>190</v>
      </c>
      <c r="C489" t="s">
        <v>275</v>
      </c>
      <c r="D489" t="s">
        <v>229</v>
      </c>
      <c r="E489" t="s">
        <v>276</v>
      </c>
      <c r="F489" t="s">
        <v>176</v>
      </c>
      <c r="G489">
        <v>1988</v>
      </c>
      <c r="H489">
        <v>76.5</v>
      </c>
    </row>
    <row r="490" spans="2:8" x14ac:dyDescent="0.2">
      <c r="B490" t="s">
        <v>190</v>
      </c>
      <c r="C490" t="s">
        <v>275</v>
      </c>
      <c r="D490" t="s">
        <v>229</v>
      </c>
      <c r="E490" t="s">
        <v>276</v>
      </c>
      <c r="F490" t="s">
        <v>176</v>
      </c>
      <c r="G490">
        <v>1989</v>
      </c>
      <c r="H490">
        <v>76.900000000000006</v>
      </c>
    </row>
    <row r="491" spans="2:8" x14ac:dyDescent="0.2">
      <c r="B491" t="s">
        <v>190</v>
      </c>
      <c r="C491" t="s">
        <v>275</v>
      </c>
      <c r="D491" t="s">
        <v>229</v>
      </c>
      <c r="E491" t="s">
        <v>276</v>
      </c>
      <c r="F491" t="s">
        <v>176</v>
      </c>
      <c r="G491">
        <v>1990</v>
      </c>
      <c r="H491">
        <v>77.099999999999994</v>
      </c>
    </row>
    <row r="492" spans="2:8" x14ac:dyDescent="0.2">
      <c r="B492" t="s">
        <v>190</v>
      </c>
      <c r="C492" t="s">
        <v>275</v>
      </c>
      <c r="D492" t="s">
        <v>229</v>
      </c>
      <c r="E492" t="s">
        <v>276</v>
      </c>
      <c r="F492" t="s">
        <v>176</v>
      </c>
      <c r="G492">
        <v>1991</v>
      </c>
      <c r="H492">
        <v>77.099999999999994</v>
      </c>
    </row>
    <row r="493" spans="2:8" x14ac:dyDescent="0.2">
      <c r="B493" t="s">
        <v>190</v>
      </c>
      <c r="C493" t="s">
        <v>275</v>
      </c>
      <c r="D493" t="s">
        <v>229</v>
      </c>
      <c r="E493" t="s">
        <v>276</v>
      </c>
      <c r="F493" t="s">
        <v>176</v>
      </c>
      <c r="G493">
        <v>1992</v>
      </c>
      <c r="H493">
        <v>77.5</v>
      </c>
    </row>
    <row r="494" spans="2:8" x14ac:dyDescent="0.2">
      <c r="B494" t="s">
        <v>190</v>
      </c>
      <c r="C494" t="s">
        <v>275</v>
      </c>
      <c r="D494" t="s">
        <v>229</v>
      </c>
      <c r="E494" t="s">
        <v>276</v>
      </c>
      <c r="F494" t="s">
        <v>176</v>
      </c>
      <c r="G494">
        <v>1993</v>
      </c>
      <c r="H494">
        <v>77.8</v>
      </c>
    </row>
    <row r="495" spans="2:8" x14ac:dyDescent="0.2">
      <c r="B495" t="s">
        <v>190</v>
      </c>
      <c r="C495" t="s">
        <v>275</v>
      </c>
      <c r="D495" t="s">
        <v>229</v>
      </c>
      <c r="E495" t="s">
        <v>276</v>
      </c>
      <c r="F495" t="s">
        <v>176</v>
      </c>
      <c r="G495">
        <v>1994</v>
      </c>
      <c r="H495">
        <v>78</v>
      </c>
    </row>
    <row r="496" spans="2:8" x14ac:dyDescent="0.2">
      <c r="B496" t="s">
        <v>190</v>
      </c>
      <c r="C496" t="s">
        <v>275</v>
      </c>
      <c r="D496" t="s">
        <v>229</v>
      </c>
      <c r="E496" t="s">
        <v>276</v>
      </c>
      <c r="F496" t="s">
        <v>176</v>
      </c>
      <c r="G496">
        <v>1995</v>
      </c>
      <c r="H496">
        <v>78.3</v>
      </c>
    </row>
    <row r="497" spans="2:8" x14ac:dyDescent="0.2">
      <c r="B497" t="s">
        <v>190</v>
      </c>
      <c r="C497" t="s">
        <v>275</v>
      </c>
      <c r="D497" t="s">
        <v>229</v>
      </c>
      <c r="E497" t="s">
        <v>276</v>
      </c>
      <c r="F497" t="s">
        <v>176</v>
      </c>
      <c r="G497">
        <v>1996</v>
      </c>
      <c r="H497">
        <v>78.599999999999994</v>
      </c>
    </row>
    <row r="498" spans="2:8" x14ac:dyDescent="0.2">
      <c r="B498" t="s">
        <v>190</v>
      </c>
      <c r="C498" t="s">
        <v>275</v>
      </c>
      <c r="D498" t="s">
        <v>229</v>
      </c>
      <c r="E498" t="s">
        <v>276</v>
      </c>
      <c r="F498" t="s">
        <v>176</v>
      </c>
      <c r="G498">
        <v>1997</v>
      </c>
      <c r="H498">
        <v>78.900000000000006</v>
      </c>
    </row>
    <row r="499" spans="2:8" x14ac:dyDescent="0.2">
      <c r="B499" t="s">
        <v>190</v>
      </c>
      <c r="C499" t="s">
        <v>275</v>
      </c>
      <c r="D499" t="s">
        <v>229</v>
      </c>
      <c r="E499" t="s">
        <v>276</v>
      </c>
      <c r="F499" t="s">
        <v>176</v>
      </c>
      <c r="G499">
        <v>1998</v>
      </c>
      <c r="H499">
        <v>79.099999999999994</v>
      </c>
    </row>
    <row r="500" spans="2:8" x14ac:dyDescent="0.2">
      <c r="B500" t="s">
        <v>190</v>
      </c>
      <c r="C500" t="s">
        <v>275</v>
      </c>
      <c r="D500" t="s">
        <v>229</v>
      </c>
      <c r="E500" t="s">
        <v>276</v>
      </c>
      <c r="F500" t="s">
        <v>176</v>
      </c>
      <c r="G500">
        <v>1999</v>
      </c>
      <c r="H500">
        <v>79.5</v>
      </c>
    </row>
    <row r="501" spans="2:8" x14ac:dyDescent="0.2">
      <c r="B501" t="s">
        <v>190</v>
      </c>
      <c r="C501" t="s">
        <v>275</v>
      </c>
      <c r="D501" t="s">
        <v>229</v>
      </c>
      <c r="E501" t="s">
        <v>276</v>
      </c>
      <c r="F501" t="s">
        <v>176</v>
      </c>
      <c r="G501">
        <v>2000</v>
      </c>
      <c r="H501">
        <v>79.900000000000006</v>
      </c>
    </row>
    <row r="502" spans="2:8" x14ac:dyDescent="0.2">
      <c r="B502" t="s">
        <v>190</v>
      </c>
      <c r="C502" t="s">
        <v>275</v>
      </c>
      <c r="D502" t="s">
        <v>229</v>
      </c>
      <c r="E502" t="s">
        <v>276</v>
      </c>
      <c r="F502" t="s">
        <v>176</v>
      </c>
      <c r="G502">
        <v>2001</v>
      </c>
      <c r="H502">
        <v>80.2</v>
      </c>
    </row>
    <row r="503" spans="2:8" x14ac:dyDescent="0.2">
      <c r="B503" t="s">
        <v>190</v>
      </c>
      <c r="C503" t="s">
        <v>275</v>
      </c>
      <c r="D503" t="s">
        <v>229</v>
      </c>
      <c r="E503" t="s">
        <v>276</v>
      </c>
      <c r="F503" t="s">
        <v>176</v>
      </c>
      <c r="G503">
        <v>2002</v>
      </c>
      <c r="H503">
        <v>80.3</v>
      </c>
    </row>
    <row r="504" spans="2:8" x14ac:dyDescent="0.2">
      <c r="B504" t="s">
        <v>190</v>
      </c>
      <c r="C504" t="s">
        <v>275</v>
      </c>
      <c r="D504" t="s">
        <v>229</v>
      </c>
      <c r="E504" t="s">
        <v>276</v>
      </c>
      <c r="F504" t="s">
        <v>176</v>
      </c>
      <c r="G504">
        <v>2003</v>
      </c>
      <c r="H504">
        <v>80.099999999999994</v>
      </c>
    </row>
    <row r="505" spans="2:8" x14ac:dyDescent="0.2">
      <c r="B505" t="s">
        <v>190</v>
      </c>
      <c r="C505" t="s">
        <v>275</v>
      </c>
      <c r="D505" t="s">
        <v>229</v>
      </c>
      <c r="E505" t="s">
        <v>276</v>
      </c>
      <c r="F505" t="s">
        <v>176</v>
      </c>
      <c r="G505">
        <v>2004</v>
      </c>
      <c r="H505">
        <v>80.900000000000006</v>
      </c>
    </row>
    <row r="506" spans="2:8" x14ac:dyDescent="0.2">
      <c r="B506" t="s">
        <v>190</v>
      </c>
      <c r="C506" t="s">
        <v>275</v>
      </c>
      <c r="D506" t="s">
        <v>229</v>
      </c>
      <c r="E506" t="s">
        <v>276</v>
      </c>
      <c r="F506" t="s">
        <v>176</v>
      </c>
      <c r="G506">
        <v>2005</v>
      </c>
      <c r="H506">
        <v>80.900000000000006</v>
      </c>
    </row>
    <row r="507" spans="2:8" x14ac:dyDescent="0.2">
      <c r="B507" t="s">
        <v>190</v>
      </c>
      <c r="C507" t="s">
        <v>275</v>
      </c>
      <c r="D507" t="s">
        <v>229</v>
      </c>
      <c r="E507" t="s">
        <v>276</v>
      </c>
      <c r="F507" t="s">
        <v>176</v>
      </c>
      <c r="G507">
        <v>2006</v>
      </c>
      <c r="H507">
        <v>81.400000000000006</v>
      </c>
    </row>
    <row r="508" spans="2:8" x14ac:dyDescent="0.2">
      <c r="B508" t="s">
        <v>190</v>
      </c>
      <c r="C508" t="s">
        <v>275</v>
      </c>
      <c r="D508" t="s">
        <v>229</v>
      </c>
      <c r="E508" t="s">
        <v>276</v>
      </c>
      <c r="F508" t="s">
        <v>176</v>
      </c>
      <c r="G508">
        <v>2007</v>
      </c>
      <c r="H508">
        <v>81.5</v>
      </c>
    </row>
    <row r="509" spans="2:8" x14ac:dyDescent="0.2">
      <c r="B509" t="s">
        <v>190</v>
      </c>
      <c r="C509" t="s">
        <v>275</v>
      </c>
      <c r="D509" t="s">
        <v>229</v>
      </c>
      <c r="E509" t="s">
        <v>276</v>
      </c>
      <c r="F509" t="s">
        <v>176</v>
      </c>
      <c r="G509">
        <v>2008</v>
      </c>
      <c r="H509">
        <v>81.599999999999994</v>
      </c>
    </row>
    <row r="510" spans="2:8" x14ac:dyDescent="0.2">
      <c r="B510" t="s">
        <v>190</v>
      </c>
      <c r="C510" t="s">
        <v>275</v>
      </c>
      <c r="D510" t="s">
        <v>229</v>
      </c>
      <c r="E510" t="s">
        <v>276</v>
      </c>
      <c r="F510" t="s">
        <v>176</v>
      </c>
      <c r="G510">
        <v>2009</v>
      </c>
      <c r="H510">
        <v>81.7</v>
      </c>
    </row>
    <row r="511" spans="2:8" x14ac:dyDescent="0.2">
      <c r="B511" t="s">
        <v>190</v>
      </c>
      <c r="C511" t="s">
        <v>275</v>
      </c>
      <c r="D511" t="s">
        <v>229</v>
      </c>
      <c r="E511" t="s">
        <v>276</v>
      </c>
      <c r="F511" t="s">
        <v>176</v>
      </c>
      <c r="G511">
        <v>2010</v>
      </c>
      <c r="H511">
        <v>82.1</v>
      </c>
    </row>
    <row r="512" spans="2:8" x14ac:dyDescent="0.2">
      <c r="B512" t="s">
        <v>190</v>
      </c>
      <c r="C512" t="s">
        <v>275</v>
      </c>
      <c r="D512" t="s">
        <v>229</v>
      </c>
      <c r="E512" t="s">
        <v>276</v>
      </c>
      <c r="F512" t="s">
        <v>176</v>
      </c>
      <c r="G512">
        <v>2011</v>
      </c>
      <c r="H512">
        <v>82.3</v>
      </c>
    </row>
    <row r="513" spans="2:8" x14ac:dyDescent="0.2">
      <c r="B513" t="s">
        <v>190</v>
      </c>
      <c r="C513" t="s">
        <v>275</v>
      </c>
      <c r="D513" t="s">
        <v>229</v>
      </c>
      <c r="E513" t="s">
        <v>276</v>
      </c>
      <c r="F513" t="s">
        <v>176</v>
      </c>
      <c r="G513">
        <v>2012</v>
      </c>
      <c r="H513">
        <v>82.3</v>
      </c>
    </row>
    <row r="514" spans="2:8" x14ac:dyDescent="0.2">
      <c r="B514" t="s">
        <v>190</v>
      </c>
      <c r="C514" t="s">
        <v>275</v>
      </c>
      <c r="D514" t="s">
        <v>229</v>
      </c>
      <c r="E514" t="s">
        <v>276</v>
      </c>
      <c r="F514" t="s">
        <v>176</v>
      </c>
      <c r="G514">
        <v>2013</v>
      </c>
      <c r="H514">
        <v>82.8</v>
      </c>
    </row>
    <row r="515" spans="2:8" x14ac:dyDescent="0.2">
      <c r="B515" t="s">
        <v>190</v>
      </c>
      <c r="C515" t="s">
        <v>275</v>
      </c>
      <c r="D515" t="s">
        <v>229</v>
      </c>
      <c r="E515" t="s">
        <v>276</v>
      </c>
      <c r="F515" t="s">
        <v>176</v>
      </c>
      <c r="G515">
        <v>2014</v>
      </c>
      <c r="H515">
        <v>83.2</v>
      </c>
    </row>
    <row r="516" spans="2:8" x14ac:dyDescent="0.2">
      <c r="B516" t="s">
        <v>190</v>
      </c>
      <c r="C516" t="s">
        <v>275</v>
      </c>
      <c r="D516" t="s">
        <v>229</v>
      </c>
      <c r="E516" t="s">
        <v>276</v>
      </c>
      <c r="F516" t="s">
        <v>176</v>
      </c>
      <c r="G516">
        <v>2015</v>
      </c>
      <c r="H516">
        <v>82.6</v>
      </c>
    </row>
    <row r="517" spans="2:8" x14ac:dyDescent="0.2">
      <c r="B517" t="s">
        <v>190</v>
      </c>
      <c r="C517" t="s">
        <v>275</v>
      </c>
      <c r="D517" t="s">
        <v>229</v>
      </c>
      <c r="E517" t="s">
        <v>276</v>
      </c>
      <c r="F517" t="s">
        <v>176</v>
      </c>
      <c r="G517">
        <v>2016</v>
      </c>
      <c r="H517">
        <v>83.3</v>
      </c>
    </row>
    <row r="518" spans="2:8" x14ac:dyDescent="0.2">
      <c r="B518" t="s">
        <v>190</v>
      </c>
      <c r="C518" t="s">
        <v>275</v>
      </c>
      <c r="D518" t="s">
        <v>229</v>
      </c>
      <c r="E518" t="s">
        <v>276</v>
      </c>
      <c r="F518" t="s">
        <v>176</v>
      </c>
      <c r="G518">
        <v>2017</v>
      </c>
      <c r="H518">
        <v>83</v>
      </c>
    </row>
    <row r="519" spans="2:8" x14ac:dyDescent="0.2">
      <c r="B519" t="s">
        <v>191</v>
      </c>
      <c r="C519" t="s">
        <v>275</v>
      </c>
      <c r="D519" t="s">
        <v>229</v>
      </c>
      <c r="E519" t="s">
        <v>276</v>
      </c>
      <c r="F519" t="s">
        <v>176</v>
      </c>
      <c r="G519">
        <v>1971</v>
      </c>
      <c r="H519">
        <v>69.7</v>
      </c>
    </row>
    <row r="520" spans="2:8" x14ac:dyDescent="0.2">
      <c r="B520" t="s">
        <v>191</v>
      </c>
      <c r="C520" t="s">
        <v>275</v>
      </c>
      <c r="D520" t="s">
        <v>229</v>
      </c>
      <c r="E520" t="s">
        <v>276</v>
      </c>
      <c r="F520" t="s">
        <v>176</v>
      </c>
      <c r="G520">
        <v>1972</v>
      </c>
      <c r="H520">
        <v>70.900000000000006</v>
      </c>
    </row>
    <row r="521" spans="2:8" x14ac:dyDescent="0.2">
      <c r="B521" t="s">
        <v>191</v>
      </c>
      <c r="C521" t="s">
        <v>275</v>
      </c>
      <c r="D521" t="s">
        <v>229</v>
      </c>
      <c r="E521" t="s">
        <v>276</v>
      </c>
      <c r="F521" t="s">
        <v>176</v>
      </c>
      <c r="G521">
        <v>1973</v>
      </c>
      <c r="H521">
        <v>70.8</v>
      </c>
    </row>
    <row r="522" spans="2:8" x14ac:dyDescent="0.2">
      <c r="B522" t="s">
        <v>191</v>
      </c>
      <c r="C522" t="s">
        <v>275</v>
      </c>
      <c r="D522" t="s">
        <v>229</v>
      </c>
      <c r="E522" t="s">
        <v>276</v>
      </c>
      <c r="F522" t="s">
        <v>176</v>
      </c>
      <c r="G522">
        <v>1974</v>
      </c>
      <c r="H522">
        <v>70.8</v>
      </c>
    </row>
    <row r="523" spans="2:8" x14ac:dyDescent="0.2">
      <c r="B523" t="s">
        <v>191</v>
      </c>
      <c r="C523" t="s">
        <v>275</v>
      </c>
      <c r="D523" t="s">
        <v>229</v>
      </c>
      <c r="E523" t="s">
        <v>276</v>
      </c>
      <c r="F523" t="s">
        <v>176</v>
      </c>
      <c r="G523">
        <v>1975</v>
      </c>
      <c r="H523">
        <v>70.8</v>
      </c>
    </row>
    <row r="524" spans="2:8" x14ac:dyDescent="0.2">
      <c r="B524" t="s">
        <v>191</v>
      </c>
      <c r="C524" t="s">
        <v>275</v>
      </c>
      <c r="D524" t="s">
        <v>229</v>
      </c>
      <c r="E524" t="s">
        <v>276</v>
      </c>
      <c r="F524" t="s">
        <v>176</v>
      </c>
      <c r="G524">
        <v>1976</v>
      </c>
      <c r="H524">
        <v>70.8</v>
      </c>
    </row>
    <row r="525" spans="2:8" x14ac:dyDescent="0.2">
      <c r="B525" t="s">
        <v>191</v>
      </c>
      <c r="C525" t="s">
        <v>275</v>
      </c>
      <c r="D525" t="s">
        <v>229</v>
      </c>
      <c r="E525" t="s">
        <v>276</v>
      </c>
      <c r="F525" t="s">
        <v>176</v>
      </c>
      <c r="G525">
        <v>1977</v>
      </c>
      <c r="H525">
        <v>72.2</v>
      </c>
    </row>
    <row r="526" spans="2:8" x14ac:dyDescent="0.2">
      <c r="B526" t="s">
        <v>191</v>
      </c>
      <c r="C526" t="s">
        <v>275</v>
      </c>
      <c r="D526" t="s">
        <v>229</v>
      </c>
      <c r="E526" t="s">
        <v>276</v>
      </c>
      <c r="F526" t="s">
        <v>176</v>
      </c>
      <c r="G526">
        <v>1978</v>
      </c>
      <c r="H526">
        <v>72.099999999999994</v>
      </c>
    </row>
    <row r="527" spans="2:8" x14ac:dyDescent="0.2">
      <c r="B527" t="s">
        <v>191</v>
      </c>
      <c r="C527" t="s">
        <v>275</v>
      </c>
      <c r="D527" t="s">
        <v>229</v>
      </c>
      <c r="E527" t="s">
        <v>276</v>
      </c>
      <c r="F527" t="s">
        <v>176</v>
      </c>
      <c r="G527">
        <v>1979</v>
      </c>
      <c r="H527">
        <v>72.8</v>
      </c>
    </row>
    <row r="528" spans="2:8" x14ac:dyDescent="0.2">
      <c r="B528" t="s">
        <v>191</v>
      </c>
      <c r="C528" t="s">
        <v>275</v>
      </c>
      <c r="D528" t="s">
        <v>229</v>
      </c>
      <c r="E528" t="s">
        <v>276</v>
      </c>
      <c r="F528" t="s">
        <v>176</v>
      </c>
      <c r="G528">
        <v>1980</v>
      </c>
      <c r="H528">
        <v>72.8</v>
      </c>
    </row>
    <row r="529" spans="2:8" x14ac:dyDescent="0.2">
      <c r="B529" t="s">
        <v>191</v>
      </c>
      <c r="C529" t="s">
        <v>275</v>
      </c>
      <c r="D529" t="s">
        <v>229</v>
      </c>
      <c r="E529" t="s">
        <v>276</v>
      </c>
      <c r="F529" t="s">
        <v>176</v>
      </c>
      <c r="G529">
        <v>1981</v>
      </c>
      <c r="H529">
        <v>72.599999999999994</v>
      </c>
    </row>
    <row r="530" spans="2:8" x14ac:dyDescent="0.2">
      <c r="B530" t="s">
        <v>191</v>
      </c>
      <c r="C530" t="s">
        <v>275</v>
      </c>
      <c r="D530" t="s">
        <v>229</v>
      </c>
      <c r="E530" t="s">
        <v>276</v>
      </c>
      <c r="F530" t="s">
        <v>176</v>
      </c>
      <c r="G530">
        <v>1982</v>
      </c>
      <c r="H530">
        <v>72.7</v>
      </c>
    </row>
    <row r="531" spans="2:8" x14ac:dyDescent="0.2">
      <c r="B531" t="s">
        <v>191</v>
      </c>
      <c r="C531" t="s">
        <v>275</v>
      </c>
      <c r="D531" t="s">
        <v>229</v>
      </c>
      <c r="E531" t="s">
        <v>276</v>
      </c>
      <c r="F531" t="s">
        <v>176</v>
      </c>
      <c r="G531">
        <v>1983</v>
      </c>
      <c r="H531">
        <v>73.5</v>
      </c>
    </row>
    <row r="532" spans="2:8" x14ac:dyDescent="0.2">
      <c r="B532" t="s">
        <v>191</v>
      </c>
      <c r="C532" t="s">
        <v>275</v>
      </c>
      <c r="D532" t="s">
        <v>229</v>
      </c>
      <c r="E532" t="s">
        <v>276</v>
      </c>
      <c r="F532" t="s">
        <v>176</v>
      </c>
      <c r="G532">
        <v>1984</v>
      </c>
      <c r="H532">
        <v>73.3</v>
      </c>
    </row>
    <row r="533" spans="2:8" x14ac:dyDescent="0.2">
      <c r="B533" t="s">
        <v>191</v>
      </c>
      <c r="C533" t="s">
        <v>275</v>
      </c>
      <c r="D533" t="s">
        <v>229</v>
      </c>
      <c r="E533" t="s">
        <v>276</v>
      </c>
      <c r="F533" t="s">
        <v>176</v>
      </c>
      <c r="G533">
        <v>1985</v>
      </c>
      <c r="H533">
        <v>73.8</v>
      </c>
    </row>
    <row r="534" spans="2:8" x14ac:dyDescent="0.2">
      <c r="B534" t="s">
        <v>191</v>
      </c>
      <c r="C534" t="s">
        <v>275</v>
      </c>
      <c r="D534" t="s">
        <v>229</v>
      </c>
      <c r="E534" t="s">
        <v>276</v>
      </c>
      <c r="F534" t="s">
        <v>176</v>
      </c>
      <c r="G534">
        <v>1986</v>
      </c>
      <c r="H534">
        <v>74.7</v>
      </c>
    </row>
    <row r="535" spans="2:8" x14ac:dyDescent="0.2">
      <c r="B535" t="s">
        <v>191</v>
      </c>
      <c r="C535" t="s">
        <v>275</v>
      </c>
      <c r="D535" t="s">
        <v>229</v>
      </c>
      <c r="E535" t="s">
        <v>276</v>
      </c>
      <c r="F535" t="s">
        <v>176</v>
      </c>
      <c r="G535">
        <v>1987</v>
      </c>
      <c r="H535">
        <v>74.3</v>
      </c>
    </row>
    <row r="536" spans="2:8" x14ac:dyDescent="0.2">
      <c r="B536" t="s">
        <v>191</v>
      </c>
      <c r="C536" t="s">
        <v>275</v>
      </c>
      <c r="D536" t="s">
        <v>229</v>
      </c>
      <c r="E536" t="s">
        <v>276</v>
      </c>
      <c r="F536" t="s">
        <v>176</v>
      </c>
      <c r="G536">
        <v>1988</v>
      </c>
      <c r="H536">
        <v>75</v>
      </c>
    </row>
    <row r="537" spans="2:8" x14ac:dyDescent="0.2">
      <c r="B537" t="s">
        <v>191</v>
      </c>
      <c r="C537" t="s">
        <v>275</v>
      </c>
      <c r="D537" t="s">
        <v>229</v>
      </c>
      <c r="E537" t="s">
        <v>276</v>
      </c>
      <c r="F537" t="s">
        <v>176</v>
      </c>
      <c r="G537">
        <v>1989</v>
      </c>
      <c r="H537">
        <v>74.8</v>
      </c>
    </row>
    <row r="538" spans="2:8" x14ac:dyDescent="0.2">
      <c r="B538" t="s">
        <v>191</v>
      </c>
      <c r="C538" t="s">
        <v>275</v>
      </c>
      <c r="D538" t="s">
        <v>229</v>
      </c>
      <c r="E538" t="s">
        <v>276</v>
      </c>
      <c r="F538" t="s">
        <v>176</v>
      </c>
      <c r="G538">
        <v>1990</v>
      </c>
      <c r="H538">
        <v>75.599999999999994</v>
      </c>
    </row>
    <row r="539" spans="2:8" x14ac:dyDescent="0.2">
      <c r="B539" t="s">
        <v>191</v>
      </c>
      <c r="C539" t="s">
        <v>275</v>
      </c>
      <c r="D539" t="s">
        <v>229</v>
      </c>
      <c r="E539" t="s">
        <v>276</v>
      </c>
      <c r="F539" t="s">
        <v>176</v>
      </c>
      <c r="G539">
        <v>1991</v>
      </c>
      <c r="H539">
        <v>75.7</v>
      </c>
    </row>
    <row r="540" spans="2:8" x14ac:dyDescent="0.2">
      <c r="B540" t="s">
        <v>191</v>
      </c>
      <c r="C540" t="s">
        <v>275</v>
      </c>
      <c r="D540" t="s">
        <v>229</v>
      </c>
      <c r="E540" t="s">
        <v>276</v>
      </c>
      <c r="F540" t="s">
        <v>176</v>
      </c>
      <c r="G540">
        <v>1992</v>
      </c>
      <c r="H540">
        <v>75.3</v>
      </c>
    </row>
    <row r="541" spans="2:8" x14ac:dyDescent="0.2">
      <c r="B541" t="s">
        <v>191</v>
      </c>
      <c r="C541" t="s">
        <v>275</v>
      </c>
      <c r="D541" t="s">
        <v>229</v>
      </c>
      <c r="E541" t="s">
        <v>276</v>
      </c>
      <c r="F541" t="s">
        <v>176</v>
      </c>
      <c r="G541">
        <v>1993</v>
      </c>
      <c r="H541">
        <v>75.900000000000006</v>
      </c>
    </row>
    <row r="542" spans="2:8" x14ac:dyDescent="0.2">
      <c r="B542" t="s">
        <v>191</v>
      </c>
      <c r="C542" t="s">
        <v>275</v>
      </c>
      <c r="D542" t="s">
        <v>229</v>
      </c>
      <c r="E542" t="s">
        <v>276</v>
      </c>
      <c r="F542" t="s">
        <v>176</v>
      </c>
      <c r="G542">
        <v>1994</v>
      </c>
      <c r="H542">
        <v>76.599999999999994</v>
      </c>
    </row>
    <row r="543" spans="2:8" x14ac:dyDescent="0.2">
      <c r="B543" t="s">
        <v>191</v>
      </c>
      <c r="C543" t="s">
        <v>275</v>
      </c>
      <c r="D543" t="s">
        <v>229</v>
      </c>
      <c r="E543" t="s">
        <v>276</v>
      </c>
      <c r="F543" t="s">
        <v>176</v>
      </c>
      <c r="G543">
        <v>1995</v>
      </c>
      <c r="H543">
        <v>76.8</v>
      </c>
    </row>
    <row r="544" spans="2:8" x14ac:dyDescent="0.2">
      <c r="B544" t="s">
        <v>191</v>
      </c>
      <c r="C544" t="s">
        <v>275</v>
      </c>
      <c r="D544" t="s">
        <v>229</v>
      </c>
      <c r="E544" t="s">
        <v>276</v>
      </c>
      <c r="F544" t="s">
        <v>176</v>
      </c>
      <c r="G544">
        <v>1996</v>
      </c>
      <c r="H544">
        <v>76.8</v>
      </c>
    </row>
    <row r="545" spans="2:9" x14ac:dyDescent="0.2">
      <c r="B545" t="s">
        <v>191</v>
      </c>
      <c r="C545" t="s">
        <v>275</v>
      </c>
      <c r="D545" t="s">
        <v>229</v>
      </c>
      <c r="E545" t="s">
        <v>276</v>
      </c>
      <c r="F545" t="s">
        <v>176</v>
      </c>
      <c r="G545">
        <v>1997</v>
      </c>
      <c r="H545">
        <v>77</v>
      </c>
    </row>
    <row r="546" spans="2:9" x14ac:dyDescent="0.2">
      <c r="B546" t="s">
        <v>191</v>
      </c>
      <c r="C546" t="s">
        <v>275</v>
      </c>
      <c r="D546" t="s">
        <v>229</v>
      </c>
      <c r="E546" t="s">
        <v>276</v>
      </c>
      <c r="F546" t="s">
        <v>176</v>
      </c>
      <c r="G546">
        <v>1998</v>
      </c>
      <c r="H546">
        <v>77.3</v>
      </c>
    </row>
    <row r="547" spans="2:9" x14ac:dyDescent="0.2">
      <c r="B547" t="s">
        <v>191</v>
      </c>
      <c r="C547" t="s">
        <v>275</v>
      </c>
      <c r="D547" t="s">
        <v>229</v>
      </c>
      <c r="E547" t="s">
        <v>276</v>
      </c>
      <c r="F547" t="s">
        <v>176</v>
      </c>
      <c r="G547">
        <v>1999</v>
      </c>
      <c r="H547">
        <v>77.900000000000006</v>
      </c>
    </row>
    <row r="548" spans="2:9" x14ac:dyDescent="0.2">
      <c r="B548" t="s">
        <v>191</v>
      </c>
      <c r="C548" t="s">
        <v>275</v>
      </c>
      <c r="D548" t="s">
        <v>229</v>
      </c>
      <c r="E548" t="s">
        <v>276</v>
      </c>
      <c r="F548" t="s">
        <v>176</v>
      </c>
      <c r="G548">
        <v>2000</v>
      </c>
      <c r="H548">
        <v>78</v>
      </c>
    </row>
    <row r="549" spans="2:9" x14ac:dyDescent="0.2">
      <c r="B549" t="s">
        <v>191</v>
      </c>
      <c r="C549" t="s">
        <v>275</v>
      </c>
      <c r="D549" t="s">
        <v>229</v>
      </c>
      <c r="E549" t="s">
        <v>276</v>
      </c>
      <c r="F549" t="s">
        <v>176</v>
      </c>
      <c r="G549">
        <v>2001</v>
      </c>
      <c r="H549">
        <v>77.900000000000006</v>
      </c>
    </row>
    <row r="550" spans="2:9" x14ac:dyDescent="0.2">
      <c r="B550" t="s">
        <v>191</v>
      </c>
      <c r="C550" t="s">
        <v>275</v>
      </c>
      <c r="D550" t="s">
        <v>229</v>
      </c>
      <c r="E550" t="s">
        <v>276</v>
      </c>
      <c r="F550" t="s">
        <v>176</v>
      </c>
      <c r="G550">
        <v>2002</v>
      </c>
      <c r="H550">
        <v>78.099999999999994</v>
      </c>
    </row>
    <row r="551" spans="2:9" x14ac:dyDescent="0.2">
      <c r="B551" t="s">
        <v>191</v>
      </c>
      <c r="C551" t="s">
        <v>275</v>
      </c>
      <c r="D551" t="s">
        <v>229</v>
      </c>
      <c r="E551" t="s">
        <v>276</v>
      </c>
      <c r="F551" t="s">
        <v>176</v>
      </c>
      <c r="G551">
        <v>2003</v>
      </c>
      <c r="H551">
        <v>77.8</v>
      </c>
    </row>
    <row r="552" spans="2:9" x14ac:dyDescent="0.2">
      <c r="B552" t="s">
        <v>191</v>
      </c>
      <c r="C552" t="s">
        <v>275</v>
      </c>
      <c r="D552" t="s">
        <v>229</v>
      </c>
      <c r="E552" t="s">
        <v>276</v>
      </c>
      <c r="F552" t="s">
        <v>176</v>
      </c>
      <c r="G552">
        <v>2004</v>
      </c>
      <c r="H552">
        <v>79.2</v>
      </c>
    </row>
    <row r="553" spans="2:9" x14ac:dyDescent="0.2">
      <c r="B553" t="s">
        <v>191</v>
      </c>
      <c r="C553" t="s">
        <v>275</v>
      </c>
      <c r="D553" t="s">
        <v>229</v>
      </c>
      <c r="E553" t="s">
        <v>276</v>
      </c>
      <c r="F553" t="s">
        <v>176</v>
      </c>
      <c r="G553">
        <v>2005</v>
      </c>
      <c r="H553">
        <v>79.5</v>
      </c>
    </row>
    <row r="554" spans="2:9" x14ac:dyDescent="0.2">
      <c r="B554" t="s">
        <v>191</v>
      </c>
      <c r="C554" t="s">
        <v>275</v>
      </c>
      <c r="D554" t="s">
        <v>229</v>
      </c>
      <c r="E554" t="s">
        <v>276</v>
      </c>
      <c r="F554" t="s">
        <v>176</v>
      </c>
      <c r="G554">
        <v>2006</v>
      </c>
      <c r="H554">
        <v>79.400000000000006</v>
      </c>
    </row>
    <row r="555" spans="2:9" x14ac:dyDescent="0.2">
      <c r="B555" t="s">
        <v>191</v>
      </c>
      <c r="C555" t="s">
        <v>275</v>
      </c>
      <c r="D555" t="s">
        <v>229</v>
      </c>
      <c r="E555" t="s">
        <v>276</v>
      </c>
      <c r="F555" t="s">
        <v>176</v>
      </c>
      <c r="G555">
        <v>2007</v>
      </c>
      <c r="H555">
        <v>79.5</v>
      </c>
    </row>
    <row r="556" spans="2:9" x14ac:dyDescent="0.2">
      <c r="B556" t="s">
        <v>191</v>
      </c>
      <c r="C556" t="s">
        <v>275</v>
      </c>
      <c r="D556" t="s">
        <v>229</v>
      </c>
      <c r="E556" t="s">
        <v>276</v>
      </c>
      <c r="F556" t="s">
        <v>176</v>
      </c>
      <c r="G556">
        <v>2008</v>
      </c>
      <c r="H556">
        <v>80.599999999999994</v>
      </c>
    </row>
    <row r="557" spans="2:9" x14ac:dyDescent="0.2">
      <c r="B557" t="s">
        <v>191</v>
      </c>
      <c r="C557" t="s">
        <v>275</v>
      </c>
      <c r="D557" t="s">
        <v>229</v>
      </c>
      <c r="E557" t="s">
        <v>276</v>
      </c>
      <c r="F557" t="s">
        <v>176</v>
      </c>
      <c r="G557">
        <v>2009</v>
      </c>
      <c r="H557">
        <v>80.7</v>
      </c>
    </row>
    <row r="558" spans="2:9" x14ac:dyDescent="0.2">
      <c r="B558" t="s">
        <v>191</v>
      </c>
      <c r="C558" t="s">
        <v>275</v>
      </c>
      <c r="D558" t="s">
        <v>229</v>
      </c>
      <c r="E558" t="s">
        <v>276</v>
      </c>
      <c r="F558" t="s">
        <v>176</v>
      </c>
      <c r="G558">
        <v>2010</v>
      </c>
      <c r="H558">
        <v>80.7</v>
      </c>
    </row>
    <row r="559" spans="2:9" x14ac:dyDescent="0.2">
      <c r="B559" t="s">
        <v>191</v>
      </c>
      <c r="C559" t="s">
        <v>275</v>
      </c>
      <c r="D559" t="s">
        <v>229</v>
      </c>
      <c r="E559" t="s">
        <v>276</v>
      </c>
      <c r="F559" t="s">
        <v>176</v>
      </c>
      <c r="G559">
        <v>2011</v>
      </c>
      <c r="H559">
        <v>81.099999999999994</v>
      </c>
    </row>
    <row r="560" spans="2:9" x14ac:dyDescent="0.2">
      <c r="B560" t="s">
        <v>191</v>
      </c>
      <c r="C560" t="s">
        <v>275</v>
      </c>
      <c r="D560" t="s">
        <v>229</v>
      </c>
      <c r="E560" t="s">
        <v>276</v>
      </c>
      <c r="F560" t="s">
        <v>176</v>
      </c>
      <c r="G560">
        <v>2012</v>
      </c>
      <c r="H560">
        <v>81.5</v>
      </c>
      <c r="I560" t="s">
        <v>177</v>
      </c>
    </row>
    <row r="561" spans="2:8" x14ac:dyDescent="0.2">
      <c r="B561" t="s">
        <v>191</v>
      </c>
      <c r="C561" t="s">
        <v>275</v>
      </c>
      <c r="D561" t="s">
        <v>229</v>
      </c>
      <c r="E561" t="s">
        <v>276</v>
      </c>
      <c r="F561" t="s">
        <v>176</v>
      </c>
      <c r="G561">
        <v>2013</v>
      </c>
      <c r="H561">
        <v>81.900000000000006</v>
      </c>
    </row>
    <row r="562" spans="2:8" x14ac:dyDescent="0.2">
      <c r="B562" t="s">
        <v>191</v>
      </c>
      <c r="C562" t="s">
        <v>275</v>
      </c>
      <c r="D562" t="s">
        <v>229</v>
      </c>
      <c r="E562" t="s">
        <v>276</v>
      </c>
      <c r="F562" t="s">
        <v>176</v>
      </c>
      <c r="G562">
        <v>2014</v>
      </c>
      <c r="H562">
        <v>82.3</v>
      </c>
    </row>
    <row r="563" spans="2:8" x14ac:dyDescent="0.2">
      <c r="B563" t="s">
        <v>191</v>
      </c>
      <c r="C563" t="s">
        <v>275</v>
      </c>
      <c r="D563" t="s">
        <v>229</v>
      </c>
      <c r="E563" t="s">
        <v>276</v>
      </c>
      <c r="F563" t="s">
        <v>176</v>
      </c>
      <c r="G563">
        <v>2015</v>
      </c>
      <c r="H563">
        <v>82.4</v>
      </c>
    </row>
    <row r="564" spans="2:8" x14ac:dyDescent="0.2">
      <c r="B564" t="s">
        <v>191</v>
      </c>
      <c r="C564" t="s">
        <v>275</v>
      </c>
      <c r="D564" t="s">
        <v>229</v>
      </c>
      <c r="E564" t="s">
        <v>276</v>
      </c>
      <c r="F564" t="s">
        <v>176</v>
      </c>
      <c r="G564">
        <v>2016</v>
      </c>
      <c r="H564">
        <v>82.8</v>
      </c>
    </row>
    <row r="565" spans="2:8" x14ac:dyDescent="0.2">
      <c r="B565" t="s">
        <v>191</v>
      </c>
      <c r="C565" t="s">
        <v>275</v>
      </c>
      <c r="D565" t="s">
        <v>229</v>
      </c>
      <c r="E565" t="s">
        <v>276</v>
      </c>
      <c r="F565" t="s">
        <v>176</v>
      </c>
      <c r="G565">
        <v>2017</v>
      </c>
      <c r="H565">
        <v>82.2</v>
      </c>
    </row>
    <row r="566" spans="2:8" x14ac:dyDescent="0.2">
      <c r="B566" t="s">
        <v>280</v>
      </c>
      <c r="C566" t="s">
        <v>275</v>
      </c>
      <c r="D566" t="s">
        <v>229</v>
      </c>
      <c r="E566" t="s">
        <v>276</v>
      </c>
      <c r="F566" t="s">
        <v>176</v>
      </c>
      <c r="G566">
        <v>1970</v>
      </c>
      <c r="H566">
        <v>73.7</v>
      </c>
    </row>
    <row r="567" spans="2:8" x14ac:dyDescent="0.2">
      <c r="B567" t="s">
        <v>280</v>
      </c>
      <c r="C567" t="s">
        <v>275</v>
      </c>
      <c r="D567" t="s">
        <v>229</v>
      </c>
      <c r="E567" t="s">
        <v>276</v>
      </c>
      <c r="F567" t="s">
        <v>176</v>
      </c>
      <c r="G567">
        <v>1971</v>
      </c>
      <c r="H567">
        <v>73.900000000000006</v>
      </c>
    </row>
    <row r="568" spans="2:8" x14ac:dyDescent="0.2">
      <c r="B568" t="s">
        <v>280</v>
      </c>
      <c r="C568" t="s">
        <v>275</v>
      </c>
      <c r="D568" t="s">
        <v>229</v>
      </c>
      <c r="E568" t="s">
        <v>276</v>
      </c>
      <c r="F568" t="s">
        <v>176</v>
      </c>
      <c r="G568">
        <v>1972</v>
      </c>
      <c r="H568">
        <v>73.8</v>
      </c>
    </row>
    <row r="569" spans="2:8" x14ac:dyDescent="0.2">
      <c r="B569" t="s">
        <v>280</v>
      </c>
      <c r="C569" t="s">
        <v>275</v>
      </c>
      <c r="D569" t="s">
        <v>229</v>
      </c>
      <c r="E569" t="s">
        <v>276</v>
      </c>
      <c r="F569" t="s">
        <v>176</v>
      </c>
      <c r="G569">
        <v>1973</v>
      </c>
      <c r="H569">
        <v>74.2</v>
      </c>
    </row>
    <row r="570" spans="2:8" x14ac:dyDescent="0.2">
      <c r="B570" t="s">
        <v>280</v>
      </c>
      <c r="C570" t="s">
        <v>275</v>
      </c>
      <c r="D570" t="s">
        <v>229</v>
      </c>
      <c r="E570" t="s">
        <v>276</v>
      </c>
      <c r="F570" t="s">
        <v>176</v>
      </c>
      <c r="G570">
        <v>1974</v>
      </c>
      <c r="H570">
        <v>74.599999999999994</v>
      </c>
    </row>
    <row r="571" spans="2:8" x14ac:dyDescent="0.2">
      <c r="B571" t="s">
        <v>280</v>
      </c>
      <c r="C571" t="s">
        <v>275</v>
      </c>
      <c r="D571" t="s">
        <v>229</v>
      </c>
      <c r="E571" t="s">
        <v>276</v>
      </c>
      <c r="F571" t="s">
        <v>176</v>
      </c>
      <c r="G571">
        <v>1975</v>
      </c>
      <c r="H571">
        <v>74.599999999999994</v>
      </c>
    </row>
    <row r="572" spans="2:8" x14ac:dyDescent="0.2">
      <c r="B572" t="s">
        <v>280</v>
      </c>
      <c r="C572" t="s">
        <v>275</v>
      </c>
      <c r="D572" t="s">
        <v>229</v>
      </c>
      <c r="E572" t="s">
        <v>276</v>
      </c>
      <c r="F572" t="s">
        <v>176</v>
      </c>
      <c r="G572">
        <v>1976</v>
      </c>
      <c r="H572">
        <v>74.7</v>
      </c>
    </row>
    <row r="573" spans="2:8" x14ac:dyDescent="0.2">
      <c r="B573" t="s">
        <v>280</v>
      </c>
      <c r="C573" t="s">
        <v>275</v>
      </c>
      <c r="D573" t="s">
        <v>229</v>
      </c>
      <c r="E573" t="s">
        <v>276</v>
      </c>
      <c r="F573" t="s">
        <v>176</v>
      </c>
      <c r="G573">
        <v>1977</v>
      </c>
      <c r="H573">
        <v>75.3</v>
      </c>
    </row>
    <row r="574" spans="2:8" x14ac:dyDescent="0.2">
      <c r="B574" t="s">
        <v>280</v>
      </c>
      <c r="C574" t="s">
        <v>275</v>
      </c>
      <c r="D574" t="s">
        <v>229</v>
      </c>
      <c r="E574" t="s">
        <v>276</v>
      </c>
      <c r="F574" t="s">
        <v>176</v>
      </c>
      <c r="G574">
        <v>1978</v>
      </c>
      <c r="H574">
        <v>75.3</v>
      </c>
    </row>
    <row r="575" spans="2:8" x14ac:dyDescent="0.2">
      <c r="B575" t="s">
        <v>280</v>
      </c>
      <c r="C575" t="s">
        <v>275</v>
      </c>
      <c r="D575" t="s">
        <v>229</v>
      </c>
      <c r="E575" t="s">
        <v>276</v>
      </c>
      <c r="F575" t="s">
        <v>176</v>
      </c>
      <c r="G575">
        <v>1979</v>
      </c>
      <c r="H575">
        <v>75.7</v>
      </c>
    </row>
    <row r="576" spans="2:8" x14ac:dyDescent="0.2">
      <c r="B576" t="s">
        <v>280</v>
      </c>
      <c r="C576" t="s">
        <v>275</v>
      </c>
      <c r="D576" t="s">
        <v>229</v>
      </c>
      <c r="E576" t="s">
        <v>276</v>
      </c>
      <c r="F576" t="s">
        <v>176</v>
      </c>
      <c r="G576">
        <v>1980</v>
      </c>
      <c r="H576">
        <v>75.900000000000006</v>
      </c>
    </row>
    <row r="577" spans="2:8" x14ac:dyDescent="0.2">
      <c r="B577" t="s">
        <v>280</v>
      </c>
      <c r="C577" t="s">
        <v>275</v>
      </c>
      <c r="D577" t="s">
        <v>229</v>
      </c>
      <c r="E577" t="s">
        <v>276</v>
      </c>
      <c r="F577" t="s">
        <v>176</v>
      </c>
      <c r="G577">
        <v>1981</v>
      </c>
      <c r="H577">
        <v>76</v>
      </c>
    </row>
    <row r="578" spans="2:8" x14ac:dyDescent="0.2">
      <c r="B578" t="s">
        <v>280</v>
      </c>
      <c r="C578" t="s">
        <v>275</v>
      </c>
      <c r="D578" t="s">
        <v>229</v>
      </c>
      <c r="E578" t="s">
        <v>276</v>
      </c>
      <c r="F578" t="s">
        <v>176</v>
      </c>
      <c r="G578">
        <v>1982</v>
      </c>
      <c r="H578">
        <v>76.099999999999994</v>
      </c>
    </row>
    <row r="579" spans="2:8" x14ac:dyDescent="0.2">
      <c r="B579" t="s">
        <v>280</v>
      </c>
      <c r="C579" t="s">
        <v>275</v>
      </c>
      <c r="D579" t="s">
        <v>229</v>
      </c>
      <c r="E579" t="s">
        <v>276</v>
      </c>
      <c r="F579" t="s">
        <v>176</v>
      </c>
      <c r="G579">
        <v>1983</v>
      </c>
      <c r="H579">
        <v>76.3</v>
      </c>
    </row>
    <row r="580" spans="2:8" x14ac:dyDescent="0.2">
      <c r="B580" t="s">
        <v>280</v>
      </c>
      <c r="C580" t="s">
        <v>275</v>
      </c>
      <c r="D580" t="s">
        <v>229</v>
      </c>
      <c r="E580" t="s">
        <v>276</v>
      </c>
      <c r="F580" t="s">
        <v>176</v>
      </c>
      <c r="G580">
        <v>1984</v>
      </c>
      <c r="H580">
        <v>76.400000000000006</v>
      </c>
    </row>
    <row r="581" spans="2:8" x14ac:dyDescent="0.2">
      <c r="B581" t="s">
        <v>280</v>
      </c>
      <c r="C581" t="s">
        <v>275</v>
      </c>
      <c r="D581" t="s">
        <v>229</v>
      </c>
      <c r="E581" t="s">
        <v>276</v>
      </c>
      <c r="F581" t="s">
        <v>176</v>
      </c>
      <c r="G581">
        <v>1985</v>
      </c>
      <c r="H581">
        <v>76.5</v>
      </c>
    </row>
    <row r="582" spans="2:8" x14ac:dyDescent="0.2">
      <c r="B582" t="s">
        <v>280</v>
      </c>
      <c r="C582" t="s">
        <v>275</v>
      </c>
      <c r="D582" t="s">
        <v>229</v>
      </c>
      <c r="E582" t="s">
        <v>276</v>
      </c>
      <c r="F582" t="s">
        <v>176</v>
      </c>
      <c r="G582">
        <v>1986</v>
      </c>
      <c r="H582">
        <v>76.400000000000006</v>
      </c>
    </row>
    <row r="583" spans="2:8" x14ac:dyDescent="0.2">
      <c r="B583" t="s">
        <v>280</v>
      </c>
      <c r="C583" t="s">
        <v>275</v>
      </c>
      <c r="D583" t="s">
        <v>229</v>
      </c>
      <c r="E583" t="s">
        <v>276</v>
      </c>
      <c r="F583" t="s">
        <v>176</v>
      </c>
      <c r="G583">
        <v>1987</v>
      </c>
      <c r="H583">
        <v>76.900000000000006</v>
      </c>
    </row>
    <row r="584" spans="2:8" x14ac:dyDescent="0.2">
      <c r="B584" t="s">
        <v>280</v>
      </c>
      <c r="C584" t="s">
        <v>275</v>
      </c>
      <c r="D584" t="s">
        <v>229</v>
      </c>
      <c r="E584" t="s">
        <v>276</v>
      </c>
      <c r="F584" t="s">
        <v>176</v>
      </c>
      <c r="G584">
        <v>1988</v>
      </c>
      <c r="H584">
        <v>77.099999999999994</v>
      </c>
    </row>
    <row r="585" spans="2:8" x14ac:dyDescent="0.2">
      <c r="B585" t="s">
        <v>280</v>
      </c>
      <c r="C585" t="s">
        <v>275</v>
      </c>
      <c r="D585" t="s">
        <v>229</v>
      </c>
      <c r="E585" t="s">
        <v>276</v>
      </c>
      <c r="F585" t="s">
        <v>176</v>
      </c>
      <c r="G585">
        <v>1989</v>
      </c>
      <c r="H585">
        <v>76.900000000000006</v>
      </c>
    </row>
    <row r="586" spans="2:8" x14ac:dyDescent="0.2">
      <c r="B586" t="s">
        <v>280</v>
      </c>
      <c r="C586" t="s">
        <v>275</v>
      </c>
      <c r="D586" t="s">
        <v>229</v>
      </c>
      <c r="E586" t="s">
        <v>276</v>
      </c>
      <c r="F586" t="s">
        <v>176</v>
      </c>
      <c r="G586">
        <v>1990</v>
      </c>
      <c r="H586">
        <v>77</v>
      </c>
    </row>
    <row r="587" spans="2:8" x14ac:dyDescent="0.2">
      <c r="B587" t="s">
        <v>280</v>
      </c>
      <c r="C587" t="s">
        <v>275</v>
      </c>
      <c r="D587" t="s">
        <v>229</v>
      </c>
      <c r="E587" t="s">
        <v>276</v>
      </c>
      <c r="F587" t="s">
        <v>176</v>
      </c>
      <c r="G587">
        <v>1991</v>
      </c>
      <c r="H587">
        <v>77.2</v>
      </c>
    </row>
    <row r="588" spans="2:8" x14ac:dyDescent="0.2">
      <c r="B588" t="s">
        <v>280</v>
      </c>
      <c r="C588" t="s">
        <v>275</v>
      </c>
      <c r="D588" t="s">
        <v>229</v>
      </c>
      <c r="E588" t="s">
        <v>276</v>
      </c>
      <c r="F588" t="s">
        <v>176</v>
      </c>
      <c r="G588">
        <v>1992</v>
      </c>
      <c r="H588">
        <v>77.400000000000006</v>
      </c>
    </row>
    <row r="589" spans="2:8" x14ac:dyDescent="0.2">
      <c r="B589" t="s">
        <v>280</v>
      </c>
      <c r="C589" t="s">
        <v>275</v>
      </c>
      <c r="D589" t="s">
        <v>229</v>
      </c>
      <c r="E589" t="s">
        <v>276</v>
      </c>
      <c r="F589" t="s">
        <v>176</v>
      </c>
      <c r="G589">
        <v>1993</v>
      </c>
      <c r="H589">
        <v>77.099999999999994</v>
      </c>
    </row>
    <row r="590" spans="2:8" x14ac:dyDescent="0.2">
      <c r="B590" t="s">
        <v>280</v>
      </c>
      <c r="C590" t="s">
        <v>275</v>
      </c>
      <c r="D590" t="s">
        <v>229</v>
      </c>
      <c r="E590" t="s">
        <v>276</v>
      </c>
      <c r="F590" t="s">
        <v>176</v>
      </c>
      <c r="G590">
        <v>1994</v>
      </c>
      <c r="H590">
        <v>77.5</v>
      </c>
    </row>
    <row r="591" spans="2:8" x14ac:dyDescent="0.2">
      <c r="B591" t="s">
        <v>280</v>
      </c>
      <c r="C591" t="s">
        <v>275</v>
      </c>
      <c r="D591" t="s">
        <v>229</v>
      </c>
      <c r="E591" t="s">
        <v>276</v>
      </c>
      <c r="F591" t="s">
        <v>176</v>
      </c>
      <c r="G591">
        <v>1995</v>
      </c>
      <c r="H591">
        <v>77.599999999999994</v>
      </c>
    </row>
    <row r="592" spans="2:8" x14ac:dyDescent="0.2">
      <c r="B592" t="s">
        <v>280</v>
      </c>
      <c r="C592" t="s">
        <v>275</v>
      </c>
      <c r="D592" t="s">
        <v>229</v>
      </c>
      <c r="E592" t="s">
        <v>276</v>
      </c>
      <c r="F592" t="s">
        <v>176</v>
      </c>
      <c r="G592">
        <v>1996</v>
      </c>
      <c r="H592">
        <v>77.599999999999994</v>
      </c>
    </row>
    <row r="593" spans="2:8" x14ac:dyDescent="0.2">
      <c r="B593" t="s">
        <v>280</v>
      </c>
      <c r="C593" t="s">
        <v>275</v>
      </c>
      <c r="D593" t="s">
        <v>229</v>
      </c>
      <c r="E593" t="s">
        <v>276</v>
      </c>
      <c r="F593" t="s">
        <v>176</v>
      </c>
      <c r="G593">
        <v>1997</v>
      </c>
      <c r="H593">
        <v>78</v>
      </c>
    </row>
    <row r="594" spans="2:8" x14ac:dyDescent="0.2">
      <c r="B594" t="s">
        <v>280</v>
      </c>
      <c r="C594" t="s">
        <v>275</v>
      </c>
      <c r="D594" t="s">
        <v>229</v>
      </c>
      <c r="E594" t="s">
        <v>276</v>
      </c>
      <c r="F594" t="s">
        <v>176</v>
      </c>
      <c r="G594">
        <v>1998</v>
      </c>
      <c r="H594">
        <v>78</v>
      </c>
    </row>
    <row r="595" spans="2:8" x14ac:dyDescent="0.2">
      <c r="B595" t="s">
        <v>280</v>
      </c>
      <c r="C595" t="s">
        <v>275</v>
      </c>
      <c r="D595" t="s">
        <v>229</v>
      </c>
      <c r="E595" t="s">
        <v>276</v>
      </c>
      <c r="F595" t="s">
        <v>176</v>
      </c>
      <c r="G595">
        <v>1999</v>
      </c>
      <c r="H595">
        <v>77.900000000000006</v>
      </c>
    </row>
    <row r="596" spans="2:8" x14ac:dyDescent="0.2">
      <c r="B596" t="s">
        <v>280</v>
      </c>
      <c r="C596" t="s">
        <v>275</v>
      </c>
      <c r="D596" t="s">
        <v>229</v>
      </c>
      <c r="E596" t="s">
        <v>276</v>
      </c>
      <c r="F596" t="s">
        <v>176</v>
      </c>
      <c r="G596">
        <v>2000</v>
      </c>
      <c r="H596">
        <v>78.2</v>
      </c>
    </row>
    <row r="597" spans="2:8" x14ac:dyDescent="0.2">
      <c r="B597" t="s">
        <v>280</v>
      </c>
      <c r="C597" t="s">
        <v>275</v>
      </c>
      <c r="D597" t="s">
        <v>229</v>
      </c>
      <c r="E597" t="s">
        <v>276</v>
      </c>
      <c r="F597" t="s">
        <v>176</v>
      </c>
      <c r="G597">
        <v>2001</v>
      </c>
      <c r="H597">
        <v>78.3</v>
      </c>
    </row>
    <row r="598" spans="2:8" x14ac:dyDescent="0.2">
      <c r="B598" t="s">
        <v>280</v>
      </c>
      <c r="C598" t="s">
        <v>275</v>
      </c>
      <c r="D598" t="s">
        <v>229</v>
      </c>
      <c r="E598" t="s">
        <v>276</v>
      </c>
      <c r="F598" t="s">
        <v>176</v>
      </c>
      <c r="G598">
        <v>2002</v>
      </c>
      <c r="H598">
        <v>78.400000000000006</v>
      </c>
    </row>
    <row r="599" spans="2:8" x14ac:dyDescent="0.2">
      <c r="B599" t="s">
        <v>280</v>
      </c>
      <c r="C599" t="s">
        <v>275</v>
      </c>
      <c r="D599" t="s">
        <v>229</v>
      </c>
      <c r="E599" t="s">
        <v>276</v>
      </c>
      <c r="F599" t="s">
        <v>176</v>
      </c>
      <c r="G599">
        <v>2003</v>
      </c>
      <c r="H599">
        <v>78.7</v>
      </c>
    </row>
    <row r="600" spans="2:8" x14ac:dyDescent="0.2">
      <c r="B600" t="s">
        <v>280</v>
      </c>
      <c r="C600" t="s">
        <v>275</v>
      </c>
      <c r="D600" t="s">
        <v>229</v>
      </c>
      <c r="E600" t="s">
        <v>276</v>
      </c>
      <c r="F600" t="s">
        <v>176</v>
      </c>
      <c r="G600">
        <v>2004</v>
      </c>
      <c r="H600">
        <v>79.2</v>
      </c>
    </row>
    <row r="601" spans="2:8" x14ac:dyDescent="0.2">
      <c r="B601" t="s">
        <v>280</v>
      </c>
      <c r="C601" t="s">
        <v>275</v>
      </c>
      <c r="D601" t="s">
        <v>229</v>
      </c>
      <c r="E601" t="s">
        <v>276</v>
      </c>
      <c r="F601" t="s">
        <v>176</v>
      </c>
      <c r="G601">
        <v>2005</v>
      </c>
      <c r="H601">
        <v>79.5</v>
      </c>
    </row>
    <row r="602" spans="2:8" x14ac:dyDescent="0.2">
      <c r="B602" t="s">
        <v>280</v>
      </c>
      <c r="C602" t="s">
        <v>275</v>
      </c>
      <c r="D602" t="s">
        <v>229</v>
      </c>
      <c r="E602" t="s">
        <v>276</v>
      </c>
      <c r="F602" t="s">
        <v>176</v>
      </c>
      <c r="G602">
        <v>2006</v>
      </c>
      <c r="H602">
        <v>79.900000000000006</v>
      </c>
    </row>
    <row r="603" spans="2:8" x14ac:dyDescent="0.2">
      <c r="B603" t="s">
        <v>280</v>
      </c>
      <c r="C603" t="s">
        <v>275</v>
      </c>
      <c r="D603" t="s">
        <v>229</v>
      </c>
      <c r="E603" t="s">
        <v>276</v>
      </c>
      <c r="F603" t="s">
        <v>176</v>
      </c>
      <c r="G603">
        <v>2007</v>
      </c>
      <c r="H603">
        <v>80.3</v>
      </c>
    </row>
    <row r="604" spans="2:8" x14ac:dyDescent="0.2">
      <c r="B604" t="s">
        <v>280</v>
      </c>
      <c r="C604" t="s">
        <v>275</v>
      </c>
      <c r="D604" t="s">
        <v>229</v>
      </c>
      <c r="E604" t="s">
        <v>276</v>
      </c>
      <c r="F604" t="s">
        <v>176</v>
      </c>
      <c r="G604">
        <v>2008</v>
      </c>
      <c r="H604">
        <v>80.5</v>
      </c>
    </row>
    <row r="605" spans="2:8" x14ac:dyDescent="0.2">
      <c r="B605" t="s">
        <v>280</v>
      </c>
      <c r="C605" t="s">
        <v>275</v>
      </c>
      <c r="D605" t="s">
        <v>229</v>
      </c>
      <c r="E605" t="s">
        <v>276</v>
      </c>
      <c r="F605" t="s">
        <v>176</v>
      </c>
      <c r="G605">
        <v>2009</v>
      </c>
      <c r="H605">
        <v>80.8</v>
      </c>
    </row>
    <row r="606" spans="2:8" x14ac:dyDescent="0.2">
      <c r="B606" t="s">
        <v>280</v>
      </c>
      <c r="C606" t="s">
        <v>275</v>
      </c>
      <c r="D606" t="s">
        <v>229</v>
      </c>
      <c r="E606" t="s">
        <v>276</v>
      </c>
      <c r="F606" t="s">
        <v>176</v>
      </c>
      <c r="G606">
        <v>2010</v>
      </c>
      <c r="H606">
        <v>81</v>
      </c>
    </row>
    <row r="607" spans="2:8" x14ac:dyDescent="0.2">
      <c r="B607" t="s">
        <v>280</v>
      </c>
      <c r="C607" t="s">
        <v>275</v>
      </c>
      <c r="D607" t="s">
        <v>229</v>
      </c>
      <c r="E607" t="s">
        <v>276</v>
      </c>
      <c r="F607" t="s">
        <v>176</v>
      </c>
      <c r="G607">
        <v>2011</v>
      </c>
      <c r="H607">
        <v>81.3</v>
      </c>
    </row>
    <row r="608" spans="2:8" x14ac:dyDescent="0.2">
      <c r="B608" t="s">
        <v>280</v>
      </c>
      <c r="C608" t="s">
        <v>275</v>
      </c>
      <c r="D608" t="s">
        <v>229</v>
      </c>
      <c r="E608" t="s">
        <v>276</v>
      </c>
      <c r="F608" t="s">
        <v>176</v>
      </c>
      <c r="G608">
        <v>2012</v>
      </c>
      <c r="H608">
        <v>81.2</v>
      </c>
    </row>
    <row r="609" spans="2:8" x14ac:dyDescent="0.2">
      <c r="B609" t="s">
        <v>280</v>
      </c>
      <c r="C609" t="s">
        <v>275</v>
      </c>
      <c r="D609" t="s">
        <v>229</v>
      </c>
      <c r="E609" t="s">
        <v>276</v>
      </c>
      <c r="F609" t="s">
        <v>176</v>
      </c>
      <c r="G609">
        <v>2013</v>
      </c>
      <c r="H609">
        <v>81.400000000000006</v>
      </c>
    </row>
    <row r="610" spans="2:8" x14ac:dyDescent="0.2">
      <c r="B610" t="s">
        <v>280</v>
      </c>
      <c r="C610" t="s">
        <v>275</v>
      </c>
      <c r="D610" t="s">
        <v>229</v>
      </c>
      <c r="E610" t="s">
        <v>276</v>
      </c>
      <c r="F610" t="s">
        <v>176</v>
      </c>
      <c r="G610">
        <v>2014</v>
      </c>
      <c r="H610">
        <v>81.8</v>
      </c>
    </row>
    <row r="611" spans="2:8" x14ac:dyDescent="0.2">
      <c r="B611" t="s">
        <v>280</v>
      </c>
      <c r="C611" t="s">
        <v>275</v>
      </c>
      <c r="D611" t="s">
        <v>229</v>
      </c>
      <c r="E611" t="s">
        <v>276</v>
      </c>
      <c r="F611" t="s">
        <v>176</v>
      </c>
      <c r="G611">
        <v>2015</v>
      </c>
      <c r="H611">
        <v>81.599999999999994</v>
      </c>
    </row>
    <row r="612" spans="2:8" x14ac:dyDescent="0.2">
      <c r="B612" t="s">
        <v>280</v>
      </c>
      <c r="C612" t="s">
        <v>275</v>
      </c>
      <c r="D612" t="s">
        <v>229</v>
      </c>
      <c r="E612" t="s">
        <v>276</v>
      </c>
      <c r="F612" t="s">
        <v>176</v>
      </c>
      <c r="G612">
        <v>2016</v>
      </c>
      <c r="H612">
        <v>81.599999999999994</v>
      </c>
    </row>
    <row r="613" spans="2:8" x14ac:dyDescent="0.2">
      <c r="B613" t="s">
        <v>280</v>
      </c>
      <c r="C613" t="s">
        <v>275</v>
      </c>
      <c r="D613" t="s">
        <v>229</v>
      </c>
      <c r="E613" t="s">
        <v>276</v>
      </c>
      <c r="F613" t="s">
        <v>176</v>
      </c>
      <c r="G613">
        <v>2017</v>
      </c>
      <c r="H613">
        <v>81.8</v>
      </c>
    </row>
    <row r="614" spans="2:8" x14ac:dyDescent="0.2">
      <c r="B614" t="s">
        <v>193</v>
      </c>
      <c r="C614" t="s">
        <v>275</v>
      </c>
      <c r="D614" t="s">
        <v>229</v>
      </c>
      <c r="E614" t="s">
        <v>276</v>
      </c>
      <c r="F614" t="s">
        <v>176</v>
      </c>
      <c r="G614">
        <v>1970</v>
      </c>
      <c r="H614">
        <v>70</v>
      </c>
    </row>
    <row r="615" spans="2:8" x14ac:dyDescent="0.2">
      <c r="B615" t="s">
        <v>193</v>
      </c>
      <c r="C615" t="s">
        <v>275</v>
      </c>
      <c r="D615" t="s">
        <v>229</v>
      </c>
      <c r="E615" t="s">
        <v>276</v>
      </c>
      <c r="F615" t="s">
        <v>176</v>
      </c>
      <c r="G615">
        <v>1971</v>
      </c>
      <c r="H615">
        <v>69.7</v>
      </c>
    </row>
    <row r="616" spans="2:8" x14ac:dyDescent="0.2">
      <c r="B616" t="s">
        <v>193</v>
      </c>
      <c r="C616" t="s">
        <v>275</v>
      </c>
      <c r="D616" t="s">
        <v>229</v>
      </c>
      <c r="E616" t="s">
        <v>276</v>
      </c>
      <c r="F616" t="s">
        <v>176</v>
      </c>
      <c r="G616">
        <v>1972</v>
      </c>
      <c r="H616">
        <v>70.7</v>
      </c>
    </row>
    <row r="617" spans="2:8" x14ac:dyDescent="0.2">
      <c r="B617" t="s">
        <v>193</v>
      </c>
      <c r="C617" t="s">
        <v>275</v>
      </c>
      <c r="D617" t="s">
        <v>229</v>
      </c>
      <c r="E617" t="s">
        <v>276</v>
      </c>
      <c r="F617" t="s">
        <v>176</v>
      </c>
      <c r="G617">
        <v>1973</v>
      </c>
      <c r="H617">
        <v>70.7</v>
      </c>
    </row>
    <row r="618" spans="2:8" x14ac:dyDescent="0.2">
      <c r="B618" t="s">
        <v>193</v>
      </c>
      <c r="C618" t="s">
        <v>275</v>
      </c>
      <c r="D618" t="s">
        <v>229</v>
      </c>
      <c r="E618" t="s">
        <v>276</v>
      </c>
      <c r="F618" t="s">
        <v>176</v>
      </c>
      <c r="G618">
        <v>1974</v>
      </c>
      <c r="H618">
        <v>71.2</v>
      </c>
    </row>
    <row r="619" spans="2:8" x14ac:dyDescent="0.2">
      <c r="B619" t="s">
        <v>193</v>
      </c>
      <c r="C619" t="s">
        <v>275</v>
      </c>
      <c r="D619" t="s">
        <v>229</v>
      </c>
      <c r="E619" t="s">
        <v>276</v>
      </c>
      <c r="F619" t="s">
        <v>176</v>
      </c>
      <c r="G619">
        <v>1975</v>
      </c>
      <c r="H619">
        <v>70.599999999999994</v>
      </c>
    </row>
    <row r="620" spans="2:8" x14ac:dyDescent="0.2">
      <c r="B620" t="s">
        <v>193</v>
      </c>
      <c r="C620" t="s">
        <v>275</v>
      </c>
      <c r="D620" t="s">
        <v>229</v>
      </c>
      <c r="E620" t="s">
        <v>276</v>
      </c>
      <c r="F620" t="s">
        <v>176</v>
      </c>
      <c r="G620">
        <v>1976</v>
      </c>
      <c r="H620">
        <v>70.7</v>
      </c>
    </row>
    <row r="621" spans="2:8" x14ac:dyDescent="0.2">
      <c r="B621" t="s">
        <v>193</v>
      </c>
      <c r="C621" t="s">
        <v>275</v>
      </c>
      <c r="D621" t="s">
        <v>229</v>
      </c>
      <c r="E621" t="s">
        <v>276</v>
      </c>
      <c r="F621" t="s">
        <v>176</v>
      </c>
      <c r="G621">
        <v>1977</v>
      </c>
      <c r="H621">
        <v>70.5</v>
      </c>
    </row>
    <row r="622" spans="2:8" x14ac:dyDescent="0.2">
      <c r="B622" t="s">
        <v>193</v>
      </c>
      <c r="C622" t="s">
        <v>275</v>
      </c>
      <c r="D622" t="s">
        <v>229</v>
      </c>
      <c r="E622" t="s">
        <v>276</v>
      </c>
      <c r="F622" t="s">
        <v>176</v>
      </c>
      <c r="G622">
        <v>1978</v>
      </c>
      <c r="H622">
        <v>70.400000000000006</v>
      </c>
    </row>
    <row r="623" spans="2:8" x14ac:dyDescent="0.2">
      <c r="B623" t="s">
        <v>193</v>
      </c>
      <c r="C623" t="s">
        <v>275</v>
      </c>
      <c r="D623" t="s">
        <v>229</v>
      </c>
      <c r="E623" t="s">
        <v>276</v>
      </c>
      <c r="F623" t="s">
        <v>176</v>
      </c>
      <c r="G623">
        <v>1979</v>
      </c>
      <c r="H623">
        <v>70.900000000000006</v>
      </c>
    </row>
    <row r="624" spans="2:8" x14ac:dyDescent="0.2">
      <c r="B624" t="s">
        <v>193</v>
      </c>
      <c r="C624" t="s">
        <v>275</v>
      </c>
      <c r="D624" t="s">
        <v>229</v>
      </c>
      <c r="E624" t="s">
        <v>276</v>
      </c>
      <c r="F624" t="s">
        <v>176</v>
      </c>
      <c r="G624">
        <v>1980</v>
      </c>
      <c r="H624">
        <v>70.2</v>
      </c>
    </row>
    <row r="625" spans="2:8" x14ac:dyDescent="0.2">
      <c r="B625" t="s">
        <v>193</v>
      </c>
      <c r="C625" t="s">
        <v>275</v>
      </c>
      <c r="D625" t="s">
        <v>229</v>
      </c>
      <c r="E625" t="s">
        <v>276</v>
      </c>
      <c r="F625" t="s">
        <v>176</v>
      </c>
      <c r="G625">
        <v>1981</v>
      </c>
      <c r="H625">
        <v>71.2</v>
      </c>
    </row>
    <row r="626" spans="2:8" x14ac:dyDescent="0.2">
      <c r="B626" t="s">
        <v>193</v>
      </c>
      <c r="C626" t="s">
        <v>275</v>
      </c>
      <c r="D626" t="s">
        <v>229</v>
      </c>
      <c r="E626" t="s">
        <v>276</v>
      </c>
      <c r="F626" t="s">
        <v>176</v>
      </c>
      <c r="G626">
        <v>1982</v>
      </c>
      <c r="H626">
        <v>71.2</v>
      </c>
    </row>
    <row r="627" spans="2:8" x14ac:dyDescent="0.2">
      <c r="B627" t="s">
        <v>193</v>
      </c>
      <c r="C627" t="s">
        <v>275</v>
      </c>
      <c r="D627" t="s">
        <v>229</v>
      </c>
      <c r="E627" t="s">
        <v>276</v>
      </c>
      <c r="F627" t="s">
        <v>176</v>
      </c>
      <c r="G627">
        <v>1983</v>
      </c>
      <c r="H627">
        <v>71.099999999999994</v>
      </c>
    </row>
    <row r="628" spans="2:8" x14ac:dyDescent="0.2">
      <c r="B628" t="s">
        <v>193</v>
      </c>
      <c r="C628" t="s">
        <v>275</v>
      </c>
      <c r="D628" t="s">
        <v>229</v>
      </c>
      <c r="E628" t="s">
        <v>276</v>
      </c>
      <c r="F628" t="s">
        <v>176</v>
      </c>
      <c r="G628">
        <v>1984</v>
      </c>
      <c r="H628">
        <v>70.900000000000006</v>
      </c>
    </row>
    <row r="629" spans="2:8" x14ac:dyDescent="0.2">
      <c r="B629" t="s">
        <v>193</v>
      </c>
      <c r="C629" t="s">
        <v>275</v>
      </c>
      <c r="D629" t="s">
        <v>229</v>
      </c>
      <c r="E629" t="s">
        <v>276</v>
      </c>
      <c r="F629" t="s">
        <v>176</v>
      </c>
      <c r="G629">
        <v>1985</v>
      </c>
      <c r="H629">
        <v>71.099999999999994</v>
      </c>
    </row>
    <row r="630" spans="2:8" x14ac:dyDescent="0.2">
      <c r="B630" t="s">
        <v>193</v>
      </c>
      <c r="C630" t="s">
        <v>275</v>
      </c>
      <c r="D630" t="s">
        <v>229</v>
      </c>
      <c r="E630" t="s">
        <v>276</v>
      </c>
      <c r="F630" t="s">
        <v>176</v>
      </c>
      <c r="G630">
        <v>1986</v>
      </c>
      <c r="H630">
        <v>71</v>
      </c>
    </row>
    <row r="631" spans="2:8" x14ac:dyDescent="0.2">
      <c r="B631" t="s">
        <v>193</v>
      </c>
      <c r="C631" t="s">
        <v>275</v>
      </c>
      <c r="D631" t="s">
        <v>229</v>
      </c>
      <c r="E631" t="s">
        <v>276</v>
      </c>
      <c r="F631" t="s">
        <v>176</v>
      </c>
      <c r="G631">
        <v>1987</v>
      </c>
      <c r="H631">
        <v>71.5</v>
      </c>
    </row>
    <row r="632" spans="2:8" x14ac:dyDescent="0.2">
      <c r="B632" t="s">
        <v>193</v>
      </c>
      <c r="C632" t="s">
        <v>275</v>
      </c>
      <c r="D632" t="s">
        <v>229</v>
      </c>
      <c r="E632" t="s">
        <v>276</v>
      </c>
      <c r="F632" t="s">
        <v>176</v>
      </c>
      <c r="G632">
        <v>1988</v>
      </c>
      <c r="H632">
        <v>71.5</v>
      </c>
    </row>
    <row r="633" spans="2:8" x14ac:dyDescent="0.2">
      <c r="B633" t="s">
        <v>193</v>
      </c>
      <c r="C633" t="s">
        <v>275</v>
      </c>
      <c r="D633" t="s">
        <v>229</v>
      </c>
      <c r="E633" t="s">
        <v>276</v>
      </c>
      <c r="F633" t="s">
        <v>176</v>
      </c>
      <c r="G633">
        <v>1989</v>
      </c>
      <c r="H633">
        <v>71.2</v>
      </c>
    </row>
    <row r="634" spans="2:8" x14ac:dyDescent="0.2">
      <c r="B634" t="s">
        <v>193</v>
      </c>
      <c r="C634" t="s">
        <v>275</v>
      </c>
      <c r="D634" t="s">
        <v>229</v>
      </c>
      <c r="E634" t="s">
        <v>276</v>
      </c>
      <c r="F634" t="s">
        <v>176</v>
      </c>
      <c r="G634">
        <v>1990</v>
      </c>
      <c r="H634">
        <v>70.8</v>
      </c>
    </row>
    <row r="635" spans="2:8" x14ac:dyDescent="0.2">
      <c r="B635" t="s">
        <v>193</v>
      </c>
      <c r="C635" t="s">
        <v>275</v>
      </c>
      <c r="D635" t="s">
        <v>229</v>
      </c>
      <c r="E635" t="s">
        <v>276</v>
      </c>
      <c r="F635" t="s">
        <v>176</v>
      </c>
      <c r="G635">
        <v>1991</v>
      </c>
      <c r="H635">
        <v>70.5</v>
      </c>
    </row>
    <row r="636" spans="2:8" x14ac:dyDescent="0.2">
      <c r="B636" t="s">
        <v>193</v>
      </c>
      <c r="C636" t="s">
        <v>275</v>
      </c>
      <c r="D636" t="s">
        <v>229</v>
      </c>
      <c r="E636" t="s">
        <v>276</v>
      </c>
      <c r="F636" t="s">
        <v>176</v>
      </c>
      <c r="G636">
        <v>1992</v>
      </c>
      <c r="H636">
        <v>71.099999999999994</v>
      </c>
    </row>
    <row r="637" spans="2:8" x14ac:dyDescent="0.2">
      <c r="B637" t="s">
        <v>193</v>
      </c>
      <c r="C637" t="s">
        <v>275</v>
      </c>
      <c r="D637" t="s">
        <v>229</v>
      </c>
      <c r="E637" t="s">
        <v>276</v>
      </c>
      <c r="F637" t="s">
        <v>176</v>
      </c>
      <c r="G637">
        <v>1993</v>
      </c>
      <c r="H637">
        <v>71.599999999999994</v>
      </c>
    </row>
    <row r="638" spans="2:8" x14ac:dyDescent="0.2">
      <c r="B638" t="s">
        <v>193</v>
      </c>
      <c r="C638" t="s">
        <v>275</v>
      </c>
      <c r="D638" t="s">
        <v>229</v>
      </c>
      <c r="E638" t="s">
        <v>276</v>
      </c>
      <c r="F638" t="s">
        <v>176</v>
      </c>
      <c r="G638">
        <v>1994</v>
      </c>
      <c r="H638">
        <v>71.8</v>
      </c>
    </row>
    <row r="639" spans="2:8" x14ac:dyDescent="0.2">
      <c r="B639" t="s">
        <v>193</v>
      </c>
      <c r="C639" t="s">
        <v>275</v>
      </c>
      <c r="D639" t="s">
        <v>229</v>
      </c>
      <c r="E639" t="s">
        <v>276</v>
      </c>
      <c r="F639" t="s">
        <v>176</v>
      </c>
      <c r="G639">
        <v>1995</v>
      </c>
      <c r="H639">
        <v>72.099999999999994</v>
      </c>
    </row>
    <row r="640" spans="2:8" x14ac:dyDescent="0.2">
      <c r="B640" t="s">
        <v>193</v>
      </c>
      <c r="C640" t="s">
        <v>275</v>
      </c>
      <c r="D640" t="s">
        <v>229</v>
      </c>
      <c r="E640" t="s">
        <v>276</v>
      </c>
      <c r="F640" t="s">
        <v>176</v>
      </c>
      <c r="G640">
        <v>1996</v>
      </c>
      <c r="H640">
        <v>72.400000000000006</v>
      </c>
    </row>
    <row r="641" spans="2:9" x14ac:dyDescent="0.2">
      <c r="B641" t="s">
        <v>193</v>
      </c>
      <c r="C641" t="s">
        <v>275</v>
      </c>
      <c r="D641" t="s">
        <v>229</v>
      </c>
      <c r="E641" t="s">
        <v>276</v>
      </c>
      <c r="F641" t="s">
        <v>176</v>
      </c>
      <c r="G641">
        <v>1997</v>
      </c>
      <c r="H641">
        <v>72.8</v>
      </c>
    </row>
    <row r="642" spans="2:9" x14ac:dyDescent="0.2">
      <c r="B642" t="s">
        <v>193</v>
      </c>
      <c r="C642" t="s">
        <v>275</v>
      </c>
      <c r="D642" t="s">
        <v>229</v>
      </c>
      <c r="E642" t="s">
        <v>276</v>
      </c>
      <c r="F642" t="s">
        <v>176</v>
      </c>
      <c r="G642">
        <v>1998</v>
      </c>
      <c r="H642">
        <v>73.2</v>
      </c>
    </row>
    <row r="643" spans="2:9" x14ac:dyDescent="0.2">
      <c r="B643" t="s">
        <v>193</v>
      </c>
      <c r="C643" t="s">
        <v>275</v>
      </c>
      <c r="D643" t="s">
        <v>229</v>
      </c>
      <c r="E643" t="s">
        <v>276</v>
      </c>
      <c r="F643" t="s">
        <v>176</v>
      </c>
      <c r="G643">
        <v>1999</v>
      </c>
      <c r="H643">
        <v>73.2</v>
      </c>
    </row>
    <row r="644" spans="2:9" x14ac:dyDescent="0.2">
      <c r="B644" t="s">
        <v>193</v>
      </c>
      <c r="C644" t="s">
        <v>275</v>
      </c>
      <c r="D644" t="s">
        <v>229</v>
      </c>
      <c r="E644" t="s">
        <v>276</v>
      </c>
      <c r="F644" t="s">
        <v>176</v>
      </c>
      <c r="G644">
        <v>2000</v>
      </c>
      <c r="H644">
        <v>73.8</v>
      </c>
      <c r="I644" t="s">
        <v>177</v>
      </c>
    </row>
    <row r="645" spans="2:9" x14ac:dyDescent="0.2">
      <c r="B645" t="s">
        <v>193</v>
      </c>
      <c r="C645" t="s">
        <v>275</v>
      </c>
      <c r="D645" t="s">
        <v>229</v>
      </c>
      <c r="E645" t="s">
        <v>276</v>
      </c>
      <c r="F645" t="s">
        <v>176</v>
      </c>
      <c r="G645">
        <v>2001</v>
      </c>
      <c r="H645">
        <v>74.2</v>
      </c>
    </row>
    <row r="646" spans="2:9" x14ac:dyDescent="0.2">
      <c r="B646" t="s">
        <v>193</v>
      </c>
      <c r="C646" t="s">
        <v>275</v>
      </c>
      <c r="D646" t="s">
        <v>229</v>
      </c>
      <c r="E646" t="s">
        <v>276</v>
      </c>
      <c r="F646" t="s">
        <v>176</v>
      </c>
      <c r="G646">
        <v>2002</v>
      </c>
      <c r="H646">
        <v>74.599999999999994</v>
      </c>
    </row>
    <row r="647" spans="2:9" x14ac:dyDescent="0.2">
      <c r="B647" t="s">
        <v>193</v>
      </c>
      <c r="C647" t="s">
        <v>275</v>
      </c>
      <c r="D647" t="s">
        <v>229</v>
      </c>
      <c r="E647" t="s">
        <v>276</v>
      </c>
      <c r="F647" t="s">
        <v>176</v>
      </c>
      <c r="G647">
        <v>2003</v>
      </c>
      <c r="H647">
        <v>74.7</v>
      </c>
    </row>
    <row r="648" spans="2:9" x14ac:dyDescent="0.2">
      <c r="B648" t="s">
        <v>193</v>
      </c>
      <c r="C648" t="s">
        <v>275</v>
      </c>
      <c r="D648" t="s">
        <v>229</v>
      </c>
      <c r="E648" t="s">
        <v>276</v>
      </c>
      <c r="F648" t="s">
        <v>176</v>
      </c>
      <c r="G648">
        <v>2004</v>
      </c>
      <c r="H648">
        <v>74.900000000000006</v>
      </c>
    </row>
    <row r="649" spans="2:9" x14ac:dyDescent="0.2">
      <c r="B649" t="s">
        <v>193</v>
      </c>
      <c r="C649" t="s">
        <v>275</v>
      </c>
      <c r="D649" t="s">
        <v>229</v>
      </c>
      <c r="E649" t="s">
        <v>276</v>
      </c>
      <c r="F649" t="s">
        <v>176</v>
      </c>
      <c r="G649">
        <v>2005</v>
      </c>
      <c r="H649">
        <v>75.099999999999994</v>
      </c>
    </row>
    <row r="650" spans="2:9" x14ac:dyDescent="0.2">
      <c r="B650" t="s">
        <v>193</v>
      </c>
      <c r="C650" t="s">
        <v>275</v>
      </c>
      <c r="D650" t="s">
        <v>229</v>
      </c>
      <c r="E650" t="s">
        <v>276</v>
      </c>
      <c r="F650" t="s">
        <v>176</v>
      </c>
      <c r="G650">
        <v>2006</v>
      </c>
      <c r="H650">
        <v>75.3</v>
      </c>
    </row>
    <row r="651" spans="2:9" x14ac:dyDescent="0.2">
      <c r="B651" t="s">
        <v>193</v>
      </c>
      <c r="C651" t="s">
        <v>275</v>
      </c>
      <c r="D651" t="s">
        <v>229</v>
      </c>
      <c r="E651" t="s">
        <v>276</v>
      </c>
      <c r="F651" t="s">
        <v>176</v>
      </c>
      <c r="G651">
        <v>2007</v>
      </c>
      <c r="H651">
        <v>75.400000000000006</v>
      </c>
    </row>
    <row r="652" spans="2:9" x14ac:dyDescent="0.2">
      <c r="B652" t="s">
        <v>193</v>
      </c>
      <c r="C652" t="s">
        <v>275</v>
      </c>
      <c r="D652" t="s">
        <v>229</v>
      </c>
      <c r="E652" t="s">
        <v>276</v>
      </c>
      <c r="F652" t="s">
        <v>176</v>
      </c>
      <c r="G652">
        <v>2008</v>
      </c>
      <c r="H652">
        <v>75.7</v>
      </c>
    </row>
    <row r="653" spans="2:9" x14ac:dyDescent="0.2">
      <c r="B653" t="s">
        <v>193</v>
      </c>
      <c r="C653" t="s">
        <v>275</v>
      </c>
      <c r="D653" t="s">
        <v>229</v>
      </c>
      <c r="E653" t="s">
        <v>276</v>
      </c>
      <c r="F653" t="s">
        <v>176</v>
      </c>
      <c r="G653">
        <v>2009</v>
      </c>
      <c r="H653">
        <v>75.8</v>
      </c>
      <c r="I653" t="s">
        <v>177</v>
      </c>
    </row>
    <row r="654" spans="2:9" x14ac:dyDescent="0.2">
      <c r="B654" t="s">
        <v>193</v>
      </c>
      <c r="C654" t="s">
        <v>275</v>
      </c>
      <c r="D654" t="s">
        <v>229</v>
      </c>
      <c r="E654" t="s">
        <v>276</v>
      </c>
      <c r="F654" t="s">
        <v>176</v>
      </c>
      <c r="G654">
        <v>2010</v>
      </c>
      <c r="H654">
        <v>76.5</v>
      </c>
    </row>
    <row r="655" spans="2:9" x14ac:dyDescent="0.2">
      <c r="B655" t="s">
        <v>193</v>
      </c>
      <c r="C655" t="s">
        <v>275</v>
      </c>
      <c r="D655" t="s">
        <v>229</v>
      </c>
      <c r="E655" t="s">
        <v>276</v>
      </c>
      <c r="F655" t="s">
        <v>176</v>
      </c>
      <c r="G655">
        <v>2011</v>
      </c>
      <c r="H655">
        <v>76.8</v>
      </c>
    </row>
    <row r="656" spans="2:9" x14ac:dyDescent="0.2">
      <c r="B656" t="s">
        <v>193</v>
      </c>
      <c r="C656" t="s">
        <v>275</v>
      </c>
      <c r="D656" t="s">
        <v>229</v>
      </c>
      <c r="E656" t="s">
        <v>276</v>
      </c>
      <c r="F656" t="s">
        <v>176</v>
      </c>
      <c r="G656">
        <v>2012</v>
      </c>
      <c r="H656">
        <v>76.900000000000006</v>
      </c>
    </row>
    <row r="657" spans="2:8" x14ac:dyDescent="0.2">
      <c r="B657" t="s">
        <v>193</v>
      </c>
      <c r="C657" t="s">
        <v>275</v>
      </c>
      <c r="D657" t="s">
        <v>229</v>
      </c>
      <c r="E657" t="s">
        <v>276</v>
      </c>
      <c r="F657" t="s">
        <v>176</v>
      </c>
      <c r="G657">
        <v>2013</v>
      </c>
      <c r="H657">
        <v>77.099999999999994</v>
      </c>
    </row>
    <row r="658" spans="2:8" x14ac:dyDescent="0.2">
      <c r="B658" t="s">
        <v>193</v>
      </c>
      <c r="C658" t="s">
        <v>275</v>
      </c>
      <c r="D658" t="s">
        <v>229</v>
      </c>
      <c r="E658" t="s">
        <v>276</v>
      </c>
      <c r="F658" t="s">
        <v>176</v>
      </c>
      <c r="G658">
        <v>2014</v>
      </c>
      <c r="H658">
        <v>77.7</v>
      </c>
    </row>
    <row r="659" spans="2:8" x14ac:dyDescent="0.2">
      <c r="B659" t="s">
        <v>193</v>
      </c>
      <c r="C659" t="s">
        <v>275</v>
      </c>
      <c r="D659" t="s">
        <v>229</v>
      </c>
      <c r="E659" t="s">
        <v>276</v>
      </c>
      <c r="F659" t="s">
        <v>176</v>
      </c>
      <c r="G659">
        <v>2015</v>
      </c>
      <c r="H659">
        <v>77.599999999999994</v>
      </c>
    </row>
    <row r="660" spans="2:8" x14ac:dyDescent="0.2">
      <c r="B660" t="s">
        <v>193</v>
      </c>
      <c r="C660" t="s">
        <v>275</v>
      </c>
      <c r="D660" t="s">
        <v>229</v>
      </c>
      <c r="E660" t="s">
        <v>276</v>
      </c>
      <c r="F660" t="s">
        <v>176</v>
      </c>
      <c r="G660">
        <v>2016</v>
      </c>
      <c r="H660">
        <v>78</v>
      </c>
    </row>
    <row r="661" spans="2:8" x14ac:dyDescent="0.2">
      <c r="B661" t="s">
        <v>193</v>
      </c>
      <c r="C661" t="s">
        <v>275</v>
      </c>
      <c r="D661" t="s">
        <v>229</v>
      </c>
      <c r="E661" t="s">
        <v>276</v>
      </c>
      <c r="F661" t="s">
        <v>176</v>
      </c>
      <c r="G661">
        <v>2017</v>
      </c>
      <c r="H661">
        <v>77.900000000000006</v>
      </c>
    </row>
    <row r="662" spans="2:8" x14ac:dyDescent="0.2">
      <c r="B662" t="s">
        <v>281</v>
      </c>
      <c r="C662" t="s">
        <v>275</v>
      </c>
      <c r="D662" t="s">
        <v>229</v>
      </c>
      <c r="E662" t="s">
        <v>276</v>
      </c>
      <c r="F662" t="s">
        <v>176</v>
      </c>
      <c r="G662">
        <v>1970</v>
      </c>
      <c r="H662">
        <v>66.7</v>
      </c>
    </row>
    <row r="663" spans="2:8" x14ac:dyDescent="0.2">
      <c r="B663" t="s">
        <v>281</v>
      </c>
      <c r="C663" t="s">
        <v>275</v>
      </c>
      <c r="D663" t="s">
        <v>229</v>
      </c>
      <c r="E663" t="s">
        <v>276</v>
      </c>
      <c r="F663" t="s">
        <v>176</v>
      </c>
      <c r="G663">
        <v>1971</v>
      </c>
      <c r="H663">
        <v>66.400000000000006</v>
      </c>
    </row>
    <row r="664" spans="2:8" x14ac:dyDescent="0.2">
      <c r="B664" t="s">
        <v>281</v>
      </c>
      <c r="C664" t="s">
        <v>275</v>
      </c>
      <c r="D664" t="s">
        <v>229</v>
      </c>
      <c r="E664" t="s">
        <v>276</v>
      </c>
      <c r="F664" t="s">
        <v>176</v>
      </c>
      <c r="G664">
        <v>1972</v>
      </c>
      <c r="H664">
        <v>68.400000000000006</v>
      </c>
    </row>
    <row r="665" spans="2:8" x14ac:dyDescent="0.2">
      <c r="B665" t="s">
        <v>281</v>
      </c>
      <c r="C665" t="s">
        <v>275</v>
      </c>
      <c r="D665" t="s">
        <v>229</v>
      </c>
      <c r="E665" t="s">
        <v>276</v>
      </c>
      <c r="F665" t="s">
        <v>176</v>
      </c>
      <c r="G665">
        <v>1973</v>
      </c>
      <c r="H665">
        <v>67.5</v>
      </c>
    </row>
    <row r="666" spans="2:8" x14ac:dyDescent="0.2">
      <c r="B666" t="s">
        <v>281</v>
      </c>
      <c r="C666" t="s">
        <v>275</v>
      </c>
      <c r="D666" t="s">
        <v>229</v>
      </c>
      <c r="E666" t="s">
        <v>276</v>
      </c>
      <c r="F666" t="s">
        <v>176</v>
      </c>
      <c r="G666">
        <v>1974</v>
      </c>
      <c r="H666">
        <v>68.099999999999994</v>
      </c>
    </row>
    <row r="667" spans="2:8" x14ac:dyDescent="0.2">
      <c r="B667" t="s">
        <v>281</v>
      </c>
      <c r="C667" t="s">
        <v>275</v>
      </c>
      <c r="D667" t="s">
        <v>229</v>
      </c>
      <c r="E667" t="s">
        <v>276</v>
      </c>
      <c r="F667" t="s">
        <v>176</v>
      </c>
      <c r="G667">
        <v>1975</v>
      </c>
      <c r="H667">
        <v>68.400000000000006</v>
      </c>
    </row>
    <row r="668" spans="2:8" x14ac:dyDescent="0.2">
      <c r="B668" t="s">
        <v>281</v>
      </c>
      <c r="C668" t="s">
        <v>275</v>
      </c>
      <c r="D668" t="s">
        <v>229</v>
      </c>
      <c r="E668" t="s">
        <v>276</v>
      </c>
      <c r="F668" t="s">
        <v>176</v>
      </c>
      <c r="G668">
        <v>1976</v>
      </c>
      <c r="H668">
        <v>69</v>
      </c>
    </row>
    <row r="669" spans="2:8" x14ac:dyDescent="0.2">
      <c r="B669" t="s">
        <v>281</v>
      </c>
      <c r="C669" t="s">
        <v>275</v>
      </c>
      <c r="D669" t="s">
        <v>229</v>
      </c>
      <c r="E669" t="s">
        <v>276</v>
      </c>
      <c r="F669" t="s">
        <v>176</v>
      </c>
      <c r="G669">
        <v>1977</v>
      </c>
      <c r="H669">
        <v>70.099999999999994</v>
      </c>
    </row>
    <row r="670" spans="2:8" x14ac:dyDescent="0.2">
      <c r="B670" t="s">
        <v>281</v>
      </c>
      <c r="C670" t="s">
        <v>275</v>
      </c>
      <c r="D670" t="s">
        <v>229</v>
      </c>
      <c r="E670" t="s">
        <v>276</v>
      </c>
      <c r="F670" t="s">
        <v>176</v>
      </c>
      <c r="G670">
        <v>1978</v>
      </c>
      <c r="H670">
        <v>70.5</v>
      </c>
    </row>
    <row r="671" spans="2:8" x14ac:dyDescent="0.2">
      <c r="B671" t="s">
        <v>281</v>
      </c>
      <c r="C671" t="s">
        <v>275</v>
      </c>
      <c r="D671" t="s">
        <v>229</v>
      </c>
      <c r="E671" t="s">
        <v>276</v>
      </c>
      <c r="F671" t="s">
        <v>176</v>
      </c>
      <c r="G671">
        <v>1979</v>
      </c>
      <c r="H671">
        <v>71.3</v>
      </c>
    </row>
    <row r="672" spans="2:8" x14ac:dyDescent="0.2">
      <c r="B672" t="s">
        <v>281</v>
      </c>
      <c r="C672" t="s">
        <v>275</v>
      </c>
      <c r="D672" t="s">
        <v>229</v>
      </c>
      <c r="E672" t="s">
        <v>276</v>
      </c>
      <c r="F672" t="s">
        <v>176</v>
      </c>
      <c r="G672">
        <v>1980</v>
      </c>
      <c r="H672">
        <v>71.400000000000006</v>
      </c>
    </row>
    <row r="673" spans="2:8" x14ac:dyDescent="0.2">
      <c r="B673" t="s">
        <v>281</v>
      </c>
      <c r="C673" t="s">
        <v>275</v>
      </c>
      <c r="D673" t="s">
        <v>229</v>
      </c>
      <c r="E673" t="s">
        <v>276</v>
      </c>
      <c r="F673" t="s">
        <v>176</v>
      </c>
      <c r="G673">
        <v>1981</v>
      </c>
      <c r="H673">
        <v>71.7</v>
      </c>
    </row>
    <row r="674" spans="2:8" x14ac:dyDescent="0.2">
      <c r="B674" t="s">
        <v>281</v>
      </c>
      <c r="C674" t="s">
        <v>275</v>
      </c>
      <c r="D674" t="s">
        <v>229</v>
      </c>
      <c r="E674" t="s">
        <v>276</v>
      </c>
      <c r="F674" t="s">
        <v>176</v>
      </c>
      <c r="G674">
        <v>1982</v>
      </c>
      <c r="H674">
        <v>72.5</v>
      </c>
    </row>
    <row r="675" spans="2:8" x14ac:dyDescent="0.2">
      <c r="B675" t="s">
        <v>281</v>
      </c>
      <c r="C675" t="s">
        <v>275</v>
      </c>
      <c r="D675" t="s">
        <v>229</v>
      </c>
      <c r="E675" t="s">
        <v>276</v>
      </c>
      <c r="F675" t="s">
        <v>176</v>
      </c>
      <c r="G675">
        <v>1983</v>
      </c>
      <c r="H675">
        <v>72.400000000000006</v>
      </c>
    </row>
    <row r="676" spans="2:8" x14ac:dyDescent="0.2">
      <c r="B676" t="s">
        <v>281</v>
      </c>
      <c r="C676" t="s">
        <v>275</v>
      </c>
      <c r="D676" t="s">
        <v>229</v>
      </c>
      <c r="E676" t="s">
        <v>276</v>
      </c>
      <c r="F676" t="s">
        <v>176</v>
      </c>
      <c r="G676">
        <v>1984</v>
      </c>
      <c r="H676">
        <v>72.7</v>
      </c>
    </row>
    <row r="677" spans="2:8" x14ac:dyDescent="0.2">
      <c r="B677" t="s">
        <v>281</v>
      </c>
      <c r="C677" t="s">
        <v>275</v>
      </c>
      <c r="D677" t="s">
        <v>229</v>
      </c>
      <c r="E677" t="s">
        <v>276</v>
      </c>
      <c r="F677" t="s">
        <v>176</v>
      </c>
      <c r="G677">
        <v>1985</v>
      </c>
      <c r="H677">
        <v>73</v>
      </c>
    </row>
    <row r="678" spans="2:8" x14ac:dyDescent="0.2">
      <c r="B678" t="s">
        <v>281</v>
      </c>
      <c r="C678" t="s">
        <v>275</v>
      </c>
      <c r="D678" t="s">
        <v>229</v>
      </c>
      <c r="E678" t="s">
        <v>276</v>
      </c>
      <c r="F678" t="s">
        <v>176</v>
      </c>
      <c r="G678">
        <v>1986</v>
      </c>
      <c r="H678">
        <v>73.400000000000006</v>
      </c>
    </row>
    <row r="679" spans="2:8" x14ac:dyDescent="0.2">
      <c r="B679" t="s">
        <v>281</v>
      </c>
      <c r="C679" t="s">
        <v>275</v>
      </c>
      <c r="D679" t="s">
        <v>229</v>
      </c>
      <c r="E679" t="s">
        <v>276</v>
      </c>
      <c r="F679" t="s">
        <v>176</v>
      </c>
      <c r="G679">
        <v>1987</v>
      </c>
      <c r="H679">
        <v>73.8</v>
      </c>
    </row>
    <row r="680" spans="2:8" x14ac:dyDescent="0.2">
      <c r="B680" t="s">
        <v>281</v>
      </c>
      <c r="C680" t="s">
        <v>275</v>
      </c>
      <c r="D680" t="s">
        <v>229</v>
      </c>
      <c r="E680" t="s">
        <v>276</v>
      </c>
      <c r="F680" t="s">
        <v>176</v>
      </c>
      <c r="G680">
        <v>1988</v>
      </c>
      <c r="H680">
        <v>73.8</v>
      </c>
    </row>
    <row r="681" spans="2:8" x14ac:dyDescent="0.2">
      <c r="B681" t="s">
        <v>281</v>
      </c>
      <c r="C681" t="s">
        <v>275</v>
      </c>
      <c r="D681" t="s">
        <v>229</v>
      </c>
      <c r="E681" t="s">
        <v>276</v>
      </c>
      <c r="F681" t="s">
        <v>176</v>
      </c>
      <c r="G681">
        <v>1989</v>
      </c>
      <c r="H681">
        <v>74.400000000000006</v>
      </c>
    </row>
    <row r="682" spans="2:8" x14ac:dyDescent="0.2">
      <c r="B682" t="s">
        <v>281</v>
      </c>
      <c r="C682" t="s">
        <v>275</v>
      </c>
      <c r="D682" t="s">
        <v>229</v>
      </c>
      <c r="E682" t="s">
        <v>276</v>
      </c>
      <c r="F682" t="s">
        <v>176</v>
      </c>
      <c r="G682">
        <v>1990</v>
      </c>
      <c r="H682">
        <v>74.099999999999994</v>
      </c>
    </row>
    <row r="683" spans="2:8" x14ac:dyDescent="0.2">
      <c r="B683" t="s">
        <v>281</v>
      </c>
      <c r="C683" t="s">
        <v>275</v>
      </c>
      <c r="D683" t="s">
        <v>229</v>
      </c>
      <c r="E683" t="s">
        <v>276</v>
      </c>
      <c r="F683" t="s">
        <v>176</v>
      </c>
      <c r="G683">
        <v>1991</v>
      </c>
      <c r="H683">
        <v>74.099999999999994</v>
      </c>
    </row>
    <row r="684" spans="2:8" x14ac:dyDescent="0.2">
      <c r="B684" t="s">
        <v>281</v>
      </c>
      <c r="C684" t="s">
        <v>275</v>
      </c>
      <c r="D684" t="s">
        <v>229</v>
      </c>
      <c r="E684" t="s">
        <v>276</v>
      </c>
      <c r="F684" t="s">
        <v>176</v>
      </c>
      <c r="G684">
        <v>1992</v>
      </c>
      <c r="H684">
        <v>74.7</v>
      </c>
    </row>
    <row r="685" spans="2:8" x14ac:dyDescent="0.2">
      <c r="B685" t="s">
        <v>281</v>
      </c>
      <c r="C685" t="s">
        <v>275</v>
      </c>
      <c r="D685" t="s">
        <v>229</v>
      </c>
      <c r="E685" t="s">
        <v>276</v>
      </c>
      <c r="F685" t="s">
        <v>176</v>
      </c>
      <c r="G685">
        <v>1993</v>
      </c>
      <c r="H685">
        <v>74.599999999999994</v>
      </c>
    </row>
    <row r="686" spans="2:8" x14ac:dyDescent="0.2">
      <c r="B686" t="s">
        <v>281</v>
      </c>
      <c r="C686" t="s">
        <v>275</v>
      </c>
      <c r="D686" t="s">
        <v>229</v>
      </c>
      <c r="E686" t="s">
        <v>276</v>
      </c>
      <c r="F686" t="s">
        <v>176</v>
      </c>
      <c r="G686">
        <v>1994</v>
      </c>
      <c r="H686">
        <v>75.5</v>
      </c>
    </row>
    <row r="687" spans="2:8" x14ac:dyDescent="0.2">
      <c r="B687" t="s">
        <v>281</v>
      </c>
      <c r="C687" t="s">
        <v>275</v>
      </c>
      <c r="D687" t="s">
        <v>229</v>
      </c>
      <c r="E687" t="s">
        <v>276</v>
      </c>
      <c r="F687" t="s">
        <v>176</v>
      </c>
      <c r="G687">
        <v>1995</v>
      </c>
      <c r="H687">
        <v>75.400000000000006</v>
      </c>
    </row>
    <row r="688" spans="2:8" x14ac:dyDescent="0.2">
      <c r="B688" t="s">
        <v>281</v>
      </c>
      <c r="C688" t="s">
        <v>275</v>
      </c>
      <c r="D688" t="s">
        <v>229</v>
      </c>
      <c r="E688" t="s">
        <v>276</v>
      </c>
      <c r="F688" t="s">
        <v>176</v>
      </c>
      <c r="G688">
        <v>1996</v>
      </c>
      <c r="H688">
        <v>75.3</v>
      </c>
    </row>
    <row r="689" spans="2:8" x14ac:dyDescent="0.2">
      <c r="B689" t="s">
        <v>281</v>
      </c>
      <c r="C689" t="s">
        <v>275</v>
      </c>
      <c r="D689" t="s">
        <v>229</v>
      </c>
      <c r="E689" t="s">
        <v>276</v>
      </c>
      <c r="F689" t="s">
        <v>176</v>
      </c>
      <c r="G689">
        <v>1997</v>
      </c>
      <c r="H689">
        <v>75.8</v>
      </c>
    </row>
    <row r="690" spans="2:8" x14ac:dyDescent="0.2">
      <c r="B690" t="s">
        <v>281</v>
      </c>
      <c r="C690" t="s">
        <v>275</v>
      </c>
      <c r="D690" t="s">
        <v>229</v>
      </c>
      <c r="E690" t="s">
        <v>276</v>
      </c>
      <c r="F690" t="s">
        <v>176</v>
      </c>
      <c r="G690">
        <v>1998</v>
      </c>
      <c r="H690">
        <v>76</v>
      </c>
    </row>
    <row r="691" spans="2:8" x14ac:dyDescent="0.2">
      <c r="B691" t="s">
        <v>281</v>
      </c>
      <c r="C691" t="s">
        <v>275</v>
      </c>
      <c r="D691" t="s">
        <v>229</v>
      </c>
      <c r="E691" t="s">
        <v>276</v>
      </c>
      <c r="F691" t="s">
        <v>176</v>
      </c>
      <c r="G691">
        <v>1999</v>
      </c>
      <c r="H691">
        <v>76.3</v>
      </c>
    </row>
    <row r="692" spans="2:8" x14ac:dyDescent="0.2">
      <c r="B692" t="s">
        <v>281</v>
      </c>
      <c r="C692" t="s">
        <v>275</v>
      </c>
      <c r="D692" t="s">
        <v>229</v>
      </c>
      <c r="E692" t="s">
        <v>276</v>
      </c>
      <c r="F692" t="s">
        <v>176</v>
      </c>
      <c r="G692">
        <v>2000</v>
      </c>
      <c r="H692">
        <v>76.900000000000006</v>
      </c>
    </row>
    <row r="693" spans="2:8" x14ac:dyDescent="0.2">
      <c r="B693" t="s">
        <v>281</v>
      </c>
      <c r="C693" t="s">
        <v>275</v>
      </c>
      <c r="D693" t="s">
        <v>229</v>
      </c>
      <c r="E693" t="s">
        <v>276</v>
      </c>
      <c r="F693" t="s">
        <v>176</v>
      </c>
      <c r="G693">
        <v>2001</v>
      </c>
      <c r="H693">
        <v>77.2</v>
      </c>
    </row>
    <row r="694" spans="2:8" x14ac:dyDescent="0.2">
      <c r="B694" t="s">
        <v>281</v>
      </c>
      <c r="C694" t="s">
        <v>275</v>
      </c>
      <c r="D694" t="s">
        <v>229</v>
      </c>
      <c r="E694" t="s">
        <v>276</v>
      </c>
      <c r="F694" t="s">
        <v>176</v>
      </c>
      <c r="G694">
        <v>2002</v>
      </c>
      <c r="H694">
        <v>77.400000000000006</v>
      </c>
    </row>
    <row r="695" spans="2:8" x14ac:dyDescent="0.2">
      <c r="B695" t="s">
        <v>281</v>
      </c>
      <c r="C695" t="s">
        <v>275</v>
      </c>
      <c r="D695" t="s">
        <v>229</v>
      </c>
      <c r="E695" t="s">
        <v>276</v>
      </c>
      <c r="F695" t="s">
        <v>176</v>
      </c>
      <c r="G695">
        <v>2003</v>
      </c>
      <c r="H695">
        <v>77.5</v>
      </c>
    </row>
    <row r="696" spans="2:8" x14ac:dyDescent="0.2">
      <c r="B696" t="s">
        <v>281</v>
      </c>
      <c r="C696" t="s">
        <v>275</v>
      </c>
      <c r="D696" t="s">
        <v>229</v>
      </c>
      <c r="E696" t="s">
        <v>276</v>
      </c>
      <c r="F696" t="s">
        <v>176</v>
      </c>
      <c r="G696">
        <v>2004</v>
      </c>
      <c r="H696">
        <v>78.400000000000006</v>
      </c>
    </row>
    <row r="697" spans="2:8" x14ac:dyDescent="0.2">
      <c r="B697" t="s">
        <v>281</v>
      </c>
      <c r="C697" t="s">
        <v>275</v>
      </c>
      <c r="D697" t="s">
        <v>229</v>
      </c>
      <c r="E697" t="s">
        <v>276</v>
      </c>
      <c r="F697" t="s">
        <v>176</v>
      </c>
      <c r="G697">
        <v>2005</v>
      </c>
      <c r="H697">
        <v>78.2</v>
      </c>
    </row>
    <row r="698" spans="2:8" x14ac:dyDescent="0.2">
      <c r="B698" t="s">
        <v>281</v>
      </c>
      <c r="C698" t="s">
        <v>275</v>
      </c>
      <c r="D698" t="s">
        <v>229</v>
      </c>
      <c r="E698" t="s">
        <v>276</v>
      </c>
      <c r="F698" t="s">
        <v>176</v>
      </c>
      <c r="G698">
        <v>2006</v>
      </c>
      <c r="H698">
        <v>79</v>
      </c>
    </row>
    <row r="699" spans="2:8" x14ac:dyDescent="0.2">
      <c r="B699" t="s">
        <v>281</v>
      </c>
      <c r="C699" t="s">
        <v>275</v>
      </c>
      <c r="D699" t="s">
        <v>229</v>
      </c>
      <c r="E699" t="s">
        <v>276</v>
      </c>
      <c r="F699" t="s">
        <v>176</v>
      </c>
      <c r="G699">
        <v>2007</v>
      </c>
      <c r="H699">
        <v>79.2</v>
      </c>
    </row>
    <row r="700" spans="2:8" x14ac:dyDescent="0.2">
      <c r="B700" t="s">
        <v>281</v>
      </c>
      <c r="C700" t="s">
        <v>275</v>
      </c>
      <c r="D700" t="s">
        <v>229</v>
      </c>
      <c r="E700" t="s">
        <v>276</v>
      </c>
      <c r="F700" t="s">
        <v>176</v>
      </c>
      <c r="G700">
        <v>2008</v>
      </c>
      <c r="H700">
        <v>79.5</v>
      </c>
    </row>
    <row r="701" spans="2:8" x14ac:dyDescent="0.2">
      <c r="B701" t="s">
        <v>281</v>
      </c>
      <c r="C701" t="s">
        <v>275</v>
      </c>
      <c r="D701" t="s">
        <v>229</v>
      </c>
      <c r="E701" t="s">
        <v>276</v>
      </c>
      <c r="F701" t="s">
        <v>176</v>
      </c>
      <c r="G701">
        <v>2009</v>
      </c>
      <c r="H701">
        <v>79.7</v>
      </c>
    </row>
    <row r="702" spans="2:8" x14ac:dyDescent="0.2">
      <c r="B702" t="s">
        <v>281</v>
      </c>
      <c r="C702" t="s">
        <v>275</v>
      </c>
      <c r="D702" t="s">
        <v>229</v>
      </c>
      <c r="E702" t="s">
        <v>276</v>
      </c>
      <c r="F702" t="s">
        <v>176</v>
      </c>
      <c r="G702">
        <v>2010</v>
      </c>
      <c r="H702">
        <v>80</v>
      </c>
    </row>
    <row r="703" spans="2:8" x14ac:dyDescent="0.2">
      <c r="B703" t="s">
        <v>281</v>
      </c>
      <c r="C703" t="s">
        <v>275</v>
      </c>
      <c r="D703" t="s">
        <v>229</v>
      </c>
      <c r="E703" t="s">
        <v>276</v>
      </c>
      <c r="F703" t="s">
        <v>176</v>
      </c>
      <c r="G703">
        <v>2011</v>
      </c>
      <c r="H703">
        <v>80.599999999999994</v>
      </c>
    </row>
    <row r="704" spans="2:8" x14ac:dyDescent="0.2">
      <c r="B704" t="s">
        <v>281</v>
      </c>
      <c r="C704" t="s">
        <v>275</v>
      </c>
      <c r="D704" t="s">
        <v>229</v>
      </c>
      <c r="E704" t="s">
        <v>276</v>
      </c>
      <c r="F704" t="s">
        <v>176</v>
      </c>
      <c r="G704">
        <v>2012</v>
      </c>
      <c r="H704">
        <v>80.5</v>
      </c>
    </row>
    <row r="705" spans="2:8" x14ac:dyDescent="0.2">
      <c r="B705" t="s">
        <v>281</v>
      </c>
      <c r="C705" t="s">
        <v>275</v>
      </c>
      <c r="D705" t="s">
        <v>229</v>
      </c>
      <c r="E705" t="s">
        <v>276</v>
      </c>
      <c r="F705" t="s">
        <v>176</v>
      </c>
      <c r="G705">
        <v>2013</v>
      </c>
      <c r="H705">
        <v>80.8</v>
      </c>
    </row>
    <row r="706" spans="2:8" x14ac:dyDescent="0.2">
      <c r="B706" t="s">
        <v>281</v>
      </c>
      <c r="C706" t="s">
        <v>275</v>
      </c>
      <c r="D706" t="s">
        <v>229</v>
      </c>
      <c r="E706" t="s">
        <v>276</v>
      </c>
      <c r="F706" t="s">
        <v>176</v>
      </c>
      <c r="G706">
        <v>2014</v>
      </c>
      <c r="H706">
        <v>81.2</v>
      </c>
    </row>
    <row r="707" spans="2:8" x14ac:dyDescent="0.2">
      <c r="B707" t="s">
        <v>281</v>
      </c>
      <c r="C707" t="s">
        <v>275</v>
      </c>
      <c r="D707" t="s">
        <v>229</v>
      </c>
      <c r="E707" t="s">
        <v>276</v>
      </c>
      <c r="F707" t="s">
        <v>176</v>
      </c>
      <c r="G707">
        <v>2015</v>
      </c>
      <c r="H707">
        <v>81.2</v>
      </c>
    </row>
    <row r="708" spans="2:8" x14ac:dyDescent="0.2">
      <c r="B708" t="s">
        <v>281</v>
      </c>
      <c r="C708" t="s">
        <v>275</v>
      </c>
      <c r="D708" t="s">
        <v>229</v>
      </c>
      <c r="E708" t="s">
        <v>276</v>
      </c>
      <c r="F708" t="s">
        <v>176</v>
      </c>
      <c r="G708">
        <v>2016</v>
      </c>
      <c r="H708">
        <v>81.2</v>
      </c>
    </row>
    <row r="709" spans="2:8" x14ac:dyDescent="0.2">
      <c r="B709" t="s">
        <v>281</v>
      </c>
      <c r="C709" t="s">
        <v>275</v>
      </c>
      <c r="D709" t="s">
        <v>229</v>
      </c>
      <c r="E709" t="s">
        <v>276</v>
      </c>
      <c r="F709" t="s">
        <v>176</v>
      </c>
      <c r="G709">
        <v>2017</v>
      </c>
      <c r="H709">
        <v>81.5</v>
      </c>
    </row>
    <row r="710" spans="2:8" x14ac:dyDescent="0.2">
      <c r="B710" t="s">
        <v>282</v>
      </c>
      <c r="C710" t="s">
        <v>275</v>
      </c>
      <c r="D710" t="s">
        <v>229</v>
      </c>
      <c r="E710" t="s">
        <v>276</v>
      </c>
      <c r="F710" t="s">
        <v>176</v>
      </c>
      <c r="G710">
        <v>1970</v>
      </c>
      <c r="H710">
        <v>70</v>
      </c>
    </row>
    <row r="711" spans="2:8" x14ac:dyDescent="0.2">
      <c r="B711" t="s">
        <v>282</v>
      </c>
      <c r="C711" t="s">
        <v>275</v>
      </c>
      <c r="D711" t="s">
        <v>229</v>
      </c>
      <c r="E711" t="s">
        <v>276</v>
      </c>
      <c r="F711" t="s">
        <v>176</v>
      </c>
      <c r="G711">
        <v>1971</v>
      </c>
      <c r="H711">
        <v>70</v>
      </c>
    </row>
    <row r="712" spans="2:8" x14ac:dyDescent="0.2">
      <c r="B712" t="s">
        <v>282</v>
      </c>
      <c r="C712" t="s">
        <v>275</v>
      </c>
      <c r="D712" t="s">
        <v>229</v>
      </c>
      <c r="E712" t="s">
        <v>276</v>
      </c>
      <c r="F712" t="s">
        <v>176</v>
      </c>
      <c r="G712">
        <v>1972</v>
      </c>
      <c r="H712">
        <v>70.5</v>
      </c>
    </row>
    <row r="713" spans="2:8" x14ac:dyDescent="0.2">
      <c r="B713" t="s">
        <v>282</v>
      </c>
      <c r="C713" t="s">
        <v>275</v>
      </c>
      <c r="D713" t="s">
        <v>229</v>
      </c>
      <c r="E713" t="s">
        <v>276</v>
      </c>
      <c r="F713" t="s">
        <v>176</v>
      </c>
      <c r="G713">
        <v>1973</v>
      </c>
      <c r="H713">
        <v>70.099999999999994</v>
      </c>
    </row>
    <row r="714" spans="2:8" x14ac:dyDescent="0.2">
      <c r="B714" t="s">
        <v>282</v>
      </c>
      <c r="C714" t="s">
        <v>275</v>
      </c>
      <c r="D714" t="s">
        <v>229</v>
      </c>
      <c r="E714" t="s">
        <v>276</v>
      </c>
      <c r="F714" t="s">
        <v>176</v>
      </c>
      <c r="G714">
        <v>1974</v>
      </c>
      <c r="H714">
        <v>70.3</v>
      </c>
    </row>
    <row r="715" spans="2:8" x14ac:dyDescent="0.2">
      <c r="B715" t="s">
        <v>282</v>
      </c>
      <c r="C715" t="s">
        <v>275</v>
      </c>
      <c r="D715" t="s">
        <v>229</v>
      </c>
      <c r="E715" t="s">
        <v>276</v>
      </c>
      <c r="F715" t="s">
        <v>176</v>
      </c>
      <c r="G715">
        <v>1975</v>
      </c>
      <c r="H715">
        <v>70.5</v>
      </c>
    </row>
    <row r="716" spans="2:8" x14ac:dyDescent="0.2">
      <c r="B716" t="s">
        <v>282</v>
      </c>
      <c r="C716" t="s">
        <v>275</v>
      </c>
      <c r="D716" t="s">
        <v>229</v>
      </c>
      <c r="E716" t="s">
        <v>276</v>
      </c>
      <c r="F716" t="s">
        <v>176</v>
      </c>
      <c r="G716">
        <v>1976</v>
      </c>
      <c r="H716">
        <v>70.599999999999994</v>
      </c>
    </row>
    <row r="717" spans="2:8" x14ac:dyDescent="0.2">
      <c r="B717" t="s">
        <v>282</v>
      </c>
      <c r="C717" t="s">
        <v>275</v>
      </c>
      <c r="D717" t="s">
        <v>229</v>
      </c>
      <c r="E717" t="s">
        <v>276</v>
      </c>
      <c r="F717" t="s">
        <v>176</v>
      </c>
      <c r="G717">
        <v>1977</v>
      </c>
      <c r="H717">
        <v>70.599999999999994</v>
      </c>
    </row>
    <row r="718" spans="2:8" x14ac:dyDescent="0.2">
      <c r="B718" t="s">
        <v>282</v>
      </c>
      <c r="C718" t="s">
        <v>275</v>
      </c>
      <c r="D718" t="s">
        <v>229</v>
      </c>
      <c r="E718" t="s">
        <v>276</v>
      </c>
      <c r="F718" t="s">
        <v>176</v>
      </c>
      <c r="G718">
        <v>1978</v>
      </c>
      <c r="H718">
        <v>70.599999999999994</v>
      </c>
    </row>
    <row r="719" spans="2:8" x14ac:dyDescent="0.2">
      <c r="B719" t="s">
        <v>282</v>
      </c>
      <c r="C719" t="s">
        <v>275</v>
      </c>
      <c r="D719" t="s">
        <v>229</v>
      </c>
      <c r="E719" t="s">
        <v>276</v>
      </c>
      <c r="F719" t="s">
        <v>176</v>
      </c>
      <c r="G719">
        <v>1979</v>
      </c>
      <c r="H719">
        <v>70.900000000000006</v>
      </c>
    </row>
    <row r="720" spans="2:8" x14ac:dyDescent="0.2">
      <c r="B720" t="s">
        <v>282</v>
      </c>
      <c r="C720" t="s">
        <v>275</v>
      </c>
      <c r="D720" t="s">
        <v>229</v>
      </c>
      <c r="E720" t="s">
        <v>276</v>
      </c>
      <c r="F720" t="s">
        <v>176</v>
      </c>
      <c r="G720">
        <v>1980</v>
      </c>
      <c r="H720">
        <v>70.599999999999994</v>
      </c>
    </row>
    <row r="721" spans="2:8" x14ac:dyDescent="0.2">
      <c r="B721" t="s">
        <v>282</v>
      </c>
      <c r="C721" t="s">
        <v>275</v>
      </c>
      <c r="D721" t="s">
        <v>229</v>
      </c>
      <c r="E721" t="s">
        <v>276</v>
      </c>
      <c r="F721" t="s">
        <v>176</v>
      </c>
      <c r="G721">
        <v>1981</v>
      </c>
      <c r="H721">
        <v>70.900000000000006</v>
      </c>
    </row>
    <row r="722" spans="2:8" x14ac:dyDescent="0.2">
      <c r="B722" t="s">
        <v>282</v>
      </c>
      <c r="C722" t="s">
        <v>275</v>
      </c>
      <c r="D722" t="s">
        <v>229</v>
      </c>
      <c r="E722" t="s">
        <v>276</v>
      </c>
      <c r="F722" t="s">
        <v>176</v>
      </c>
      <c r="G722">
        <v>1982</v>
      </c>
      <c r="H722">
        <v>71</v>
      </c>
    </row>
    <row r="723" spans="2:8" x14ac:dyDescent="0.2">
      <c r="B723" t="s">
        <v>282</v>
      </c>
      <c r="C723" t="s">
        <v>275</v>
      </c>
      <c r="D723" t="s">
        <v>229</v>
      </c>
      <c r="E723" t="s">
        <v>276</v>
      </c>
      <c r="F723" t="s">
        <v>176</v>
      </c>
      <c r="G723">
        <v>1983</v>
      </c>
      <c r="H723">
        <v>70.7</v>
      </c>
    </row>
    <row r="724" spans="2:8" x14ac:dyDescent="0.2">
      <c r="B724" t="s">
        <v>282</v>
      </c>
      <c r="C724" t="s">
        <v>275</v>
      </c>
      <c r="D724" t="s">
        <v>229</v>
      </c>
      <c r="E724" t="s">
        <v>276</v>
      </c>
      <c r="F724" t="s">
        <v>176</v>
      </c>
      <c r="G724">
        <v>1984</v>
      </c>
      <c r="H724">
        <v>71</v>
      </c>
    </row>
    <row r="725" spans="2:8" x14ac:dyDescent="0.2">
      <c r="B725" t="s">
        <v>282</v>
      </c>
      <c r="C725" t="s">
        <v>275</v>
      </c>
      <c r="D725" t="s">
        <v>229</v>
      </c>
      <c r="E725" t="s">
        <v>276</v>
      </c>
      <c r="F725" t="s">
        <v>176</v>
      </c>
      <c r="G725">
        <v>1985</v>
      </c>
      <c r="H725">
        <v>71</v>
      </c>
    </row>
    <row r="726" spans="2:8" x14ac:dyDescent="0.2">
      <c r="B726" t="s">
        <v>282</v>
      </c>
      <c r="C726" t="s">
        <v>275</v>
      </c>
      <c r="D726" t="s">
        <v>229</v>
      </c>
      <c r="E726" t="s">
        <v>276</v>
      </c>
      <c r="F726" t="s">
        <v>176</v>
      </c>
      <c r="G726">
        <v>1986</v>
      </c>
      <c r="H726">
        <v>71.2</v>
      </c>
    </row>
    <row r="727" spans="2:8" x14ac:dyDescent="0.2">
      <c r="B727" t="s">
        <v>282</v>
      </c>
      <c r="C727" t="s">
        <v>275</v>
      </c>
      <c r="D727" t="s">
        <v>229</v>
      </c>
      <c r="E727" t="s">
        <v>276</v>
      </c>
      <c r="F727" t="s">
        <v>176</v>
      </c>
      <c r="G727">
        <v>1987</v>
      </c>
      <c r="H727">
        <v>71.400000000000006</v>
      </c>
    </row>
    <row r="728" spans="2:8" x14ac:dyDescent="0.2">
      <c r="B728" t="s">
        <v>282</v>
      </c>
      <c r="C728" t="s">
        <v>275</v>
      </c>
      <c r="D728" t="s">
        <v>229</v>
      </c>
      <c r="E728" t="s">
        <v>276</v>
      </c>
      <c r="F728" t="s">
        <v>176</v>
      </c>
      <c r="G728">
        <v>1988</v>
      </c>
      <c r="H728">
        <v>71.5</v>
      </c>
    </row>
    <row r="729" spans="2:8" x14ac:dyDescent="0.2">
      <c r="B729" t="s">
        <v>282</v>
      </c>
      <c r="C729" t="s">
        <v>275</v>
      </c>
      <c r="D729" t="s">
        <v>229</v>
      </c>
      <c r="E729" t="s">
        <v>276</v>
      </c>
      <c r="F729" t="s">
        <v>176</v>
      </c>
      <c r="G729">
        <v>1989</v>
      </c>
      <c r="H729">
        <v>71.3</v>
      </c>
    </row>
    <row r="730" spans="2:8" x14ac:dyDescent="0.2">
      <c r="B730" t="s">
        <v>282</v>
      </c>
      <c r="C730" t="s">
        <v>275</v>
      </c>
      <c r="D730" t="s">
        <v>229</v>
      </c>
      <c r="E730" t="s">
        <v>276</v>
      </c>
      <c r="F730" t="s">
        <v>176</v>
      </c>
      <c r="G730">
        <v>1990</v>
      </c>
      <c r="H730">
        <v>71.2</v>
      </c>
    </row>
    <row r="731" spans="2:8" x14ac:dyDescent="0.2">
      <c r="B731" t="s">
        <v>282</v>
      </c>
      <c r="C731" t="s">
        <v>275</v>
      </c>
      <c r="D731" t="s">
        <v>229</v>
      </c>
      <c r="E731" t="s">
        <v>276</v>
      </c>
      <c r="F731" t="s">
        <v>176</v>
      </c>
      <c r="G731">
        <v>1991</v>
      </c>
      <c r="H731">
        <v>71.2</v>
      </c>
    </row>
    <row r="732" spans="2:8" x14ac:dyDescent="0.2">
      <c r="B732" t="s">
        <v>282</v>
      </c>
      <c r="C732" t="s">
        <v>275</v>
      </c>
      <c r="D732" t="s">
        <v>229</v>
      </c>
      <c r="E732" t="s">
        <v>276</v>
      </c>
      <c r="F732" t="s">
        <v>176</v>
      </c>
      <c r="G732">
        <v>1992</v>
      </c>
      <c r="H732">
        <v>71.599999999999994</v>
      </c>
    </row>
    <row r="733" spans="2:8" x14ac:dyDescent="0.2">
      <c r="B733" t="s">
        <v>282</v>
      </c>
      <c r="C733" t="s">
        <v>275</v>
      </c>
      <c r="D733" t="s">
        <v>229</v>
      </c>
      <c r="E733" t="s">
        <v>276</v>
      </c>
      <c r="F733" t="s">
        <v>176</v>
      </c>
      <c r="G733">
        <v>1993</v>
      </c>
      <c r="H733">
        <v>72.099999999999994</v>
      </c>
    </row>
    <row r="734" spans="2:8" x14ac:dyDescent="0.2">
      <c r="B734" t="s">
        <v>282</v>
      </c>
      <c r="C734" t="s">
        <v>275</v>
      </c>
      <c r="D734" t="s">
        <v>229</v>
      </c>
      <c r="E734" t="s">
        <v>276</v>
      </c>
      <c r="F734" t="s">
        <v>176</v>
      </c>
      <c r="G734">
        <v>1994</v>
      </c>
      <c r="H734">
        <v>72.5</v>
      </c>
    </row>
    <row r="735" spans="2:8" x14ac:dyDescent="0.2">
      <c r="B735" t="s">
        <v>282</v>
      </c>
      <c r="C735" t="s">
        <v>275</v>
      </c>
      <c r="D735" t="s">
        <v>229</v>
      </c>
      <c r="E735" t="s">
        <v>276</v>
      </c>
      <c r="F735" t="s">
        <v>176</v>
      </c>
      <c r="G735">
        <v>1995</v>
      </c>
      <c r="H735">
        <v>72.5</v>
      </c>
    </row>
    <row r="736" spans="2:8" x14ac:dyDescent="0.2">
      <c r="B736" t="s">
        <v>282</v>
      </c>
      <c r="C736" t="s">
        <v>275</v>
      </c>
      <c r="D736" t="s">
        <v>229</v>
      </c>
      <c r="E736" t="s">
        <v>276</v>
      </c>
      <c r="F736" t="s">
        <v>176</v>
      </c>
      <c r="G736">
        <v>1996</v>
      </c>
      <c r="H736">
        <v>72.900000000000006</v>
      </c>
    </row>
    <row r="737" spans="2:8" x14ac:dyDescent="0.2">
      <c r="B737" t="s">
        <v>282</v>
      </c>
      <c r="C737" t="s">
        <v>275</v>
      </c>
      <c r="D737" t="s">
        <v>229</v>
      </c>
      <c r="E737" t="s">
        <v>276</v>
      </c>
      <c r="F737" t="s">
        <v>176</v>
      </c>
      <c r="G737">
        <v>1997</v>
      </c>
      <c r="H737">
        <v>72.900000000000006</v>
      </c>
    </row>
    <row r="738" spans="2:8" x14ac:dyDescent="0.2">
      <c r="B738" t="s">
        <v>282</v>
      </c>
      <c r="C738" t="s">
        <v>275</v>
      </c>
      <c r="D738" t="s">
        <v>229</v>
      </c>
      <c r="E738" t="s">
        <v>276</v>
      </c>
      <c r="F738" t="s">
        <v>176</v>
      </c>
      <c r="G738">
        <v>1998</v>
      </c>
      <c r="H738">
        <v>72.8</v>
      </c>
    </row>
    <row r="739" spans="2:8" x14ac:dyDescent="0.2">
      <c r="B739" t="s">
        <v>282</v>
      </c>
      <c r="C739" t="s">
        <v>275</v>
      </c>
      <c r="D739" t="s">
        <v>229</v>
      </c>
      <c r="E739" t="s">
        <v>276</v>
      </c>
      <c r="F739" t="s">
        <v>176</v>
      </c>
      <c r="G739">
        <v>1999</v>
      </c>
      <c r="H739">
        <v>73.2</v>
      </c>
    </row>
    <row r="740" spans="2:8" x14ac:dyDescent="0.2">
      <c r="B740" t="s">
        <v>282</v>
      </c>
      <c r="C740" t="s">
        <v>275</v>
      </c>
      <c r="D740" t="s">
        <v>229</v>
      </c>
      <c r="E740" t="s">
        <v>276</v>
      </c>
      <c r="F740" t="s">
        <v>176</v>
      </c>
      <c r="G740">
        <v>2000</v>
      </c>
      <c r="H740">
        <v>73.400000000000006</v>
      </c>
    </row>
    <row r="741" spans="2:8" x14ac:dyDescent="0.2">
      <c r="B741" t="s">
        <v>282</v>
      </c>
      <c r="C741" t="s">
        <v>275</v>
      </c>
      <c r="D741" t="s">
        <v>229</v>
      </c>
      <c r="E741" t="s">
        <v>276</v>
      </c>
      <c r="F741" t="s">
        <v>176</v>
      </c>
      <c r="G741">
        <v>2001</v>
      </c>
      <c r="H741">
        <v>73.599999999999994</v>
      </c>
    </row>
    <row r="742" spans="2:8" x14ac:dyDescent="0.2">
      <c r="B742" t="s">
        <v>282</v>
      </c>
      <c r="C742" t="s">
        <v>275</v>
      </c>
      <c r="D742" t="s">
        <v>229</v>
      </c>
      <c r="E742" t="s">
        <v>276</v>
      </c>
      <c r="F742" t="s">
        <v>176</v>
      </c>
      <c r="G742">
        <v>2002</v>
      </c>
      <c r="H742">
        <v>73.8</v>
      </c>
    </row>
    <row r="743" spans="2:8" x14ac:dyDescent="0.2">
      <c r="B743" t="s">
        <v>282</v>
      </c>
      <c r="C743" t="s">
        <v>275</v>
      </c>
      <c r="D743" t="s">
        <v>229</v>
      </c>
      <c r="E743" t="s">
        <v>276</v>
      </c>
      <c r="F743" t="s">
        <v>176</v>
      </c>
      <c r="G743">
        <v>2003</v>
      </c>
      <c r="H743">
        <v>73.8</v>
      </c>
    </row>
    <row r="744" spans="2:8" x14ac:dyDescent="0.2">
      <c r="B744" t="s">
        <v>282</v>
      </c>
      <c r="C744" t="s">
        <v>275</v>
      </c>
      <c r="D744" t="s">
        <v>229</v>
      </c>
      <c r="E744" t="s">
        <v>276</v>
      </c>
      <c r="F744" t="s">
        <v>176</v>
      </c>
      <c r="G744">
        <v>2004</v>
      </c>
      <c r="H744">
        <v>74.2</v>
      </c>
    </row>
    <row r="745" spans="2:8" x14ac:dyDescent="0.2">
      <c r="B745" t="s">
        <v>282</v>
      </c>
      <c r="C745" t="s">
        <v>275</v>
      </c>
      <c r="D745" t="s">
        <v>229</v>
      </c>
      <c r="E745" t="s">
        <v>276</v>
      </c>
      <c r="F745" t="s">
        <v>176</v>
      </c>
      <c r="G745">
        <v>2005</v>
      </c>
      <c r="H745">
        <v>74.2</v>
      </c>
    </row>
    <row r="746" spans="2:8" x14ac:dyDescent="0.2">
      <c r="B746" t="s">
        <v>282</v>
      </c>
      <c r="C746" t="s">
        <v>275</v>
      </c>
      <c r="D746" t="s">
        <v>229</v>
      </c>
      <c r="E746" t="s">
        <v>276</v>
      </c>
      <c r="F746" t="s">
        <v>176</v>
      </c>
      <c r="G746">
        <v>2006</v>
      </c>
      <c r="H746">
        <v>74.400000000000006</v>
      </c>
    </row>
    <row r="747" spans="2:8" x14ac:dyDescent="0.2">
      <c r="B747" t="s">
        <v>282</v>
      </c>
      <c r="C747" t="s">
        <v>275</v>
      </c>
      <c r="D747" t="s">
        <v>229</v>
      </c>
      <c r="E747" t="s">
        <v>276</v>
      </c>
      <c r="F747" t="s">
        <v>176</v>
      </c>
      <c r="G747">
        <v>2007</v>
      </c>
      <c r="H747">
        <v>74.5</v>
      </c>
    </row>
    <row r="748" spans="2:8" x14ac:dyDescent="0.2">
      <c r="B748" t="s">
        <v>282</v>
      </c>
      <c r="C748" t="s">
        <v>275</v>
      </c>
      <c r="D748" t="s">
        <v>229</v>
      </c>
      <c r="E748" t="s">
        <v>276</v>
      </c>
      <c r="F748" t="s">
        <v>176</v>
      </c>
      <c r="G748">
        <v>2008</v>
      </c>
      <c r="H748">
        <v>75</v>
      </c>
    </row>
    <row r="749" spans="2:8" x14ac:dyDescent="0.2">
      <c r="B749" t="s">
        <v>282</v>
      </c>
      <c r="C749" t="s">
        <v>275</v>
      </c>
      <c r="D749" t="s">
        <v>229</v>
      </c>
      <c r="E749" t="s">
        <v>276</v>
      </c>
      <c r="F749" t="s">
        <v>176</v>
      </c>
      <c r="G749">
        <v>2009</v>
      </c>
      <c r="H749">
        <v>75.3</v>
      </c>
    </row>
    <row r="750" spans="2:8" x14ac:dyDescent="0.2">
      <c r="B750" t="s">
        <v>282</v>
      </c>
      <c r="C750" t="s">
        <v>275</v>
      </c>
      <c r="D750" t="s">
        <v>229</v>
      </c>
      <c r="E750" t="s">
        <v>276</v>
      </c>
      <c r="F750" t="s">
        <v>176</v>
      </c>
      <c r="G750">
        <v>2010</v>
      </c>
      <c r="H750">
        <v>75.599999999999994</v>
      </c>
    </row>
    <row r="751" spans="2:8" x14ac:dyDescent="0.2">
      <c r="B751" t="s">
        <v>282</v>
      </c>
      <c r="C751" t="s">
        <v>275</v>
      </c>
      <c r="D751" t="s">
        <v>229</v>
      </c>
      <c r="E751" t="s">
        <v>276</v>
      </c>
      <c r="F751" t="s">
        <v>176</v>
      </c>
      <c r="G751">
        <v>2011</v>
      </c>
      <c r="H751">
        <v>76.099999999999994</v>
      </c>
    </row>
    <row r="752" spans="2:8" x14ac:dyDescent="0.2">
      <c r="B752" t="s">
        <v>282</v>
      </c>
      <c r="C752" t="s">
        <v>275</v>
      </c>
      <c r="D752" t="s">
        <v>229</v>
      </c>
      <c r="E752" t="s">
        <v>276</v>
      </c>
      <c r="F752" t="s">
        <v>176</v>
      </c>
      <c r="G752">
        <v>2012</v>
      </c>
      <c r="H752">
        <v>76.2</v>
      </c>
    </row>
    <row r="753" spans="2:8" x14ac:dyDescent="0.2">
      <c r="B753" t="s">
        <v>282</v>
      </c>
      <c r="C753" t="s">
        <v>275</v>
      </c>
      <c r="D753" t="s">
        <v>229</v>
      </c>
      <c r="E753" t="s">
        <v>276</v>
      </c>
      <c r="F753" t="s">
        <v>176</v>
      </c>
      <c r="G753">
        <v>2013</v>
      </c>
      <c r="H753">
        <v>76.5</v>
      </c>
    </row>
    <row r="754" spans="2:8" x14ac:dyDescent="0.2">
      <c r="B754" t="s">
        <v>282</v>
      </c>
      <c r="C754" t="s">
        <v>275</v>
      </c>
      <c r="D754" t="s">
        <v>229</v>
      </c>
      <c r="E754" t="s">
        <v>276</v>
      </c>
      <c r="F754" t="s">
        <v>176</v>
      </c>
      <c r="G754">
        <v>2014</v>
      </c>
      <c r="H754">
        <v>76.900000000000006</v>
      </c>
    </row>
    <row r="755" spans="2:8" x14ac:dyDescent="0.2">
      <c r="B755" t="s">
        <v>282</v>
      </c>
      <c r="C755" t="s">
        <v>275</v>
      </c>
      <c r="D755" t="s">
        <v>229</v>
      </c>
      <c r="E755" t="s">
        <v>276</v>
      </c>
      <c r="F755" t="s">
        <v>176</v>
      </c>
      <c r="G755">
        <v>2015</v>
      </c>
      <c r="H755">
        <v>76.7</v>
      </c>
    </row>
    <row r="756" spans="2:8" x14ac:dyDescent="0.2">
      <c r="B756" t="s">
        <v>282</v>
      </c>
      <c r="C756" t="s">
        <v>275</v>
      </c>
      <c r="D756" t="s">
        <v>229</v>
      </c>
      <c r="E756" t="s">
        <v>276</v>
      </c>
      <c r="F756" t="s">
        <v>176</v>
      </c>
      <c r="G756">
        <v>2016</v>
      </c>
      <c r="H756">
        <v>77.3</v>
      </c>
    </row>
    <row r="757" spans="2:8" x14ac:dyDescent="0.2">
      <c r="B757" t="s">
        <v>282</v>
      </c>
      <c r="C757" t="s">
        <v>275</v>
      </c>
      <c r="D757" t="s">
        <v>229</v>
      </c>
      <c r="E757" t="s">
        <v>276</v>
      </c>
      <c r="F757" t="s">
        <v>176</v>
      </c>
      <c r="G757">
        <v>2017</v>
      </c>
      <c r="H757">
        <v>77.3</v>
      </c>
    </row>
    <row r="758" spans="2:8" x14ac:dyDescent="0.2">
      <c r="B758" t="s">
        <v>283</v>
      </c>
      <c r="C758" t="s">
        <v>275</v>
      </c>
      <c r="D758" t="s">
        <v>229</v>
      </c>
      <c r="E758" t="s">
        <v>276</v>
      </c>
      <c r="F758" t="s">
        <v>176</v>
      </c>
      <c r="G758">
        <v>1970</v>
      </c>
      <c r="H758">
        <v>72</v>
      </c>
    </row>
    <row r="759" spans="2:8" x14ac:dyDescent="0.2">
      <c r="B759" t="s">
        <v>283</v>
      </c>
      <c r="C759" t="s">
        <v>275</v>
      </c>
      <c r="D759" t="s">
        <v>229</v>
      </c>
      <c r="E759" t="s">
        <v>276</v>
      </c>
      <c r="F759" t="s">
        <v>176</v>
      </c>
      <c r="G759">
        <v>1975</v>
      </c>
      <c r="H759">
        <v>73.400000000000006</v>
      </c>
    </row>
    <row r="760" spans="2:8" x14ac:dyDescent="0.2">
      <c r="B760" t="s">
        <v>283</v>
      </c>
      <c r="C760" t="s">
        <v>275</v>
      </c>
      <c r="D760" t="s">
        <v>229</v>
      </c>
      <c r="E760" t="s">
        <v>276</v>
      </c>
      <c r="F760" t="s">
        <v>176</v>
      </c>
      <c r="G760">
        <v>1976</v>
      </c>
      <c r="H760">
        <v>73.7</v>
      </c>
    </row>
    <row r="761" spans="2:8" x14ac:dyDescent="0.2">
      <c r="B761" t="s">
        <v>283</v>
      </c>
      <c r="C761" t="s">
        <v>275</v>
      </c>
      <c r="D761" t="s">
        <v>229</v>
      </c>
      <c r="E761" t="s">
        <v>276</v>
      </c>
      <c r="F761" t="s">
        <v>176</v>
      </c>
      <c r="G761">
        <v>1977</v>
      </c>
      <c r="H761">
        <v>74.2</v>
      </c>
    </row>
    <row r="762" spans="2:8" x14ac:dyDescent="0.2">
      <c r="B762" t="s">
        <v>283</v>
      </c>
      <c r="C762" t="s">
        <v>275</v>
      </c>
      <c r="D762" t="s">
        <v>229</v>
      </c>
      <c r="E762" t="s">
        <v>276</v>
      </c>
      <c r="F762" t="s">
        <v>176</v>
      </c>
      <c r="G762">
        <v>1978</v>
      </c>
      <c r="H762">
        <v>74.400000000000006</v>
      </c>
    </row>
    <row r="763" spans="2:8" x14ac:dyDescent="0.2">
      <c r="B763" t="s">
        <v>283</v>
      </c>
      <c r="C763" t="s">
        <v>275</v>
      </c>
      <c r="D763" t="s">
        <v>229</v>
      </c>
      <c r="E763" t="s">
        <v>276</v>
      </c>
      <c r="F763" t="s">
        <v>176</v>
      </c>
      <c r="G763">
        <v>1979</v>
      </c>
      <c r="H763">
        <v>74.900000000000006</v>
      </c>
    </row>
    <row r="764" spans="2:8" x14ac:dyDescent="0.2">
      <c r="B764" t="s">
        <v>283</v>
      </c>
      <c r="C764" t="s">
        <v>275</v>
      </c>
      <c r="D764" t="s">
        <v>229</v>
      </c>
      <c r="E764" t="s">
        <v>276</v>
      </c>
      <c r="F764" t="s">
        <v>176</v>
      </c>
      <c r="G764">
        <v>1980</v>
      </c>
      <c r="H764">
        <v>75.400000000000006</v>
      </c>
    </row>
    <row r="765" spans="2:8" x14ac:dyDescent="0.2">
      <c r="B765" t="s">
        <v>283</v>
      </c>
      <c r="C765" t="s">
        <v>275</v>
      </c>
      <c r="D765" t="s">
        <v>229</v>
      </c>
      <c r="E765" t="s">
        <v>276</v>
      </c>
      <c r="F765" t="s">
        <v>176</v>
      </c>
      <c r="G765">
        <v>1981</v>
      </c>
      <c r="H765">
        <v>75.7</v>
      </c>
    </row>
    <row r="766" spans="2:8" x14ac:dyDescent="0.2">
      <c r="B766" t="s">
        <v>283</v>
      </c>
      <c r="C766" t="s">
        <v>275</v>
      </c>
      <c r="D766" t="s">
        <v>229</v>
      </c>
      <c r="E766" t="s">
        <v>276</v>
      </c>
      <c r="F766" t="s">
        <v>176</v>
      </c>
      <c r="G766">
        <v>1982</v>
      </c>
      <c r="H766">
        <v>76.3</v>
      </c>
    </row>
    <row r="767" spans="2:8" x14ac:dyDescent="0.2">
      <c r="B767" t="s">
        <v>283</v>
      </c>
      <c r="C767" t="s">
        <v>275</v>
      </c>
      <c r="D767" t="s">
        <v>229</v>
      </c>
      <c r="E767" t="s">
        <v>276</v>
      </c>
      <c r="F767" t="s">
        <v>176</v>
      </c>
      <c r="G767">
        <v>1983</v>
      </c>
      <c r="H767">
        <v>76</v>
      </c>
    </row>
    <row r="768" spans="2:8" x14ac:dyDescent="0.2">
      <c r="B768" t="s">
        <v>283</v>
      </c>
      <c r="C768" t="s">
        <v>275</v>
      </c>
      <c r="D768" t="s">
        <v>229</v>
      </c>
      <c r="E768" t="s">
        <v>276</v>
      </c>
      <c r="F768" t="s">
        <v>176</v>
      </c>
      <c r="G768">
        <v>1984</v>
      </c>
      <c r="H768">
        <v>76.400000000000006</v>
      </c>
    </row>
    <row r="769" spans="2:8" x14ac:dyDescent="0.2">
      <c r="B769" t="s">
        <v>283</v>
      </c>
      <c r="C769" t="s">
        <v>275</v>
      </c>
      <c r="D769" t="s">
        <v>229</v>
      </c>
      <c r="E769" t="s">
        <v>276</v>
      </c>
      <c r="F769" t="s">
        <v>176</v>
      </c>
      <c r="G769">
        <v>1985</v>
      </c>
      <c r="H769">
        <v>76.400000000000006</v>
      </c>
    </row>
    <row r="770" spans="2:8" x14ac:dyDescent="0.2">
      <c r="B770" t="s">
        <v>283</v>
      </c>
      <c r="C770" t="s">
        <v>275</v>
      </c>
      <c r="D770" t="s">
        <v>229</v>
      </c>
      <c r="E770" t="s">
        <v>276</v>
      </c>
      <c r="F770" t="s">
        <v>176</v>
      </c>
      <c r="G770">
        <v>1986</v>
      </c>
      <c r="H770">
        <v>76.7</v>
      </c>
    </row>
    <row r="771" spans="2:8" x14ac:dyDescent="0.2">
      <c r="B771" t="s">
        <v>283</v>
      </c>
      <c r="C771" t="s">
        <v>275</v>
      </c>
      <c r="D771" t="s">
        <v>229</v>
      </c>
      <c r="E771" t="s">
        <v>276</v>
      </c>
      <c r="F771" t="s">
        <v>176</v>
      </c>
      <c r="G771">
        <v>1987</v>
      </c>
      <c r="H771">
        <v>76.900000000000006</v>
      </c>
    </row>
    <row r="772" spans="2:8" x14ac:dyDescent="0.2">
      <c r="B772" t="s">
        <v>283</v>
      </c>
      <c r="C772" t="s">
        <v>275</v>
      </c>
      <c r="D772" t="s">
        <v>229</v>
      </c>
      <c r="E772" t="s">
        <v>276</v>
      </c>
      <c r="F772" t="s">
        <v>176</v>
      </c>
      <c r="G772">
        <v>1988</v>
      </c>
      <c r="H772">
        <v>76.900000000000006</v>
      </c>
    </row>
    <row r="773" spans="2:8" x14ac:dyDescent="0.2">
      <c r="B773" t="s">
        <v>283</v>
      </c>
      <c r="C773" t="s">
        <v>275</v>
      </c>
      <c r="D773" t="s">
        <v>229</v>
      </c>
      <c r="E773" t="s">
        <v>276</v>
      </c>
      <c r="F773" t="s">
        <v>176</v>
      </c>
      <c r="G773">
        <v>1989</v>
      </c>
      <c r="H773">
        <v>77</v>
      </c>
    </row>
    <row r="774" spans="2:8" x14ac:dyDescent="0.2">
      <c r="B774" t="s">
        <v>283</v>
      </c>
      <c r="C774" t="s">
        <v>275</v>
      </c>
      <c r="D774" t="s">
        <v>229</v>
      </c>
      <c r="E774" t="s">
        <v>276</v>
      </c>
      <c r="F774" t="s">
        <v>176</v>
      </c>
      <c r="G774">
        <v>1990</v>
      </c>
      <c r="H774">
        <v>77</v>
      </c>
    </row>
    <row r="775" spans="2:8" x14ac:dyDescent="0.2">
      <c r="B775" t="s">
        <v>283</v>
      </c>
      <c r="C775" t="s">
        <v>275</v>
      </c>
      <c r="D775" t="s">
        <v>229</v>
      </c>
      <c r="E775" t="s">
        <v>276</v>
      </c>
      <c r="F775" t="s">
        <v>176</v>
      </c>
      <c r="G775">
        <v>1991</v>
      </c>
      <c r="H775">
        <v>77.099999999999994</v>
      </c>
    </row>
    <row r="776" spans="2:8" x14ac:dyDescent="0.2">
      <c r="B776" t="s">
        <v>283</v>
      </c>
      <c r="C776" t="s">
        <v>275</v>
      </c>
      <c r="D776" t="s">
        <v>229</v>
      </c>
      <c r="E776" t="s">
        <v>276</v>
      </c>
      <c r="F776" t="s">
        <v>176</v>
      </c>
      <c r="G776">
        <v>1992</v>
      </c>
      <c r="H776">
        <v>77.599999999999994</v>
      </c>
    </row>
    <row r="777" spans="2:8" x14ac:dyDescent="0.2">
      <c r="B777" t="s">
        <v>283</v>
      </c>
      <c r="C777" t="s">
        <v>275</v>
      </c>
      <c r="D777" t="s">
        <v>229</v>
      </c>
      <c r="E777" t="s">
        <v>276</v>
      </c>
      <c r="F777" t="s">
        <v>176</v>
      </c>
      <c r="G777">
        <v>1993</v>
      </c>
      <c r="H777">
        <v>77.7</v>
      </c>
    </row>
    <row r="778" spans="2:8" x14ac:dyDescent="0.2">
      <c r="B778" t="s">
        <v>283</v>
      </c>
      <c r="C778" t="s">
        <v>275</v>
      </c>
      <c r="D778" t="s">
        <v>229</v>
      </c>
      <c r="E778" t="s">
        <v>276</v>
      </c>
      <c r="F778" t="s">
        <v>176</v>
      </c>
      <c r="G778">
        <v>1994</v>
      </c>
      <c r="H778">
        <v>78.099999999999994</v>
      </c>
    </row>
    <row r="779" spans="2:8" x14ac:dyDescent="0.2">
      <c r="B779" t="s">
        <v>283</v>
      </c>
      <c r="C779" t="s">
        <v>275</v>
      </c>
      <c r="D779" t="s">
        <v>229</v>
      </c>
      <c r="E779" t="s">
        <v>276</v>
      </c>
      <c r="F779" t="s">
        <v>176</v>
      </c>
      <c r="G779">
        <v>1995</v>
      </c>
      <c r="H779">
        <v>78.099999999999994</v>
      </c>
    </row>
    <row r="780" spans="2:8" x14ac:dyDescent="0.2">
      <c r="B780" t="s">
        <v>283</v>
      </c>
      <c r="C780" t="s">
        <v>275</v>
      </c>
      <c r="D780" t="s">
        <v>229</v>
      </c>
      <c r="E780" t="s">
        <v>276</v>
      </c>
      <c r="F780" t="s">
        <v>176</v>
      </c>
      <c r="G780">
        <v>1996</v>
      </c>
      <c r="H780">
        <v>78.3</v>
      </c>
    </row>
    <row r="781" spans="2:8" x14ac:dyDescent="0.2">
      <c r="B781" t="s">
        <v>283</v>
      </c>
      <c r="C781" t="s">
        <v>275</v>
      </c>
      <c r="D781" t="s">
        <v>229</v>
      </c>
      <c r="E781" t="s">
        <v>276</v>
      </c>
      <c r="F781" t="s">
        <v>176</v>
      </c>
      <c r="G781">
        <v>1997</v>
      </c>
      <c r="H781">
        <v>78.8</v>
      </c>
    </row>
    <row r="782" spans="2:8" x14ac:dyDescent="0.2">
      <c r="B782" t="s">
        <v>283</v>
      </c>
      <c r="C782" t="s">
        <v>275</v>
      </c>
      <c r="D782" t="s">
        <v>229</v>
      </c>
      <c r="E782" t="s">
        <v>276</v>
      </c>
      <c r="F782" t="s">
        <v>176</v>
      </c>
      <c r="G782">
        <v>1998</v>
      </c>
      <c r="H782">
        <v>78.900000000000006</v>
      </c>
    </row>
    <row r="783" spans="2:8" x14ac:dyDescent="0.2">
      <c r="B783" t="s">
        <v>283</v>
      </c>
      <c r="C783" t="s">
        <v>275</v>
      </c>
      <c r="D783" t="s">
        <v>229</v>
      </c>
      <c r="E783" t="s">
        <v>276</v>
      </c>
      <c r="F783" t="s">
        <v>176</v>
      </c>
      <c r="G783">
        <v>1999</v>
      </c>
      <c r="H783">
        <v>78.8</v>
      </c>
    </row>
    <row r="784" spans="2:8" x14ac:dyDescent="0.2">
      <c r="B784" t="s">
        <v>283</v>
      </c>
      <c r="C784" t="s">
        <v>275</v>
      </c>
      <c r="D784" t="s">
        <v>229</v>
      </c>
      <c r="E784" t="s">
        <v>276</v>
      </c>
      <c r="F784" t="s">
        <v>176</v>
      </c>
      <c r="G784">
        <v>2000</v>
      </c>
      <c r="H784">
        <v>79.3</v>
      </c>
    </row>
    <row r="785" spans="2:8" x14ac:dyDescent="0.2">
      <c r="B785" t="s">
        <v>283</v>
      </c>
      <c r="C785" t="s">
        <v>275</v>
      </c>
      <c r="D785" t="s">
        <v>229</v>
      </c>
      <c r="E785" t="s">
        <v>276</v>
      </c>
      <c r="F785" t="s">
        <v>176</v>
      </c>
      <c r="G785">
        <v>2001</v>
      </c>
      <c r="H785">
        <v>79.8</v>
      </c>
    </row>
    <row r="786" spans="2:8" x14ac:dyDescent="0.2">
      <c r="B786" t="s">
        <v>283</v>
      </c>
      <c r="C786" t="s">
        <v>275</v>
      </c>
      <c r="D786" t="s">
        <v>229</v>
      </c>
      <c r="E786" t="s">
        <v>276</v>
      </c>
      <c r="F786" t="s">
        <v>176</v>
      </c>
      <c r="G786">
        <v>2002</v>
      </c>
      <c r="H786">
        <v>79.900000000000006</v>
      </c>
    </row>
    <row r="787" spans="2:8" x14ac:dyDescent="0.2">
      <c r="B787" t="s">
        <v>283</v>
      </c>
      <c r="C787" t="s">
        <v>275</v>
      </c>
      <c r="D787" t="s">
        <v>229</v>
      </c>
      <c r="E787" t="s">
        <v>276</v>
      </c>
      <c r="F787" t="s">
        <v>176</v>
      </c>
      <c r="G787">
        <v>2003</v>
      </c>
      <c r="H787">
        <v>79.7</v>
      </c>
    </row>
    <row r="788" spans="2:8" x14ac:dyDescent="0.2">
      <c r="B788" t="s">
        <v>283</v>
      </c>
      <c r="C788" t="s">
        <v>275</v>
      </c>
      <c r="D788" t="s">
        <v>229</v>
      </c>
      <c r="E788" t="s">
        <v>276</v>
      </c>
      <c r="F788" t="s">
        <v>176</v>
      </c>
      <c r="G788">
        <v>2004</v>
      </c>
      <c r="H788">
        <v>80.400000000000006</v>
      </c>
    </row>
    <row r="789" spans="2:8" x14ac:dyDescent="0.2">
      <c r="B789" t="s">
        <v>283</v>
      </c>
      <c r="C789" t="s">
        <v>275</v>
      </c>
      <c r="D789" t="s">
        <v>229</v>
      </c>
      <c r="E789" t="s">
        <v>276</v>
      </c>
      <c r="F789" t="s">
        <v>176</v>
      </c>
      <c r="G789">
        <v>2005</v>
      </c>
      <c r="H789">
        <v>80.3</v>
      </c>
    </row>
    <row r="790" spans="2:8" x14ac:dyDescent="0.2">
      <c r="B790" t="s">
        <v>283</v>
      </c>
      <c r="C790" t="s">
        <v>275</v>
      </c>
      <c r="D790" t="s">
        <v>229</v>
      </c>
      <c r="E790" t="s">
        <v>276</v>
      </c>
      <c r="F790" t="s">
        <v>176</v>
      </c>
      <c r="G790">
        <v>2006</v>
      </c>
      <c r="H790">
        <v>81.099999999999994</v>
      </c>
    </row>
    <row r="791" spans="2:8" x14ac:dyDescent="0.2">
      <c r="B791" t="s">
        <v>283</v>
      </c>
      <c r="C791" t="s">
        <v>275</v>
      </c>
      <c r="D791" t="s">
        <v>229</v>
      </c>
      <c r="E791" t="s">
        <v>276</v>
      </c>
      <c r="F791" t="s">
        <v>176</v>
      </c>
      <c r="G791">
        <v>2007</v>
      </c>
      <c r="H791">
        <v>81.2</v>
      </c>
    </row>
    <row r="792" spans="2:8" x14ac:dyDescent="0.2">
      <c r="B792" t="s">
        <v>283</v>
      </c>
      <c r="C792" t="s">
        <v>275</v>
      </c>
      <c r="D792" t="s">
        <v>229</v>
      </c>
      <c r="E792" t="s">
        <v>276</v>
      </c>
      <c r="F792" t="s">
        <v>176</v>
      </c>
      <c r="G792">
        <v>2008</v>
      </c>
      <c r="H792">
        <v>81.5</v>
      </c>
    </row>
    <row r="793" spans="2:8" x14ac:dyDescent="0.2">
      <c r="B793" t="s">
        <v>283</v>
      </c>
      <c r="C793" t="s">
        <v>275</v>
      </c>
      <c r="D793" t="s">
        <v>229</v>
      </c>
      <c r="E793" t="s">
        <v>276</v>
      </c>
      <c r="F793" t="s">
        <v>176</v>
      </c>
      <c r="G793">
        <v>2009</v>
      </c>
      <c r="H793">
        <v>81.900000000000006</v>
      </c>
    </row>
    <row r="794" spans="2:8" x14ac:dyDescent="0.2">
      <c r="B794" t="s">
        <v>283</v>
      </c>
      <c r="C794" t="s">
        <v>275</v>
      </c>
      <c r="D794" t="s">
        <v>229</v>
      </c>
      <c r="E794" t="s">
        <v>276</v>
      </c>
      <c r="F794" t="s">
        <v>176</v>
      </c>
      <c r="G794">
        <v>2010</v>
      </c>
      <c r="H794">
        <v>82.4</v>
      </c>
    </row>
    <row r="795" spans="2:8" x14ac:dyDescent="0.2">
      <c r="B795" t="s">
        <v>283</v>
      </c>
      <c r="C795" t="s">
        <v>275</v>
      </c>
      <c r="D795" t="s">
        <v>229</v>
      </c>
      <c r="E795" t="s">
        <v>276</v>
      </c>
      <c r="F795" t="s">
        <v>176</v>
      </c>
      <c r="G795">
        <v>2011</v>
      </c>
      <c r="H795">
        <v>82.6</v>
      </c>
    </row>
    <row r="796" spans="2:8" x14ac:dyDescent="0.2">
      <c r="B796" t="s">
        <v>283</v>
      </c>
      <c r="C796" t="s">
        <v>275</v>
      </c>
      <c r="D796" t="s">
        <v>229</v>
      </c>
      <c r="E796" t="s">
        <v>276</v>
      </c>
      <c r="F796" t="s">
        <v>176</v>
      </c>
      <c r="G796">
        <v>2012</v>
      </c>
      <c r="H796">
        <v>82.5</v>
      </c>
    </row>
    <row r="797" spans="2:8" x14ac:dyDescent="0.2">
      <c r="B797" t="s">
        <v>283</v>
      </c>
      <c r="C797" t="s">
        <v>275</v>
      </c>
      <c r="D797" t="s">
        <v>229</v>
      </c>
      <c r="E797" t="s">
        <v>276</v>
      </c>
      <c r="F797" t="s">
        <v>176</v>
      </c>
      <c r="G797">
        <v>2013</v>
      </c>
      <c r="H797">
        <v>83.2</v>
      </c>
    </row>
    <row r="798" spans="2:8" x14ac:dyDescent="0.2">
      <c r="B798" t="s">
        <v>283</v>
      </c>
      <c r="C798" t="s">
        <v>275</v>
      </c>
      <c r="D798" t="s">
        <v>229</v>
      </c>
      <c r="E798" t="s">
        <v>276</v>
      </c>
      <c r="F798" t="s">
        <v>176</v>
      </c>
      <c r="G798">
        <v>2014</v>
      </c>
      <c r="H798">
        <v>83.3</v>
      </c>
    </row>
    <row r="799" spans="2:8" x14ac:dyDescent="0.2">
      <c r="B799" t="s">
        <v>283</v>
      </c>
      <c r="C799" t="s">
        <v>275</v>
      </c>
      <c r="D799" t="s">
        <v>229</v>
      </c>
      <c r="E799" t="s">
        <v>276</v>
      </c>
      <c r="F799" t="s">
        <v>176</v>
      </c>
      <c r="G799">
        <v>2015</v>
      </c>
      <c r="H799">
        <v>82.9</v>
      </c>
    </row>
    <row r="800" spans="2:8" x14ac:dyDescent="0.2">
      <c r="B800" t="s">
        <v>283</v>
      </c>
      <c r="C800" t="s">
        <v>275</v>
      </c>
      <c r="D800" t="s">
        <v>229</v>
      </c>
      <c r="E800" t="s">
        <v>276</v>
      </c>
      <c r="F800" t="s">
        <v>176</v>
      </c>
      <c r="G800">
        <v>2016</v>
      </c>
      <c r="H800">
        <v>83.4</v>
      </c>
    </row>
    <row r="801" spans="2:8" x14ac:dyDescent="0.2">
      <c r="B801" t="s">
        <v>283</v>
      </c>
      <c r="C801" t="s">
        <v>275</v>
      </c>
      <c r="D801" t="s">
        <v>229</v>
      </c>
      <c r="E801" t="s">
        <v>276</v>
      </c>
      <c r="F801" t="s">
        <v>176</v>
      </c>
      <c r="G801">
        <v>2017</v>
      </c>
      <c r="H801">
        <v>83.4</v>
      </c>
    </row>
    <row r="802" spans="2:8" x14ac:dyDescent="0.2">
      <c r="B802" t="s">
        <v>197</v>
      </c>
      <c r="C802" t="s">
        <v>275</v>
      </c>
      <c r="D802" t="s">
        <v>229</v>
      </c>
      <c r="E802" t="s">
        <v>276</v>
      </c>
      <c r="F802" t="s">
        <v>176</v>
      </c>
      <c r="G802">
        <v>1970</v>
      </c>
      <c r="H802">
        <v>74.8</v>
      </c>
    </row>
    <row r="803" spans="2:8" x14ac:dyDescent="0.2">
      <c r="B803" t="s">
        <v>197</v>
      </c>
      <c r="C803" t="s">
        <v>275</v>
      </c>
      <c r="D803" t="s">
        <v>229</v>
      </c>
      <c r="E803" t="s">
        <v>276</v>
      </c>
      <c r="F803" t="s">
        <v>176</v>
      </c>
      <c r="G803">
        <v>1971</v>
      </c>
      <c r="H803">
        <v>74.8</v>
      </c>
    </row>
    <row r="804" spans="2:8" x14ac:dyDescent="0.2">
      <c r="B804" t="s">
        <v>197</v>
      </c>
      <c r="C804" t="s">
        <v>275</v>
      </c>
      <c r="D804" t="s">
        <v>229</v>
      </c>
      <c r="E804" t="s">
        <v>276</v>
      </c>
      <c r="F804" t="s">
        <v>176</v>
      </c>
      <c r="G804">
        <v>1972</v>
      </c>
      <c r="H804">
        <v>74.8</v>
      </c>
    </row>
    <row r="805" spans="2:8" x14ac:dyDescent="0.2">
      <c r="B805" t="s">
        <v>197</v>
      </c>
      <c r="C805" t="s">
        <v>275</v>
      </c>
      <c r="D805" t="s">
        <v>229</v>
      </c>
      <c r="E805" t="s">
        <v>276</v>
      </c>
      <c r="F805" t="s">
        <v>176</v>
      </c>
      <c r="G805">
        <v>1973</v>
      </c>
      <c r="H805">
        <v>75</v>
      </c>
    </row>
    <row r="806" spans="2:8" x14ac:dyDescent="0.2">
      <c r="B806" t="s">
        <v>197</v>
      </c>
      <c r="C806" t="s">
        <v>275</v>
      </c>
      <c r="D806" t="s">
        <v>229</v>
      </c>
      <c r="E806" t="s">
        <v>276</v>
      </c>
      <c r="F806" t="s">
        <v>176</v>
      </c>
      <c r="G806">
        <v>1974</v>
      </c>
      <c r="H806">
        <v>75.099999999999994</v>
      </c>
    </row>
    <row r="807" spans="2:8" x14ac:dyDescent="0.2">
      <c r="B807" t="s">
        <v>197</v>
      </c>
      <c r="C807" t="s">
        <v>275</v>
      </c>
      <c r="D807" t="s">
        <v>229</v>
      </c>
      <c r="E807" t="s">
        <v>276</v>
      </c>
      <c r="F807" t="s">
        <v>176</v>
      </c>
      <c r="G807">
        <v>1975</v>
      </c>
      <c r="H807">
        <v>75.2</v>
      </c>
    </row>
    <row r="808" spans="2:8" x14ac:dyDescent="0.2">
      <c r="B808" t="s">
        <v>197</v>
      </c>
      <c r="C808" t="s">
        <v>275</v>
      </c>
      <c r="D808" t="s">
        <v>229</v>
      </c>
      <c r="E808" t="s">
        <v>276</v>
      </c>
      <c r="F808" t="s">
        <v>176</v>
      </c>
      <c r="G808">
        <v>1976</v>
      </c>
      <c r="H808">
        <v>75.099999999999994</v>
      </c>
    </row>
    <row r="809" spans="2:8" x14ac:dyDescent="0.2">
      <c r="B809" t="s">
        <v>197</v>
      </c>
      <c r="C809" t="s">
        <v>275</v>
      </c>
      <c r="D809" t="s">
        <v>229</v>
      </c>
      <c r="E809" t="s">
        <v>276</v>
      </c>
      <c r="F809" t="s">
        <v>176</v>
      </c>
      <c r="G809">
        <v>1977</v>
      </c>
      <c r="H809">
        <v>75.599999999999994</v>
      </c>
    </row>
    <row r="810" spans="2:8" x14ac:dyDescent="0.2">
      <c r="B810" t="s">
        <v>197</v>
      </c>
      <c r="C810" t="s">
        <v>275</v>
      </c>
      <c r="D810" t="s">
        <v>229</v>
      </c>
      <c r="E810" t="s">
        <v>276</v>
      </c>
      <c r="F810" t="s">
        <v>176</v>
      </c>
      <c r="G810">
        <v>1978</v>
      </c>
      <c r="H810">
        <v>75.7</v>
      </c>
    </row>
    <row r="811" spans="2:8" x14ac:dyDescent="0.2">
      <c r="B811" t="s">
        <v>197</v>
      </c>
      <c r="C811" t="s">
        <v>275</v>
      </c>
      <c r="D811" t="s">
        <v>229</v>
      </c>
      <c r="E811" t="s">
        <v>276</v>
      </c>
      <c r="F811" t="s">
        <v>176</v>
      </c>
      <c r="G811">
        <v>1979</v>
      </c>
      <c r="H811">
        <v>75.7</v>
      </c>
    </row>
    <row r="812" spans="2:8" x14ac:dyDescent="0.2">
      <c r="B812" t="s">
        <v>197</v>
      </c>
      <c r="C812" t="s">
        <v>275</v>
      </c>
      <c r="D812" t="s">
        <v>229</v>
      </c>
      <c r="E812" t="s">
        <v>276</v>
      </c>
      <c r="F812" t="s">
        <v>176</v>
      </c>
      <c r="G812">
        <v>1980</v>
      </c>
      <c r="H812">
        <v>75.900000000000006</v>
      </c>
    </row>
    <row r="813" spans="2:8" x14ac:dyDescent="0.2">
      <c r="B813" t="s">
        <v>197</v>
      </c>
      <c r="C813" t="s">
        <v>275</v>
      </c>
      <c r="D813" t="s">
        <v>229</v>
      </c>
      <c r="E813" t="s">
        <v>276</v>
      </c>
      <c r="F813" t="s">
        <v>176</v>
      </c>
      <c r="G813">
        <v>1981</v>
      </c>
      <c r="H813">
        <v>76.2</v>
      </c>
    </row>
    <row r="814" spans="2:8" x14ac:dyDescent="0.2">
      <c r="B814" t="s">
        <v>197</v>
      </c>
      <c r="C814" t="s">
        <v>275</v>
      </c>
      <c r="D814" t="s">
        <v>229</v>
      </c>
      <c r="E814" t="s">
        <v>276</v>
      </c>
      <c r="F814" t="s">
        <v>176</v>
      </c>
      <c r="G814">
        <v>1982</v>
      </c>
      <c r="H814">
        <v>76.5</v>
      </c>
    </row>
    <row r="815" spans="2:8" x14ac:dyDescent="0.2">
      <c r="B815" t="s">
        <v>197</v>
      </c>
      <c r="C815" t="s">
        <v>275</v>
      </c>
      <c r="D815" t="s">
        <v>229</v>
      </c>
      <c r="E815" t="s">
        <v>276</v>
      </c>
      <c r="F815" t="s">
        <v>176</v>
      </c>
      <c r="G815">
        <v>1983</v>
      </c>
      <c r="H815">
        <v>76.7</v>
      </c>
    </row>
    <row r="816" spans="2:8" x14ac:dyDescent="0.2">
      <c r="B816" t="s">
        <v>197</v>
      </c>
      <c r="C816" t="s">
        <v>275</v>
      </c>
      <c r="D816" t="s">
        <v>229</v>
      </c>
      <c r="E816" t="s">
        <v>276</v>
      </c>
      <c r="F816" t="s">
        <v>176</v>
      </c>
      <c r="G816">
        <v>1984</v>
      </c>
      <c r="H816">
        <v>77</v>
      </c>
    </row>
    <row r="817" spans="2:8" x14ac:dyDescent="0.2">
      <c r="B817" t="s">
        <v>197</v>
      </c>
      <c r="C817" t="s">
        <v>275</v>
      </c>
      <c r="D817" t="s">
        <v>229</v>
      </c>
      <c r="E817" t="s">
        <v>276</v>
      </c>
      <c r="F817" t="s">
        <v>176</v>
      </c>
      <c r="G817">
        <v>1985</v>
      </c>
      <c r="H817">
        <v>76.8</v>
      </c>
    </row>
    <row r="818" spans="2:8" x14ac:dyDescent="0.2">
      <c r="B818" t="s">
        <v>197</v>
      </c>
      <c r="C818" t="s">
        <v>275</v>
      </c>
      <c r="D818" t="s">
        <v>229</v>
      </c>
      <c r="E818" t="s">
        <v>276</v>
      </c>
      <c r="F818" t="s">
        <v>176</v>
      </c>
      <c r="G818">
        <v>1986</v>
      </c>
      <c r="H818">
        <v>77.099999999999994</v>
      </c>
    </row>
    <row r="819" spans="2:8" x14ac:dyDescent="0.2">
      <c r="B819" t="s">
        <v>197</v>
      </c>
      <c r="C819" t="s">
        <v>275</v>
      </c>
      <c r="D819" t="s">
        <v>229</v>
      </c>
      <c r="E819" t="s">
        <v>276</v>
      </c>
      <c r="F819" t="s">
        <v>176</v>
      </c>
      <c r="G819">
        <v>1987</v>
      </c>
      <c r="H819">
        <v>77.3</v>
      </c>
    </row>
    <row r="820" spans="2:8" x14ac:dyDescent="0.2">
      <c r="B820" t="s">
        <v>197</v>
      </c>
      <c r="C820" t="s">
        <v>275</v>
      </c>
      <c r="D820" t="s">
        <v>229</v>
      </c>
      <c r="E820" t="s">
        <v>276</v>
      </c>
      <c r="F820" t="s">
        <v>176</v>
      </c>
      <c r="G820">
        <v>1988</v>
      </c>
      <c r="H820">
        <v>77.099999999999994</v>
      </c>
    </row>
    <row r="821" spans="2:8" x14ac:dyDescent="0.2">
      <c r="B821" t="s">
        <v>197</v>
      </c>
      <c r="C821" t="s">
        <v>275</v>
      </c>
      <c r="D821" t="s">
        <v>229</v>
      </c>
      <c r="E821" t="s">
        <v>276</v>
      </c>
      <c r="F821" t="s">
        <v>176</v>
      </c>
      <c r="G821">
        <v>1989</v>
      </c>
      <c r="H821">
        <v>77.8</v>
      </c>
    </row>
    <row r="822" spans="2:8" x14ac:dyDescent="0.2">
      <c r="B822" t="s">
        <v>197</v>
      </c>
      <c r="C822" t="s">
        <v>275</v>
      </c>
      <c r="D822" t="s">
        <v>229</v>
      </c>
      <c r="E822" t="s">
        <v>276</v>
      </c>
      <c r="F822" t="s">
        <v>176</v>
      </c>
      <c r="G822">
        <v>1990</v>
      </c>
      <c r="H822">
        <v>77.7</v>
      </c>
    </row>
    <row r="823" spans="2:8" x14ac:dyDescent="0.2">
      <c r="B823" t="s">
        <v>197</v>
      </c>
      <c r="C823" t="s">
        <v>275</v>
      </c>
      <c r="D823" t="s">
        <v>229</v>
      </c>
      <c r="E823" t="s">
        <v>276</v>
      </c>
      <c r="F823" t="s">
        <v>176</v>
      </c>
      <c r="G823">
        <v>1991</v>
      </c>
      <c r="H823">
        <v>77.900000000000006</v>
      </c>
    </row>
    <row r="824" spans="2:8" x14ac:dyDescent="0.2">
      <c r="B824" t="s">
        <v>197</v>
      </c>
      <c r="C824" t="s">
        <v>275</v>
      </c>
      <c r="D824" t="s">
        <v>229</v>
      </c>
      <c r="E824" t="s">
        <v>276</v>
      </c>
      <c r="F824" t="s">
        <v>176</v>
      </c>
      <c r="G824">
        <v>1992</v>
      </c>
      <c r="H824">
        <v>78.2</v>
      </c>
    </row>
    <row r="825" spans="2:8" x14ac:dyDescent="0.2">
      <c r="B825" t="s">
        <v>197</v>
      </c>
      <c r="C825" t="s">
        <v>275</v>
      </c>
      <c r="D825" t="s">
        <v>229</v>
      </c>
      <c r="E825" t="s">
        <v>276</v>
      </c>
      <c r="F825" t="s">
        <v>176</v>
      </c>
      <c r="G825">
        <v>1993</v>
      </c>
      <c r="H825">
        <v>78.2</v>
      </c>
    </row>
    <row r="826" spans="2:8" x14ac:dyDescent="0.2">
      <c r="B826" t="s">
        <v>197</v>
      </c>
      <c r="C826" t="s">
        <v>275</v>
      </c>
      <c r="D826" t="s">
        <v>229</v>
      </c>
      <c r="E826" t="s">
        <v>276</v>
      </c>
      <c r="F826" t="s">
        <v>176</v>
      </c>
      <c r="G826">
        <v>1994</v>
      </c>
      <c r="H826">
        <v>78.900000000000006</v>
      </c>
    </row>
    <row r="827" spans="2:8" x14ac:dyDescent="0.2">
      <c r="B827" t="s">
        <v>197</v>
      </c>
      <c r="C827" t="s">
        <v>275</v>
      </c>
      <c r="D827" t="s">
        <v>229</v>
      </c>
      <c r="E827" t="s">
        <v>276</v>
      </c>
      <c r="F827" t="s">
        <v>176</v>
      </c>
      <c r="G827">
        <v>1995</v>
      </c>
      <c r="H827">
        <v>79</v>
      </c>
    </row>
    <row r="828" spans="2:8" x14ac:dyDescent="0.2">
      <c r="B828" t="s">
        <v>197</v>
      </c>
      <c r="C828" t="s">
        <v>275</v>
      </c>
      <c r="D828" t="s">
        <v>229</v>
      </c>
      <c r="E828" t="s">
        <v>276</v>
      </c>
      <c r="F828" t="s">
        <v>176</v>
      </c>
      <c r="G828">
        <v>1996</v>
      </c>
      <c r="H828">
        <v>79.2</v>
      </c>
    </row>
    <row r="829" spans="2:8" x14ac:dyDescent="0.2">
      <c r="B829" t="s">
        <v>197</v>
      </c>
      <c r="C829" t="s">
        <v>275</v>
      </c>
      <c r="D829" t="s">
        <v>229</v>
      </c>
      <c r="E829" t="s">
        <v>276</v>
      </c>
      <c r="F829" t="s">
        <v>176</v>
      </c>
      <c r="G829">
        <v>1997</v>
      </c>
      <c r="H829">
        <v>79.400000000000006</v>
      </c>
    </row>
    <row r="830" spans="2:8" x14ac:dyDescent="0.2">
      <c r="B830" t="s">
        <v>197</v>
      </c>
      <c r="C830" t="s">
        <v>275</v>
      </c>
      <c r="D830" t="s">
        <v>229</v>
      </c>
      <c r="E830" t="s">
        <v>276</v>
      </c>
      <c r="F830" t="s">
        <v>176</v>
      </c>
      <c r="G830">
        <v>1998</v>
      </c>
      <c r="H830">
        <v>79.5</v>
      </c>
    </row>
    <row r="831" spans="2:8" x14ac:dyDescent="0.2">
      <c r="B831" t="s">
        <v>197</v>
      </c>
      <c r="C831" t="s">
        <v>275</v>
      </c>
      <c r="D831" t="s">
        <v>229</v>
      </c>
      <c r="E831" t="s">
        <v>276</v>
      </c>
      <c r="F831" t="s">
        <v>176</v>
      </c>
      <c r="G831">
        <v>1999</v>
      </c>
      <c r="H831">
        <v>79.599999999999994</v>
      </c>
    </row>
    <row r="832" spans="2:8" x14ac:dyDescent="0.2">
      <c r="B832" t="s">
        <v>197</v>
      </c>
      <c r="C832" t="s">
        <v>275</v>
      </c>
      <c r="D832" t="s">
        <v>229</v>
      </c>
      <c r="E832" t="s">
        <v>276</v>
      </c>
      <c r="F832" t="s">
        <v>176</v>
      </c>
      <c r="G832">
        <v>2000</v>
      </c>
      <c r="H832">
        <v>79.7</v>
      </c>
    </row>
    <row r="833" spans="2:8" x14ac:dyDescent="0.2">
      <c r="B833" t="s">
        <v>197</v>
      </c>
      <c r="C833" t="s">
        <v>275</v>
      </c>
      <c r="D833" t="s">
        <v>229</v>
      </c>
      <c r="E833" t="s">
        <v>276</v>
      </c>
      <c r="F833" t="s">
        <v>176</v>
      </c>
      <c r="G833">
        <v>2001</v>
      </c>
      <c r="H833">
        <v>79.900000000000006</v>
      </c>
    </row>
    <row r="834" spans="2:8" x14ac:dyDescent="0.2">
      <c r="B834" t="s">
        <v>197</v>
      </c>
      <c r="C834" t="s">
        <v>275</v>
      </c>
      <c r="D834" t="s">
        <v>229</v>
      </c>
      <c r="E834" t="s">
        <v>276</v>
      </c>
      <c r="F834" t="s">
        <v>176</v>
      </c>
      <c r="G834">
        <v>2002</v>
      </c>
      <c r="H834">
        <v>79.900000000000006</v>
      </c>
    </row>
    <row r="835" spans="2:8" x14ac:dyDescent="0.2">
      <c r="B835" t="s">
        <v>197</v>
      </c>
      <c r="C835" t="s">
        <v>275</v>
      </c>
      <c r="D835" t="s">
        <v>229</v>
      </c>
      <c r="E835" t="s">
        <v>276</v>
      </c>
      <c r="F835" t="s">
        <v>176</v>
      </c>
      <c r="G835">
        <v>2003</v>
      </c>
      <c r="H835">
        <v>80.3</v>
      </c>
    </row>
    <row r="836" spans="2:8" x14ac:dyDescent="0.2">
      <c r="B836" t="s">
        <v>197</v>
      </c>
      <c r="C836" t="s">
        <v>275</v>
      </c>
      <c r="D836" t="s">
        <v>229</v>
      </c>
      <c r="E836" t="s">
        <v>276</v>
      </c>
      <c r="F836" t="s">
        <v>176</v>
      </c>
      <c r="G836">
        <v>2004</v>
      </c>
      <c r="H836">
        <v>80.599999999999994</v>
      </c>
    </row>
    <row r="837" spans="2:8" x14ac:dyDescent="0.2">
      <c r="B837" t="s">
        <v>197</v>
      </c>
      <c r="C837" t="s">
        <v>275</v>
      </c>
      <c r="D837" t="s">
        <v>229</v>
      </c>
      <c r="E837" t="s">
        <v>276</v>
      </c>
      <c r="F837" t="s">
        <v>176</v>
      </c>
      <c r="G837">
        <v>2005</v>
      </c>
      <c r="H837">
        <v>80.7</v>
      </c>
    </row>
    <row r="838" spans="2:8" x14ac:dyDescent="0.2">
      <c r="B838" t="s">
        <v>197</v>
      </c>
      <c r="C838" t="s">
        <v>275</v>
      </c>
      <c r="D838" t="s">
        <v>229</v>
      </c>
      <c r="E838" t="s">
        <v>276</v>
      </c>
      <c r="F838" t="s">
        <v>176</v>
      </c>
      <c r="G838">
        <v>2006</v>
      </c>
      <c r="H838">
        <v>81</v>
      </c>
    </row>
    <row r="839" spans="2:8" x14ac:dyDescent="0.2">
      <c r="B839" t="s">
        <v>197</v>
      </c>
      <c r="C839" t="s">
        <v>275</v>
      </c>
      <c r="D839" t="s">
        <v>229</v>
      </c>
      <c r="E839" t="s">
        <v>276</v>
      </c>
      <c r="F839" t="s">
        <v>176</v>
      </c>
      <c r="G839">
        <v>2007</v>
      </c>
      <c r="H839">
        <v>81.099999999999994</v>
      </c>
    </row>
    <row r="840" spans="2:8" x14ac:dyDescent="0.2">
      <c r="B840" t="s">
        <v>197</v>
      </c>
      <c r="C840" t="s">
        <v>275</v>
      </c>
      <c r="D840" t="s">
        <v>229</v>
      </c>
      <c r="E840" t="s">
        <v>276</v>
      </c>
      <c r="F840" t="s">
        <v>176</v>
      </c>
      <c r="G840">
        <v>2008</v>
      </c>
      <c r="H840">
        <v>81.3</v>
      </c>
    </row>
    <row r="841" spans="2:8" x14ac:dyDescent="0.2">
      <c r="B841" t="s">
        <v>197</v>
      </c>
      <c r="C841" t="s">
        <v>275</v>
      </c>
      <c r="D841" t="s">
        <v>229</v>
      </c>
      <c r="E841" t="s">
        <v>276</v>
      </c>
      <c r="F841" t="s">
        <v>176</v>
      </c>
      <c r="G841">
        <v>2009</v>
      </c>
      <c r="H841">
        <v>81.5</v>
      </c>
    </row>
    <row r="842" spans="2:8" x14ac:dyDescent="0.2">
      <c r="B842" t="s">
        <v>197</v>
      </c>
      <c r="C842" t="s">
        <v>275</v>
      </c>
      <c r="D842" t="s">
        <v>229</v>
      </c>
      <c r="E842" t="s">
        <v>276</v>
      </c>
      <c r="F842" t="s">
        <v>176</v>
      </c>
      <c r="G842">
        <v>2010</v>
      </c>
      <c r="H842">
        <v>81.599999999999994</v>
      </c>
    </row>
    <row r="843" spans="2:8" x14ac:dyDescent="0.2">
      <c r="B843" t="s">
        <v>197</v>
      </c>
      <c r="C843" t="s">
        <v>275</v>
      </c>
      <c r="D843" t="s">
        <v>229</v>
      </c>
      <c r="E843" t="s">
        <v>276</v>
      </c>
      <c r="F843" t="s">
        <v>176</v>
      </c>
      <c r="G843">
        <v>2011</v>
      </c>
      <c r="H843">
        <v>81.900000000000006</v>
      </c>
    </row>
    <row r="844" spans="2:8" x14ac:dyDescent="0.2">
      <c r="B844" t="s">
        <v>197</v>
      </c>
      <c r="C844" t="s">
        <v>275</v>
      </c>
      <c r="D844" t="s">
        <v>229</v>
      </c>
      <c r="E844" t="s">
        <v>276</v>
      </c>
      <c r="F844" t="s">
        <v>176</v>
      </c>
      <c r="G844">
        <v>2012</v>
      </c>
      <c r="H844">
        <v>81.8</v>
      </c>
    </row>
    <row r="845" spans="2:8" x14ac:dyDescent="0.2">
      <c r="B845" t="s">
        <v>197</v>
      </c>
      <c r="C845" t="s">
        <v>275</v>
      </c>
      <c r="D845" t="s">
        <v>229</v>
      </c>
      <c r="E845" t="s">
        <v>276</v>
      </c>
      <c r="F845" t="s">
        <v>176</v>
      </c>
      <c r="G845">
        <v>2013</v>
      </c>
      <c r="H845">
        <v>82</v>
      </c>
    </row>
    <row r="846" spans="2:8" x14ac:dyDescent="0.2">
      <c r="B846" t="s">
        <v>197</v>
      </c>
      <c r="C846" t="s">
        <v>275</v>
      </c>
      <c r="D846" t="s">
        <v>229</v>
      </c>
      <c r="E846" t="s">
        <v>276</v>
      </c>
      <c r="F846" t="s">
        <v>176</v>
      </c>
      <c r="G846">
        <v>2014</v>
      </c>
      <c r="H846">
        <v>82.3</v>
      </c>
    </row>
    <row r="847" spans="2:8" x14ac:dyDescent="0.2">
      <c r="B847" t="s">
        <v>197</v>
      </c>
      <c r="C847" t="s">
        <v>275</v>
      </c>
      <c r="D847" t="s">
        <v>229</v>
      </c>
      <c r="E847" t="s">
        <v>276</v>
      </c>
      <c r="F847" t="s">
        <v>176</v>
      </c>
      <c r="G847">
        <v>2015</v>
      </c>
      <c r="H847">
        <v>82.3</v>
      </c>
    </row>
    <row r="848" spans="2:8" x14ac:dyDescent="0.2">
      <c r="B848" t="s">
        <v>197</v>
      </c>
      <c r="C848" t="s">
        <v>275</v>
      </c>
      <c r="D848" t="s">
        <v>229</v>
      </c>
      <c r="E848" t="s">
        <v>276</v>
      </c>
      <c r="F848" t="s">
        <v>176</v>
      </c>
      <c r="G848">
        <v>2016</v>
      </c>
      <c r="H848">
        <v>82.4</v>
      </c>
    </row>
    <row r="849" spans="2:8" x14ac:dyDescent="0.2">
      <c r="B849" t="s">
        <v>197</v>
      </c>
      <c r="C849" t="s">
        <v>275</v>
      </c>
      <c r="D849" t="s">
        <v>229</v>
      </c>
      <c r="E849" t="s">
        <v>276</v>
      </c>
      <c r="F849" t="s">
        <v>176</v>
      </c>
      <c r="G849">
        <v>2017</v>
      </c>
      <c r="H849">
        <v>82.5</v>
      </c>
    </row>
    <row r="850" spans="2:8" x14ac:dyDescent="0.2">
      <c r="B850" t="s">
        <v>284</v>
      </c>
      <c r="C850" t="s">
        <v>275</v>
      </c>
      <c r="D850" t="s">
        <v>229</v>
      </c>
      <c r="E850" t="s">
        <v>276</v>
      </c>
      <c r="F850" t="s">
        <v>176</v>
      </c>
      <c r="G850">
        <v>1970</v>
      </c>
      <c r="H850">
        <v>71.900000000000006</v>
      </c>
    </row>
    <row r="851" spans="2:8" x14ac:dyDescent="0.2">
      <c r="B851" t="s">
        <v>284</v>
      </c>
      <c r="C851" t="s">
        <v>275</v>
      </c>
      <c r="D851" t="s">
        <v>229</v>
      </c>
      <c r="E851" t="s">
        <v>276</v>
      </c>
      <c r="F851" t="s">
        <v>176</v>
      </c>
      <c r="G851">
        <v>1971</v>
      </c>
      <c r="H851">
        <v>71.900000000000006</v>
      </c>
    </row>
    <row r="852" spans="2:8" x14ac:dyDescent="0.2">
      <c r="B852" t="s">
        <v>284</v>
      </c>
      <c r="C852" t="s">
        <v>275</v>
      </c>
      <c r="D852" t="s">
        <v>229</v>
      </c>
      <c r="E852" t="s">
        <v>276</v>
      </c>
      <c r="F852" t="s">
        <v>176</v>
      </c>
      <c r="G852">
        <v>1980</v>
      </c>
      <c r="H852">
        <v>73.2</v>
      </c>
    </row>
    <row r="853" spans="2:8" x14ac:dyDescent="0.2">
      <c r="B853" t="s">
        <v>284</v>
      </c>
      <c r="C853" t="s">
        <v>275</v>
      </c>
      <c r="D853" t="s">
        <v>229</v>
      </c>
      <c r="E853" t="s">
        <v>276</v>
      </c>
      <c r="F853" t="s">
        <v>176</v>
      </c>
      <c r="G853">
        <v>1981</v>
      </c>
      <c r="H853">
        <v>73.8</v>
      </c>
    </row>
    <row r="854" spans="2:8" x14ac:dyDescent="0.2">
      <c r="B854" t="s">
        <v>284</v>
      </c>
      <c r="C854" t="s">
        <v>275</v>
      </c>
      <c r="D854" t="s">
        <v>229</v>
      </c>
      <c r="E854" t="s">
        <v>276</v>
      </c>
      <c r="F854" t="s">
        <v>176</v>
      </c>
      <c r="G854">
        <v>1982</v>
      </c>
      <c r="H854">
        <v>74.099999999999994</v>
      </c>
    </row>
    <row r="855" spans="2:8" x14ac:dyDescent="0.2">
      <c r="B855" t="s">
        <v>284</v>
      </c>
      <c r="C855" t="s">
        <v>275</v>
      </c>
      <c r="D855" t="s">
        <v>229</v>
      </c>
      <c r="E855" t="s">
        <v>276</v>
      </c>
      <c r="F855" t="s">
        <v>176</v>
      </c>
      <c r="G855">
        <v>1983</v>
      </c>
      <c r="H855">
        <v>74.3</v>
      </c>
    </row>
    <row r="856" spans="2:8" x14ac:dyDescent="0.2">
      <c r="B856" t="s">
        <v>284</v>
      </c>
      <c r="C856" t="s">
        <v>275</v>
      </c>
      <c r="D856" t="s">
        <v>229</v>
      </c>
      <c r="E856" t="s">
        <v>276</v>
      </c>
      <c r="F856" t="s">
        <v>176</v>
      </c>
      <c r="G856">
        <v>1984</v>
      </c>
      <c r="H856">
        <v>74.5</v>
      </c>
    </row>
    <row r="857" spans="2:8" x14ac:dyDescent="0.2">
      <c r="B857" t="s">
        <v>284</v>
      </c>
      <c r="C857" t="s">
        <v>275</v>
      </c>
      <c r="D857" t="s">
        <v>229</v>
      </c>
      <c r="E857" t="s">
        <v>276</v>
      </c>
      <c r="F857" t="s">
        <v>176</v>
      </c>
      <c r="G857">
        <v>1985</v>
      </c>
      <c r="H857">
        <v>74.7</v>
      </c>
    </row>
    <row r="858" spans="2:8" x14ac:dyDescent="0.2">
      <c r="B858" t="s">
        <v>284</v>
      </c>
      <c r="C858" t="s">
        <v>275</v>
      </c>
      <c r="D858" t="s">
        <v>229</v>
      </c>
      <c r="E858" t="s">
        <v>276</v>
      </c>
      <c r="F858" t="s">
        <v>176</v>
      </c>
      <c r="G858">
        <v>1986</v>
      </c>
      <c r="H858">
        <v>74.8</v>
      </c>
    </row>
    <row r="859" spans="2:8" x14ac:dyDescent="0.2">
      <c r="B859" t="s">
        <v>284</v>
      </c>
      <c r="C859" t="s">
        <v>275</v>
      </c>
      <c r="D859" t="s">
        <v>229</v>
      </c>
      <c r="E859" t="s">
        <v>276</v>
      </c>
      <c r="F859" t="s">
        <v>176</v>
      </c>
      <c r="G859">
        <v>1987</v>
      </c>
      <c r="H859">
        <v>75.2</v>
      </c>
    </row>
    <row r="860" spans="2:8" x14ac:dyDescent="0.2">
      <c r="B860" t="s">
        <v>284</v>
      </c>
      <c r="C860" t="s">
        <v>275</v>
      </c>
      <c r="D860" t="s">
        <v>229</v>
      </c>
      <c r="E860" t="s">
        <v>276</v>
      </c>
      <c r="F860" t="s">
        <v>176</v>
      </c>
      <c r="G860">
        <v>1988</v>
      </c>
      <c r="H860">
        <v>75.3</v>
      </c>
    </row>
    <row r="861" spans="2:8" x14ac:dyDescent="0.2">
      <c r="B861" t="s">
        <v>284</v>
      </c>
      <c r="C861" t="s">
        <v>275</v>
      </c>
      <c r="D861" t="s">
        <v>229</v>
      </c>
      <c r="E861" t="s">
        <v>276</v>
      </c>
      <c r="F861" t="s">
        <v>176</v>
      </c>
      <c r="G861">
        <v>1989</v>
      </c>
      <c r="H861">
        <v>75.400000000000006</v>
      </c>
    </row>
    <row r="862" spans="2:8" x14ac:dyDescent="0.2">
      <c r="B862" t="s">
        <v>284</v>
      </c>
      <c r="C862" t="s">
        <v>275</v>
      </c>
      <c r="D862" t="s">
        <v>229</v>
      </c>
      <c r="E862" t="s">
        <v>276</v>
      </c>
      <c r="F862" t="s">
        <v>176</v>
      </c>
      <c r="G862">
        <v>1990</v>
      </c>
      <c r="H862">
        <v>75.7</v>
      </c>
    </row>
    <row r="863" spans="2:8" x14ac:dyDescent="0.2">
      <c r="B863" t="s">
        <v>284</v>
      </c>
      <c r="C863" t="s">
        <v>275</v>
      </c>
      <c r="D863" t="s">
        <v>229</v>
      </c>
      <c r="E863" t="s">
        <v>276</v>
      </c>
      <c r="F863" t="s">
        <v>176</v>
      </c>
      <c r="G863">
        <v>1991</v>
      </c>
      <c r="H863">
        <v>75.900000000000006</v>
      </c>
    </row>
    <row r="864" spans="2:8" x14ac:dyDescent="0.2">
      <c r="B864" t="s">
        <v>284</v>
      </c>
      <c r="C864" t="s">
        <v>275</v>
      </c>
      <c r="D864" t="s">
        <v>229</v>
      </c>
      <c r="E864" t="s">
        <v>276</v>
      </c>
      <c r="F864" t="s">
        <v>176</v>
      </c>
      <c r="G864">
        <v>1992</v>
      </c>
      <c r="H864">
        <v>76.3</v>
      </c>
    </row>
    <row r="865" spans="2:8" x14ac:dyDescent="0.2">
      <c r="B865" t="s">
        <v>284</v>
      </c>
      <c r="C865" t="s">
        <v>275</v>
      </c>
      <c r="D865" t="s">
        <v>229</v>
      </c>
      <c r="E865" t="s">
        <v>276</v>
      </c>
      <c r="F865" t="s">
        <v>176</v>
      </c>
      <c r="G865">
        <v>1993</v>
      </c>
      <c r="H865">
        <v>76.2</v>
      </c>
    </row>
    <row r="866" spans="2:8" x14ac:dyDescent="0.2">
      <c r="B866" t="s">
        <v>284</v>
      </c>
      <c r="C866" t="s">
        <v>275</v>
      </c>
      <c r="D866" t="s">
        <v>229</v>
      </c>
      <c r="E866" t="s">
        <v>276</v>
      </c>
      <c r="F866" t="s">
        <v>176</v>
      </c>
      <c r="G866">
        <v>1994</v>
      </c>
      <c r="H866">
        <v>76.8</v>
      </c>
    </row>
    <row r="867" spans="2:8" x14ac:dyDescent="0.2">
      <c r="B867" t="s">
        <v>284</v>
      </c>
      <c r="C867" t="s">
        <v>275</v>
      </c>
      <c r="D867" t="s">
        <v>229</v>
      </c>
      <c r="E867" t="s">
        <v>276</v>
      </c>
      <c r="F867" t="s">
        <v>176</v>
      </c>
      <c r="G867">
        <v>1995</v>
      </c>
      <c r="H867">
        <v>76.7</v>
      </c>
    </row>
    <row r="868" spans="2:8" x14ac:dyDescent="0.2">
      <c r="B868" t="s">
        <v>284</v>
      </c>
      <c r="C868" t="s">
        <v>275</v>
      </c>
      <c r="D868" t="s">
        <v>229</v>
      </c>
      <c r="E868" t="s">
        <v>276</v>
      </c>
      <c r="F868" t="s">
        <v>176</v>
      </c>
      <c r="G868">
        <v>1996</v>
      </c>
      <c r="H868">
        <v>76.900000000000006</v>
      </c>
    </row>
    <row r="869" spans="2:8" x14ac:dyDescent="0.2">
      <c r="B869" t="s">
        <v>284</v>
      </c>
      <c r="C869" t="s">
        <v>275</v>
      </c>
      <c r="D869" t="s">
        <v>229</v>
      </c>
      <c r="E869" t="s">
        <v>276</v>
      </c>
      <c r="F869" t="s">
        <v>176</v>
      </c>
      <c r="G869">
        <v>1997</v>
      </c>
      <c r="H869">
        <v>77.2</v>
      </c>
    </row>
    <row r="870" spans="2:8" x14ac:dyDescent="0.2">
      <c r="B870" t="s">
        <v>284</v>
      </c>
      <c r="C870" t="s">
        <v>275</v>
      </c>
      <c r="D870" t="s">
        <v>229</v>
      </c>
      <c r="E870" t="s">
        <v>276</v>
      </c>
      <c r="F870" t="s">
        <v>176</v>
      </c>
      <c r="G870">
        <v>1998</v>
      </c>
      <c r="H870">
        <v>77.3</v>
      </c>
    </row>
    <row r="871" spans="2:8" x14ac:dyDescent="0.2">
      <c r="B871" t="s">
        <v>284</v>
      </c>
      <c r="C871" t="s">
        <v>275</v>
      </c>
      <c r="D871" t="s">
        <v>229</v>
      </c>
      <c r="E871" t="s">
        <v>276</v>
      </c>
      <c r="F871" t="s">
        <v>176</v>
      </c>
      <c r="G871">
        <v>1999</v>
      </c>
      <c r="H871">
        <v>77.5</v>
      </c>
    </row>
    <row r="872" spans="2:8" x14ac:dyDescent="0.2">
      <c r="B872" t="s">
        <v>284</v>
      </c>
      <c r="C872" t="s">
        <v>275</v>
      </c>
      <c r="D872" t="s">
        <v>229</v>
      </c>
      <c r="E872" t="s">
        <v>276</v>
      </c>
      <c r="F872" t="s">
        <v>176</v>
      </c>
      <c r="G872">
        <v>2000</v>
      </c>
      <c r="H872">
        <v>77.900000000000006</v>
      </c>
    </row>
    <row r="873" spans="2:8" x14ac:dyDescent="0.2">
      <c r="B873" t="s">
        <v>284</v>
      </c>
      <c r="C873" t="s">
        <v>275</v>
      </c>
      <c r="D873" t="s">
        <v>229</v>
      </c>
      <c r="E873" t="s">
        <v>276</v>
      </c>
      <c r="F873" t="s">
        <v>176</v>
      </c>
      <c r="G873">
        <v>2001</v>
      </c>
      <c r="H873">
        <v>78.2</v>
      </c>
    </row>
    <row r="874" spans="2:8" x14ac:dyDescent="0.2">
      <c r="B874" t="s">
        <v>284</v>
      </c>
      <c r="C874" t="s">
        <v>275</v>
      </c>
      <c r="D874" t="s">
        <v>229</v>
      </c>
      <c r="E874" t="s">
        <v>276</v>
      </c>
      <c r="F874" t="s">
        <v>176</v>
      </c>
      <c r="G874">
        <v>2002</v>
      </c>
      <c r="H874">
        <v>78.3</v>
      </c>
    </row>
    <row r="875" spans="2:8" x14ac:dyDescent="0.2">
      <c r="B875" t="s">
        <v>284</v>
      </c>
      <c r="C875" t="s">
        <v>275</v>
      </c>
      <c r="D875" t="s">
        <v>229</v>
      </c>
      <c r="E875" t="s">
        <v>276</v>
      </c>
      <c r="F875" t="s">
        <v>176</v>
      </c>
      <c r="G875">
        <v>2003</v>
      </c>
      <c r="H875">
        <v>78.400000000000006</v>
      </c>
    </row>
    <row r="876" spans="2:8" x14ac:dyDescent="0.2">
      <c r="B876" t="s">
        <v>284</v>
      </c>
      <c r="C876" t="s">
        <v>275</v>
      </c>
      <c r="D876" t="s">
        <v>229</v>
      </c>
      <c r="E876" t="s">
        <v>276</v>
      </c>
      <c r="F876" t="s">
        <v>176</v>
      </c>
      <c r="G876">
        <v>2004</v>
      </c>
      <c r="H876">
        <v>79</v>
      </c>
    </row>
    <row r="877" spans="2:8" x14ac:dyDescent="0.2">
      <c r="B877" t="s">
        <v>284</v>
      </c>
      <c r="C877" t="s">
        <v>275</v>
      </c>
      <c r="D877" t="s">
        <v>229</v>
      </c>
      <c r="E877" t="s">
        <v>276</v>
      </c>
      <c r="F877" t="s">
        <v>176</v>
      </c>
      <c r="G877">
        <v>2005</v>
      </c>
      <c r="H877">
        <v>79.2</v>
      </c>
    </row>
    <row r="878" spans="2:8" x14ac:dyDescent="0.2">
      <c r="B878" t="s">
        <v>284</v>
      </c>
      <c r="C878" t="s">
        <v>275</v>
      </c>
      <c r="D878" t="s">
        <v>229</v>
      </c>
      <c r="E878" t="s">
        <v>276</v>
      </c>
      <c r="F878" t="s">
        <v>176</v>
      </c>
      <c r="G878">
        <v>2006</v>
      </c>
      <c r="H878">
        <v>79.5</v>
      </c>
    </row>
    <row r="879" spans="2:8" x14ac:dyDescent="0.2">
      <c r="B879" t="s">
        <v>284</v>
      </c>
      <c r="C879" t="s">
        <v>275</v>
      </c>
      <c r="D879" t="s">
        <v>229</v>
      </c>
      <c r="E879" t="s">
        <v>276</v>
      </c>
      <c r="F879" t="s">
        <v>176</v>
      </c>
      <c r="G879">
        <v>2007</v>
      </c>
      <c r="H879">
        <v>79.7</v>
      </c>
    </row>
    <row r="880" spans="2:8" x14ac:dyDescent="0.2">
      <c r="B880" t="s">
        <v>284</v>
      </c>
      <c r="C880" t="s">
        <v>275</v>
      </c>
      <c r="D880" t="s">
        <v>229</v>
      </c>
      <c r="E880" t="s">
        <v>276</v>
      </c>
      <c r="F880" t="s">
        <v>176</v>
      </c>
      <c r="G880">
        <v>2008</v>
      </c>
      <c r="H880">
        <v>79.8</v>
      </c>
    </row>
    <row r="881" spans="2:8" x14ac:dyDescent="0.2">
      <c r="B881" t="s">
        <v>284</v>
      </c>
      <c r="C881" t="s">
        <v>275</v>
      </c>
      <c r="D881" t="s">
        <v>229</v>
      </c>
      <c r="E881" t="s">
        <v>276</v>
      </c>
      <c r="F881" t="s">
        <v>176</v>
      </c>
      <c r="G881">
        <v>2009</v>
      </c>
      <c r="H881">
        <v>80.400000000000006</v>
      </c>
    </row>
    <row r="882" spans="2:8" x14ac:dyDescent="0.2">
      <c r="B882" t="s">
        <v>284</v>
      </c>
      <c r="C882" t="s">
        <v>275</v>
      </c>
      <c r="D882" t="s">
        <v>229</v>
      </c>
      <c r="E882" t="s">
        <v>276</v>
      </c>
      <c r="F882" t="s">
        <v>176</v>
      </c>
      <c r="G882">
        <v>2010</v>
      </c>
      <c r="H882">
        <v>80.599999999999994</v>
      </c>
    </row>
    <row r="883" spans="2:8" x14ac:dyDescent="0.2">
      <c r="B883" t="s">
        <v>284</v>
      </c>
      <c r="C883" t="s">
        <v>275</v>
      </c>
      <c r="D883" t="s">
        <v>229</v>
      </c>
      <c r="E883" t="s">
        <v>276</v>
      </c>
      <c r="F883" t="s">
        <v>176</v>
      </c>
      <c r="G883">
        <v>2011</v>
      </c>
      <c r="H883">
        <v>81</v>
      </c>
    </row>
    <row r="884" spans="2:8" x14ac:dyDescent="0.2">
      <c r="B884" t="s">
        <v>284</v>
      </c>
      <c r="C884" t="s">
        <v>275</v>
      </c>
      <c r="D884" t="s">
        <v>229</v>
      </c>
      <c r="E884" t="s">
        <v>276</v>
      </c>
      <c r="F884" t="s">
        <v>176</v>
      </c>
      <c r="G884">
        <v>2012</v>
      </c>
      <c r="H884">
        <v>81</v>
      </c>
    </row>
    <row r="885" spans="2:8" x14ac:dyDescent="0.2">
      <c r="B885" t="s">
        <v>284</v>
      </c>
      <c r="C885" t="s">
        <v>275</v>
      </c>
      <c r="D885" t="s">
        <v>229</v>
      </c>
      <c r="E885" t="s">
        <v>276</v>
      </c>
      <c r="F885" t="s">
        <v>176</v>
      </c>
      <c r="G885">
        <v>2013</v>
      </c>
      <c r="H885">
        <v>81.099999999999994</v>
      </c>
    </row>
    <row r="886" spans="2:8" x14ac:dyDescent="0.2">
      <c r="B886" t="s">
        <v>284</v>
      </c>
      <c r="C886" t="s">
        <v>275</v>
      </c>
      <c r="D886" t="s">
        <v>229</v>
      </c>
      <c r="E886" t="s">
        <v>276</v>
      </c>
      <c r="F886" t="s">
        <v>176</v>
      </c>
      <c r="G886">
        <v>2014</v>
      </c>
      <c r="H886">
        <v>81.400000000000006</v>
      </c>
    </row>
    <row r="887" spans="2:8" x14ac:dyDescent="0.2">
      <c r="B887" t="s">
        <v>284</v>
      </c>
      <c r="C887" t="s">
        <v>275</v>
      </c>
      <c r="D887" t="s">
        <v>229</v>
      </c>
      <c r="E887" t="s">
        <v>276</v>
      </c>
      <c r="F887" t="s">
        <v>176</v>
      </c>
      <c r="G887">
        <v>2015</v>
      </c>
      <c r="H887">
        <v>81</v>
      </c>
    </row>
    <row r="888" spans="2:8" x14ac:dyDescent="0.2">
      <c r="B888" t="s">
        <v>284</v>
      </c>
      <c r="C888" t="s">
        <v>275</v>
      </c>
      <c r="D888" t="s">
        <v>229</v>
      </c>
      <c r="E888" t="s">
        <v>276</v>
      </c>
      <c r="F888" t="s">
        <v>176</v>
      </c>
      <c r="G888">
        <v>2016</v>
      </c>
      <c r="H888">
        <v>81.2</v>
      </c>
    </row>
    <row r="889" spans="2:8" x14ac:dyDescent="0.2">
      <c r="B889" t="s">
        <v>284</v>
      </c>
      <c r="C889" t="s">
        <v>275</v>
      </c>
      <c r="D889" t="s">
        <v>229</v>
      </c>
      <c r="E889" t="s">
        <v>276</v>
      </c>
      <c r="F889" t="s">
        <v>176</v>
      </c>
      <c r="G889">
        <v>2017</v>
      </c>
      <c r="H889">
        <v>81.3</v>
      </c>
    </row>
    <row r="890" spans="2:8" x14ac:dyDescent="0.2">
      <c r="B890" t="s">
        <v>199</v>
      </c>
      <c r="C890" t="s">
        <v>275</v>
      </c>
      <c r="D890" t="s">
        <v>229</v>
      </c>
      <c r="E890" t="s">
        <v>276</v>
      </c>
      <c r="F890" t="s">
        <v>176</v>
      </c>
      <c r="G890">
        <v>1970</v>
      </c>
      <c r="H890">
        <v>70</v>
      </c>
    </row>
    <row r="891" spans="2:8" x14ac:dyDescent="0.2">
      <c r="B891" t="s">
        <v>199</v>
      </c>
      <c r="C891" t="s">
        <v>275</v>
      </c>
      <c r="D891" t="s">
        <v>229</v>
      </c>
      <c r="E891" t="s">
        <v>276</v>
      </c>
      <c r="F891" t="s">
        <v>176</v>
      </c>
      <c r="G891">
        <v>1971</v>
      </c>
      <c r="H891">
        <v>70.3</v>
      </c>
    </row>
    <row r="892" spans="2:8" x14ac:dyDescent="0.2">
      <c r="B892" t="s">
        <v>199</v>
      </c>
      <c r="C892" t="s">
        <v>275</v>
      </c>
      <c r="D892" t="s">
        <v>229</v>
      </c>
      <c r="E892" t="s">
        <v>276</v>
      </c>
      <c r="F892" t="s">
        <v>176</v>
      </c>
      <c r="G892">
        <v>1972</v>
      </c>
      <c r="H892">
        <v>70.099999999999994</v>
      </c>
    </row>
    <row r="893" spans="2:8" x14ac:dyDescent="0.2">
      <c r="B893" t="s">
        <v>199</v>
      </c>
      <c r="C893" t="s">
        <v>275</v>
      </c>
      <c r="D893" t="s">
        <v>229</v>
      </c>
      <c r="E893" t="s">
        <v>276</v>
      </c>
      <c r="F893" t="s">
        <v>176</v>
      </c>
      <c r="G893">
        <v>1973</v>
      </c>
      <c r="H893">
        <v>70.400000000000006</v>
      </c>
    </row>
    <row r="894" spans="2:8" x14ac:dyDescent="0.2">
      <c r="B894" t="s">
        <v>199</v>
      </c>
      <c r="C894" t="s">
        <v>275</v>
      </c>
      <c r="D894" t="s">
        <v>229</v>
      </c>
      <c r="E894" t="s">
        <v>276</v>
      </c>
      <c r="F894" t="s">
        <v>176</v>
      </c>
      <c r="G894">
        <v>1974</v>
      </c>
      <c r="H894">
        <v>70.5</v>
      </c>
    </row>
    <row r="895" spans="2:8" x14ac:dyDescent="0.2">
      <c r="B895" t="s">
        <v>199</v>
      </c>
      <c r="C895" t="s">
        <v>275</v>
      </c>
      <c r="D895" t="s">
        <v>229</v>
      </c>
      <c r="E895" t="s">
        <v>276</v>
      </c>
      <c r="F895" t="s">
        <v>176</v>
      </c>
      <c r="G895">
        <v>1975</v>
      </c>
      <c r="H895">
        <v>69.900000000000006</v>
      </c>
    </row>
    <row r="896" spans="2:8" x14ac:dyDescent="0.2">
      <c r="B896" t="s">
        <v>199</v>
      </c>
      <c r="C896" t="s">
        <v>275</v>
      </c>
      <c r="D896" t="s">
        <v>229</v>
      </c>
      <c r="E896" t="s">
        <v>276</v>
      </c>
      <c r="F896" t="s">
        <v>176</v>
      </c>
      <c r="G896">
        <v>1976</v>
      </c>
      <c r="H896">
        <v>69.5</v>
      </c>
    </row>
    <row r="897" spans="2:8" x14ac:dyDescent="0.2">
      <c r="B897" t="s">
        <v>199</v>
      </c>
      <c r="C897" t="s">
        <v>275</v>
      </c>
      <c r="D897" t="s">
        <v>229</v>
      </c>
      <c r="E897" t="s">
        <v>276</v>
      </c>
      <c r="F897" t="s">
        <v>176</v>
      </c>
      <c r="G897">
        <v>1977</v>
      </c>
      <c r="H897">
        <v>69.599999999999994</v>
      </c>
    </row>
    <row r="898" spans="2:8" x14ac:dyDescent="0.2">
      <c r="B898" t="s">
        <v>199</v>
      </c>
      <c r="C898" t="s">
        <v>275</v>
      </c>
      <c r="D898" t="s">
        <v>229</v>
      </c>
      <c r="E898" t="s">
        <v>276</v>
      </c>
      <c r="F898" t="s">
        <v>176</v>
      </c>
      <c r="G898">
        <v>1978</v>
      </c>
      <c r="H898">
        <v>69.400000000000006</v>
      </c>
    </row>
    <row r="899" spans="2:8" x14ac:dyDescent="0.2">
      <c r="B899" t="s">
        <v>199</v>
      </c>
      <c r="C899" t="s">
        <v>275</v>
      </c>
      <c r="D899" t="s">
        <v>229</v>
      </c>
      <c r="E899" t="s">
        <v>276</v>
      </c>
      <c r="F899" t="s">
        <v>176</v>
      </c>
      <c r="G899">
        <v>1979</v>
      </c>
      <c r="H899">
        <v>69.2</v>
      </c>
    </row>
    <row r="900" spans="2:8" x14ac:dyDescent="0.2">
      <c r="B900" t="s">
        <v>199</v>
      </c>
      <c r="C900" t="s">
        <v>275</v>
      </c>
      <c r="D900" t="s">
        <v>229</v>
      </c>
      <c r="E900" t="s">
        <v>276</v>
      </c>
      <c r="F900" t="s">
        <v>176</v>
      </c>
      <c r="G900">
        <v>1980</v>
      </c>
      <c r="H900">
        <v>69.3</v>
      </c>
    </row>
    <row r="901" spans="2:8" x14ac:dyDescent="0.2">
      <c r="B901" t="s">
        <v>199</v>
      </c>
      <c r="C901" t="s">
        <v>275</v>
      </c>
      <c r="D901" t="s">
        <v>229</v>
      </c>
      <c r="E901" t="s">
        <v>276</v>
      </c>
      <c r="F901" t="s">
        <v>176</v>
      </c>
      <c r="G901">
        <v>1981</v>
      </c>
      <c r="H901">
        <v>69.099999999999994</v>
      </c>
    </row>
    <row r="902" spans="2:8" x14ac:dyDescent="0.2">
      <c r="B902" t="s">
        <v>199</v>
      </c>
      <c r="C902" t="s">
        <v>275</v>
      </c>
      <c r="D902" t="s">
        <v>229</v>
      </c>
      <c r="E902" t="s">
        <v>276</v>
      </c>
      <c r="F902" t="s">
        <v>176</v>
      </c>
      <c r="G902">
        <v>1982</v>
      </c>
      <c r="H902">
        <v>69.7</v>
      </c>
    </row>
    <row r="903" spans="2:8" x14ac:dyDescent="0.2">
      <c r="B903" t="s">
        <v>199</v>
      </c>
      <c r="C903" t="s">
        <v>275</v>
      </c>
      <c r="D903" t="s">
        <v>229</v>
      </c>
      <c r="E903" t="s">
        <v>276</v>
      </c>
      <c r="F903" t="s">
        <v>176</v>
      </c>
      <c r="G903">
        <v>1983</v>
      </c>
      <c r="H903">
        <v>69.599999999999994</v>
      </c>
    </row>
    <row r="904" spans="2:8" x14ac:dyDescent="0.2">
      <c r="B904" t="s">
        <v>199</v>
      </c>
      <c r="C904" t="s">
        <v>275</v>
      </c>
      <c r="D904" t="s">
        <v>229</v>
      </c>
      <c r="E904" t="s">
        <v>276</v>
      </c>
      <c r="F904" t="s">
        <v>176</v>
      </c>
      <c r="G904">
        <v>1984</v>
      </c>
      <c r="H904">
        <v>69.5</v>
      </c>
    </row>
    <row r="905" spans="2:8" x14ac:dyDescent="0.2">
      <c r="B905" t="s">
        <v>199</v>
      </c>
      <c r="C905" t="s">
        <v>275</v>
      </c>
      <c r="D905" t="s">
        <v>229</v>
      </c>
      <c r="E905" t="s">
        <v>276</v>
      </c>
      <c r="F905" t="s">
        <v>176</v>
      </c>
      <c r="G905">
        <v>1985</v>
      </c>
      <c r="H905">
        <v>69.599999999999994</v>
      </c>
    </row>
    <row r="906" spans="2:8" x14ac:dyDescent="0.2">
      <c r="B906" t="s">
        <v>199</v>
      </c>
      <c r="C906" t="s">
        <v>275</v>
      </c>
      <c r="D906" t="s">
        <v>229</v>
      </c>
      <c r="E906" t="s">
        <v>276</v>
      </c>
      <c r="F906" t="s">
        <v>176</v>
      </c>
      <c r="G906">
        <v>1986</v>
      </c>
      <c r="H906">
        <v>70.7</v>
      </c>
    </row>
    <row r="907" spans="2:8" x14ac:dyDescent="0.2">
      <c r="B907" t="s">
        <v>199</v>
      </c>
      <c r="C907" t="s">
        <v>275</v>
      </c>
      <c r="D907" t="s">
        <v>229</v>
      </c>
      <c r="E907" t="s">
        <v>276</v>
      </c>
      <c r="F907" t="s">
        <v>176</v>
      </c>
      <c r="G907">
        <v>1987</v>
      </c>
      <c r="H907">
        <v>70.7</v>
      </c>
    </row>
    <row r="908" spans="2:8" x14ac:dyDescent="0.2">
      <c r="B908" t="s">
        <v>199</v>
      </c>
      <c r="C908" t="s">
        <v>275</v>
      </c>
      <c r="D908" t="s">
        <v>229</v>
      </c>
      <c r="E908" t="s">
        <v>276</v>
      </c>
      <c r="F908" t="s">
        <v>176</v>
      </c>
      <c r="G908">
        <v>1988</v>
      </c>
      <c r="H908">
        <v>70.8</v>
      </c>
    </row>
    <row r="909" spans="2:8" x14ac:dyDescent="0.2">
      <c r="B909" t="s">
        <v>199</v>
      </c>
      <c r="C909" t="s">
        <v>275</v>
      </c>
      <c r="D909" t="s">
        <v>229</v>
      </c>
      <c r="E909" t="s">
        <v>276</v>
      </c>
      <c r="F909" t="s">
        <v>176</v>
      </c>
      <c r="G909">
        <v>1989</v>
      </c>
      <c r="H909">
        <v>70.3</v>
      </c>
    </row>
    <row r="910" spans="2:8" x14ac:dyDescent="0.2">
      <c r="B910" t="s">
        <v>199</v>
      </c>
      <c r="C910" t="s">
        <v>275</v>
      </c>
      <c r="D910" t="s">
        <v>229</v>
      </c>
      <c r="E910" t="s">
        <v>276</v>
      </c>
      <c r="F910" t="s">
        <v>176</v>
      </c>
      <c r="G910">
        <v>1990</v>
      </c>
      <c r="H910">
        <v>69.8</v>
      </c>
    </row>
    <row r="911" spans="2:8" x14ac:dyDescent="0.2">
      <c r="B911" t="s">
        <v>199</v>
      </c>
      <c r="C911" t="s">
        <v>275</v>
      </c>
      <c r="D911" t="s">
        <v>229</v>
      </c>
      <c r="E911" t="s">
        <v>276</v>
      </c>
      <c r="F911" t="s">
        <v>176</v>
      </c>
      <c r="G911">
        <v>1991</v>
      </c>
      <c r="H911">
        <v>69.7</v>
      </c>
    </row>
    <row r="912" spans="2:8" x14ac:dyDescent="0.2">
      <c r="B912" t="s">
        <v>199</v>
      </c>
      <c r="C912" t="s">
        <v>275</v>
      </c>
      <c r="D912" t="s">
        <v>229</v>
      </c>
      <c r="E912" t="s">
        <v>276</v>
      </c>
      <c r="F912" t="s">
        <v>176</v>
      </c>
      <c r="G912">
        <v>1992</v>
      </c>
      <c r="H912">
        <v>69.099999999999994</v>
      </c>
    </row>
    <row r="913" spans="2:8" x14ac:dyDescent="0.2">
      <c r="B913" t="s">
        <v>199</v>
      </c>
      <c r="C913" t="s">
        <v>275</v>
      </c>
      <c r="D913" t="s">
        <v>229</v>
      </c>
      <c r="E913" t="s">
        <v>276</v>
      </c>
      <c r="F913" t="s">
        <v>176</v>
      </c>
      <c r="G913">
        <v>1993</v>
      </c>
      <c r="H913">
        <v>68.2</v>
      </c>
    </row>
    <row r="914" spans="2:8" x14ac:dyDescent="0.2">
      <c r="B914" t="s">
        <v>199</v>
      </c>
      <c r="C914" t="s">
        <v>275</v>
      </c>
      <c r="D914" t="s">
        <v>229</v>
      </c>
      <c r="E914" t="s">
        <v>276</v>
      </c>
      <c r="F914" t="s">
        <v>176</v>
      </c>
      <c r="G914">
        <v>1994</v>
      </c>
      <c r="H914">
        <v>66.8</v>
      </c>
    </row>
    <row r="915" spans="2:8" x14ac:dyDescent="0.2">
      <c r="B915" t="s">
        <v>199</v>
      </c>
      <c r="C915" t="s">
        <v>275</v>
      </c>
      <c r="D915" t="s">
        <v>229</v>
      </c>
      <c r="E915" t="s">
        <v>276</v>
      </c>
      <c r="F915" t="s">
        <v>176</v>
      </c>
      <c r="G915">
        <v>1995</v>
      </c>
      <c r="H915">
        <v>67.900000000000006</v>
      </c>
    </row>
    <row r="916" spans="2:8" x14ac:dyDescent="0.2">
      <c r="B916" t="s">
        <v>199</v>
      </c>
      <c r="C916" t="s">
        <v>275</v>
      </c>
      <c r="D916" t="s">
        <v>229</v>
      </c>
      <c r="E916" t="s">
        <v>276</v>
      </c>
      <c r="F916" t="s">
        <v>176</v>
      </c>
      <c r="G916">
        <v>1996</v>
      </c>
      <c r="H916">
        <v>69.900000000000006</v>
      </c>
    </row>
    <row r="917" spans="2:8" x14ac:dyDescent="0.2">
      <c r="B917" t="s">
        <v>199</v>
      </c>
      <c r="C917" t="s">
        <v>275</v>
      </c>
      <c r="D917" t="s">
        <v>229</v>
      </c>
      <c r="E917" t="s">
        <v>276</v>
      </c>
      <c r="F917" t="s">
        <v>176</v>
      </c>
      <c r="G917">
        <v>1997</v>
      </c>
      <c r="H917">
        <v>70.099999999999994</v>
      </c>
    </row>
    <row r="918" spans="2:8" x14ac:dyDescent="0.2">
      <c r="B918" t="s">
        <v>199</v>
      </c>
      <c r="C918" t="s">
        <v>275</v>
      </c>
      <c r="D918" t="s">
        <v>229</v>
      </c>
      <c r="E918" t="s">
        <v>276</v>
      </c>
      <c r="F918" t="s">
        <v>176</v>
      </c>
      <c r="G918">
        <v>1998</v>
      </c>
      <c r="H918">
        <v>69.7</v>
      </c>
    </row>
    <row r="919" spans="2:8" x14ac:dyDescent="0.2">
      <c r="B919" t="s">
        <v>199</v>
      </c>
      <c r="C919" t="s">
        <v>275</v>
      </c>
      <c r="D919" t="s">
        <v>229</v>
      </c>
      <c r="E919" t="s">
        <v>276</v>
      </c>
      <c r="F919" t="s">
        <v>176</v>
      </c>
      <c r="G919">
        <v>1999</v>
      </c>
      <c r="H919">
        <v>70.599999999999994</v>
      </c>
    </row>
    <row r="920" spans="2:8" x14ac:dyDescent="0.2">
      <c r="B920" t="s">
        <v>199</v>
      </c>
      <c r="C920" t="s">
        <v>275</v>
      </c>
      <c r="D920" t="s">
        <v>229</v>
      </c>
      <c r="E920" t="s">
        <v>276</v>
      </c>
      <c r="F920" t="s">
        <v>176</v>
      </c>
      <c r="G920">
        <v>2000</v>
      </c>
      <c r="H920">
        <v>71</v>
      </c>
    </row>
    <row r="921" spans="2:8" x14ac:dyDescent="0.2">
      <c r="B921" t="s">
        <v>199</v>
      </c>
      <c r="C921" t="s">
        <v>275</v>
      </c>
      <c r="D921" t="s">
        <v>229</v>
      </c>
      <c r="E921" t="s">
        <v>276</v>
      </c>
      <c r="F921" t="s">
        <v>176</v>
      </c>
      <c r="G921">
        <v>2001</v>
      </c>
      <c r="H921">
        <v>70.900000000000006</v>
      </c>
    </row>
    <row r="922" spans="2:8" x14ac:dyDescent="0.2">
      <c r="B922" t="s">
        <v>199</v>
      </c>
      <c r="C922" t="s">
        <v>275</v>
      </c>
      <c r="D922" t="s">
        <v>229</v>
      </c>
      <c r="E922" t="s">
        <v>276</v>
      </c>
      <c r="F922" t="s">
        <v>176</v>
      </c>
      <c r="G922">
        <v>2002</v>
      </c>
      <c r="H922">
        <v>71.400000000000006</v>
      </c>
    </row>
    <row r="923" spans="2:8" x14ac:dyDescent="0.2">
      <c r="B923" t="s">
        <v>199</v>
      </c>
      <c r="C923" t="s">
        <v>275</v>
      </c>
      <c r="D923" t="s">
        <v>229</v>
      </c>
      <c r="E923" t="s">
        <v>276</v>
      </c>
      <c r="F923" t="s">
        <v>176</v>
      </c>
      <c r="G923">
        <v>2003</v>
      </c>
      <c r="H923">
        <v>71.8</v>
      </c>
    </row>
    <row r="924" spans="2:8" x14ac:dyDescent="0.2">
      <c r="B924" t="s">
        <v>199</v>
      </c>
      <c r="C924" t="s">
        <v>275</v>
      </c>
      <c r="D924" t="s">
        <v>229</v>
      </c>
      <c r="E924" t="s">
        <v>276</v>
      </c>
      <c r="F924" t="s">
        <v>176</v>
      </c>
      <c r="G924">
        <v>2004</v>
      </c>
      <c r="H924">
        <v>72.400000000000006</v>
      </c>
    </row>
    <row r="925" spans="2:8" x14ac:dyDescent="0.2">
      <c r="B925" t="s">
        <v>199</v>
      </c>
      <c r="C925" t="s">
        <v>275</v>
      </c>
      <c r="D925" t="s">
        <v>229</v>
      </c>
      <c r="E925" t="s">
        <v>276</v>
      </c>
      <c r="F925" t="s">
        <v>176</v>
      </c>
      <c r="G925">
        <v>2005</v>
      </c>
      <c r="H925">
        <v>72.900000000000006</v>
      </c>
    </row>
    <row r="926" spans="2:8" x14ac:dyDescent="0.2">
      <c r="B926" t="s">
        <v>199</v>
      </c>
      <c r="C926" t="s">
        <v>275</v>
      </c>
      <c r="D926" t="s">
        <v>229</v>
      </c>
      <c r="E926" t="s">
        <v>276</v>
      </c>
      <c r="F926" t="s">
        <v>176</v>
      </c>
      <c r="G926">
        <v>2006</v>
      </c>
      <c r="H926">
        <v>73.099999999999994</v>
      </c>
    </row>
    <row r="927" spans="2:8" x14ac:dyDescent="0.2">
      <c r="B927" t="s">
        <v>199</v>
      </c>
      <c r="C927" t="s">
        <v>275</v>
      </c>
      <c r="D927" t="s">
        <v>229</v>
      </c>
      <c r="E927" t="s">
        <v>276</v>
      </c>
      <c r="F927" t="s">
        <v>176</v>
      </c>
      <c r="G927">
        <v>2007</v>
      </c>
      <c r="H927">
        <v>73.2</v>
      </c>
    </row>
    <row r="928" spans="2:8" x14ac:dyDescent="0.2">
      <c r="B928" t="s">
        <v>199</v>
      </c>
      <c r="C928" t="s">
        <v>275</v>
      </c>
      <c r="D928" t="s">
        <v>229</v>
      </c>
      <c r="E928" t="s">
        <v>276</v>
      </c>
      <c r="F928" t="s">
        <v>176</v>
      </c>
      <c r="G928">
        <v>2008</v>
      </c>
      <c r="H928">
        <v>74.2</v>
      </c>
    </row>
    <row r="929" spans="2:8" x14ac:dyDescent="0.2">
      <c r="B929" t="s">
        <v>199</v>
      </c>
      <c r="C929" t="s">
        <v>275</v>
      </c>
      <c r="D929" t="s">
        <v>229</v>
      </c>
      <c r="E929" t="s">
        <v>276</v>
      </c>
      <c r="F929" t="s">
        <v>176</v>
      </c>
      <c r="G929">
        <v>2009</v>
      </c>
      <c r="H929">
        <v>75.2</v>
      </c>
    </row>
    <row r="930" spans="2:8" x14ac:dyDescent="0.2">
      <c r="B930" t="s">
        <v>199</v>
      </c>
      <c r="C930" t="s">
        <v>275</v>
      </c>
      <c r="D930" t="s">
        <v>229</v>
      </c>
      <c r="E930" t="s">
        <v>276</v>
      </c>
      <c r="F930" t="s">
        <v>176</v>
      </c>
      <c r="G930">
        <v>2010</v>
      </c>
      <c r="H930">
        <v>75.900000000000006</v>
      </c>
    </row>
    <row r="931" spans="2:8" x14ac:dyDescent="0.2">
      <c r="B931" t="s">
        <v>199</v>
      </c>
      <c r="C931" t="s">
        <v>275</v>
      </c>
      <c r="D931" t="s">
        <v>229</v>
      </c>
      <c r="E931" t="s">
        <v>276</v>
      </c>
      <c r="F931" t="s">
        <v>176</v>
      </c>
      <c r="G931">
        <v>2011</v>
      </c>
      <c r="H931">
        <v>76.400000000000006</v>
      </c>
    </row>
    <row r="932" spans="2:8" x14ac:dyDescent="0.2">
      <c r="B932" t="s">
        <v>199</v>
      </c>
      <c r="C932" t="s">
        <v>275</v>
      </c>
      <c r="D932" t="s">
        <v>229</v>
      </c>
      <c r="E932" t="s">
        <v>276</v>
      </c>
      <c r="F932" t="s">
        <v>176</v>
      </c>
      <c r="G932">
        <v>2012</v>
      </c>
      <c r="H932">
        <v>76.5</v>
      </c>
    </row>
    <row r="933" spans="2:8" x14ac:dyDescent="0.2">
      <c r="B933" t="s">
        <v>199</v>
      </c>
      <c r="C933" t="s">
        <v>275</v>
      </c>
      <c r="D933" t="s">
        <v>229</v>
      </c>
      <c r="E933" t="s">
        <v>276</v>
      </c>
      <c r="F933" t="s">
        <v>176</v>
      </c>
      <c r="G933">
        <v>2013</v>
      </c>
      <c r="H933">
        <v>77.3</v>
      </c>
    </row>
    <row r="934" spans="2:8" x14ac:dyDescent="0.2">
      <c r="B934" t="s">
        <v>199</v>
      </c>
      <c r="C934" t="s">
        <v>275</v>
      </c>
      <c r="D934" t="s">
        <v>229</v>
      </c>
      <c r="E934" t="s">
        <v>276</v>
      </c>
      <c r="F934" t="s">
        <v>176</v>
      </c>
      <c r="G934">
        <v>2014</v>
      </c>
      <c r="H934">
        <v>77.2</v>
      </c>
    </row>
    <row r="935" spans="2:8" x14ac:dyDescent="0.2">
      <c r="B935" t="s">
        <v>199</v>
      </c>
      <c r="C935" t="s">
        <v>275</v>
      </c>
      <c r="D935" t="s">
        <v>229</v>
      </c>
      <c r="E935" t="s">
        <v>276</v>
      </c>
      <c r="F935" t="s">
        <v>176</v>
      </c>
      <c r="G935">
        <v>2015</v>
      </c>
      <c r="H935">
        <v>77.7</v>
      </c>
    </row>
    <row r="936" spans="2:8" x14ac:dyDescent="0.2">
      <c r="B936" t="s">
        <v>199</v>
      </c>
      <c r="C936" t="s">
        <v>275</v>
      </c>
      <c r="D936" t="s">
        <v>229</v>
      </c>
      <c r="E936" t="s">
        <v>276</v>
      </c>
      <c r="F936" t="s">
        <v>176</v>
      </c>
      <c r="G936">
        <v>2016</v>
      </c>
      <c r="H936">
        <v>77.8</v>
      </c>
    </row>
    <row r="937" spans="2:8" x14ac:dyDescent="0.2">
      <c r="B937" t="s">
        <v>199</v>
      </c>
      <c r="C937" t="s">
        <v>275</v>
      </c>
      <c r="D937" t="s">
        <v>229</v>
      </c>
      <c r="E937" t="s">
        <v>276</v>
      </c>
      <c r="F937" t="s">
        <v>176</v>
      </c>
      <c r="G937">
        <v>2017</v>
      </c>
      <c r="H937">
        <v>78.2</v>
      </c>
    </row>
    <row r="938" spans="2:8" x14ac:dyDescent="0.2">
      <c r="B938" t="s">
        <v>285</v>
      </c>
      <c r="C938" t="s">
        <v>275</v>
      </c>
      <c r="D938" t="s">
        <v>229</v>
      </c>
      <c r="E938" t="s">
        <v>276</v>
      </c>
      <c r="F938" t="s">
        <v>176</v>
      </c>
      <c r="G938">
        <v>1970</v>
      </c>
      <c r="H938">
        <v>68.7</v>
      </c>
    </row>
    <row r="939" spans="2:8" x14ac:dyDescent="0.2">
      <c r="B939" t="s">
        <v>285</v>
      </c>
      <c r="C939" t="s">
        <v>275</v>
      </c>
      <c r="D939" t="s">
        <v>229</v>
      </c>
      <c r="E939" t="s">
        <v>276</v>
      </c>
      <c r="F939" t="s">
        <v>176</v>
      </c>
      <c r="G939">
        <v>1982</v>
      </c>
      <c r="H939">
        <v>71.2</v>
      </c>
    </row>
    <row r="940" spans="2:8" x14ac:dyDescent="0.2">
      <c r="B940" t="s">
        <v>285</v>
      </c>
      <c r="C940" t="s">
        <v>275</v>
      </c>
      <c r="D940" t="s">
        <v>229</v>
      </c>
      <c r="E940" t="s">
        <v>276</v>
      </c>
      <c r="F940" t="s">
        <v>176</v>
      </c>
      <c r="G940">
        <v>1983</v>
      </c>
      <c r="H940">
        <v>71</v>
      </c>
    </row>
    <row r="941" spans="2:8" x14ac:dyDescent="0.2">
      <c r="B941" t="s">
        <v>285</v>
      </c>
      <c r="C941" t="s">
        <v>275</v>
      </c>
      <c r="D941" t="s">
        <v>229</v>
      </c>
      <c r="E941" t="s">
        <v>276</v>
      </c>
      <c r="F941" t="s">
        <v>176</v>
      </c>
      <c r="G941">
        <v>1984</v>
      </c>
      <c r="H941">
        <v>71.400000000000006</v>
      </c>
    </row>
    <row r="942" spans="2:8" x14ac:dyDescent="0.2">
      <c r="B942" t="s">
        <v>285</v>
      </c>
      <c r="C942" t="s">
        <v>275</v>
      </c>
      <c r="D942" t="s">
        <v>229</v>
      </c>
      <c r="E942" t="s">
        <v>276</v>
      </c>
      <c r="F942" t="s">
        <v>176</v>
      </c>
      <c r="G942">
        <v>1985</v>
      </c>
      <c r="H942">
        <v>71.900000000000006</v>
      </c>
    </row>
    <row r="943" spans="2:8" x14ac:dyDescent="0.2">
      <c r="B943" t="s">
        <v>285</v>
      </c>
      <c r="C943" t="s">
        <v>275</v>
      </c>
      <c r="D943" t="s">
        <v>229</v>
      </c>
      <c r="E943" t="s">
        <v>276</v>
      </c>
      <c r="F943" t="s">
        <v>176</v>
      </c>
      <c r="G943">
        <v>1986</v>
      </c>
      <c r="H943">
        <v>72.400000000000006</v>
      </c>
    </row>
    <row r="944" spans="2:8" x14ac:dyDescent="0.2">
      <c r="B944" t="s">
        <v>285</v>
      </c>
      <c r="C944" t="s">
        <v>275</v>
      </c>
      <c r="D944" t="s">
        <v>229</v>
      </c>
      <c r="E944" t="s">
        <v>276</v>
      </c>
      <c r="F944" t="s">
        <v>176</v>
      </c>
      <c r="G944">
        <v>1987</v>
      </c>
      <c r="H944">
        <v>72.400000000000006</v>
      </c>
    </row>
    <row r="945" spans="2:8" x14ac:dyDescent="0.2">
      <c r="B945" t="s">
        <v>285</v>
      </c>
      <c r="C945" t="s">
        <v>275</v>
      </c>
      <c r="D945" t="s">
        <v>229</v>
      </c>
      <c r="E945" t="s">
        <v>276</v>
      </c>
      <c r="F945" t="s">
        <v>176</v>
      </c>
      <c r="G945">
        <v>1988</v>
      </c>
      <c r="H945">
        <v>73</v>
      </c>
    </row>
    <row r="946" spans="2:8" x14ac:dyDescent="0.2">
      <c r="B946" t="s">
        <v>285</v>
      </c>
      <c r="C946" t="s">
        <v>275</v>
      </c>
      <c r="D946" t="s">
        <v>229</v>
      </c>
      <c r="E946" t="s">
        <v>276</v>
      </c>
      <c r="F946" t="s">
        <v>176</v>
      </c>
      <c r="G946">
        <v>1989</v>
      </c>
      <c r="H946">
        <v>73.400000000000006</v>
      </c>
    </row>
    <row r="947" spans="2:8" x14ac:dyDescent="0.2">
      <c r="B947" t="s">
        <v>285</v>
      </c>
      <c r="C947" t="s">
        <v>275</v>
      </c>
      <c r="D947" t="s">
        <v>229</v>
      </c>
      <c r="E947" t="s">
        <v>276</v>
      </c>
      <c r="F947" t="s">
        <v>176</v>
      </c>
      <c r="G947">
        <v>1990</v>
      </c>
      <c r="H947">
        <v>73.8</v>
      </c>
    </row>
    <row r="948" spans="2:8" x14ac:dyDescent="0.2">
      <c r="B948" t="s">
        <v>285</v>
      </c>
      <c r="C948" t="s">
        <v>275</v>
      </c>
      <c r="D948" t="s">
        <v>229</v>
      </c>
      <c r="E948" t="s">
        <v>276</v>
      </c>
      <c r="F948" t="s">
        <v>176</v>
      </c>
      <c r="G948">
        <v>1991</v>
      </c>
      <c r="H948">
        <v>73.5</v>
      </c>
    </row>
    <row r="949" spans="2:8" x14ac:dyDescent="0.2">
      <c r="B949" t="s">
        <v>285</v>
      </c>
      <c r="C949" t="s">
        <v>275</v>
      </c>
      <c r="D949" t="s">
        <v>229</v>
      </c>
      <c r="E949" t="s">
        <v>276</v>
      </c>
      <c r="F949" t="s">
        <v>176</v>
      </c>
      <c r="G949">
        <v>1992</v>
      </c>
      <c r="H949">
        <v>73.599999999999994</v>
      </c>
    </row>
    <row r="950" spans="2:8" x14ac:dyDescent="0.2">
      <c r="B950" t="s">
        <v>285</v>
      </c>
      <c r="C950" t="s">
        <v>275</v>
      </c>
      <c r="D950" t="s">
        <v>229</v>
      </c>
      <c r="E950" t="s">
        <v>276</v>
      </c>
      <c r="F950" t="s">
        <v>176</v>
      </c>
      <c r="G950">
        <v>1993</v>
      </c>
      <c r="H950">
        <v>73.5</v>
      </c>
    </row>
    <row r="951" spans="2:8" x14ac:dyDescent="0.2">
      <c r="B951" t="s">
        <v>285</v>
      </c>
      <c r="C951" t="s">
        <v>275</v>
      </c>
      <c r="D951" t="s">
        <v>229</v>
      </c>
      <c r="E951" t="s">
        <v>276</v>
      </c>
      <c r="F951" t="s">
        <v>176</v>
      </c>
      <c r="G951">
        <v>1994</v>
      </c>
      <c r="H951">
        <v>74</v>
      </c>
    </row>
    <row r="952" spans="2:8" x14ac:dyDescent="0.2">
      <c r="B952" t="s">
        <v>285</v>
      </c>
      <c r="C952" t="s">
        <v>275</v>
      </c>
      <c r="D952" t="s">
        <v>229</v>
      </c>
      <c r="E952" t="s">
        <v>276</v>
      </c>
      <c r="F952" t="s">
        <v>176</v>
      </c>
      <c r="G952">
        <v>1995</v>
      </c>
      <c r="H952">
        <v>74.7</v>
      </c>
    </row>
    <row r="953" spans="2:8" x14ac:dyDescent="0.2">
      <c r="B953" t="s">
        <v>285</v>
      </c>
      <c r="C953" t="s">
        <v>275</v>
      </c>
      <c r="D953" t="s">
        <v>229</v>
      </c>
      <c r="E953" t="s">
        <v>276</v>
      </c>
      <c r="F953" t="s">
        <v>176</v>
      </c>
      <c r="G953">
        <v>1996</v>
      </c>
      <c r="H953">
        <v>75.099999999999994</v>
      </c>
    </row>
    <row r="954" spans="2:8" x14ac:dyDescent="0.2">
      <c r="B954" t="s">
        <v>285</v>
      </c>
      <c r="C954" t="s">
        <v>275</v>
      </c>
      <c r="D954" t="s">
        <v>229</v>
      </c>
      <c r="E954" t="s">
        <v>276</v>
      </c>
      <c r="F954" t="s">
        <v>176</v>
      </c>
      <c r="G954">
        <v>1997</v>
      </c>
      <c r="H954">
        <v>75.099999999999994</v>
      </c>
    </row>
    <row r="955" spans="2:8" x14ac:dyDescent="0.2">
      <c r="B955" t="s">
        <v>285</v>
      </c>
      <c r="C955" t="s">
        <v>275</v>
      </c>
      <c r="D955" t="s">
        <v>229</v>
      </c>
      <c r="E955" t="s">
        <v>276</v>
      </c>
      <c r="F955" t="s">
        <v>176</v>
      </c>
      <c r="G955">
        <v>1998</v>
      </c>
      <c r="H955">
        <v>75.3</v>
      </c>
    </row>
    <row r="956" spans="2:8" x14ac:dyDescent="0.2">
      <c r="B956" t="s">
        <v>285</v>
      </c>
      <c r="C956" t="s">
        <v>275</v>
      </c>
      <c r="D956" t="s">
        <v>229</v>
      </c>
      <c r="E956" t="s">
        <v>276</v>
      </c>
      <c r="F956" t="s">
        <v>176</v>
      </c>
      <c r="G956">
        <v>1999</v>
      </c>
      <c r="H956">
        <v>75.7</v>
      </c>
    </row>
    <row r="957" spans="2:8" x14ac:dyDescent="0.2">
      <c r="B957" t="s">
        <v>285</v>
      </c>
      <c r="C957" t="s">
        <v>275</v>
      </c>
      <c r="D957" t="s">
        <v>229</v>
      </c>
      <c r="E957" t="s">
        <v>276</v>
      </c>
      <c r="F957" t="s">
        <v>176</v>
      </c>
      <c r="G957">
        <v>2000</v>
      </c>
      <c r="H957">
        <v>76.099999999999994</v>
      </c>
    </row>
    <row r="958" spans="2:8" x14ac:dyDescent="0.2">
      <c r="B958" t="s">
        <v>285</v>
      </c>
      <c r="C958" t="s">
        <v>275</v>
      </c>
      <c r="D958" t="s">
        <v>229</v>
      </c>
      <c r="E958" t="s">
        <v>276</v>
      </c>
      <c r="F958" t="s">
        <v>176</v>
      </c>
      <c r="G958">
        <v>2001</v>
      </c>
      <c r="H958">
        <v>76.400000000000006</v>
      </c>
    </row>
    <row r="959" spans="2:8" x14ac:dyDescent="0.2">
      <c r="B959" t="s">
        <v>285</v>
      </c>
      <c r="C959" t="s">
        <v>275</v>
      </c>
      <c r="D959" t="s">
        <v>229</v>
      </c>
      <c r="E959" t="s">
        <v>276</v>
      </c>
      <c r="F959" t="s">
        <v>176</v>
      </c>
      <c r="G959">
        <v>2002</v>
      </c>
      <c r="H959">
        <v>76.599999999999994</v>
      </c>
    </row>
    <row r="960" spans="2:8" x14ac:dyDescent="0.2">
      <c r="B960" t="s">
        <v>285</v>
      </c>
      <c r="C960" t="s">
        <v>275</v>
      </c>
      <c r="D960" t="s">
        <v>229</v>
      </c>
      <c r="E960" t="s">
        <v>276</v>
      </c>
      <c r="F960" t="s">
        <v>176</v>
      </c>
      <c r="G960">
        <v>2003</v>
      </c>
      <c r="H960">
        <v>76.400000000000006</v>
      </c>
    </row>
    <row r="961" spans="2:9" x14ac:dyDescent="0.2">
      <c r="B961" t="s">
        <v>285</v>
      </c>
      <c r="C961" t="s">
        <v>275</v>
      </c>
      <c r="D961" t="s">
        <v>229</v>
      </c>
      <c r="E961" t="s">
        <v>276</v>
      </c>
      <c r="F961" t="s">
        <v>176</v>
      </c>
      <c r="G961">
        <v>2004</v>
      </c>
      <c r="H961">
        <v>77.2</v>
      </c>
    </row>
    <row r="962" spans="2:9" x14ac:dyDescent="0.2">
      <c r="B962" t="s">
        <v>285</v>
      </c>
      <c r="C962" t="s">
        <v>275</v>
      </c>
      <c r="D962" t="s">
        <v>229</v>
      </c>
      <c r="E962" t="s">
        <v>276</v>
      </c>
      <c r="F962" t="s">
        <v>176</v>
      </c>
      <c r="G962">
        <v>2005</v>
      </c>
      <c r="H962">
        <v>77.400000000000006</v>
      </c>
    </row>
    <row r="963" spans="2:9" x14ac:dyDescent="0.2">
      <c r="B963" t="s">
        <v>285</v>
      </c>
      <c r="C963" t="s">
        <v>275</v>
      </c>
      <c r="D963" t="s">
        <v>229</v>
      </c>
      <c r="E963" t="s">
        <v>276</v>
      </c>
      <c r="F963" t="s">
        <v>176</v>
      </c>
      <c r="G963">
        <v>2006</v>
      </c>
      <c r="H963">
        <v>78.3</v>
      </c>
    </row>
    <row r="964" spans="2:9" x14ac:dyDescent="0.2">
      <c r="B964" t="s">
        <v>285</v>
      </c>
      <c r="C964" t="s">
        <v>275</v>
      </c>
      <c r="D964" t="s">
        <v>229</v>
      </c>
      <c r="E964" t="s">
        <v>276</v>
      </c>
      <c r="F964" t="s">
        <v>176</v>
      </c>
      <c r="G964">
        <v>2007</v>
      </c>
      <c r="H964">
        <v>78.3</v>
      </c>
    </row>
    <row r="965" spans="2:9" x14ac:dyDescent="0.2">
      <c r="B965" t="s">
        <v>285</v>
      </c>
      <c r="C965" t="s">
        <v>275</v>
      </c>
      <c r="D965" t="s">
        <v>229</v>
      </c>
      <c r="E965" t="s">
        <v>276</v>
      </c>
      <c r="F965" t="s">
        <v>176</v>
      </c>
      <c r="G965">
        <v>2008</v>
      </c>
      <c r="H965">
        <v>79.099999999999994</v>
      </c>
      <c r="I965" t="s">
        <v>177</v>
      </c>
    </row>
    <row r="966" spans="2:9" x14ac:dyDescent="0.2">
      <c r="B966" t="s">
        <v>285</v>
      </c>
      <c r="C966" t="s">
        <v>275</v>
      </c>
      <c r="D966" t="s">
        <v>229</v>
      </c>
      <c r="E966" t="s">
        <v>276</v>
      </c>
      <c r="F966" t="s">
        <v>176</v>
      </c>
      <c r="G966">
        <v>2009</v>
      </c>
      <c r="H966">
        <v>79.3</v>
      </c>
    </row>
    <row r="967" spans="2:9" x14ac:dyDescent="0.2">
      <c r="B967" t="s">
        <v>285</v>
      </c>
      <c r="C967" t="s">
        <v>275</v>
      </c>
      <c r="D967" t="s">
        <v>229</v>
      </c>
      <c r="E967" t="s">
        <v>276</v>
      </c>
      <c r="F967" t="s">
        <v>176</v>
      </c>
      <c r="G967">
        <v>2010</v>
      </c>
      <c r="H967">
        <v>79.8</v>
      </c>
    </row>
    <row r="968" spans="2:9" x14ac:dyDescent="0.2">
      <c r="B968" t="s">
        <v>285</v>
      </c>
      <c r="C968" t="s">
        <v>275</v>
      </c>
      <c r="D968" t="s">
        <v>229</v>
      </c>
      <c r="E968" t="s">
        <v>276</v>
      </c>
      <c r="F968" t="s">
        <v>176</v>
      </c>
      <c r="G968">
        <v>2011</v>
      </c>
      <c r="H968">
        <v>80.099999999999994</v>
      </c>
    </row>
    <row r="969" spans="2:9" x14ac:dyDescent="0.2">
      <c r="B969" t="s">
        <v>285</v>
      </c>
      <c r="C969" t="s">
        <v>275</v>
      </c>
      <c r="D969" t="s">
        <v>229</v>
      </c>
      <c r="E969" t="s">
        <v>276</v>
      </c>
      <c r="F969" t="s">
        <v>176</v>
      </c>
      <c r="G969">
        <v>2012</v>
      </c>
      <c r="H969">
        <v>80.2</v>
      </c>
    </row>
    <row r="970" spans="2:9" x14ac:dyDescent="0.2">
      <c r="B970" t="s">
        <v>285</v>
      </c>
      <c r="C970" t="s">
        <v>275</v>
      </c>
      <c r="D970" t="s">
        <v>229</v>
      </c>
      <c r="E970" t="s">
        <v>276</v>
      </c>
      <c r="F970" t="s">
        <v>176</v>
      </c>
      <c r="G970">
        <v>2013</v>
      </c>
      <c r="H970">
        <v>80.400000000000006</v>
      </c>
    </row>
    <row r="971" spans="2:9" x14ac:dyDescent="0.2">
      <c r="B971" t="s">
        <v>285</v>
      </c>
      <c r="C971" t="s">
        <v>275</v>
      </c>
      <c r="D971" t="s">
        <v>229</v>
      </c>
      <c r="E971" t="s">
        <v>276</v>
      </c>
      <c r="F971" t="s">
        <v>176</v>
      </c>
      <c r="G971">
        <v>2014</v>
      </c>
      <c r="H971">
        <v>81.2</v>
      </c>
    </row>
    <row r="972" spans="2:9" x14ac:dyDescent="0.2">
      <c r="B972" t="s">
        <v>285</v>
      </c>
      <c r="C972" t="s">
        <v>275</v>
      </c>
      <c r="D972" t="s">
        <v>229</v>
      </c>
      <c r="E972" t="s">
        <v>276</v>
      </c>
      <c r="F972" t="s">
        <v>176</v>
      </c>
      <c r="G972">
        <v>2015</v>
      </c>
      <c r="H972">
        <v>80.900000000000006</v>
      </c>
    </row>
    <row r="973" spans="2:9" x14ac:dyDescent="0.2">
      <c r="B973" t="s">
        <v>285</v>
      </c>
      <c r="C973" t="s">
        <v>275</v>
      </c>
      <c r="D973" t="s">
        <v>229</v>
      </c>
      <c r="E973" t="s">
        <v>276</v>
      </c>
      <c r="F973" t="s">
        <v>176</v>
      </c>
      <c r="G973">
        <v>2016</v>
      </c>
      <c r="H973">
        <v>81.3</v>
      </c>
    </row>
    <row r="974" spans="2:9" x14ac:dyDescent="0.2">
      <c r="B974" t="s">
        <v>285</v>
      </c>
      <c r="C974" t="s">
        <v>275</v>
      </c>
      <c r="D974" t="s">
        <v>229</v>
      </c>
      <c r="E974" t="s">
        <v>276</v>
      </c>
      <c r="F974" t="s">
        <v>176</v>
      </c>
      <c r="G974">
        <v>2017</v>
      </c>
      <c r="H974">
        <v>81.099999999999994</v>
      </c>
    </row>
    <row r="975" spans="2:9" x14ac:dyDescent="0.2">
      <c r="B975" t="s">
        <v>286</v>
      </c>
      <c r="C975" t="s">
        <v>275</v>
      </c>
      <c r="D975" t="s">
        <v>229</v>
      </c>
      <c r="E975" t="s">
        <v>276</v>
      </c>
      <c r="F975" t="s">
        <v>176</v>
      </c>
      <c r="G975">
        <v>2002</v>
      </c>
      <c r="H975">
        <v>70.099999999999994</v>
      </c>
    </row>
    <row r="976" spans="2:9" x14ac:dyDescent="0.2">
      <c r="B976" t="s">
        <v>286</v>
      </c>
      <c r="C976" t="s">
        <v>275</v>
      </c>
      <c r="D976" t="s">
        <v>229</v>
      </c>
      <c r="E976" t="s">
        <v>276</v>
      </c>
      <c r="F976" t="s">
        <v>176</v>
      </c>
      <c r="G976">
        <v>2003</v>
      </c>
      <c r="H976">
        <v>70.5</v>
      </c>
    </row>
    <row r="977" spans="2:8" x14ac:dyDescent="0.2">
      <c r="B977" t="s">
        <v>286</v>
      </c>
      <c r="C977" t="s">
        <v>275</v>
      </c>
      <c r="D977" t="s">
        <v>229</v>
      </c>
      <c r="E977" t="s">
        <v>276</v>
      </c>
      <c r="F977" t="s">
        <v>176</v>
      </c>
      <c r="G977">
        <v>2004</v>
      </c>
      <c r="H977">
        <v>70.8</v>
      </c>
    </row>
    <row r="978" spans="2:8" x14ac:dyDescent="0.2">
      <c r="B978" t="s">
        <v>286</v>
      </c>
      <c r="C978" t="s">
        <v>275</v>
      </c>
      <c r="D978" t="s">
        <v>229</v>
      </c>
      <c r="E978" t="s">
        <v>276</v>
      </c>
      <c r="F978" t="s">
        <v>176</v>
      </c>
      <c r="G978">
        <v>2005</v>
      </c>
      <c r="H978">
        <v>70.599999999999994</v>
      </c>
    </row>
    <row r="979" spans="2:8" x14ac:dyDescent="0.2">
      <c r="B979" t="s">
        <v>286</v>
      </c>
      <c r="C979" t="s">
        <v>275</v>
      </c>
      <c r="D979" t="s">
        <v>229</v>
      </c>
      <c r="E979" t="s">
        <v>276</v>
      </c>
      <c r="F979" t="s">
        <v>176</v>
      </c>
      <c r="G979">
        <v>2006</v>
      </c>
      <c r="H979">
        <v>70.599999999999994</v>
      </c>
    </row>
    <row r="980" spans="2:8" x14ac:dyDescent="0.2">
      <c r="B980" t="s">
        <v>286</v>
      </c>
      <c r="C980" t="s">
        <v>275</v>
      </c>
      <c r="D980" t="s">
        <v>229</v>
      </c>
      <c r="E980" t="s">
        <v>276</v>
      </c>
      <c r="F980" t="s">
        <v>176</v>
      </c>
      <c r="G980">
        <v>2007</v>
      </c>
      <c r="H980">
        <v>70.8</v>
      </c>
    </row>
    <row r="981" spans="2:8" x14ac:dyDescent="0.2">
      <c r="B981" t="s">
        <v>286</v>
      </c>
      <c r="C981" t="s">
        <v>275</v>
      </c>
      <c r="D981" t="s">
        <v>229</v>
      </c>
      <c r="E981" t="s">
        <v>276</v>
      </c>
      <c r="F981" t="s">
        <v>176</v>
      </c>
      <c r="G981">
        <v>2008</v>
      </c>
      <c r="H981">
        <v>72</v>
      </c>
    </row>
    <row r="982" spans="2:8" x14ac:dyDescent="0.2">
      <c r="B982" t="s">
        <v>286</v>
      </c>
      <c r="C982" t="s">
        <v>275</v>
      </c>
      <c r="D982" t="s">
        <v>229</v>
      </c>
      <c r="E982" t="s">
        <v>276</v>
      </c>
      <c r="F982" t="s">
        <v>176</v>
      </c>
      <c r="G982">
        <v>2009</v>
      </c>
      <c r="H982">
        <v>72.599999999999994</v>
      </c>
    </row>
    <row r="983" spans="2:8" x14ac:dyDescent="0.2">
      <c r="B983" t="s">
        <v>286</v>
      </c>
      <c r="C983" t="s">
        <v>275</v>
      </c>
      <c r="D983" t="s">
        <v>229</v>
      </c>
      <c r="E983" t="s">
        <v>276</v>
      </c>
      <c r="F983" t="s">
        <v>176</v>
      </c>
      <c r="G983">
        <v>2010</v>
      </c>
      <c r="H983">
        <v>73</v>
      </c>
    </row>
    <row r="984" spans="2:8" x14ac:dyDescent="0.2">
      <c r="B984" t="s">
        <v>286</v>
      </c>
      <c r="C984" t="s">
        <v>275</v>
      </c>
      <c r="D984" t="s">
        <v>229</v>
      </c>
      <c r="E984" t="s">
        <v>276</v>
      </c>
      <c r="F984" t="s">
        <v>176</v>
      </c>
      <c r="G984">
        <v>2011</v>
      </c>
      <c r="H984">
        <v>73.7</v>
      </c>
    </row>
    <row r="985" spans="2:8" x14ac:dyDescent="0.2">
      <c r="B985" t="s">
        <v>286</v>
      </c>
      <c r="C985" t="s">
        <v>275</v>
      </c>
      <c r="D985" t="s">
        <v>229</v>
      </c>
      <c r="E985" t="s">
        <v>276</v>
      </c>
      <c r="F985" t="s">
        <v>176</v>
      </c>
      <c r="G985">
        <v>2012</v>
      </c>
      <c r="H985">
        <v>73.900000000000006</v>
      </c>
    </row>
    <row r="986" spans="2:8" x14ac:dyDescent="0.2">
      <c r="B986" t="s">
        <v>286</v>
      </c>
      <c r="C986" t="s">
        <v>275</v>
      </c>
      <c r="D986" t="s">
        <v>229</v>
      </c>
      <c r="E986" t="s">
        <v>276</v>
      </c>
      <c r="F986" t="s">
        <v>176</v>
      </c>
      <c r="G986">
        <v>2013</v>
      </c>
      <c r="H986">
        <v>74.099999999999994</v>
      </c>
    </row>
    <row r="987" spans="2:8" x14ac:dyDescent="0.2">
      <c r="B987" t="s">
        <v>286</v>
      </c>
      <c r="C987" t="s">
        <v>275</v>
      </c>
      <c r="D987" t="s">
        <v>229</v>
      </c>
      <c r="E987" t="s">
        <v>276</v>
      </c>
      <c r="F987" t="s">
        <v>176</v>
      </c>
      <c r="G987">
        <v>2014</v>
      </c>
      <c r="H987">
        <v>74.3</v>
      </c>
    </row>
    <row r="988" spans="2:8" x14ac:dyDescent="0.2">
      <c r="B988" t="s">
        <v>286</v>
      </c>
      <c r="C988" t="s">
        <v>275</v>
      </c>
      <c r="D988" t="s">
        <v>229</v>
      </c>
      <c r="E988" t="s">
        <v>276</v>
      </c>
      <c r="F988" t="s">
        <v>176</v>
      </c>
      <c r="G988">
        <v>2015</v>
      </c>
      <c r="H988">
        <v>74.599999999999994</v>
      </c>
    </row>
    <row r="989" spans="2:8" x14ac:dyDescent="0.2">
      <c r="B989" t="s">
        <v>286</v>
      </c>
      <c r="C989" t="s">
        <v>275</v>
      </c>
      <c r="D989" t="s">
        <v>229</v>
      </c>
      <c r="E989" t="s">
        <v>276</v>
      </c>
      <c r="F989" t="s">
        <v>176</v>
      </c>
      <c r="G989">
        <v>2016</v>
      </c>
      <c r="H989">
        <v>74.7</v>
      </c>
    </row>
    <row r="990" spans="2:8" x14ac:dyDescent="0.2">
      <c r="B990" t="s">
        <v>286</v>
      </c>
      <c r="C990" t="s">
        <v>275</v>
      </c>
      <c r="D990" t="s">
        <v>229</v>
      </c>
      <c r="E990" t="s">
        <v>276</v>
      </c>
      <c r="F990" t="s">
        <v>176</v>
      </c>
      <c r="G990">
        <v>2017</v>
      </c>
      <c r="H990">
        <v>74.8</v>
      </c>
    </row>
    <row r="991" spans="2:8" x14ac:dyDescent="0.2">
      <c r="B991" t="s">
        <v>287</v>
      </c>
      <c r="C991" t="s">
        <v>275</v>
      </c>
      <c r="D991" t="s">
        <v>229</v>
      </c>
      <c r="E991" t="s">
        <v>276</v>
      </c>
      <c r="F991" t="s">
        <v>176</v>
      </c>
      <c r="G991">
        <v>1970</v>
      </c>
      <c r="H991">
        <v>70.900000000000006</v>
      </c>
    </row>
    <row r="992" spans="2:8" x14ac:dyDescent="0.2">
      <c r="B992" t="s">
        <v>287</v>
      </c>
      <c r="C992" t="s">
        <v>275</v>
      </c>
      <c r="D992" t="s">
        <v>229</v>
      </c>
      <c r="E992" t="s">
        <v>276</v>
      </c>
      <c r="F992" t="s">
        <v>176</v>
      </c>
      <c r="G992">
        <v>1971</v>
      </c>
      <c r="H992">
        <v>71.900000000000006</v>
      </c>
    </row>
    <row r="993" spans="2:8" x14ac:dyDescent="0.2">
      <c r="B993" t="s">
        <v>287</v>
      </c>
      <c r="C993" t="s">
        <v>275</v>
      </c>
      <c r="D993" t="s">
        <v>229</v>
      </c>
      <c r="E993" t="s">
        <v>276</v>
      </c>
      <c r="F993" t="s">
        <v>176</v>
      </c>
      <c r="G993">
        <v>1972</v>
      </c>
      <c r="H993">
        <v>71.2</v>
      </c>
    </row>
    <row r="994" spans="2:8" x14ac:dyDescent="0.2">
      <c r="B994" t="s">
        <v>287</v>
      </c>
      <c r="C994" t="s">
        <v>275</v>
      </c>
      <c r="D994" t="s">
        <v>229</v>
      </c>
      <c r="E994" t="s">
        <v>276</v>
      </c>
      <c r="F994" t="s">
        <v>176</v>
      </c>
      <c r="G994">
        <v>1973</v>
      </c>
      <c r="H994">
        <v>71.5</v>
      </c>
    </row>
    <row r="995" spans="2:8" x14ac:dyDescent="0.2">
      <c r="B995" t="s">
        <v>287</v>
      </c>
      <c r="C995" t="s">
        <v>275</v>
      </c>
      <c r="D995" t="s">
        <v>229</v>
      </c>
      <c r="E995" t="s">
        <v>276</v>
      </c>
      <c r="F995" t="s">
        <v>176</v>
      </c>
      <c r="G995">
        <v>1974</v>
      </c>
      <c r="H995">
        <v>71.400000000000006</v>
      </c>
    </row>
    <row r="996" spans="2:8" x14ac:dyDescent="0.2">
      <c r="B996" t="s">
        <v>287</v>
      </c>
      <c r="C996" t="s">
        <v>275</v>
      </c>
      <c r="D996" t="s">
        <v>229</v>
      </c>
      <c r="E996" t="s">
        <v>276</v>
      </c>
      <c r="F996" t="s">
        <v>176</v>
      </c>
      <c r="G996">
        <v>1975</v>
      </c>
      <c r="H996">
        <v>71</v>
      </c>
    </row>
    <row r="997" spans="2:8" x14ac:dyDescent="0.2">
      <c r="B997" t="s">
        <v>287</v>
      </c>
      <c r="C997" t="s">
        <v>275</v>
      </c>
      <c r="D997" t="s">
        <v>229</v>
      </c>
      <c r="E997" t="s">
        <v>276</v>
      </c>
      <c r="F997" t="s">
        <v>176</v>
      </c>
      <c r="G997">
        <v>1976</v>
      </c>
      <c r="H997">
        <v>71</v>
      </c>
    </row>
    <row r="998" spans="2:8" x14ac:dyDescent="0.2">
      <c r="B998" t="s">
        <v>287</v>
      </c>
      <c r="C998" t="s">
        <v>275</v>
      </c>
      <c r="D998" t="s">
        <v>229</v>
      </c>
      <c r="E998" t="s">
        <v>276</v>
      </c>
      <c r="F998" t="s">
        <v>176</v>
      </c>
      <c r="G998">
        <v>1977</v>
      </c>
      <c r="H998">
        <v>70.900000000000006</v>
      </c>
    </row>
    <row r="999" spans="2:8" x14ac:dyDescent="0.2">
      <c r="B999" t="s">
        <v>287</v>
      </c>
      <c r="C999" t="s">
        <v>275</v>
      </c>
      <c r="D999" t="s">
        <v>229</v>
      </c>
      <c r="E999" t="s">
        <v>276</v>
      </c>
      <c r="F999" t="s">
        <v>176</v>
      </c>
      <c r="G999">
        <v>1978</v>
      </c>
      <c r="H999">
        <v>70.599999999999994</v>
      </c>
    </row>
    <row r="1000" spans="2:8" x14ac:dyDescent="0.2">
      <c r="B1000" t="s">
        <v>287</v>
      </c>
      <c r="C1000" t="s">
        <v>275</v>
      </c>
      <c r="D1000" t="s">
        <v>229</v>
      </c>
      <c r="E1000" t="s">
        <v>276</v>
      </c>
      <c r="F1000" t="s">
        <v>176</v>
      </c>
      <c r="G1000">
        <v>1979</v>
      </c>
      <c r="H1000">
        <v>70.5</v>
      </c>
    </row>
    <row r="1001" spans="2:8" x14ac:dyDescent="0.2">
      <c r="B1001" t="s">
        <v>287</v>
      </c>
      <c r="C1001" t="s">
        <v>275</v>
      </c>
      <c r="D1001" t="s">
        <v>229</v>
      </c>
      <c r="E1001" t="s">
        <v>276</v>
      </c>
      <c r="F1001" t="s">
        <v>176</v>
      </c>
      <c r="G1001">
        <v>1980</v>
      </c>
      <c r="H1001">
        <v>70.400000000000006</v>
      </c>
    </row>
    <row r="1002" spans="2:8" x14ac:dyDescent="0.2">
      <c r="B1002" t="s">
        <v>287</v>
      </c>
      <c r="C1002" t="s">
        <v>275</v>
      </c>
      <c r="D1002" t="s">
        <v>229</v>
      </c>
      <c r="E1002" t="s">
        <v>276</v>
      </c>
      <c r="F1002" t="s">
        <v>176</v>
      </c>
      <c r="G1002">
        <v>1981</v>
      </c>
      <c r="H1002">
        <v>70.400000000000006</v>
      </c>
    </row>
    <row r="1003" spans="2:8" x14ac:dyDescent="0.2">
      <c r="B1003" t="s">
        <v>287</v>
      </c>
      <c r="C1003" t="s">
        <v>275</v>
      </c>
      <c r="D1003" t="s">
        <v>229</v>
      </c>
      <c r="E1003" t="s">
        <v>276</v>
      </c>
      <c r="F1003" t="s">
        <v>176</v>
      </c>
      <c r="G1003">
        <v>1982</v>
      </c>
      <c r="H1003">
        <v>70.8</v>
      </c>
    </row>
    <row r="1004" spans="2:8" x14ac:dyDescent="0.2">
      <c r="B1004" t="s">
        <v>287</v>
      </c>
      <c r="C1004" t="s">
        <v>275</v>
      </c>
      <c r="D1004" t="s">
        <v>229</v>
      </c>
      <c r="E1004" t="s">
        <v>276</v>
      </c>
      <c r="F1004" t="s">
        <v>176</v>
      </c>
      <c r="G1004">
        <v>1983</v>
      </c>
      <c r="H1004">
        <v>70.7</v>
      </c>
    </row>
    <row r="1005" spans="2:8" x14ac:dyDescent="0.2">
      <c r="B1005" t="s">
        <v>287</v>
      </c>
      <c r="C1005" t="s">
        <v>275</v>
      </c>
      <c r="D1005" t="s">
        <v>229</v>
      </c>
      <c r="E1005" t="s">
        <v>276</v>
      </c>
      <c r="F1005" t="s">
        <v>176</v>
      </c>
      <c r="G1005">
        <v>1984</v>
      </c>
      <c r="H1005">
        <v>70.2</v>
      </c>
    </row>
    <row r="1006" spans="2:8" x14ac:dyDescent="0.2">
      <c r="B1006" t="s">
        <v>287</v>
      </c>
      <c r="C1006" t="s">
        <v>275</v>
      </c>
      <c r="D1006" t="s">
        <v>229</v>
      </c>
      <c r="E1006" t="s">
        <v>276</v>
      </c>
      <c r="F1006" t="s">
        <v>176</v>
      </c>
      <c r="G1006">
        <v>1985</v>
      </c>
      <c r="H1006">
        <v>70.5</v>
      </c>
    </row>
    <row r="1007" spans="2:8" x14ac:dyDescent="0.2">
      <c r="B1007" t="s">
        <v>287</v>
      </c>
      <c r="C1007" t="s">
        <v>275</v>
      </c>
      <c r="D1007" t="s">
        <v>229</v>
      </c>
      <c r="E1007" t="s">
        <v>276</v>
      </c>
      <c r="F1007" t="s">
        <v>176</v>
      </c>
      <c r="G1007">
        <v>1986</v>
      </c>
      <c r="H1007">
        <v>72.099999999999994</v>
      </c>
    </row>
    <row r="1008" spans="2:8" x14ac:dyDescent="0.2">
      <c r="B1008" t="s">
        <v>287</v>
      </c>
      <c r="C1008" t="s">
        <v>275</v>
      </c>
      <c r="D1008" t="s">
        <v>229</v>
      </c>
      <c r="E1008" t="s">
        <v>276</v>
      </c>
      <c r="F1008" t="s">
        <v>176</v>
      </c>
      <c r="G1008">
        <v>1987</v>
      </c>
      <c r="H1008">
        <v>72</v>
      </c>
    </row>
    <row r="1009" spans="2:8" x14ac:dyDescent="0.2">
      <c r="B1009" t="s">
        <v>287</v>
      </c>
      <c r="C1009" t="s">
        <v>275</v>
      </c>
      <c r="D1009" t="s">
        <v>229</v>
      </c>
      <c r="E1009" t="s">
        <v>276</v>
      </c>
      <c r="F1009" t="s">
        <v>176</v>
      </c>
      <c r="G1009">
        <v>1988</v>
      </c>
      <c r="H1009">
        <v>71.900000000000006</v>
      </c>
    </row>
    <row r="1010" spans="2:8" x14ac:dyDescent="0.2">
      <c r="B1010" t="s">
        <v>287</v>
      </c>
      <c r="C1010" t="s">
        <v>275</v>
      </c>
      <c r="D1010" t="s">
        <v>229</v>
      </c>
      <c r="E1010" t="s">
        <v>276</v>
      </c>
      <c r="F1010" t="s">
        <v>176</v>
      </c>
      <c r="G1010">
        <v>1989</v>
      </c>
      <c r="H1010">
        <v>71.599999999999994</v>
      </c>
    </row>
    <row r="1011" spans="2:8" x14ac:dyDescent="0.2">
      <c r="B1011" t="s">
        <v>287</v>
      </c>
      <c r="C1011" t="s">
        <v>275</v>
      </c>
      <c r="D1011" t="s">
        <v>229</v>
      </c>
      <c r="E1011" t="s">
        <v>276</v>
      </c>
      <c r="F1011" t="s">
        <v>176</v>
      </c>
      <c r="G1011">
        <v>1990</v>
      </c>
      <c r="H1011">
        <v>71.400000000000006</v>
      </c>
    </row>
    <row r="1012" spans="2:8" x14ac:dyDescent="0.2">
      <c r="B1012" t="s">
        <v>287</v>
      </c>
      <c r="C1012" t="s">
        <v>275</v>
      </c>
      <c r="D1012" t="s">
        <v>229</v>
      </c>
      <c r="E1012" t="s">
        <v>276</v>
      </c>
      <c r="F1012" t="s">
        <v>176</v>
      </c>
      <c r="G1012">
        <v>1991</v>
      </c>
      <c r="H1012">
        <v>70.599999999999994</v>
      </c>
    </row>
    <row r="1013" spans="2:8" x14ac:dyDescent="0.2">
      <c r="B1013" t="s">
        <v>287</v>
      </c>
      <c r="C1013" t="s">
        <v>275</v>
      </c>
      <c r="D1013" t="s">
        <v>229</v>
      </c>
      <c r="E1013" t="s">
        <v>276</v>
      </c>
      <c r="F1013" t="s">
        <v>176</v>
      </c>
      <c r="G1013">
        <v>1992</v>
      </c>
      <c r="H1013">
        <v>70.400000000000006</v>
      </c>
    </row>
    <row r="1014" spans="2:8" x14ac:dyDescent="0.2">
      <c r="B1014" t="s">
        <v>287</v>
      </c>
      <c r="C1014" t="s">
        <v>275</v>
      </c>
      <c r="D1014" t="s">
        <v>229</v>
      </c>
      <c r="E1014" t="s">
        <v>276</v>
      </c>
      <c r="F1014" t="s">
        <v>176</v>
      </c>
      <c r="G1014">
        <v>1993</v>
      </c>
      <c r="H1014">
        <v>69.099999999999994</v>
      </c>
    </row>
    <row r="1015" spans="2:8" x14ac:dyDescent="0.2">
      <c r="B1015" t="s">
        <v>287</v>
      </c>
      <c r="C1015" t="s">
        <v>275</v>
      </c>
      <c r="D1015" t="s">
        <v>229</v>
      </c>
      <c r="E1015" t="s">
        <v>276</v>
      </c>
      <c r="F1015" t="s">
        <v>176</v>
      </c>
      <c r="G1015">
        <v>1994</v>
      </c>
      <c r="H1015">
        <v>68.7</v>
      </c>
    </row>
    <row r="1016" spans="2:8" x14ac:dyDescent="0.2">
      <c r="B1016" t="s">
        <v>287</v>
      </c>
      <c r="C1016" t="s">
        <v>275</v>
      </c>
      <c r="D1016" t="s">
        <v>229</v>
      </c>
      <c r="E1016" t="s">
        <v>276</v>
      </c>
      <c r="F1016" t="s">
        <v>176</v>
      </c>
      <c r="G1016">
        <v>1995</v>
      </c>
      <c r="H1016">
        <v>69.2</v>
      </c>
    </row>
    <row r="1017" spans="2:8" x14ac:dyDescent="0.2">
      <c r="B1017" t="s">
        <v>287</v>
      </c>
      <c r="C1017" t="s">
        <v>275</v>
      </c>
      <c r="D1017" t="s">
        <v>229</v>
      </c>
      <c r="E1017" t="s">
        <v>276</v>
      </c>
      <c r="F1017" t="s">
        <v>176</v>
      </c>
      <c r="G1017">
        <v>1996</v>
      </c>
      <c r="H1017">
        <v>70.3</v>
      </c>
    </row>
    <row r="1018" spans="2:8" x14ac:dyDescent="0.2">
      <c r="B1018" t="s">
        <v>287</v>
      </c>
      <c r="C1018" t="s">
        <v>275</v>
      </c>
      <c r="D1018" t="s">
        <v>229</v>
      </c>
      <c r="E1018" t="s">
        <v>276</v>
      </c>
      <c r="F1018" t="s">
        <v>176</v>
      </c>
      <c r="G1018">
        <v>1997</v>
      </c>
      <c r="H1018">
        <v>71.099999999999994</v>
      </c>
    </row>
    <row r="1019" spans="2:8" x14ac:dyDescent="0.2">
      <c r="B1019" t="s">
        <v>287</v>
      </c>
      <c r="C1019" t="s">
        <v>275</v>
      </c>
      <c r="D1019" t="s">
        <v>229</v>
      </c>
      <c r="E1019" t="s">
        <v>276</v>
      </c>
      <c r="F1019" t="s">
        <v>176</v>
      </c>
      <c r="G1019">
        <v>1998</v>
      </c>
      <c r="H1019">
        <v>71.400000000000006</v>
      </c>
    </row>
    <row r="1020" spans="2:8" x14ac:dyDescent="0.2">
      <c r="B1020" t="s">
        <v>287</v>
      </c>
      <c r="C1020" t="s">
        <v>275</v>
      </c>
      <c r="D1020" t="s">
        <v>229</v>
      </c>
      <c r="E1020" t="s">
        <v>276</v>
      </c>
      <c r="F1020" t="s">
        <v>176</v>
      </c>
      <c r="G1020">
        <v>1999</v>
      </c>
      <c r="H1020">
        <v>71.7</v>
      </c>
    </row>
    <row r="1021" spans="2:8" x14ac:dyDescent="0.2">
      <c r="B1021" t="s">
        <v>287</v>
      </c>
      <c r="C1021" t="s">
        <v>275</v>
      </c>
      <c r="D1021" t="s">
        <v>229</v>
      </c>
      <c r="E1021" t="s">
        <v>276</v>
      </c>
      <c r="F1021" t="s">
        <v>176</v>
      </c>
      <c r="G1021">
        <v>2000</v>
      </c>
      <c r="H1021">
        <v>72.099999999999994</v>
      </c>
    </row>
    <row r="1022" spans="2:8" x14ac:dyDescent="0.2">
      <c r="B1022" t="s">
        <v>287</v>
      </c>
      <c r="C1022" t="s">
        <v>275</v>
      </c>
      <c r="D1022" t="s">
        <v>229</v>
      </c>
      <c r="E1022" t="s">
        <v>276</v>
      </c>
      <c r="F1022" t="s">
        <v>176</v>
      </c>
      <c r="G1022">
        <v>2001</v>
      </c>
      <c r="H1022">
        <v>71.7</v>
      </c>
    </row>
    <row r="1023" spans="2:8" x14ac:dyDescent="0.2">
      <c r="B1023" t="s">
        <v>287</v>
      </c>
      <c r="C1023" t="s">
        <v>275</v>
      </c>
      <c r="D1023" t="s">
        <v>229</v>
      </c>
      <c r="E1023" t="s">
        <v>276</v>
      </c>
      <c r="F1023" t="s">
        <v>176</v>
      </c>
      <c r="G1023">
        <v>2002</v>
      </c>
      <c r="H1023">
        <v>71.8</v>
      </c>
    </row>
    <row r="1024" spans="2:8" x14ac:dyDescent="0.2">
      <c r="B1024" t="s">
        <v>287</v>
      </c>
      <c r="C1024" t="s">
        <v>275</v>
      </c>
      <c r="D1024" t="s">
        <v>229</v>
      </c>
      <c r="E1024" t="s">
        <v>276</v>
      </c>
      <c r="F1024" t="s">
        <v>176</v>
      </c>
      <c r="G1024">
        <v>2003</v>
      </c>
      <c r="H1024">
        <v>72.099999999999994</v>
      </c>
    </row>
    <row r="1025" spans="2:8" x14ac:dyDescent="0.2">
      <c r="B1025" t="s">
        <v>287</v>
      </c>
      <c r="C1025" t="s">
        <v>275</v>
      </c>
      <c r="D1025" t="s">
        <v>229</v>
      </c>
      <c r="E1025" t="s">
        <v>276</v>
      </c>
      <c r="F1025" t="s">
        <v>176</v>
      </c>
      <c r="G1025">
        <v>2004</v>
      </c>
      <c r="H1025">
        <v>72</v>
      </c>
    </row>
    <row r="1026" spans="2:8" x14ac:dyDescent="0.2">
      <c r="B1026" t="s">
        <v>287</v>
      </c>
      <c r="C1026" t="s">
        <v>275</v>
      </c>
      <c r="D1026" t="s">
        <v>229</v>
      </c>
      <c r="E1026" t="s">
        <v>276</v>
      </c>
      <c r="F1026" t="s">
        <v>176</v>
      </c>
      <c r="G1026">
        <v>2005</v>
      </c>
      <c r="H1026">
        <v>71.3</v>
      </c>
    </row>
    <row r="1027" spans="2:8" x14ac:dyDescent="0.2">
      <c r="B1027" t="s">
        <v>287</v>
      </c>
      <c r="C1027" t="s">
        <v>275</v>
      </c>
      <c r="D1027" t="s">
        <v>229</v>
      </c>
      <c r="E1027" t="s">
        <v>276</v>
      </c>
      <c r="F1027" t="s">
        <v>176</v>
      </c>
      <c r="G1027">
        <v>2006</v>
      </c>
      <c r="H1027">
        <v>71.099999999999994</v>
      </c>
    </row>
    <row r="1028" spans="2:8" x14ac:dyDescent="0.2">
      <c r="B1028" t="s">
        <v>287</v>
      </c>
      <c r="C1028" t="s">
        <v>275</v>
      </c>
      <c r="D1028" t="s">
        <v>229</v>
      </c>
      <c r="E1028" t="s">
        <v>276</v>
      </c>
      <c r="F1028" t="s">
        <v>176</v>
      </c>
      <c r="G1028">
        <v>2007</v>
      </c>
      <c r="H1028">
        <v>70.900000000000006</v>
      </c>
    </row>
    <row r="1029" spans="2:8" x14ac:dyDescent="0.2">
      <c r="B1029" t="s">
        <v>287</v>
      </c>
      <c r="C1029" t="s">
        <v>275</v>
      </c>
      <c r="D1029" t="s">
        <v>229</v>
      </c>
      <c r="E1029" t="s">
        <v>276</v>
      </c>
      <c r="F1029" t="s">
        <v>176</v>
      </c>
      <c r="G1029">
        <v>2008</v>
      </c>
      <c r="H1029">
        <v>71.8</v>
      </c>
    </row>
    <row r="1030" spans="2:8" x14ac:dyDescent="0.2">
      <c r="B1030" t="s">
        <v>287</v>
      </c>
      <c r="C1030" t="s">
        <v>275</v>
      </c>
      <c r="D1030" t="s">
        <v>229</v>
      </c>
      <c r="E1030" t="s">
        <v>276</v>
      </c>
      <c r="F1030" t="s">
        <v>176</v>
      </c>
      <c r="G1030">
        <v>2009</v>
      </c>
      <c r="H1030">
        <v>72.900000000000006</v>
      </c>
    </row>
    <row r="1031" spans="2:8" x14ac:dyDescent="0.2">
      <c r="B1031" t="s">
        <v>287</v>
      </c>
      <c r="C1031" t="s">
        <v>275</v>
      </c>
      <c r="D1031" t="s">
        <v>229</v>
      </c>
      <c r="E1031" t="s">
        <v>276</v>
      </c>
      <c r="F1031" t="s">
        <v>176</v>
      </c>
      <c r="G1031">
        <v>2010</v>
      </c>
      <c r="H1031">
        <v>73.3</v>
      </c>
    </row>
    <row r="1032" spans="2:8" x14ac:dyDescent="0.2">
      <c r="B1032" t="s">
        <v>287</v>
      </c>
      <c r="C1032" t="s">
        <v>275</v>
      </c>
      <c r="D1032" t="s">
        <v>229</v>
      </c>
      <c r="E1032" t="s">
        <v>276</v>
      </c>
      <c r="F1032" t="s">
        <v>176</v>
      </c>
      <c r="G1032">
        <v>2011</v>
      </c>
      <c r="H1032">
        <v>73.7</v>
      </c>
    </row>
    <row r="1033" spans="2:8" x14ac:dyDescent="0.2">
      <c r="B1033" t="s">
        <v>287</v>
      </c>
      <c r="C1033" t="s">
        <v>275</v>
      </c>
      <c r="D1033" t="s">
        <v>229</v>
      </c>
      <c r="E1033" t="s">
        <v>276</v>
      </c>
      <c r="F1033" t="s">
        <v>176</v>
      </c>
      <c r="G1033">
        <v>2012</v>
      </c>
      <c r="H1033">
        <v>74</v>
      </c>
    </row>
    <row r="1034" spans="2:8" x14ac:dyDescent="0.2">
      <c r="B1034" t="s">
        <v>287</v>
      </c>
      <c r="C1034" t="s">
        <v>275</v>
      </c>
      <c r="D1034" t="s">
        <v>229</v>
      </c>
      <c r="E1034" t="s">
        <v>276</v>
      </c>
      <c r="F1034" t="s">
        <v>176</v>
      </c>
      <c r="G1034">
        <v>2013</v>
      </c>
      <c r="H1034">
        <v>74.099999999999994</v>
      </c>
    </row>
    <row r="1035" spans="2:8" x14ac:dyDescent="0.2">
      <c r="B1035" t="s">
        <v>287</v>
      </c>
      <c r="C1035" t="s">
        <v>275</v>
      </c>
      <c r="D1035" t="s">
        <v>229</v>
      </c>
      <c r="E1035" t="s">
        <v>276</v>
      </c>
      <c r="F1035" t="s">
        <v>176</v>
      </c>
      <c r="G1035">
        <v>2014</v>
      </c>
      <c r="H1035">
        <v>74.7</v>
      </c>
    </row>
    <row r="1036" spans="2:8" x14ac:dyDescent="0.2">
      <c r="B1036" t="s">
        <v>287</v>
      </c>
      <c r="C1036" t="s">
        <v>275</v>
      </c>
      <c r="D1036" t="s">
        <v>229</v>
      </c>
      <c r="E1036" t="s">
        <v>276</v>
      </c>
      <c r="F1036" t="s">
        <v>176</v>
      </c>
      <c r="G1036">
        <v>2015</v>
      </c>
      <c r="H1036">
        <v>74.5</v>
      </c>
    </row>
    <row r="1037" spans="2:8" x14ac:dyDescent="0.2">
      <c r="B1037" t="s">
        <v>287</v>
      </c>
      <c r="C1037" t="s">
        <v>275</v>
      </c>
      <c r="D1037" t="s">
        <v>229</v>
      </c>
      <c r="E1037" t="s">
        <v>276</v>
      </c>
      <c r="F1037" t="s">
        <v>176</v>
      </c>
      <c r="G1037">
        <v>2016</v>
      </c>
      <c r="H1037">
        <v>74.8</v>
      </c>
    </row>
    <row r="1038" spans="2:8" x14ac:dyDescent="0.2">
      <c r="B1038" t="s">
        <v>287</v>
      </c>
      <c r="C1038" t="s">
        <v>275</v>
      </c>
      <c r="D1038" t="s">
        <v>229</v>
      </c>
      <c r="E1038" t="s">
        <v>276</v>
      </c>
      <c r="F1038" t="s">
        <v>176</v>
      </c>
      <c r="G1038">
        <v>2017</v>
      </c>
      <c r="H1038">
        <v>75.599999999999994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0407-0B30-1A4B-A34D-47E0E5B3EDFF}">
  <dimension ref="A1:V75"/>
  <sheetViews>
    <sheetView topLeftCell="A19" zoomScale="80" zoomScaleNormal="80" workbookViewId="0">
      <selection activeCell="C52" sqref="C52:V75"/>
    </sheetView>
  </sheetViews>
  <sheetFormatPr baseColWidth="10" defaultRowHeight="16" x14ac:dyDescent="0.2"/>
  <sheetData>
    <row r="1" spans="1:21" x14ac:dyDescent="0.2">
      <c r="A1" s="70"/>
      <c r="B1" s="70"/>
    </row>
    <row r="2" spans="1:21" ht="40" x14ac:dyDescent="0.2">
      <c r="A2" s="38" t="s">
        <v>289</v>
      </c>
    </row>
    <row r="3" spans="1:21" x14ac:dyDescent="0.2">
      <c r="A3" s="94" t="s">
        <v>1</v>
      </c>
      <c r="B3" s="109"/>
      <c r="C3" s="109"/>
      <c r="D3" s="35" t="s">
        <v>123</v>
      </c>
      <c r="E3" s="35" t="s">
        <v>124</v>
      </c>
      <c r="F3" s="35" t="s">
        <v>125</v>
      </c>
      <c r="G3" s="35" t="s">
        <v>126</v>
      </c>
      <c r="H3" s="35" t="s">
        <v>127</v>
      </c>
      <c r="I3" s="35" t="s">
        <v>128</v>
      </c>
      <c r="J3" s="35" t="s">
        <v>129</v>
      </c>
      <c r="K3" s="35" t="s">
        <v>130</v>
      </c>
      <c r="L3" s="35" t="s">
        <v>131</v>
      </c>
      <c r="M3" s="35" t="s">
        <v>132</v>
      </c>
      <c r="N3" s="35" t="s">
        <v>133</v>
      </c>
      <c r="O3" s="35" t="s">
        <v>134</v>
      </c>
      <c r="P3" s="35" t="s">
        <v>135</v>
      </c>
      <c r="Q3" s="35" t="s">
        <v>136</v>
      </c>
      <c r="R3" s="35" t="s">
        <v>137</v>
      </c>
      <c r="S3" s="35" t="s">
        <v>138</v>
      </c>
      <c r="T3" s="35" t="s">
        <v>139</v>
      </c>
      <c r="U3" s="35" t="s">
        <v>140</v>
      </c>
    </row>
    <row r="4" spans="1:21" x14ac:dyDescent="0.2">
      <c r="A4" s="113" t="s">
        <v>292</v>
      </c>
      <c r="B4" s="110" t="s">
        <v>290</v>
      </c>
      <c r="C4" s="32" t="s">
        <v>2</v>
      </c>
      <c r="D4" s="37" t="s">
        <v>31</v>
      </c>
      <c r="E4" s="37" t="s">
        <v>31</v>
      </c>
      <c r="F4" s="37">
        <v>160</v>
      </c>
      <c r="G4" s="37">
        <v>160</v>
      </c>
      <c r="H4" s="37">
        <v>153</v>
      </c>
      <c r="I4" s="37">
        <v>150</v>
      </c>
      <c r="J4" s="37">
        <v>143</v>
      </c>
      <c r="K4" s="37">
        <v>141</v>
      </c>
      <c r="L4" s="37">
        <v>135</v>
      </c>
      <c r="M4" s="37">
        <v>137</v>
      </c>
      <c r="N4" s="37">
        <v>133</v>
      </c>
      <c r="O4" s="37">
        <v>129</v>
      </c>
      <c r="P4" s="37">
        <v>129</v>
      </c>
      <c r="Q4" s="37">
        <v>126</v>
      </c>
      <c r="R4" s="37">
        <v>123</v>
      </c>
      <c r="S4" s="37">
        <v>125</v>
      </c>
      <c r="T4" s="37">
        <v>120</v>
      </c>
      <c r="U4" s="37">
        <v>116</v>
      </c>
    </row>
    <row r="5" spans="1:21" x14ac:dyDescent="0.2">
      <c r="A5" s="113"/>
      <c r="B5" s="111"/>
      <c r="C5" s="32" t="s">
        <v>3</v>
      </c>
      <c r="D5" s="36">
        <v>168</v>
      </c>
      <c r="E5" s="36">
        <v>165</v>
      </c>
      <c r="F5" s="36">
        <v>159</v>
      </c>
      <c r="G5" s="36">
        <v>155</v>
      </c>
      <c r="H5" s="36">
        <v>147</v>
      </c>
      <c r="I5" s="36">
        <v>149</v>
      </c>
      <c r="J5" s="36">
        <v>142</v>
      </c>
      <c r="K5" s="36">
        <v>141</v>
      </c>
      <c r="L5" s="36">
        <v>142</v>
      </c>
      <c r="M5" s="36">
        <v>138</v>
      </c>
      <c r="N5" s="36">
        <v>135</v>
      </c>
      <c r="O5" s="36">
        <v>132</v>
      </c>
      <c r="P5" s="36">
        <v>130</v>
      </c>
      <c r="Q5" s="36">
        <v>127</v>
      </c>
      <c r="R5" s="36">
        <v>122</v>
      </c>
      <c r="S5" s="36">
        <v>122</v>
      </c>
      <c r="T5" s="36">
        <v>116</v>
      </c>
      <c r="U5" s="36" t="s">
        <v>31</v>
      </c>
    </row>
    <row r="6" spans="1:21" ht="24" x14ac:dyDescent="0.2">
      <c r="A6" s="113"/>
      <c r="B6" s="111"/>
      <c r="C6" s="32" t="s">
        <v>33</v>
      </c>
      <c r="D6" s="37">
        <v>232</v>
      </c>
      <c r="E6" s="37">
        <v>222</v>
      </c>
      <c r="F6" s="37">
        <v>218</v>
      </c>
      <c r="G6" s="37">
        <v>218</v>
      </c>
      <c r="H6" s="37">
        <v>209</v>
      </c>
      <c r="I6" s="37">
        <v>203</v>
      </c>
      <c r="J6" s="37">
        <v>189</v>
      </c>
      <c r="K6" s="37">
        <v>190</v>
      </c>
      <c r="L6" s="37">
        <v>184</v>
      </c>
      <c r="M6" s="37">
        <v>180</v>
      </c>
      <c r="N6" s="37">
        <v>176</v>
      </c>
      <c r="O6" s="37">
        <v>173</v>
      </c>
      <c r="P6" s="37">
        <v>168</v>
      </c>
      <c r="Q6" s="37">
        <v>167</v>
      </c>
      <c r="R6" s="37">
        <v>156</v>
      </c>
      <c r="S6" s="37">
        <v>157</v>
      </c>
      <c r="T6" s="37">
        <v>148</v>
      </c>
      <c r="U6" s="37">
        <v>149</v>
      </c>
    </row>
    <row r="7" spans="1:21" x14ac:dyDescent="0.2">
      <c r="A7" s="113"/>
      <c r="B7" s="111"/>
      <c r="C7" s="32" t="s">
        <v>8</v>
      </c>
      <c r="D7" s="36">
        <v>196</v>
      </c>
      <c r="E7" s="36">
        <v>191</v>
      </c>
      <c r="F7" s="36">
        <v>181</v>
      </c>
      <c r="G7" s="36">
        <v>179</v>
      </c>
      <c r="H7" s="36">
        <v>173</v>
      </c>
      <c r="I7" s="36">
        <v>169</v>
      </c>
      <c r="J7" s="36">
        <v>170</v>
      </c>
      <c r="K7" s="36">
        <v>159</v>
      </c>
      <c r="L7" s="36">
        <v>157</v>
      </c>
      <c r="M7" s="36">
        <v>150</v>
      </c>
      <c r="N7" s="36">
        <v>146</v>
      </c>
      <c r="O7" s="36">
        <v>136</v>
      </c>
      <c r="P7" s="36">
        <v>135</v>
      </c>
      <c r="Q7" s="36">
        <v>130</v>
      </c>
      <c r="R7" s="36">
        <v>128</v>
      </c>
      <c r="S7" s="36">
        <v>123</v>
      </c>
      <c r="T7" s="36" t="s">
        <v>31</v>
      </c>
      <c r="U7" s="36" t="s">
        <v>31</v>
      </c>
    </row>
    <row r="8" spans="1:21" x14ac:dyDescent="0.2">
      <c r="A8" s="113"/>
      <c r="B8" s="111"/>
      <c r="C8" s="32" t="s">
        <v>9</v>
      </c>
      <c r="D8" s="37">
        <v>368</v>
      </c>
      <c r="E8" s="37">
        <v>383</v>
      </c>
      <c r="F8" s="37">
        <v>362</v>
      </c>
      <c r="G8" s="37">
        <v>347</v>
      </c>
      <c r="H8" s="37">
        <v>333</v>
      </c>
      <c r="I8" s="37">
        <v>316</v>
      </c>
      <c r="J8" s="37">
        <v>312</v>
      </c>
      <c r="K8" s="37">
        <v>309</v>
      </c>
      <c r="L8" s="37">
        <v>281</v>
      </c>
      <c r="M8" s="37">
        <v>266</v>
      </c>
      <c r="N8" s="37">
        <v>248</v>
      </c>
      <c r="O8" s="37">
        <v>240</v>
      </c>
      <c r="P8" s="37">
        <v>241</v>
      </c>
      <c r="Q8" s="37">
        <v>216</v>
      </c>
      <c r="R8" s="37">
        <v>220</v>
      </c>
      <c r="S8" s="37">
        <v>202</v>
      </c>
      <c r="T8" s="37">
        <v>197</v>
      </c>
      <c r="U8" s="37" t="s">
        <v>31</v>
      </c>
    </row>
    <row r="9" spans="1:21" x14ac:dyDescent="0.2">
      <c r="A9" s="113"/>
      <c r="B9" s="111"/>
      <c r="C9" s="32" t="s">
        <v>10</v>
      </c>
      <c r="D9" s="36">
        <v>176</v>
      </c>
      <c r="E9" s="36">
        <v>169</v>
      </c>
      <c r="F9" s="36">
        <v>167</v>
      </c>
      <c r="G9" s="36">
        <v>161</v>
      </c>
      <c r="H9" s="36">
        <v>167</v>
      </c>
      <c r="I9" s="36">
        <v>163</v>
      </c>
      <c r="J9" s="36">
        <v>160</v>
      </c>
      <c r="K9" s="36">
        <v>161</v>
      </c>
      <c r="L9" s="36">
        <v>155</v>
      </c>
      <c r="M9" s="36">
        <v>151</v>
      </c>
      <c r="N9" s="36">
        <v>146</v>
      </c>
      <c r="O9" s="36">
        <v>141</v>
      </c>
      <c r="P9" s="36">
        <v>136</v>
      </c>
      <c r="Q9" s="36">
        <v>133</v>
      </c>
      <c r="R9" s="36">
        <v>126</v>
      </c>
      <c r="S9" s="36" t="s">
        <v>31</v>
      </c>
      <c r="T9" s="36">
        <v>124</v>
      </c>
      <c r="U9" s="36" t="s">
        <v>31</v>
      </c>
    </row>
    <row r="10" spans="1:21" x14ac:dyDescent="0.2">
      <c r="A10" s="113"/>
      <c r="B10" s="111"/>
      <c r="C10" s="32" t="s">
        <v>11</v>
      </c>
      <c r="D10" s="37">
        <v>148</v>
      </c>
      <c r="E10" s="37">
        <v>145</v>
      </c>
      <c r="F10" s="37">
        <v>142</v>
      </c>
      <c r="G10" s="37">
        <v>138</v>
      </c>
      <c r="H10" s="37">
        <v>131</v>
      </c>
      <c r="I10" s="37">
        <v>130</v>
      </c>
      <c r="J10" s="37">
        <v>125</v>
      </c>
      <c r="K10" s="37">
        <v>123</v>
      </c>
      <c r="L10" s="37">
        <v>121</v>
      </c>
      <c r="M10" s="37">
        <v>120</v>
      </c>
      <c r="N10" s="37">
        <v>117</v>
      </c>
      <c r="O10" s="37">
        <v>116</v>
      </c>
      <c r="P10" s="37">
        <v>112</v>
      </c>
      <c r="Q10" s="37">
        <v>108</v>
      </c>
      <c r="R10" s="37">
        <v>105</v>
      </c>
      <c r="S10" s="37">
        <v>105</v>
      </c>
      <c r="T10" s="37" t="s">
        <v>31</v>
      </c>
      <c r="U10" s="37" t="s">
        <v>31</v>
      </c>
    </row>
    <row r="11" spans="1:21" x14ac:dyDescent="0.2">
      <c r="A11" s="113"/>
      <c r="B11" s="111"/>
      <c r="C11" s="33" t="s">
        <v>12</v>
      </c>
      <c r="D11" s="36">
        <v>162</v>
      </c>
      <c r="E11" s="36">
        <v>155</v>
      </c>
      <c r="F11" s="36">
        <v>154</v>
      </c>
      <c r="G11" s="36">
        <v>151</v>
      </c>
      <c r="H11" s="36">
        <v>143</v>
      </c>
      <c r="I11" s="36">
        <v>139</v>
      </c>
      <c r="J11" s="36">
        <v>133</v>
      </c>
      <c r="K11" s="36">
        <v>130</v>
      </c>
      <c r="L11" s="36">
        <v>127</v>
      </c>
      <c r="M11" s="36">
        <v>126</v>
      </c>
      <c r="N11" s="36">
        <v>124</v>
      </c>
      <c r="O11" s="36">
        <v>122</v>
      </c>
      <c r="P11" s="36">
        <v>120</v>
      </c>
      <c r="Q11" s="36">
        <v>123</v>
      </c>
      <c r="R11" s="36">
        <v>118</v>
      </c>
      <c r="S11" s="36">
        <v>121</v>
      </c>
      <c r="T11" s="36">
        <v>119</v>
      </c>
      <c r="U11" s="36" t="s">
        <v>31</v>
      </c>
    </row>
    <row r="12" spans="1:21" x14ac:dyDescent="0.2">
      <c r="A12" s="113"/>
      <c r="B12" s="111"/>
      <c r="C12" s="32" t="s">
        <v>13</v>
      </c>
      <c r="D12" s="37" t="s">
        <v>31</v>
      </c>
      <c r="E12" s="37" t="s">
        <v>31</v>
      </c>
      <c r="F12" s="37" t="s">
        <v>31</v>
      </c>
      <c r="G12" s="37" t="s">
        <v>31</v>
      </c>
      <c r="H12" s="37" t="s">
        <v>31</v>
      </c>
      <c r="I12" s="37" t="s">
        <v>31</v>
      </c>
      <c r="J12" s="37" t="s">
        <v>31</v>
      </c>
      <c r="K12" s="37" t="s">
        <v>31</v>
      </c>
      <c r="L12" s="37" t="s">
        <v>31</v>
      </c>
      <c r="M12" s="37" t="s">
        <v>31</v>
      </c>
      <c r="N12" s="37" t="s">
        <v>31</v>
      </c>
      <c r="O12" s="37" t="s">
        <v>31</v>
      </c>
      <c r="P12" s="37" t="s">
        <v>31</v>
      </c>
      <c r="Q12" s="37" t="s">
        <v>31</v>
      </c>
      <c r="R12" s="37">
        <v>113</v>
      </c>
      <c r="S12" s="37">
        <v>117</v>
      </c>
      <c r="T12" s="37">
        <v>113</v>
      </c>
      <c r="U12" s="37" t="s">
        <v>31</v>
      </c>
    </row>
    <row r="13" spans="1:21" x14ac:dyDescent="0.2">
      <c r="A13" s="113"/>
      <c r="B13" s="111"/>
      <c r="C13" s="32" t="s">
        <v>14</v>
      </c>
      <c r="D13" s="36">
        <v>377</v>
      </c>
      <c r="E13" s="36">
        <v>346</v>
      </c>
      <c r="F13" s="36">
        <v>344</v>
      </c>
      <c r="G13" s="36">
        <v>349</v>
      </c>
      <c r="H13" s="36">
        <v>337</v>
      </c>
      <c r="I13" s="36">
        <v>330</v>
      </c>
      <c r="J13" s="36">
        <v>318</v>
      </c>
      <c r="K13" s="36">
        <v>316</v>
      </c>
      <c r="L13" s="36">
        <v>306</v>
      </c>
      <c r="M13" s="36">
        <v>300</v>
      </c>
      <c r="N13" s="36">
        <v>291</v>
      </c>
      <c r="O13" s="36">
        <v>280</v>
      </c>
      <c r="P13" s="36">
        <v>270</v>
      </c>
      <c r="Q13" s="36">
        <v>256</v>
      </c>
      <c r="R13" s="36">
        <v>254</v>
      </c>
      <c r="S13" s="36">
        <v>257</v>
      </c>
      <c r="T13" s="36">
        <v>249</v>
      </c>
      <c r="U13" s="36">
        <v>251</v>
      </c>
    </row>
    <row r="14" spans="1:21" x14ac:dyDescent="0.2">
      <c r="A14" s="113"/>
      <c r="B14" s="111"/>
      <c r="C14" s="32" t="s">
        <v>15</v>
      </c>
      <c r="D14" s="37" t="s">
        <v>31</v>
      </c>
      <c r="E14" s="37" t="s">
        <v>31</v>
      </c>
      <c r="F14" s="37" t="s">
        <v>31</v>
      </c>
      <c r="G14" s="37" t="s">
        <v>31</v>
      </c>
      <c r="H14" s="37" t="s">
        <v>31</v>
      </c>
      <c r="I14" s="37" t="s">
        <v>31</v>
      </c>
      <c r="J14" s="37" t="s">
        <v>31</v>
      </c>
      <c r="K14" s="37">
        <v>137</v>
      </c>
      <c r="L14" s="37">
        <v>132</v>
      </c>
      <c r="M14" s="37">
        <v>133</v>
      </c>
      <c r="N14" s="37">
        <v>119</v>
      </c>
      <c r="O14" s="37">
        <v>122</v>
      </c>
      <c r="P14" s="37">
        <v>119</v>
      </c>
      <c r="Q14" s="37">
        <v>116</v>
      </c>
      <c r="R14" s="37">
        <v>113</v>
      </c>
      <c r="S14" s="37">
        <v>106</v>
      </c>
      <c r="T14" s="37" t="s">
        <v>31</v>
      </c>
      <c r="U14" s="37" t="s">
        <v>31</v>
      </c>
    </row>
    <row r="15" spans="1:21" x14ac:dyDescent="0.2">
      <c r="A15" s="113"/>
      <c r="B15" s="111"/>
      <c r="C15" s="32" t="s">
        <v>16</v>
      </c>
      <c r="D15" s="36" t="s">
        <v>31</v>
      </c>
      <c r="E15" s="36" t="s">
        <v>31</v>
      </c>
      <c r="F15" s="36" t="s">
        <v>31</v>
      </c>
      <c r="G15" s="36">
        <v>126</v>
      </c>
      <c r="H15" s="36">
        <v>119</v>
      </c>
      <c r="I15" s="36">
        <v>115</v>
      </c>
      <c r="J15" s="36">
        <v>111</v>
      </c>
      <c r="K15" s="36">
        <v>108</v>
      </c>
      <c r="L15" s="36">
        <v>105</v>
      </c>
      <c r="M15" s="36">
        <v>102</v>
      </c>
      <c r="N15" s="36">
        <v>97</v>
      </c>
      <c r="O15" s="36">
        <v>97</v>
      </c>
      <c r="P15" s="36">
        <v>95</v>
      </c>
      <c r="Q15" s="36">
        <v>91</v>
      </c>
      <c r="R15" s="36">
        <v>87</v>
      </c>
      <c r="S15" s="36">
        <v>88</v>
      </c>
      <c r="T15" s="36" t="s">
        <v>31</v>
      </c>
      <c r="U15" s="36" t="s">
        <v>31</v>
      </c>
    </row>
    <row r="16" spans="1:21" x14ac:dyDescent="0.2">
      <c r="A16" s="113"/>
      <c r="B16" s="111"/>
      <c r="C16" s="32" t="s">
        <v>17</v>
      </c>
      <c r="D16" s="37">
        <v>379</v>
      </c>
      <c r="E16" s="37">
        <v>394</v>
      </c>
      <c r="F16" s="37">
        <v>379</v>
      </c>
      <c r="G16" s="37">
        <v>361</v>
      </c>
      <c r="H16" s="37">
        <v>355</v>
      </c>
      <c r="I16" s="37">
        <v>359</v>
      </c>
      <c r="J16" s="37">
        <v>369</v>
      </c>
      <c r="K16" s="37">
        <v>346</v>
      </c>
      <c r="L16" s="37">
        <v>328</v>
      </c>
      <c r="M16" s="37">
        <v>312</v>
      </c>
      <c r="N16" s="37">
        <v>309</v>
      </c>
      <c r="O16" s="37">
        <v>292</v>
      </c>
      <c r="P16" s="37">
        <v>288</v>
      </c>
      <c r="Q16" s="37">
        <v>284</v>
      </c>
      <c r="R16" s="37">
        <v>276</v>
      </c>
      <c r="S16" s="37">
        <v>269</v>
      </c>
      <c r="T16" s="37" t="s">
        <v>31</v>
      </c>
      <c r="U16" s="37" t="s">
        <v>31</v>
      </c>
    </row>
    <row r="17" spans="1:21" x14ac:dyDescent="0.2">
      <c r="A17" s="113"/>
      <c r="B17" s="111"/>
      <c r="C17" s="32" t="s">
        <v>18</v>
      </c>
      <c r="D17" s="36">
        <v>341</v>
      </c>
      <c r="E17" s="36">
        <v>363</v>
      </c>
      <c r="F17" s="36">
        <v>357</v>
      </c>
      <c r="G17" s="36">
        <v>356</v>
      </c>
      <c r="H17" s="36">
        <v>355</v>
      </c>
      <c r="I17" s="36">
        <v>379</v>
      </c>
      <c r="J17" s="36">
        <v>390</v>
      </c>
      <c r="K17" s="36">
        <v>399</v>
      </c>
      <c r="L17" s="36">
        <v>365</v>
      </c>
      <c r="M17" s="36">
        <v>326</v>
      </c>
      <c r="N17" s="36">
        <v>320</v>
      </c>
      <c r="O17" s="36">
        <v>306</v>
      </c>
      <c r="P17" s="36">
        <v>300</v>
      </c>
      <c r="Q17" s="36">
        <v>294</v>
      </c>
      <c r="R17" s="36">
        <v>278</v>
      </c>
      <c r="S17" s="36">
        <v>275</v>
      </c>
      <c r="T17" s="36">
        <v>267</v>
      </c>
      <c r="U17" s="36">
        <v>244</v>
      </c>
    </row>
    <row r="18" spans="1:21" x14ac:dyDescent="0.2">
      <c r="A18" s="113"/>
      <c r="B18" s="111"/>
      <c r="C18" s="32" t="s">
        <v>19</v>
      </c>
      <c r="D18" s="37">
        <v>168</v>
      </c>
      <c r="E18" s="37">
        <v>160</v>
      </c>
      <c r="F18" s="37">
        <v>164</v>
      </c>
      <c r="G18" s="37">
        <v>161</v>
      </c>
      <c r="H18" s="37">
        <v>131</v>
      </c>
      <c r="I18" s="37">
        <v>133</v>
      </c>
      <c r="J18" s="37">
        <v>141</v>
      </c>
      <c r="K18" s="37">
        <v>136</v>
      </c>
      <c r="L18" s="37">
        <v>110</v>
      </c>
      <c r="M18" s="37">
        <v>123</v>
      </c>
      <c r="N18" s="37">
        <v>112</v>
      </c>
      <c r="O18" s="37">
        <v>109</v>
      </c>
      <c r="P18" s="37">
        <v>109</v>
      </c>
      <c r="Q18" s="37">
        <v>106</v>
      </c>
      <c r="R18" s="37">
        <v>106</v>
      </c>
      <c r="S18" s="37">
        <v>94</v>
      </c>
      <c r="T18" s="37">
        <v>99</v>
      </c>
      <c r="U18" s="37" t="s">
        <v>31</v>
      </c>
    </row>
    <row r="19" spans="1:21" x14ac:dyDescent="0.2">
      <c r="A19" s="113"/>
      <c r="B19" s="111"/>
      <c r="C19" s="32" t="s">
        <v>21</v>
      </c>
      <c r="D19" s="36">
        <v>142</v>
      </c>
      <c r="E19" s="36">
        <v>139</v>
      </c>
      <c r="F19" s="36">
        <v>136</v>
      </c>
      <c r="G19" s="36">
        <v>132</v>
      </c>
      <c r="H19" s="36">
        <v>126</v>
      </c>
      <c r="I19" s="36">
        <v>124</v>
      </c>
      <c r="J19" s="36">
        <v>117</v>
      </c>
      <c r="K19" s="36">
        <v>114</v>
      </c>
      <c r="L19" s="36">
        <v>111</v>
      </c>
      <c r="M19" s="36">
        <v>110</v>
      </c>
      <c r="N19" s="36">
        <v>107</v>
      </c>
      <c r="O19" s="36">
        <v>106</v>
      </c>
      <c r="P19" s="36">
        <v>104</v>
      </c>
      <c r="Q19" s="36">
        <v>101</v>
      </c>
      <c r="R19" s="36">
        <v>98</v>
      </c>
      <c r="S19" s="36">
        <v>100</v>
      </c>
      <c r="T19" s="36">
        <v>99</v>
      </c>
      <c r="U19" s="36" t="s">
        <v>31</v>
      </c>
    </row>
    <row r="20" spans="1:21" x14ac:dyDescent="0.2">
      <c r="A20" s="113"/>
      <c r="B20" s="111"/>
      <c r="C20" s="32" t="s">
        <v>22</v>
      </c>
      <c r="D20" s="37">
        <v>245</v>
      </c>
      <c r="E20" s="37">
        <v>235</v>
      </c>
      <c r="F20" s="37">
        <v>229</v>
      </c>
      <c r="G20" s="37">
        <v>227</v>
      </c>
      <c r="H20" s="37">
        <v>225</v>
      </c>
      <c r="I20" s="37">
        <v>221</v>
      </c>
      <c r="J20" s="37">
        <v>219</v>
      </c>
      <c r="K20" s="37">
        <v>219</v>
      </c>
      <c r="L20" s="37">
        <v>216</v>
      </c>
      <c r="M20" s="37">
        <v>207</v>
      </c>
      <c r="N20" s="37">
        <v>197</v>
      </c>
      <c r="O20" s="37">
        <v>192</v>
      </c>
      <c r="P20" s="37">
        <v>189</v>
      </c>
      <c r="Q20" s="37">
        <v>183</v>
      </c>
      <c r="R20" s="37">
        <v>174</v>
      </c>
      <c r="S20" s="37">
        <v>171</v>
      </c>
      <c r="T20" s="37">
        <v>169</v>
      </c>
      <c r="U20" s="37" t="s">
        <v>31</v>
      </c>
    </row>
    <row r="21" spans="1:21" x14ac:dyDescent="0.2">
      <c r="A21" s="113"/>
      <c r="B21" s="111"/>
      <c r="C21" s="32" t="s">
        <v>23</v>
      </c>
      <c r="D21" s="36" t="s">
        <v>31</v>
      </c>
      <c r="E21" s="36" t="s">
        <v>31</v>
      </c>
      <c r="F21" s="36">
        <v>167</v>
      </c>
      <c r="G21" s="36">
        <v>161</v>
      </c>
      <c r="H21" s="36" t="s">
        <v>31</v>
      </c>
      <c r="I21" s="36" t="s">
        <v>31</v>
      </c>
      <c r="J21" s="36" t="s">
        <v>31</v>
      </c>
      <c r="K21" s="36">
        <v>129</v>
      </c>
      <c r="L21" s="36">
        <v>124</v>
      </c>
      <c r="M21" s="36">
        <v>125</v>
      </c>
      <c r="N21" s="36">
        <v>120</v>
      </c>
      <c r="O21" s="36">
        <v>117</v>
      </c>
      <c r="P21" s="36">
        <v>112</v>
      </c>
      <c r="Q21" s="36">
        <v>110</v>
      </c>
      <c r="R21" s="36">
        <v>112</v>
      </c>
      <c r="S21" s="36">
        <v>110</v>
      </c>
      <c r="T21" s="36">
        <v>109</v>
      </c>
      <c r="U21" s="36" t="s">
        <v>31</v>
      </c>
    </row>
    <row r="22" spans="1:21" ht="24" x14ac:dyDescent="0.2">
      <c r="A22" s="113"/>
      <c r="B22" s="111"/>
      <c r="C22" s="32" t="s">
        <v>40</v>
      </c>
      <c r="D22" s="37">
        <v>277</v>
      </c>
      <c r="E22" s="37">
        <v>270</v>
      </c>
      <c r="F22" s="37">
        <v>260</v>
      </c>
      <c r="G22" s="37">
        <v>256</v>
      </c>
      <c r="H22" s="37">
        <v>247</v>
      </c>
      <c r="I22" s="37">
        <v>248</v>
      </c>
      <c r="J22" s="37">
        <v>244</v>
      </c>
      <c r="K22" s="37">
        <v>238</v>
      </c>
      <c r="L22" s="37">
        <v>230</v>
      </c>
      <c r="M22" s="37">
        <v>220</v>
      </c>
      <c r="N22" s="37">
        <v>213</v>
      </c>
      <c r="O22" s="37" t="s">
        <v>31</v>
      </c>
      <c r="P22" s="37">
        <v>211</v>
      </c>
      <c r="Q22" s="37">
        <v>199</v>
      </c>
      <c r="R22" s="37">
        <v>193</v>
      </c>
      <c r="S22" s="37" t="s">
        <v>31</v>
      </c>
      <c r="T22" s="37" t="s">
        <v>31</v>
      </c>
      <c r="U22" s="37" t="s">
        <v>31</v>
      </c>
    </row>
    <row r="23" spans="1:21" x14ac:dyDescent="0.2">
      <c r="A23" s="113"/>
      <c r="B23" s="111"/>
      <c r="C23" s="32" t="s">
        <v>26</v>
      </c>
      <c r="D23" s="36">
        <v>225</v>
      </c>
      <c r="E23" s="36">
        <v>223</v>
      </c>
      <c r="F23" s="36">
        <v>212</v>
      </c>
      <c r="G23" s="36">
        <v>210</v>
      </c>
      <c r="H23" s="36">
        <v>195</v>
      </c>
      <c r="I23" s="36">
        <v>183</v>
      </c>
      <c r="J23" s="36">
        <v>180</v>
      </c>
      <c r="K23" s="36">
        <v>180</v>
      </c>
      <c r="L23" s="36">
        <v>175</v>
      </c>
      <c r="M23" s="36">
        <v>169</v>
      </c>
      <c r="N23" s="36">
        <v>161</v>
      </c>
      <c r="O23" s="36">
        <v>156</v>
      </c>
      <c r="P23" s="36">
        <v>154</v>
      </c>
      <c r="Q23" s="36">
        <v>149</v>
      </c>
      <c r="R23" s="36">
        <v>140</v>
      </c>
      <c r="S23" s="36">
        <v>143</v>
      </c>
      <c r="T23" s="36" t="s">
        <v>31</v>
      </c>
      <c r="U23" s="36" t="s">
        <v>31</v>
      </c>
    </row>
    <row r="24" spans="1:21" x14ac:dyDescent="0.2">
      <c r="A24" s="113"/>
      <c r="B24" s="111"/>
      <c r="C24" s="32" t="s">
        <v>28</v>
      </c>
      <c r="D24" s="37">
        <v>142</v>
      </c>
      <c r="E24" s="37">
        <v>138</v>
      </c>
      <c r="F24" s="37">
        <v>135</v>
      </c>
      <c r="G24" s="37">
        <v>133</v>
      </c>
      <c r="H24" s="37">
        <v>128</v>
      </c>
      <c r="I24" s="37">
        <v>125</v>
      </c>
      <c r="J24" s="37">
        <v>118</v>
      </c>
      <c r="K24" s="37">
        <v>116</v>
      </c>
      <c r="L24" s="37">
        <v>111</v>
      </c>
      <c r="M24" s="37">
        <v>107</v>
      </c>
      <c r="N24" s="37">
        <v>104</v>
      </c>
      <c r="O24" s="37">
        <v>101</v>
      </c>
      <c r="P24" s="37">
        <v>98</v>
      </c>
      <c r="Q24" s="37">
        <v>96</v>
      </c>
      <c r="R24" s="37">
        <v>93</v>
      </c>
      <c r="S24" s="37">
        <v>93</v>
      </c>
      <c r="T24" s="37">
        <v>93</v>
      </c>
      <c r="U24" s="37" t="s">
        <v>31</v>
      </c>
    </row>
    <row r="25" spans="1:21" x14ac:dyDescent="0.2">
      <c r="A25" s="113"/>
      <c r="B25" s="111"/>
      <c r="C25" s="32" t="s">
        <v>27</v>
      </c>
      <c r="D25" s="36">
        <v>125</v>
      </c>
      <c r="E25" s="36">
        <v>124</v>
      </c>
      <c r="F25" s="36">
        <v>123</v>
      </c>
      <c r="G25" s="36">
        <v>120</v>
      </c>
      <c r="H25" s="36">
        <v>123</v>
      </c>
      <c r="I25" s="36">
        <v>116</v>
      </c>
      <c r="J25" s="36">
        <v>111</v>
      </c>
      <c r="K25" s="36">
        <v>108</v>
      </c>
      <c r="L25" s="36">
        <v>107</v>
      </c>
      <c r="M25" s="36">
        <v>102</v>
      </c>
      <c r="N25" s="36">
        <v>97</v>
      </c>
      <c r="O25" s="36">
        <v>94</v>
      </c>
      <c r="P25" s="36">
        <v>93</v>
      </c>
      <c r="Q25" s="36">
        <v>93</v>
      </c>
      <c r="R25" s="36">
        <v>91</v>
      </c>
      <c r="S25" s="36">
        <v>92</v>
      </c>
      <c r="T25" s="36">
        <v>89</v>
      </c>
      <c r="U25" s="36" t="s">
        <v>31</v>
      </c>
    </row>
    <row r="26" spans="1:21" ht="24" x14ac:dyDescent="0.2">
      <c r="A26" s="114"/>
      <c r="B26" s="112"/>
      <c r="C26" s="32" t="s">
        <v>43</v>
      </c>
      <c r="D26" s="37" t="s">
        <v>31</v>
      </c>
      <c r="E26" s="37">
        <v>159</v>
      </c>
      <c r="F26" s="37">
        <v>155</v>
      </c>
      <c r="G26" s="37">
        <v>152</v>
      </c>
      <c r="H26" s="37">
        <v>144</v>
      </c>
      <c r="I26" s="37">
        <v>142</v>
      </c>
      <c r="J26" s="37">
        <v>139</v>
      </c>
      <c r="K26" s="37">
        <v>136</v>
      </c>
      <c r="L26" s="37">
        <v>135</v>
      </c>
      <c r="M26" s="37">
        <v>129</v>
      </c>
      <c r="N26" s="37">
        <v>126</v>
      </c>
      <c r="O26" s="37">
        <v>123</v>
      </c>
      <c r="P26" s="37">
        <v>118</v>
      </c>
      <c r="Q26" s="37">
        <v>119</v>
      </c>
      <c r="R26" s="37">
        <v>118</v>
      </c>
      <c r="S26" s="37">
        <v>118</v>
      </c>
      <c r="T26" s="37">
        <v>118</v>
      </c>
      <c r="U26" s="37" t="s">
        <v>31</v>
      </c>
    </row>
    <row r="27" spans="1:21" x14ac:dyDescent="0.2">
      <c r="A27" s="113" t="s">
        <v>293</v>
      </c>
      <c r="B27" s="110" t="s">
        <v>290</v>
      </c>
      <c r="C27" s="32" t="s">
        <v>2</v>
      </c>
      <c r="D27" s="37" t="s">
        <v>31</v>
      </c>
      <c r="E27" s="37" t="s">
        <v>31</v>
      </c>
      <c r="F27" s="37">
        <v>91</v>
      </c>
      <c r="G27" s="37">
        <v>88</v>
      </c>
      <c r="H27" s="37">
        <v>82</v>
      </c>
      <c r="I27" s="37">
        <v>79</v>
      </c>
      <c r="J27" s="37">
        <v>76</v>
      </c>
      <c r="K27" s="37">
        <v>72</v>
      </c>
      <c r="L27" s="37">
        <v>68</v>
      </c>
      <c r="M27" s="37">
        <v>68</v>
      </c>
      <c r="N27" s="37">
        <v>65</v>
      </c>
      <c r="O27" s="37">
        <v>62</v>
      </c>
      <c r="P27" s="37">
        <v>60</v>
      </c>
      <c r="Q27" s="37">
        <v>59</v>
      </c>
      <c r="R27" s="37">
        <v>58</v>
      </c>
      <c r="S27" s="37">
        <v>59</v>
      </c>
      <c r="T27" s="37">
        <v>58</v>
      </c>
      <c r="U27" s="37">
        <v>57</v>
      </c>
    </row>
    <row r="28" spans="1:21" x14ac:dyDescent="0.2">
      <c r="A28" s="113"/>
      <c r="B28" s="111"/>
      <c r="C28" s="32" t="s">
        <v>3</v>
      </c>
      <c r="D28" s="36">
        <v>92</v>
      </c>
      <c r="E28" s="36">
        <v>86</v>
      </c>
      <c r="F28" s="36">
        <v>86</v>
      </c>
      <c r="G28" s="36">
        <v>84</v>
      </c>
      <c r="H28" s="36">
        <v>79</v>
      </c>
      <c r="I28" s="36">
        <v>78</v>
      </c>
      <c r="J28" s="36">
        <v>73</v>
      </c>
      <c r="K28" s="36">
        <v>72</v>
      </c>
      <c r="L28" s="36">
        <v>70</v>
      </c>
      <c r="M28" s="36">
        <v>68</v>
      </c>
      <c r="N28" s="36">
        <v>65</v>
      </c>
      <c r="O28" s="36">
        <v>63</v>
      </c>
      <c r="P28" s="36">
        <v>62</v>
      </c>
      <c r="Q28" s="36">
        <v>61</v>
      </c>
      <c r="R28" s="36">
        <v>56</v>
      </c>
      <c r="S28" s="36">
        <v>56</v>
      </c>
      <c r="T28" s="36">
        <v>54</v>
      </c>
      <c r="U28" s="36" t="s">
        <v>31</v>
      </c>
    </row>
    <row r="29" spans="1:21" ht="24" x14ac:dyDescent="0.2">
      <c r="A29" s="113"/>
      <c r="B29" s="111"/>
      <c r="C29" s="32" t="s">
        <v>33</v>
      </c>
      <c r="D29" s="37">
        <v>167</v>
      </c>
      <c r="E29" s="37">
        <v>159</v>
      </c>
      <c r="F29" s="37">
        <v>157</v>
      </c>
      <c r="G29" s="37">
        <v>154</v>
      </c>
      <c r="H29" s="37">
        <v>147</v>
      </c>
      <c r="I29" s="37">
        <v>139</v>
      </c>
      <c r="J29" s="37">
        <v>134</v>
      </c>
      <c r="K29" s="37">
        <v>128</v>
      </c>
      <c r="L29" s="37">
        <v>124</v>
      </c>
      <c r="M29" s="37">
        <v>123</v>
      </c>
      <c r="N29" s="37">
        <v>120</v>
      </c>
      <c r="O29" s="37">
        <v>110</v>
      </c>
      <c r="P29" s="37">
        <v>109</v>
      </c>
      <c r="Q29" s="37">
        <v>107</v>
      </c>
      <c r="R29" s="37">
        <v>98</v>
      </c>
      <c r="S29" s="37">
        <v>101</v>
      </c>
      <c r="T29" s="37">
        <v>96</v>
      </c>
      <c r="U29" s="37">
        <v>95</v>
      </c>
    </row>
    <row r="30" spans="1:21" x14ac:dyDescent="0.2">
      <c r="A30" s="113"/>
      <c r="B30" s="111"/>
      <c r="C30" s="32" t="s">
        <v>8</v>
      </c>
      <c r="D30" s="36">
        <v>106</v>
      </c>
      <c r="E30" s="36">
        <v>103</v>
      </c>
      <c r="F30" s="36">
        <v>105</v>
      </c>
      <c r="G30" s="36">
        <v>100</v>
      </c>
      <c r="H30" s="36">
        <v>97</v>
      </c>
      <c r="I30" s="36">
        <v>89</v>
      </c>
      <c r="J30" s="36">
        <v>86</v>
      </c>
      <c r="K30" s="36">
        <v>83</v>
      </c>
      <c r="L30" s="36">
        <v>77</v>
      </c>
      <c r="M30" s="36">
        <v>75</v>
      </c>
      <c r="N30" s="36">
        <v>73</v>
      </c>
      <c r="O30" s="36">
        <v>67</v>
      </c>
      <c r="P30" s="36">
        <v>64</v>
      </c>
      <c r="Q30" s="36">
        <v>61</v>
      </c>
      <c r="R30" s="36">
        <v>58</v>
      </c>
      <c r="S30" s="36">
        <v>59</v>
      </c>
      <c r="T30" s="36" t="s">
        <v>31</v>
      </c>
      <c r="U30" s="36" t="s">
        <v>31</v>
      </c>
    </row>
    <row r="31" spans="1:21" x14ac:dyDescent="0.2">
      <c r="A31" s="113"/>
      <c r="B31" s="111"/>
      <c r="C31" s="32" t="s">
        <v>9</v>
      </c>
      <c r="D31" s="37">
        <v>214</v>
      </c>
      <c r="E31" s="37">
        <v>206</v>
      </c>
      <c r="F31" s="37">
        <v>198</v>
      </c>
      <c r="G31" s="37">
        <v>192</v>
      </c>
      <c r="H31" s="37">
        <v>187</v>
      </c>
      <c r="I31" s="37">
        <v>169</v>
      </c>
      <c r="J31" s="37">
        <v>166</v>
      </c>
      <c r="K31" s="37">
        <v>158</v>
      </c>
      <c r="L31" s="37">
        <v>148</v>
      </c>
      <c r="M31" s="37">
        <v>144</v>
      </c>
      <c r="N31" s="37">
        <v>131</v>
      </c>
      <c r="O31" s="37">
        <v>122</v>
      </c>
      <c r="P31" s="37">
        <v>123</v>
      </c>
      <c r="Q31" s="37">
        <v>113</v>
      </c>
      <c r="R31" s="37">
        <v>116</v>
      </c>
      <c r="S31" s="37">
        <v>107</v>
      </c>
      <c r="T31" s="37">
        <v>103</v>
      </c>
      <c r="U31" s="37" t="s">
        <v>31</v>
      </c>
    </row>
    <row r="32" spans="1:21" x14ac:dyDescent="0.2">
      <c r="A32" s="113"/>
      <c r="B32" s="111"/>
      <c r="C32" s="32" t="s">
        <v>10</v>
      </c>
      <c r="D32" s="36">
        <v>104</v>
      </c>
      <c r="E32" s="36">
        <v>95</v>
      </c>
      <c r="F32" s="36">
        <v>93</v>
      </c>
      <c r="G32" s="36">
        <v>88</v>
      </c>
      <c r="H32" s="36">
        <v>86</v>
      </c>
      <c r="I32" s="36">
        <v>82</v>
      </c>
      <c r="J32" s="36">
        <v>76</v>
      </c>
      <c r="K32" s="36">
        <v>74</v>
      </c>
      <c r="L32" s="36">
        <v>71</v>
      </c>
      <c r="M32" s="36">
        <v>71</v>
      </c>
      <c r="N32" s="36">
        <v>69</v>
      </c>
      <c r="O32" s="36">
        <v>65</v>
      </c>
      <c r="P32" s="36">
        <v>63</v>
      </c>
      <c r="Q32" s="36">
        <v>60</v>
      </c>
      <c r="R32" s="36">
        <v>58</v>
      </c>
      <c r="S32" s="36" t="s">
        <v>31</v>
      </c>
      <c r="T32" s="36">
        <v>58</v>
      </c>
      <c r="U32" s="36" t="s">
        <v>31</v>
      </c>
    </row>
    <row r="33" spans="1:21" x14ac:dyDescent="0.2">
      <c r="A33" s="113"/>
      <c r="B33" s="111"/>
      <c r="C33" s="32" t="s">
        <v>11</v>
      </c>
      <c r="D33" s="37">
        <v>72</v>
      </c>
      <c r="E33" s="37">
        <v>71</v>
      </c>
      <c r="F33" s="37">
        <v>69</v>
      </c>
      <c r="G33" s="37">
        <v>68</v>
      </c>
      <c r="H33" s="37">
        <v>64</v>
      </c>
      <c r="I33" s="37">
        <v>63</v>
      </c>
      <c r="J33" s="37">
        <v>61</v>
      </c>
      <c r="K33" s="37">
        <v>59</v>
      </c>
      <c r="L33" s="37">
        <v>58</v>
      </c>
      <c r="M33" s="37">
        <v>57</v>
      </c>
      <c r="N33" s="37">
        <v>55</v>
      </c>
      <c r="O33" s="37">
        <v>52</v>
      </c>
      <c r="P33" s="37">
        <v>51</v>
      </c>
      <c r="Q33" s="37">
        <v>49</v>
      </c>
      <c r="R33" s="37">
        <v>48</v>
      </c>
      <c r="S33" s="37">
        <v>48</v>
      </c>
      <c r="T33" s="37" t="s">
        <v>31</v>
      </c>
      <c r="U33" s="37" t="s">
        <v>31</v>
      </c>
    </row>
    <row r="34" spans="1:21" x14ac:dyDescent="0.2">
      <c r="A34" s="113"/>
      <c r="B34" s="111"/>
      <c r="C34" s="33" t="s">
        <v>12</v>
      </c>
      <c r="D34" s="36">
        <v>101</v>
      </c>
      <c r="E34" s="36">
        <v>98</v>
      </c>
      <c r="F34" s="36">
        <v>96</v>
      </c>
      <c r="G34" s="36">
        <v>94</v>
      </c>
      <c r="H34" s="36">
        <v>89</v>
      </c>
      <c r="I34" s="36">
        <v>86</v>
      </c>
      <c r="J34" s="36">
        <v>83</v>
      </c>
      <c r="K34" s="36">
        <v>80</v>
      </c>
      <c r="L34" s="36">
        <v>77</v>
      </c>
      <c r="M34" s="36">
        <v>75</v>
      </c>
      <c r="N34" s="36">
        <v>73</v>
      </c>
      <c r="O34" s="36">
        <v>71</v>
      </c>
      <c r="P34" s="36">
        <v>69</v>
      </c>
      <c r="Q34" s="36">
        <v>69</v>
      </c>
      <c r="R34" s="36">
        <v>66</v>
      </c>
      <c r="S34" s="36">
        <v>67</v>
      </c>
      <c r="T34" s="36">
        <v>66</v>
      </c>
      <c r="U34" s="36" t="s">
        <v>31</v>
      </c>
    </row>
    <row r="35" spans="1:21" x14ac:dyDescent="0.2">
      <c r="A35" s="113"/>
      <c r="B35" s="111"/>
      <c r="C35" s="32" t="s">
        <v>13</v>
      </c>
      <c r="D35" s="37" t="s">
        <v>31</v>
      </c>
      <c r="E35" s="37" t="s">
        <v>31</v>
      </c>
      <c r="F35" s="37" t="s">
        <v>31</v>
      </c>
      <c r="G35" s="37" t="s">
        <v>31</v>
      </c>
      <c r="H35" s="37" t="s">
        <v>31</v>
      </c>
      <c r="I35" s="37" t="s">
        <v>31</v>
      </c>
      <c r="J35" s="37" t="s">
        <v>31</v>
      </c>
      <c r="K35" s="37" t="s">
        <v>31</v>
      </c>
      <c r="L35" s="37" t="s">
        <v>31</v>
      </c>
      <c r="M35" s="37" t="s">
        <v>31</v>
      </c>
      <c r="N35" s="37" t="s">
        <v>31</v>
      </c>
      <c r="O35" s="37" t="s">
        <v>31</v>
      </c>
      <c r="P35" s="37" t="s">
        <v>31</v>
      </c>
      <c r="Q35" s="37" t="s">
        <v>31</v>
      </c>
      <c r="R35" s="37">
        <v>74</v>
      </c>
      <c r="S35" s="37">
        <v>75</v>
      </c>
      <c r="T35" s="37">
        <v>75</v>
      </c>
      <c r="U35" s="37" t="s">
        <v>31</v>
      </c>
    </row>
    <row r="36" spans="1:21" x14ac:dyDescent="0.2">
      <c r="A36" s="113"/>
      <c r="B36" s="111"/>
      <c r="C36" s="32" t="s">
        <v>14</v>
      </c>
      <c r="D36" s="36">
        <v>210</v>
      </c>
      <c r="E36" s="36">
        <v>193</v>
      </c>
      <c r="F36" s="36">
        <v>190</v>
      </c>
      <c r="G36" s="36">
        <v>191</v>
      </c>
      <c r="H36" s="36">
        <v>183</v>
      </c>
      <c r="I36" s="36">
        <v>182</v>
      </c>
      <c r="J36" s="36">
        <v>173</v>
      </c>
      <c r="K36" s="36">
        <v>169</v>
      </c>
      <c r="L36" s="36">
        <v>162</v>
      </c>
      <c r="M36" s="36">
        <v>162</v>
      </c>
      <c r="N36" s="36">
        <v>156</v>
      </c>
      <c r="O36" s="36">
        <v>152</v>
      </c>
      <c r="P36" s="36">
        <v>147</v>
      </c>
      <c r="Q36" s="36">
        <v>141</v>
      </c>
      <c r="R36" s="36">
        <v>139</v>
      </c>
      <c r="S36" s="36">
        <v>140</v>
      </c>
      <c r="T36" s="36">
        <v>134</v>
      </c>
      <c r="U36" s="36">
        <v>136</v>
      </c>
    </row>
    <row r="37" spans="1:21" x14ac:dyDescent="0.2">
      <c r="A37" s="113"/>
      <c r="B37" s="111"/>
      <c r="C37" s="32" t="s">
        <v>15</v>
      </c>
      <c r="D37" s="37" t="s">
        <v>31</v>
      </c>
      <c r="E37" s="37" t="s">
        <v>31</v>
      </c>
      <c r="F37" s="37" t="s">
        <v>31</v>
      </c>
      <c r="G37" s="37" t="s">
        <v>31</v>
      </c>
      <c r="H37" s="37" t="s">
        <v>31</v>
      </c>
      <c r="I37" s="37" t="s">
        <v>31</v>
      </c>
      <c r="J37" s="37" t="s">
        <v>31</v>
      </c>
      <c r="K37" s="37">
        <v>84</v>
      </c>
      <c r="L37" s="37">
        <v>85</v>
      </c>
      <c r="M37" s="37">
        <v>82</v>
      </c>
      <c r="N37" s="37">
        <v>73</v>
      </c>
      <c r="O37" s="37">
        <v>72</v>
      </c>
      <c r="P37" s="37">
        <v>69</v>
      </c>
      <c r="Q37" s="37">
        <v>66</v>
      </c>
      <c r="R37" s="37">
        <v>64</v>
      </c>
      <c r="S37" s="37">
        <v>65</v>
      </c>
      <c r="T37" s="37" t="s">
        <v>31</v>
      </c>
      <c r="U37" s="37" t="s">
        <v>31</v>
      </c>
    </row>
    <row r="38" spans="1:21" x14ac:dyDescent="0.2">
      <c r="A38" s="113"/>
      <c r="B38" s="111"/>
      <c r="C38" s="32" t="s">
        <v>16</v>
      </c>
      <c r="D38" s="36" t="s">
        <v>31</v>
      </c>
      <c r="E38" s="36" t="s">
        <v>31</v>
      </c>
      <c r="F38" s="36" t="s">
        <v>31</v>
      </c>
      <c r="G38" s="36">
        <v>73</v>
      </c>
      <c r="H38" s="36">
        <v>69</v>
      </c>
      <c r="I38" s="36">
        <v>67</v>
      </c>
      <c r="J38" s="36">
        <v>65</v>
      </c>
      <c r="K38" s="36">
        <v>63</v>
      </c>
      <c r="L38" s="36">
        <v>62</v>
      </c>
      <c r="M38" s="36">
        <v>60</v>
      </c>
      <c r="N38" s="36">
        <v>58</v>
      </c>
      <c r="O38" s="36">
        <v>59</v>
      </c>
      <c r="P38" s="36">
        <v>58</v>
      </c>
      <c r="Q38" s="36">
        <v>55</v>
      </c>
      <c r="R38" s="36">
        <v>54</v>
      </c>
      <c r="S38" s="36">
        <v>55</v>
      </c>
      <c r="T38" s="36" t="s">
        <v>31</v>
      </c>
      <c r="U38" s="36" t="s">
        <v>31</v>
      </c>
    </row>
    <row r="39" spans="1:21" x14ac:dyDescent="0.2">
      <c r="A39" s="113"/>
      <c r="B39" s="111"/>
      <c r="C39" s="32" t="s">
        <v>17</v>
      </c>
      <c r="D39" s="37">
        <v>225</v>
      </c>
      <c r="E39" s="37">
        <v>232</v>
      </c>
      <c r="F39" s="37">
        <v>230</v>
      </c>
      <c r="G39" s="37">
        <v>222</v>
      </c>
      <c r="H39" s="37">
        <v>217</v>
      </c>
      <c r="I39" s="37">
        <v>223</v>
      </c>
      <c r="J39" s="37">
        <v>222</v>
      </c>
      <c r="K39" s="37">
        <v>214</v>
      </c>
      <c r="L39" s="37">
        <v>201</v>
      </c>
      <c r="M39" s="37">
        <v>190</v>
      </c>
      <c r="N39" s="37">
        <v>188</v>
      </c>
      <c r="O39" s="37">
        <v>180</v>
      </c>
      <c r="P39" s="37">
        <v>173</v>
      </c>
      <c r="Q39" s="37">
        <v>168</v>
      </c>
      <c r="R39" s="37">
        <v>159</v>
      </c>
      <c r="S39" s="37">
        <v>157</v>
      </c>
      <c r="T39" s="37" t="s">
        <v>31</v>
      </c>
      <c r="U39" s="37" t="s">
        <v>31</v>
      </c>
    </row>
    <row r="40" spans="1:21" x14ac:dyDescent="0.2">
      <c r="A40" s="113"/>
      <c r="B40" s="111"/>
      <c r="C40" s="32" t="s">
        <v>18</v>
      </c>
      <c r="D40" s="36">
        <v>180</v>
      </c>
      <c r="E40" s="36">
        <v>183</v>
      </c>
      <c r="F40" s="36">
        <v>190</v>
      </c>
      <c r="G40" s="36">
        <v>187</v>
      </c>
      <c r="H40" s="36">
        <v>189</v>
      </c>
      <c r="I40" s="36">
        <v>202</v>
      </c>
      <c r="J40" s="36">
        <v>205</v>
      </c>
      <c r="K40" s="36">
        <v>206</v>
      </c>
      <c r="L40" s="36">
        <v>196</v>
      </c>
      <c r="M40" s="36">
        <v>182</v>
      </c>
      <c r="N40" s="36">
        <v>174</v>
      </c>
      <c r="O40" s="36">
        <v>170</v>
      </c>
      <c r="P40" s="36">
        <v>168</v>
      </c>
      <c r="Q40" s="36">
        <v>165</v>
      </c>
      <c r="R40" s="36">
        <v>155</v>
      </c>
      <c r="S40" s="36">
        <v>163</v>
      </c>
      <c r="T40" s="36">
        <v>157</v>
      </c>
      <c r="U40" s="36">
        <v>141</v>
      </c>
    </row>
    <row r="41" spans="1:21" x14ac:dyDescent="0.2">
      <c r="A41" s="113"/>
      <c r="B41" s="111"/>
      <c r="C41" s="32" t="s">
        <v>19</v>
      </c>
      <c r="D41" s="37">
        <v>85</v>
      </c>
      <c r="E41" s="37">
        <v>80</v>
      </c>
      <c r="F41" s="37">
        <v>88</v>
      </c>
      <c r="G41" s="37">
        <v>89</v>
      </c>
      <c r="H41" s="37">
        <v>68</v>
      </c>
      <c r="I41" s="37">
        <v>73</v>
      </c>
      <c r="J41" s="37">
        <v>75</v>
      </c>
      <c r="K41" s="37">
        <v>67</v>
      </c>
      <c r="L41" s="37">
        <v>65</v>
      </c>
      <c r="M41" s="37">
        <v>59</v>
      </c>
      <c r="N41" s="37">
        <v>66</v>
      </c>
      <c r="O41" s="37">
        <v>61</v>
      </c>
      <c r="P41" s="37">
        <v>54</v>
      </c>
      <c r="Q41" s="37">
        <v>60</v>
      </c>
      <c r="R41" s="37">
        <v>49</v>
      </c>
      <c r="S41" s="37">
        <v>51</v>
      </c>
      <c r="T41" s="37">
        <v>51</v>
      </c>
      <c r="U41" s="37" t="s">
        <v>31</v>
      </c>
    </row>
    <row r="42" spans="1:21" x14ac:dyDescent="0.2">
      <c r="A42" s="113"/>
      <c r="B42" s="111"/>
      <c r="C42" s="32" t="s">
        <v>21</v>
      </c>
      <c r="D42" s="36">
        <v>92</v>
      </c>
      <c r="E42" s="36">
        <v>88</v>
      </c>
      <c r="F42" s="36">
        <v>87</v>
      </c>
      <c r="G42" s="36">
        <v>84</v>
      </c>
      <c r="H42" s="36">
        <v>78</v>
      </c>
      <c r="I42" s="36">
        <v>76</v>
      </c>
      <c r="J42" s="36">
        <v>73</v>
      </c>
      <c r="K42" s="36">
        <v>69</v>
      </c>
      <c r="L42" s="36">
        <v>67</v>
      </c>
      <c r="M42" s="36">
        <v>65</v>
      </c>
      <c r="N42" s="36">
        <v>63</v>
      </c>
      <c r="O42" s="36">
        <v>60</v>
      </c>
      <c r="P42" s="36">
        <v>60</v>
      </c>
      <c r="Q42" s="36">
        <v>56</v>
      </c>
      <c r="R42" s="36">
        <v>52</v>
      </c>
      <c r="S42" s="36">
        <v>53</v>
      </c>
      <c r="T42" s="36">
        <v>52</v>
      </c>
      <c r="U42" s="36" t="s">
        <v>31</v>
      </c>
    </row>
    <row r="43" spans="1:21" x14ac:dyDescent="0.2">
      <c r="A43" s="113"/>
      <c r="B43" s="111"/>
      <c r="C43" s="32" t="s">
        <v>22</v>
      </c>
      <c r="D43" s="37">
        <v>157</v>
      </c>
      <c r="E43" s="37">
        <v>149</v>
      </c>
      <c r="F43" s="37">
        <v>141</v>
      </c>
      <c r="G43" s="37">
        <v>140</v>
      </c>
      <c r="H43" s="37">
        <v>136</v>
      </c>
      <c r="I43" s="37">
        <v>133</v>
      </c>
      <c r="J43" s="37">
        <v>133</v>
      </c>
      <c r="K43" s="37">
        <v>130</v>
      </c>
      <c r="L43" s="37">
        <v>127</v>
      </c>
      <c r="M43" s="37">
        <v>124</v>
      </c>
      <c r="N43" s="37">
        <v>117</v>
      </c>
      <c r="O43" s="37">
        <v>114</v>
      </c>
      <c r="P43" s="37">
        <v>112</v>
      </c>
      <c r="Q43" s="37">
        <v>108</v>
      </c>
      <c r="R43" s="37">
        <v>100</v>
      </c>
      <c r="S43" s="37">
        <v>100</v>
      </c>
      <c r="T43" s="37">
        <v>99</v>
      </c>
      <c r="U43" s="37" t="s">
        <v>31</v>
      </c>
    </row>
    <row r="44" spans="1:21" x14ac:dyDescent="0.2">
      <c r="A44" s="113"/>
      <c r="B44" s="111"/>
      <c r="C44" s="32" t="s">
        <v>23</v>
      </c>
      <c r="D44" s="36" t="s">
        <v>31</v>
      </c>
      <c r="E44" s="36" t="s">
        <v>31</v>
      </c>
      <c r="F44" s="36">
        <v>104</v>
      </c>
      <c r="G44" s="36">
        <v>100</v>
      </c>
      <c r="H44" s="36" t="s">
        <v>31</v>
      </c>
      <c r="I44" s="36" t="s">
        <v>31</v>
      </c>
      <c r="J44" s="36" t="s">
        <v>31</v>
      </c>
      <c r="K44" s="36">
        <v>82</v>
      </c>
      <c r="L44" s="36">
        <v>82</v>
      </c>
      <c r="M44" s="36">
        <v>80</v>
      </c>
      <c r="N44" s="36">
        <v>76</v>
      </c>
      <c r="O44" s="36">
        <v>73</v>
      </c>
      <c r="P44" s="36">
        <v>71</v>
      </c>
      <c r="Q44" s="36">
        <v>69</v>
      </c>
      <c r="R44" s="36">
        <v>69</v>
      </c>
      <c r="S44" s="36">
        <v>68</v>
      </c>
      <c r="T44" s="36">
        <v>69</v>
      </c>
      <c r="U44" s="36" t="s">
        <v>31</v>
      </c>
    </row>
    <row r="45" spans="1:21" ht="24" x14ac:dyDescent="0.2">
      <c r="A45" s="113"/>
      <c r="B45" s="111"/>
      <c r="C45" s="32" t="s">
        <v>40</v>
      </c>
      <c r="D45" s="37">
        <v>202</v>
      </c>
      <c r="E45" s="37">
        <v>199</v>
      </c>
      <c r="F45" s="37">
        <v>193</v>
      </c>
      <c r="G45" s="37">
        <v>190</v>
      </c>
      <c r="H45" s="37">
        <v>184</v>
      </c>
      <c r="I45" s="37">
        <v>181</v>
      </c>
      <c r="J45" s="37">
        <v>178</v>
      </c>
      <c r="K45" s="37">
        <v>171</v>
      </c>
      <c r="L45" s="37">
        <v>164</v>
      </c>
      <c r="M45" s="37">
        <v>157</v>
      </c>
      <c r="N45" s="37">
        <v>154</v>
      </c>
      <c r="O45" s="37" t="s">
        <v>31</v>
      </c>
      <c r="P45" s="37">
        <v>138</v>
      </c>
      <c r="Q45" s="37">
        <v>139</v>
      </c>
      <c r="R45" s="37">
        <v>129</v>
      </c>
      <c r="S45" s="37" t="s">
        <v>31</v>
      </c>
      <c r="T45" s="37" t="s">
        <v>31</v>
      </c>
      <c r="U45" s="37" t="s">
        <v>31</v>
      </c>
    </row>
    <row r="46" spans="1:21" x14ac:dyDescent="0.2">
      <c r="A46" s="113"/>
      <c r="B46" s="111"/>
      <c r="C46" s="32" t="s">
        <v>26</v>
      </c>
      <c r="D46" s="36">
        <v>113</v>
      </c>
      <c r="E46" s="36">
        <v>111</v>
      </c>
      <c r="F46" s="36">
        <v>110</v>
      </c>
      <c r="G46" s="36">
        <v>107</v>
      </c>
      <c r="H46" s="36">
        <v>101</v>
      </c>
      <c r="I46" s="36">
        <v>96</v>
      </c>
      <c r="J46" s="36">
        <v>90</v>
      </c>
      <c r="K46" s="36">
        <v>83</v>
      </c>
      <c r="L46" s="36">
        <v>82</v>
      </c>
      <c r="M46" s="36">
        <v>79</v>
      </c>
      <c r="N46" s="36">
        <v>75</v>
      </c>
      <c r="O46" s="36">
        <v>72</v>
      </c>
      <c r="P46" s="36">
        <v>69</v>
      </c>
      <c r="Q46" s="36">
        <v>68</v>
      </c>
      <c r="R46" s="36">
        <v>64</v>
      </c>
      <c r="S46" s="36">
        <v>66</v>
      </c>
      <c r="T46" s="36" t="s">
        <v>31</v>
      </c>
      <c r="U46" s="36" t="s">
        <v>31</v>
      </c>
    </row>
    <row r="47" spans="1:21" x14ac:dyDescent="0.2">
      <c r="A47" s="113"/>
      <c r="B47" s="111"/>
      <c r="C47" s="32" t="s">
        <v>28</v>
      </c>
      <c r="D47" s="37">
        <v>80</v>
      </c>
      <c r="E47" s="37">
        <v>78</v>
      </c>
      <c r="F47" s="37">
        <v>76</v>
      </c>
      <c r="G47" s="37">
        <v>76</v>
      </c>
      <c r="H47" s="37">
        <v>71</v>
      </c>
      <c r="I47" s="37">
        <v>71</v>
      </c>
      <c r="J47" s="37">
        <v>68</v>
      </c>
      <c r="K47" s="37">
        <v>67</v>
      </c>
      <c r="L47" s="37">
        <v>65</v>
      </c>
      <c r="M47" s="37">
        <v>62</v>
      </c>
      <c r="N47" s="37">
        <v>59</v>
      </c>
      <c r="O47" s="37">
        <v>58</v>
      </c>
      <c r="P47" s="37">
        <v>56</v>
      </c>
      <c r="Q47" s="37">
        <v>55</v>
      </c>
      <c r="R47" s="37">
        <v>53</v>
      </c>
      <c r="S47" s="37">
        <v>53</v>
      </c>
      <c r="T47" s="37">
        <v>53</v>
      </c>
      <c r="U47" s="37" t="s">
        <v>31</v>
      </c>
    </row>
    <row r="48" spans="1:21" x14ac:dyDescent="0.2">
      <c r="A48" s="113"/>
      <c r="B48" s="111"/>
      <c r="C48" s="32" t="s">
        <v>27</v>
      </c>
      <c r="D48" s="36">
        <v>86</v>
      </c>
      <c r="E48" s="36">
        <v>82</v>
      </c>
      <c r="F48" s="36">
        <v>81</v>
      </c>
      <c r="G48" s="36">
        <v>78</v>
      </c>
      <c r="H48" s="36">
        <v>72</v>
      </c>
      <c r="I48" s="36">
        <v>70</v>
      </c>
      <c r="J48" s="36">
        <v>69</v>
      </c>
      <c r="K48" s="36">
        <v>65</v>
      </c>
      <c r="L48" s="36">
        <v>66</v>
      </c>
      <c r="M48" s="36">
        <v>63</v>
      </c>
      <c r="N48" s="36">
        <v>60</v>
      </c>
      <c r="O48" s="36">
        <v>58</v>
      </c>
      <c r="P48" s="36">
        <v>57</v>
      </c>
      <c r="Q48" s="36">
        <v>57</v>
      </c>
      <c r="R48" s="36">
        <v>53</v>
      </c>
      <c r="S48" s="36">
        <v>55</v>
      </c>
      <c r="T48" s="36">
        <v>51</v>
      </c>
      <c r="U48" s="36" t="s">
        <v>31</v>
      </c>
    </row>
    <row r="49" spans="1:22" ht="24" x14ac:dyDescent="0.2">
      <c r="A49" s="114"/>
      <c r="B49" s="112"/>
      <c r="C49" s="32" t="s">
        <v>43</v>
      </c>
      <c r="D49" s="37" t="s">
        <v>31</v>
      </c>
      <c r="E49" s="37">
        <v>112</v>
      </c>
      <c r="F49" s="37">
        <v>108</v>
      </c>
      <c r="G49" s="37">
        <v>105</v>
      </c>
      <c r="H49" s="37">
        <v>99</v>
      </c>
      <c r="I49" s="37">
        <v>95</v>
      </c>
      <c r="J49" s="37">
        <v>92</v>
      </c>
      <c r="K49" s="37">
        <v>88</v>
      </c>
      <c r="L49" s="37">
        <v>86</v>
      </c>
      <c r="M49" s="37">
        <v>81</v>
      </c>
      <c r="N49" s="37">
        <v>78</v>
      </c>
      <c r="O49" s="37">
        <v>73</v>
      </c>
      <c r="P49" s="37">
        <v>71</v>
      </c>
      <c r="Q49" s="37">
        <v>70</v>
      </c>
      <c r="R49" s="37">
        <v>68</v>
      </c>
      <c r="S49" s="37">
        <v>69</v>
      </c>
      <c r="T49" s="37">
        <v>69</v>
      </c>
      <c r="U49" s="37" t="s">
        <v>31</v>
      </c>
    </row>
    <row r="50" spans="1:22" x14ac:dyDescent="0.2">
      <c r="A50" s="39" t="s">
        <v>291</v>
      </c>
    </row>
    <row r="52" spans="1:22" x14ac:dyDescent="0.2">
      <c r="D52">
        <v>2000</v>
      </c>
      <c r="E52">
        <v>2001</v>
      </c>
      <c r="F52">
        <v>2002</v>
      </c>
      <c r="G52">
        <v>2003</v>
      </c>
      <c r="H52">
        <v>2004</v>
      </c>
      <c r="I52">
        <v>2005</v>
      </c>
      <c r="J52">
        <v>2006</v>
      </c>
      <c r="K52">
        <v>2007</v>
      </c>
      <c r="L52">
        <v>2008</v>
      </c>
      <c r="M52">
        <v>2009</v>
      </c>
      <c r="N52">
        <v>2010</v>
      </c>
      <c r="O52">
        <v>2011</v>
      </c>
      <c r="P52">
        <v>2012</v>
      </c>
      <c r="Q52">
        <v>2013</v>
      </c>
      <c r="R52">
        <v>2014</v>
      </c>
      <c r="S52">
        <v>2015</v>
      </c>
      <c r="T52">
        <v>2016</v>
      </c>
      <c r="U52">
        <v>2017</v>
      </c>
      <c r="V52">
        <v>2018</v>
      </c>
    </row>
    <row r="53" spans="1:22" x14ac:dyDescent="0.2">
      <c r="A53" t="s">
        <v>294</v>
      </c>
      <c r="C53" t="s">
        <v>2</v>
      </c>
      <c r="D53" t="s">
        <v>31</v>
      </c>
      <c r="E53" t="s">
        <v>31</v>
      </c>
      <c r="F53">
        <f t="shared" ref="E53:U68" si="0">F4+F27</f>
        <v>251</v>
      </c>
      <c r="G53">
        <f t="shared" si="0"/>
        <v>248</v>
      </c>
      <c r="H53">
        <f t="shared" si="0"/>
        <v>235</v>
      </c>
      <c r="I53">
        <f t="shared" si="0"/>
        <v>229</v>
      </c>
      <c r="J53">
        <f t="shared" si="0"/>
        <v>219</v>
      </c>
      <c r="K53">
        <f t="shared" si="0"/>
        <v>213</v>
      </c>
      <c r="L53">
        <f t="shared" si="0"/>
        <v>203</v>
      </c>
      <c r="M53">
        <f t="shared" si="0"/>
        <v>205</v>
      </c>
      <c r="N53">
        <f t="shared" si="0"/>
        <v>198</v>
      </c>
      <c r="O53">
        <f t="shared" si="0"/>
        <v>191</v>
      </c>
      <c r="P53">
        <f t="shared" si="0"/>
        <v>189</v>
      </c>
      <c r="Q53">
        <f t="shared" si="0"/>
        <v>185</v>
      </c>
      <c r="R53">
        <f t="shared" si="0"/>
        <v>181</v>
      </c>
      <c r="S53">
        <f t="shared" si="0"/>
        <v>184</v>
      </c>
      <c r="T53">
        <f t="shared" si="0"/>
        <v>178</v>
      </c>
      <c r="U53">
        <f t="shared" si="0"/>
        <v>173</v>
      </c>
      <c r="V53" t="s">
        <v>31</v>
      </c>
    </row>
    <row r="54" spans="1:22" x14ac:dyDescent="0.2">
      <c r="C54" t="s">
        <v>3</v>
      </c>
      <c r="D54">
        <f t="shared" ref="D54:S74" si="1">D5+D28</f>
        <v>260</v>
      </c>
      <c r="E54">
        <f t="shared" si="1"/>
        <v>251</v>
      </c>
      <c r="F54">
        <f t="shared" si="1"/>
        <v>245</v>
      </c>
      <c r="G54">
        <f t="shared" si="1"/>
        <v>239</v>
      </c>
      <c r="H54">
        <f t="shared" si="1"/>
        <v>226</v>
      </c>
      <c r="I54">
        <f t="shared" si="1"/>
        <v>227</v>
      </c>
      <c r="J54">
        <f t="shared" si="1"/>
        <v>215</v>
      </c>
      <c r="K54">
        <f t="shared" si="1"/>
        <v>213</v>
      </c>
      <c r="L54">
        <f t="shared" si="1"/>
        <v>212</v>
      </c>
      <c r="M54">
        <f t="shared" si="1"/>
        <v>206</v>
      </c>
      <c r="N54">
        <f t="shared" si="1"/>
        <v>200</v>
      </c>
      <c r="O54">
        <f t="shared" si="1"/>
        <v>195</v>
      </c>
      <c r="P54">
        <f t="shared" si="1"/>
        <v>192</v>
      </c>
      <c r="Q54">
        <f t="shared" si="1"/>
        <v>188</v>
      </c>
      <c r="R54">
        <f t="shared" si="1"/>
        <v>178</v>
      </c>
      <c r="S54">
        <f t="shared" si="1"/>
        <v>178</v>
      </c>
      <c r="T54">
        <f t="shared" si="0"/>
        <v>170</v>
      </c>
      <c r="U54" t="s">
        <v>31</v>
      </c>
      <c r="V54" t="s">
        <v>31</v>
      </c>
    </row>
    <row r="55" spans="1:22" x14ac:dyDescent="0.2">
      <c r="C55" t="s">
        <v>33</v>
      </c>
      <c r="D55">
        <f t="shared" si="1"/>
        <v>399</v>
      </c>
      <c r="E55">
        <f t="shared" si="0"/>
        <v>381</v>
      </c>
      <c r="F55">
        <f t="shared" si="0"/>
        <v>375</v>
      </c>
      <c r="G55">
        <f t="shared" si="0"/>
        <v>372</v>
      </c>
      <c r="H55">
        <f t="shared" si="0"/>
        <v>356</v>
      </c>
      <c r="I55">
        <f t="shared" si="0"/>
        <v>342</v>
      </c>
      <c r="J55">
        <f t="shared" si="0"/>
        <v>323</v>
      </c>
      <c r="K55">
        <f t="shared" si="0"/>
        <v>318</v>
      </c>
      <c r="L55">
        <f t="shared" si="0"/>
        <v>308</v>
      </c>
      <c r="M55">
        <f t="shared" si="0"/>
        <v>303</v>
      </c>
      <c r="N55">
        <f t="shared" si="0"/>
        <v>296</v>
      </c>
      <c r="O55">
        <f t="shared" si="0"/>
        <v>283</v>
      </c>
      <c r="P55">
        <f t="shared" si="0"/>
        <v>277</v>
      </c>
      <c r="Q55">
        <f t="shared" si="0"/>
        <v>274</v>
      </c>
      <c r="R55">
        <f t="shared" si="0"/>
        <v>254</v>
      </c>
      <c r="S55">
        <f t="shared" si="0"/>
        <v>258</v>
      </c>
      <c r="T55">
        <f t="shared" si="0"/>
        <v>244</v>
      </c>
      <c r="U55">
        <f t="shared" si="0"/>
        <v>244</v>
      </c>
      <c r="V55" t="s">
        <v>31</v>
      </c>
    </row>
    <row r="56" spans="1:22" x14ac:dyDescent="0.2">
      <c r="C56" t="s">
        <v>8</v>
      </c>
      <c r="D56">
        <f t="shared" si="1"/>
        <v>302</v>
      </c>
      <c r="E56">
        <f t="shared" si="0"/>
        <v>294</v>
      </c>
      <c r="F56">
        <f t="shared" si="0"/>
        <v>286</v>
      </c>
      <c r="G56">
        <f t="shared" si="0"/>
        <v>279</v>
      </c>
      <c r="H56">
        <f t="shared" si="0"/>
        <v>270</v>
      </c>
      <c r="I56">
        <f t="shared" si="0"/>
        <v>258</v>
      </c>
      <c r="J56">
        <f t="shared" si="0"/>
        <v>256</v>
      </c>
      <c r="K56">
        <f t="shared" si="0"/>
        <v>242</v>
      </c>
      <c r="L56">
        <f t="shared" si="0"/>
        <v>234</v>
      </c>
      <c r="M56">
        <f t="shared" si="0"/>
        <v>225</v>
      </c>
      <c r="N56">
        <f t="shared" si="0"/>
        <v>219</v>
      </c>
      <c r="O56">
        <f t="shared" si="0"/>
        <v>203</v>
      </c>
      <c r="P56">
        <f t="shared" si="0"/>
        <v>199</v>
      </c>
      <c r="Q56">
        <f t="shared" si="0"/>
        <v>191</v>
      </c>
      <c r="R56">
        <f t="shared" si="0"/>
        <v>186</v>
      </c>
      <c r="S56">
        <f t="shared" si="0"/>
        <v>182</v>
      </c>
      <c r="T56" t="s">
        <v>31</v>
      </c>
      <c r="U56" t="s">
        <v>31</v>
      </c>
      <c r="V56" t="s">
        <v>31</v>
      </c>
    </row>
    <row r="57" spans="1:22" x14ac:dyDescent="0.2">
      <c r="C57" t="s">
        <v>9</v>
      </c>
      <c r="D57">
        <f t="shared" si="1"/>
        <v>582</v>
      </c>
      <c r="E57">
        <f t="shared" si="0"/>
        <v>589</v>
      </c>
      <c r="F57">
        <f t="shared" si="0"/>
        <v>560</v>
      </c>
      <c r="G57">
        <f t="shared" si="0"/>
        <v>539</v>
      </c>
      <c r="H57">
        <f t="shared" si="0"/>
        <v>520</v>
      </c>
      <c r="I57">
        <f t="shared" si="0"/>
        <v>485</v>
      </c>
      <c r="J57">
        <f t="shared" si="0"/>
        <v>478</v>
      </c>
      <c r="K57">
        <f t="shared" si="0"/>
        <v>467</v>
      </c>
      <c r="L57">
        <f t="shared" si="0"/>
        <v>429</v>
      </c>
      <c r="M57">
        <f t="shared" si="0"/>
        <v>410</v>
      </c>
      <c r="N57">
        <f t="shared" si="0"/>
        <v>379</v>
      </c>
      <c r="O57">
        <f t="shared" si="0"/>
        <v>362</v>
      </c>
      <c r="P57">
        <f t="shared" si="0"/>
        <v>364</v>
      </c>
      <c r="Q57">
        <f t="shared" si="0"/>
        <v>329</v>
      </c>
      <c r="R57">
        <f t="shared" si="0"/>
        <v>336</v>
      </c>
      <c r="S57">
        <f t="shared" si="0"/>
        <v>309</v>
      </c>
      <c r="T57">
        <f t="shared" si="0"/>
        <v>300</v>
      </c>
      <c r="U57" t="s">
        <v>31</v>
      </c>
      <c r="V57" t="s">
        <v>31</v>
      </c>
    </row>
    <row r="58" spans="1:22" x14ac:dyDescent="0.2">
      <c r="C58" t="s">
        <v>10</v>
      </c>
      <c r="D58">
        <f t="shared" si="1"/>
        <v>280</v>
      </c>
      <c r="E58">
        <f t="shared" si="0"/>
        <v>264</v>
      </c>
      <c r="F58">
        <f t="shared" si="0"/>
        <v>260</v>
      </c>
      <c r="G58">
        <f t="shared" si="0"/>
        <v>249</v>
      </c>
      <c r="H58">
        <f t="shared" si="0"/>
        <v>253</v>
      </c>
      <c r="I58">
        <f t="shared" si="0"/>
        <v>245</v>
      </c>
      <c r="J58">
        <f t="shared" si="0"/>
        <v>236</v>
      </c>
      <c r="K58">
        <f t="shared" si="0"/>
        <v>235</v>
      </c>
      <c r="L58">
        <f t="shared" si="0"/>
        <v>226</v>
      </c>
      <c r="M58">
        <f t="shared" si="0"/>
        <v>222</v>
      </c>
      <c r="N58">
        <f t="shared" si="0"/>
        <v>215</v>
      </c>
      <c r="O58">
        <f t="shared" si="0"/>
        <v>206</v>
      </c>
      <c r="P58">
        <f t="shared" si="0"/>
        <v>199</v>
      </c>
      <c r="Q58">
        <f t="shared" si="0"/>
        <v>193</v>
      </c>
      <c r="R58">
        <f t="shared" si="0"/>
        <v>184</v>
      </c>
      <c r="S58" t="s">
        <v>31</v>
      </c>
      <c r="T58">
        <f t="shared" si="0"/>
        <v>182</v>
      </c>
      <c r="U58" t="s">
        <v>31</v>
      </c>
      <c r="V58" t="s">
        <v>31</v>
      </c>
    </row>
    <row r="59" spans="1:22" x14ac:dyDescent="0.2">
      <c r="C59" t="s">
        <v>11</v>
      </c>
      <c r="D59">
        <f t="shared" si="1"/>
        <v>220</v>
      </c>
      <c r="E59">
        <f t="shared" si="0"/>
        <v>216</v>
      </c>
      <c r="F59">
        <f t="shared" si="0"/>
        <v>211</v>
      </c>
      <c r="G59">
        <f t="shared" si="0"/>
        <v>206</v>
      </c>
      <c r="H59">
        <f t="shared" si="0"/>
        <v>195</v>
      </c>
      <c r="I59">
        <f t="shared" si="0"/>
        <v>193</v>
      </c>
      <c r="J59">
        <f t="shared" si="0"/>
        <v>186</v>
      </c>
      <c r="K59">
        <f t="shared" si="0"/>
        <v>182</v>
      </c>
      <c r="L59">
        <f t="shared" si="0"/>
        <v>179</v>
      </c>
      <c r="M59">
        <f t="shared" si="0"/>
        <v>177</v>
      </c>
      <c r="N59">
        <f t="shared" si="0"/>
        <v>172</v>
      </c>
      <c r="O59">
        <f t="shared" si="0"/>
        <v>168</v>
      </c>
      <c r="P59">
        <f t="shared" si="0"/>
        <v>163</v>
      </c>
      <c r="Q59">
        <f t="shared" si="0"/>
        <v>157</v>
      </c>
      <c r="R59">
        <f t="shared" si="0"/>
        <v>153</v>
      </c>
      <c r="S59">
        <f t="shared" si="0"/>
        <v>153</v>
      </c>
      <c r="T59" t="s">
        <v>31</v>
      </c>
      <c r="U59" t="s">
        <v>31</v>
      </c>
      <c r="V59" t="s">
        <v>31</v>
      </c>
    </row>
    <row r="60" spans="1:22" x14ac:dyDescent="0.2">
      <c r="C60" t="s">
        <v>12</v>
      </c>
      <c r="D60">
        <f t="shared" si="1"/>
        <v>263</v>
      </c>
      <c r="E60">
        <f t="shared" si="0"/>
        <v>253</v>
      </c>
      <c r="F60">
        <f t="shared" si="0"/>
        <v>250</v>
      </c>
      <c r="G60">
        <f t="shared" si="0"/>
        <v>245</v>
      </c>
      <c r="H60">
        <f t="shared" si="0"/>
        <v>232</v>
      </c>
      <c r="I60">
        <f t="shared" si="0"/>
        <v>225</v>
      </c>
      <c r="J60">
        <f t="shared" si="0"/>
        <v>216</v>
      </c>
      <c r="K60">
        <f t="shared" si="0"/>
        <v>210</v>
      </c>
      <c r="L60">
        <f t="shared" si="0"/>
        <v>204</v>
      </c>
      <c r="M60">
        <f t="shared" si="0"/>
        <v>201</v>
      </c>
      <c r="N60">
        <f t="shared" si="0"/>
        <v>197</v>
      </c>
      <c r="O60">
        <f t="shared" si="0"/>
        <v>193</v>
      </c>
      <c r="P60">
        <f t="shared" si="0"/>
        <v>189</v>
      </c>
      <c r="Q60">
        <f t="shared" si="0"/>
        <v>192</v>
      </c>
      <c r="R60">
        <f t="shared" si="0"/>
        <v>184</v>
      </c>
      <c r="S60">
        <f t="shared" si="0"/>
        <v>188</v>
      </c>
      <c r="T60">
        <f t="shared" si="0"/>
        <v>185</v>
      </c>
      <c r="U60" t="s">
        <v>31</v>
      </c>
      <c r="V60" t="s">
        <v>31</v>
      </c>
    </row>
    <row r="61" spans="1:22" x14ac:dyDescent="0.2">
      <c r="C61" t="s">
        <v>13</v>
      </c>
      <c r="D61" t="s">
        <v>31</v>
      </c>
      <c r="E61" t="s">
        <v>31</v>
      </c>
      <c r="F61" t="s">
        <v>31</v>
      </c>
      <c r="G61" t="s">
        <v>31</v>
      </c>
      <c r="H61" t="s">
        <v>31</v>
      </c>
      <c r="I61" t="s">
        <v>31</v>
      </c>
      <c r="J61" t="s">
        <v>31</v>
      </c>
      <c r="K61" t="s">
        <v>31</v>
      </c>
      <c r="L61" t="s">
        <v>31</v>
      </c>
      <c r="M61" t="s">
        <v>31</v>
      </c>
      <c r="N61" t="s">
        <v>31</v>
      </c>
      <c r="O61" t="s">
        <v>31</v>
      </c>
      <c r="P61" t="s">
        <v>31</v>
      </c>
      <c r="Q61" t="s">
        <v>31</v>
      </c>
      <c r="R61">
        <f t="shared" si="0"/>
        <v>187</v>
      </c>
      <c r="S61">
        <f t="shared" si="0"/>
        <v>192</v>
      </c>
      <c r="T61">
        <f t="shared" si="0"/>
        <v>188</v>
      </c>
      <c r="U61" t="s">
        <v>31</v>
      </c>
      <c r="V61" t="s">
        <v>31</v>
      </c>
    </row>
    <row r="62" spans="1:22" x14ac:dyDescent="0.2">
      <c r="C62" t="s">
        <v>14</v>
      </c>
      <c r="D62">
        <f t="shared" si="1"/>
        <v>587</v>
      </c>
      <c r="E62">
        <f t="shared" si="0"/>
        <v>539</v>
      </c>
      <c r="F62">
        <f t="shared" si="0"/>
        <v>534</v>
      </c>
      <c r="G62">
        <f t="shared" si="0"/>
        <v>540</v>
      </c>
      <c r="H62">
        <f t="shared" si="0"/>
        <v>520</v>
      </c>
      <c r="I62">
        <f t="shared" si="0"/>
        <v>512</v>
      </c>
      <c r="J62">
        <f t="shared" si="0"/>
        <v>491</v>
      </c>
      <c r="K62">
        <f t="shared" si="0"/>
        <v>485</v>
      </c>
      <c r="L62">
        <f t="shared" si="0"/>
        <v>468</v>
      </c>
      <c r="M62">
        <f t="shared" si="0"/>
        <v>462</v>
      </c>
      <c r="N62">
        <f t="shared" si="0"/>
        <v>447</v>
      </c>
      <c r="O62">
        <f t="shared" si="0"/>
        <v>432</v>
      </c>
      <c r="P62">
        <f t="shared" si="0"/>
        <v>417</v>
      </c>
      <c r="Q62">
        <f t="shared" si="0"/>
        <v>397</v>
      </c>
      <c r="R62">
        <f t="shared" si="0"/>
        <v>393</v>
      </c>
      <c r="S62">
        <f t="shared" si="0"/>
        <v>397</v>
      </c>
      <c r="T62">
        <f t="shared" si="0"/>
        <v>383</v>
      </c>
      <c r="U62">
        <f t="shared" si="0"/>
        <v>387</v>
      </c>
      <c r="V62" t="s">
        <v>31</v>
      </c>
    </row>
    <row r="63" spans="1:22" x14ac:dyDescent="0.2">
      <c r="C63" t="s">
        <v>15</v>
      </c>
      <c r="D63" t="s">
        <v>31</v>
      </c>
      <c r="E63" t="s">
        <v>31</v>
      </c>
      <c r="F63" t="s">
        <v>31</v>
      </c>
      <c r="G63" t="s">
        <v>31</v>
      </c>
      <c r="H63" t="s">
        <v>31</v>
      </c>
      <c r="I63" t="s">
        <v>31</v>
      </c>
      <c r="J63" t="s">
        <v>31</v>
      </c>
      <c r="K63">
        <f t="shared" si="0"/>
        <v>221</v>
      </c>
      <c r="L63">
        <f t="shared" si="0"/>
        <v>217</v>
      </c>
      <c r="M63">
        <f t="shared" si="0"/>
        <v>215</v>
      </c>
      <c r="N63">
        <f t="shared" si="0"/>
        <v>192</v>
      </c>
      <c r="O63">
        <f t="shared" si="0"/>
        <v>194</v>
      </c>
      <c r="P63">
        <f t="shared" si="0"/>
        <v>188</v>
      </c>
      <c r="Q63">
        <f t="shared" si="0"/>
        <v>182</v>
      </c>
      <c r="R63">
        <f t="shared" si="0"/>
        <v>177</v>
      </c>
      <c r="S63">
        <f t="shared" si="0"/>
        <v>171</v>
      </c>
      <c r="T63" t="s">
        <v>31</v>
      </c>
      <c r="U63" t="s">
        <v>31</v>
      </c>
      <c r="V63" t="s">
        <v>31</v>
      </c>
    </row>
    <row r="64" spans="1:22" x14ac:dyDescent="0.2">
      <c r="C64" t="s">
        <v>16</v>
      </c>
      <c r="D64" t="s">
        <v>31</v>
      </c>
      <c r="E64" t="s">
        <v>31</v>
      </c>
      <c r="F64" t="s">
        <v>31</v>
      </c>
      <c r="G64">
        <f t="shared" si="0"/>
        <v>199</v>
      </c>
      <c r="H64">
        <f t="shared" si="0"/>
        <v>188</v>
      </c>
      <c r="I64">
        <f t="shared" si="0"/>
        <v>182</v>
      </c>
      <c r="J64">
        <f t="shared" si="0"/>
        <v>176</v>
      </c>
      <c r="K64">
        <f t="shared" si="0"/>
        <v>171</v>
      </c>
      <c r="L64">
        <f t="shared" si="0"/>
        <v>167</v>
      </c>
      <c r="M64">
        <f t="shared" si="0"/>
        <v>162</v>
      </c>
      <c r="N64">
        <f t="shared" si="0"/>
        <v>155</v>
      </c>
      <c r="O64">
        <f t="shared" si="0"/>
        <v>156</v>
      </c>
      <c r="P64">
        <f t="shared" si="0"/>
        <v>153</v>
      </c>
      <c r="Q64">
        <f t="shared" si="0"/>
        <v>146</v>
      </c>
      <c r="R64">
        <f t="shared" si="0"/>
        <v>141</v>
      </c>
      <c r="S64">
        <f t="shared" si="0"/>
        <v>143</v>
      </c>
      <c r="T64" t="s">
        <v>31</v>
      </c>
      <c r="U64" t="s">
        <v>31</v>
      </c>
      <c r="V64" t="s">
        <v>31</v>
      </c>
    </row>
    <row r="65" spans="3:22" x14ac:dyDescent="0.2">
      <c r="C65" t="s">
        <v>17</v>
      </c>
      <c r="D65">
        <f t="shared" si="1"/>
        <v>604</v>
      </c>
      <c r="E65">
        <f t="shared" si="0"/>
        <v>626</v>
      </c>
      <c r="F65">
        <f t="shared" si="0"/>
        <v>609</v>
      </c>
      <c r="G65">
        <f t="shared" si="0"/>
        <v>583</v>
      </c>
      <c r="H65">
        <f t="shared" si="0"/>
        <v>572</v>
      </c>
      <c r="I65">
        <f t="shared" si="0"/>
        <v>582</v>
      </c>
      <c r="J65">
        <f t="shared" si="0"/>
        <v>591</v>
      </c>
      <c r="K65">
        <f t="shared" si="0"/>
        <v>560</v>
      </c>
      <c r="L65">
        <f t="shared" si="0"/>
        <v>529</v>
      </c>
      <c r="M65">
        <f t="shared" si="0"/>
        <v>502</v>
      </c>
      <c r="N65">
        <f t="shared" si="0"/>
        <v>497</v>
      </c>
      <c r="O65">
        <f t="shared" si="0"/>
        <v>472</v>
      </c>
      <c r="P65">
        <f t="shared" si="0"/>
        <v>461</v>
      </c>
      <c r="Q65">
        <f t="shared" si="0"/>
        <v>452</v>
      </c>
      <c r="R65">
        <f t="shared" si="0"/>
        <v>435</v>
      </c>
      <c r="S65">
        <f t="shared" si="0"/>
        <v>426</v>
      </c>
      <c r="T65" t="s">
        <v>31</v>
      </c>
      <c r="U65" t="s">
        <v>31</v>
      </c>
      <c r="V65" t="s">
        <v>31</v>
      </c>
    </row>
    <row r="66" spans="3:22" x14ac:dyDescent="0.2">
      <c r="C66" t="s">
        <v>18</v>
      </c>
      <c r="D66">
        <f t="shared" si="1"/>
        <v>521</v>
      </c>
      <c r="E66">
        <f t="shared" si="0"/>
        <v>546</v>
      </c>
      <c r="F66">
        <f t="shared" si="0"/>
        <v>547</v>
      </c>
      <c r="G66">
        <f t="shared" si="0"/>
        <v>543</v>
      </c>
      <c r="H66">
        <f t="shared" si="0"/>
        <v>544</v>
      </c>
      <c r="I66">
        <f t="shared" si="0"/>
        <v>581</v>
      </c>
      <c r="J66">
        <f t="shared" si="0"/>
        <v>595</v>
      </c>
      <c r="K66">
        <f t="shared" si="0"/>
        <v>605</v>
      </c>
      <c r="L66">
        <f t="shared" si="0"/>
        <v>561</v>
      </c>
      <c r="M66">
        <f t="shared" si="0"/>
        <v>508</v>
      </c>
      <c r="N66">
        <f t="shared" si="0"/>
        <v>494</v>
      </c>
      <c r="O66">
        <f t="shared" si="0"/>
        <v>476</v>
      </c>
      <c r="P66">
        <f t="shared" si="0"/>
        <v>468</v>
      </c>
      <c r="Q66">
        <f t="shared" si="0"/>
        <v>459</v>
      </c>
      <c r="R66">
        <f t="shared" si="0"/>
        <v>433</v>
      </c>
      <c r="S66">
        <f t="shared" si="0"/>
        <v>438</v>
      </c>
      <c r="T66">
        <f t="shared" si="0"/>
        <v>424</v>
      </c>
      <c r="U66">
        <f t="shared" si="0"/>
        <v>385</v>
      </c>
      <c r="V66" t="s">
        <v>31</v>
      </c>
    </row>
    <row r="67" spans="3:22" x14ac:dyDescent="0.2">
      <c r="C67" t="s">
        <v>19</v>
      </c>
      <c r="D67">
        <f t="shared" si="1"/>
        <v>253</v>
      </c>
      <c r="E67">
        <f t="shared" si="0"/>
        <v>240</v>
      </c>
      <c r="F67">
        <f t="shared" si="0"/>
        <v>252</v>
      </c>
      <c r="G67">
        <f t="shared" si="0"/>
        <v>250</v>
      </c>
      <c r="H67">
        <f t="shared" si="0"/>
        <v>199</v>
      </c>
      <c r="I67">
        <f t="shared" si="0"/>
        <v>206</v>
      </c>
      <c r="J67">
        <f t="shared" si="0"/>
        <v>216</v>
      </c>
      <c r="K67">
        <f t="shared" si="0"/>
        <v>203</v>
      </c>
      <c r="L67">
        <f t="shared" si="0"/>
        <v>175</v>
      </c>
      <c r="M67">
        <f t="shared" si="0"/>
        <v>182</v>
      </c>
      <c r="N67">
        <f t="shared" si="0"/>
        <v>178</v>
      </c>
      <c r="O67">
        <f t="shared" si="0"/>
        <v>170</v>
      </c>
      <c r="P67">
        <f t="shared" si="0"/>
        <v>163</v>
      </c>
      <c r="Q67">
        <f t="shared" si="0"/>
        <v>166</v>
      </c>
      <c r="R67">
        <f t="shared" si="0"/>
        <v>155</v>
      </c>
      <c r="S67">
        <f t="shared" si="0"/>
        <v>145</v>
      </c>
      <c r="T67">
        <f t="shared" si="0"/>
        <v>150</v>
      </c>
      <c r="U67" t="s">
        <v>31</v>
      </c>
      <c r="V67" t="s">
        <v>31</v>
      </c>
    </row>
    <row r="68" spans="3:22" x14ac:dyDescent="0.2">
      <c r="C68" t="s">
        <v>21</v>
      </c>
      <c r="D68">
        <f t="shared" si="1"/>
        <v>234</v>
      </c>
      <c r="E68">
        <f t="shared" si="0"/>
        <v>227</v>
      </c>
      <c r="F68">
        <f t="shared" si="0"/>
        <v>223</v>
      </c>
      <c r="G68">
        <f t="shared" si="0"/>
        <v>216</v>
      </c>
      <c r="H68">
        <f t="shared" si="0"/>
        <v>204</v>
      </c>
      <c r="I68">
        <f t="shared" si="0"/>
        <v>200</v>
      </c>
      <c r="J68">
        <f t="shared" si="0"/>
        <v>190</v>
      </c>
      <c r="K68">
        <f t="shared" si="0"/>
        <v>183</v>
      </c>
      <c r="L68">
        <f t="shared" si="0"/>
        <v>178</v>
      </c>
      <c r="M68">
        <f t="shared" si="0"/>
        <v>175</v>
      </c>
      <c r="N68">
        <f t="shared" si="0"/>
        <v>170</v>
      </c>
      <c r="O68">
        <f t="shared" si="0"/>
        <v>166</v>
      </c>
      <c r="P68">
        <f t="shared" si="0"/>
        <v>164</v>
      </c>
      <c r="Q68">
        <f t="shared" si="0"/>
        <v>157</v>
      </c>
      <c r="R68">
        <f t="shared" si="0"/>
        <v>150</v>
      </c>
      <c r="S68">
        <f t="shared" si="0"/>
        <v>153</v>
      </c>
      <c r="T68">
        <f t="shared" ref="E68:T75" si="2">T19+T42</f>
        <v>151</v>
      </c>
      <c r="U68" t="s">
        <v>31</v>
      </c>
      <c r="V68" t="s">
        <v>31</v>
      </c>
    </row>
    <row r="69" spans="3:22" x14ac:dyDescent="0.2">
      <c r="C69" t="s">
        <v>22</v>
      </c>
      <c r="D69">
        <f t="shared" si="1"/>
        <v>402</v>
      </c>
      <c r="E69">
        <f t="shared" si="2"/>
        <v>384</v>
      </c>
      <c r="F69">
        <f t="shared" si="2"/>
        <v>370</v>
      </c>
      <c r="G69">
        <f t="shared" si="2"/>
        <v>367</v>
      </c>
      <c r="H69">
        <f t="shared" si="2"/>
        <v>361</v>
      </c>
      <c r="I69">
        <f t="shared" si="2"/>
        <v>354</v>
      </c>
      <c r="J69">
        <f t="shared" si="2"/>
        <v>352</v>
      </c>
      <c r="K69">
        <f t="shared" si="2"/>
        <v>349</v>
      </c>
      <c r="L69">
        <f t="shared" si="2"/>
        <v>343</v>
      </c>
      <c r="M69">
        <f t="shared" si="2"/>
        <v>331</v>
      </c>
      <c r="N69">
        <f t="shared" si="2"/>
        <v>314</v>
      </c>
      <c r="O69">
        <f t="shared" si="2"/>
        <v>306</v>
      </c>
      <c r="P69">
        <f t="shared" si="2"/>
        <v>301</v>
      </c>
      <c r="Q69">
        <f t="shared" si="2"/>
        <v>291</v>
      </c>
      <c r="R69">
        <f t="shared" si="2"/>
        <v>274</v>
      </c>
      <c r="S69">
        <f t="shared" si="2"/>
        <v>271</v>
      </c>
      <c r="T69">
        <f t="shared" si="2"/>
        <v>268</v>
      </c>
      <c r="U69" t="s">
        <v>31</v>
      </c>
      <c r="V69" t="s">
        <v>31</v>
      </c>
    </row>
    <row r="70" spans="3:22" x14ac:dyDescent="0.2">
      <c r="C70" t="s">
        <v>23</v>
      </c>
      <c r="D70" t="s">
        <v>31</v>
      </c>
      <c r="E70" t="s">
        <v>31</v>
      </c>
      <c r="F70">
        <f t="shared" si="2"/>
        <v>271</v>
      </c>
      <c r="G70">
        <f t="shared" si="2"/>
        <v>261</v>
      </c>
      <c r="H70" t="s">
        <v>31</v>
      </c>
      <c r="I70" t="s">
        <v>31</v>
      </c>
      <c r="J70" t="s">
        <v>31</v>
      </c>
      <c r="K70">
        <f t="shared" si="2"/>
        <v>211</v>
      </c>
      <c r="L70">
        <f t="shared" si="2"/>
        <v>206</v>
      </c>
      <c r="M70">
        <f t="shared" si="2"/>
        <v>205</v>
      </c>
      <c r="N70">
        <f t="shared" si="2"/>
        <v>196</v>
      </c>
      <c r="O70">
        <f t="shared" si="2"/>
        <v>190</v>
      </c>
      <c r="P70">
        <f t="shared" si="2"/>
        <v>183</v>
      </c>
      <c r="Q70">
        <f t="shared" si="2"/>
        <v>179</v>
      </c>
      <c r="R70">
        <f t="shared" si="2"/>
        <v>181</v>
      </c>
      <c r="S70">
        <f t="shared" si="2"/>
        <v>178</v>
      </c>
      <c r="T70">
        <f t="shared" si="2"/>
        <v>178</v>
      </c>
      <c r="U70" t="s">
        <v>31</v>
      </c>
      <c r="V70" t="s">
        <v>31</v>
      </c>
    </row>
    <row r="71" spans="3:22" x14ac:dyDescent="0.2">
      <c r="C71" t="s">
        <v>40</v>
      </c>
      <c r="D71">
        <f t="shared" si="1"/>
        <v>479</v>
      </c>
      <c r="E71">
        <f t="shared" si="2"/>
        <v>469</v>
      </c>
      <c r="F71">
        <f t="shared" si="2"/>
        <v>453</v>
      </c>
      <c r="G71">
        <f t="shared" si="2"/>
        <v>446</v>
      </c>
      <c r="H71">
        <f t="shared" si="2"/>
        <v>431</v>
      </c>
      <c r="I71">
        <f t="shared" si="2"/>
        <v>429</v>
      </c>
      <c r="J71">
        <f t="shared" si="2"/>
        <v>422</v>
      </c>
      <c r="K71">
        <f t="shared" si="2"/>
        <v>409</v>
      </c>
      <c r="L71">
        <f t="shared" si="2"/>
        <v>394</v>
      </c>
      <c r="M71">
        <f t="shared" si="2"/>
        <v>377</v>
      </c>
      <c r="N71">
        <f t="shared" si="2"/>
        <v>367</v>
      </c>
      <c r="O71" t="s">
        <v>31</v>
      </c>
      <c r="P71">
        <f t="shared" si="2"/>
        <v>349</v>
      </c>
      <c r="Q71">
        <f t="shared" si="2"/>
        <v>338</v>
      </c>
      <c r="R71">
        <f t="shared" si="2"/>
        <v>322</v>
      </c>
      <c r="S71" t="s">
        <v>31</v>
      </c>
      <c r="T71" t="s">
        <v>31</v>
      </c>
      <c r="U71" t="s">
        <v>31</v>
      </c>
      <c r="V71" t="s">
        <v>31</v>
      </c>
    </row>
    <row r="72" spans="3:22" x14ac:dyDescent="0.2">
      <c r="C72" t="s">
        <v>26</v>
      </c>
      <c r="D72">
        <f t="shared" si="1"/>
        <v>338</v>
      </c>
      <c r="E72">
        <f t="shared" si="2"/>
        <v>334</v>
      </c>
      <c r="F72">
        <f t="shared" si="2"/>
        <v>322</v>
      </c>
      <c r="G72">
        <f t="shared" si="2"/>
        <v>317</v>
      </c>
      <c r="H72">
        <f t="shared" si="2"/>
        <v>296</v>
      </c>
      <c r="I72">
        <f t="shared" si="2"/>
        <v>279</v>
      </c>
      <c r="J72">
        <f t="shared" si="2"/>
        <v>270</v>
      </c>
      <c r="K72">
        <f t="shared" si="2"/>
        <v>263</v>
      </c>
      <c r="L72">
        <f t="shared" si="2"/>
        <v>257</v>
      </c>
      <c r="M72">
        <f t="shared" si="2"/>
        <v>248</v>
      </c>
      <c r="N72">
        <f t="shared" si="2"/>
        <v>236</v>
      </c>
      <c r="O72">
        <f t="shared" si="2"/>
        <v>228</v>
      </c>
      <c r="P72">
        <f t="shared" si="2"/>
        <v>223</v>
      </c>
      <c r="Q72">
        <f t="shared" si="2"/>
        <v>217</v>
      </c>
      <c r="R72">
        <f t="shared" si="2"/>
        <v>204</v>
      </c>
      <c r="S72">
        <f t="shared" si="2"/>
        <v>209</v>
      </c>
      <c r="T72" t="s">
        <v>31</v>
      </c>
      <c r="U72" t="s">
        <v>31</v>
      </c>
      <c r="V72" t="s">
        <v>31</v>
      </c>
    </row>
    <row r="73" spans="3:22" x14ac:dyDescent="0.2">
      <c r="C73" t="s">
        <v>28</v>
      </c>
      <c r="D73">
        <f t="shared" si="1"/>
        <v>222</v>
      </c>
      <c r="E73">
        <f t="shared" si="2"/>
        <v>216</v>
      </c>
      <c r="F73">
        <f t="shared" si="2"/>
        <v>211</v>
      </c>
      <c r="G73">
        <f t="shared" si="2"/>
        <v>209</v>
      </c>
      <c r="H73">
        <f t="shared" si="2"/>
        <v>199</v>
      </c>
      <c r="I73">
        <f t="shared" si="2"/>
        <v>196</v>
      </c>
      <c r="J73">
        <f t="shared" si="2"/>
        <v>186</v>
      </c>
      <c r="K73">
        <f t="shared" si="2"/>
        <v>183</v>
      </c>
      <c r="L73">
        <f t="shared" si="2"/>
        <v>176</v>
      </c>
      <c r="M73">
        <f t="shared" si="2"/>
        <v>169</v>
      </c>
      <c r="N73">
        <f t="shared" si="2"/>
        <v>163</v>
      </c>
      <c r="O73">
        <f t="shared" si="2"/>
        <v>159</v>
      </c>
      <c r="P73">
        <f t="shared" si="2"/>
        <v>154</v>
      </c>
      <c r="Q73">
        <f t="shared" si="2"/>
        <v>151</v>
      </c>
      <c r="R73">
        <f t="shared" si="2"/>
        <v>146</v>
      </c>
      <c r="S73">
        <f t="shared" si="2"/>
        <v>146</v>
      </c>
      <c r="T73">
        <f t="shared" si="2"/>
        <v>146</v>
      </c>
      <c r="U73" t="s">
        <v>31</v>
      </c>
      <c r="V73" t="s">
        <v>31</v>
      </c>
    </row>
    <row r="74" spans="3:22" x14ac:dyDescent="0.2">
      <c r="C74" t="s">
        <v>27</v>
      </c>
      <c r="D74">
        <f t="shared" si="1"/>
        <v>211</v>
      </c>
      <c r="E74">
        <f t="shared" si="2"/>
        <v>206</v>
      </c>
      <c r="F74">
        <f t="shared" si="2"/>
        <v>204</v>
      </c>
      <c r="G74">
        <f t="shared" si="2"/>
        <v>198</v>
      </c>
      <c r="H74">
        <f t="shared" si="2"/>
        <v>195</v>
      </c>
      <c r="I74">
        <f t="shared" si="2"/>
        <v>186</v>
      </c>
      <c r="J74">
        <f t="shared" si="2"/>
        <v>180</v>
      </c>
      <c r="K74">
        <f t="shared" si="2"/>
        <v>173</v>
      </c>
      <c r="L74">
        <f t="shared" si="2"/>
        <v>173</v>
      </c>
      <c r="M74">
        <f t="shared" si="2"/>
        <v>165</v>
      </c>
      <c r="N74">
        <f t="shared" si="2"/>
        <v>157</v>
      </c>
      <c r="O74">
        <f t="shared" si="2"/>
        <v>152</v>
      </c>
      <c r="P74">
        <f t="shared" si="2"/>
        <v>150</v>
      </c>
      <c r="Q74">
        <f t="shared" si="2"/>
        <v>150</v>
      </c>
      <c r="R74">
        <f t="shared" si="2"/>
        <v>144</v>
      </c>
      <c r="S74">
        <f t="shared" si="2"/>
        <v>147</v>
      </c>
      <c r="T74">
        <f t="shared" si="2"/>
        <v>140</v>
      </c>
      <c r="U74" t="s">
        <v>31</v>
      </c>
      <c r="V74" t="s">
        <v>31</v>
      </c>
    </row>
    <row r="75" spans="3:22" x14ac:dyDescent="0.2">
      <c r="C75" t="s">
        <v>43</v>
      </c>
      <c r="D75" t="s">
        <v>31</v>
      </c>
      <c r="E75">
        <f t="shared" si="2"/>
        <v>271</v>
      </c>
      <c r="F75">
        <f t="shared" si="2"/>
        <v>263</v>
      </c>
      <c r="G75">
        <f t="shared" si="2"/>
        <v>257</v>
      </c>
      <c r="H75">
        <f t="shared" si="2"/>
        <v>243</v>
      </c>
      <c r="I75">
        <f t="shared" si="2"/>
        <v>237</v>
      </c>
      <c r="J75">
        <f t="shared" si="2"/>
        <v>231</v>
      </c>
      <c r="K75">
        <f t="shared" si="2"/>
        <v>224</v>
      </c>
      <c r="L75">
        <f t="shared" si="2"/>
        <v>221</v>
      </c>
      <c r="M75">
        <f t="shared" si="2"/>
        <v>210</v>
      </c>
      <c r="N75">
        <f t="shared" si="2"/>
        <v>204</v>
      </c>
      <c r="O75">
        <f t="shared" si="2"/>
        <v>196</v>
      </c>
      <c r="P75">
        <f t="shared" si="2"/>
        <v>189</v>
      </c>
      <c r="Q75">
        <f t="shared" si="2"/>
        <v>189</v>
      </c>
      <c r="R75">
        <f t="shared" si="2"/>
        <v>186</v>
      </c>
      <c r="S75">
        <f t="shared" si="2"/>
        <v>187</v>
      </c>
      <c r="T75">
        <f t="shared" si="2"/>
        <v>187</v>
      </c>
      <c r="U75" t="s">
        <v>31</v>
      </c>
      <c r="V75" t="s">
        <v>31</v>
      </c>
    </row>
  </sheetData>
  <mergeCells count="5">
    <mergeCell ref="A3:C3"/>
    <mergeCell ref="B4:B26"/>
    <mergeCell ref="B27:B49"/>
    <mergeCell ref="A4:A26"/>
    <mergeCell ref="A27:A49"/>
  </mergeCells>
  <hyperlinks>
    <hyperlink ref="A2" r:id="rId1" display="http://stats.oecd.org/OECDStat_Metadata/ShowMetadata.ashx?Dataset=HEALTH_STAT&amp;ShowOnWeb=true&amp;Lang=en" xr:uid="{C14FFB0F-2A66-4A49-BF37-5585FAD78634}"/>
    <hyperlink ref="C11" r:id="rId2" display="http://stats.oecd.org/OECDStat_Metadata/ShowMetadata.ashx?Dataset=HEALTH_STAT&amp;Coords=[COU].[DEU]&amp;ShowOnWeb=true&amp;Lang=en" xr:uid="{1D596D26-3BB3-EA43-8157-BBE6979AA79D}"/>
    <hyperlink ref="C34" r:id="rId3" display="http://stats.oecd.org/OECDStat_Metadata/ShowMetadata.ashx?Dataset=HEALTH_STAT&amp;Coords=[COU].[DEU]&amp;ShowOnWeb=true&amp;Lang=en" xr:uid="{FF83ED1D-32D6-F142-8B42-A29D8BD8B16A}"/>
    <hyperlink ref="A50" r:id="rId4" display="https://stats-2.oecd.org/index.aspx?DatasetCode=HEALTH_STAT" xr:uid="{91F1B06E-F6CD-3B41-AC28-E2FD7D3052E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8533-8A5B-8545-8636-3BEC6EA35A7A}">
  <dimension ref="B1:AZ32"/>
  <sheetViews>
    <sheetView workbookViewId="0">
      <selection activeCell="D14" sqref="D14"/>
    </sheetView>
  </sheetViews>
  <sheetFormatPr baseColWidth="10" defaultRowHeight="16" x14ac:dyDescent="0.2"/>
  <sheetData>
    <row r="1" spans="2:52" x14ac:dyDescent="0.2">
      <c r="B1" t="s">
        <v>273</v>
      </c>
    </row>
    <row r="2" spans="2:52" ht="66" x14ac:dyDescent="0.2">
      <c r="B2" s="67" t="s">
        <v>260</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row>
    <row r="3" spans="2:52" ht="22" customHeight="1" x14ac:dyDescent="0.2">
      <c r="B3" s="99" t="s">
        <v>261</v>
      </c>
      <c r="C3" s="100"/>
      <c r="D3" s="104" t="s">
        <v>262</v>
      </c>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6"/>
    </row>
    <row r="4" spans="2:52" ht="16" customHeight="1" x14ac:dyDescent="0.2">
      <c r="B4" s="99" t="s">
        <v>80</v>
      </c>
      <c r="C4" s="100"/>
      <c r="D4" s="101" t="s">
        <v>271</v>
      </c>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3"/>
    </row>
    <row r="5" spans="2:52" x14ac:dyDescent="0.2">
      <c r="B5" s="99" t="s">
        <v>264</v>
      </c>
      <c r="C5" s="100"/>
      <c r="D5" s="104" t="s">
        <v>262</v>
      </c>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6"/>
    </row>
    <row r="6" spans="2:52" x14ac:dyDescent="0.2">
      <c r="B6" s="107" t="s">
        <v>1</v>
      </c>
      <c r="C6" s="108"/>
      <c r="D6" s="59">
        <v>1970</v>
      </c>
      <c r="E6" s="59">
        <v>1971</v>
      </c>
      <c r="F6" s="59">
        <v>1972</v>
      </c>
      <c r="G6" s="59">
        <v>1973</v>
      </c>
      <c r="H6" s="59">
        <v>1974</v>
      </c>
      <c r="I6" s="59">
        <v>1975</v>
      </c>
      <c r="J6" s="59">
        <v>1976</v>
      </c>
      <c r="K6" s="59">
        <v>1977</v>
      </c>
      <c r="L6" s="59">
        <v>1978</v>
      </c>
      <c r="M6" s="59">
        <v>1979</v>
      </c>
      <c r="N6" s="59">
        <v>1980</v>
      </c>
      <c r="O6" s="59">
        <v>1981</v>
      </c>
      <c r="P6" s="59">
        <v>1982</v>
      </c>
      <c r="Q6" s="59">
        <v>1983</v>
      </c>
      <c r="R6" s="59">
        <v>1984</v>
      </c>
      <c r="S6" s="59">
        <v>1985</v>
      </c>
      <c r="T6" s="59">
        <v>1986</v>
      </c>
      <c r="U6" s="59">
        <v>1987</v>
      </c>
      <c r="V6" s="59">
        <v>1988</v>
      </c>
      <c r="W6" s="59">
        <v>1989</v>
      </c>
      <c r="X6" s="59">
        <v>1990</v>
      </c>
      <c r="Y6" s="59">
        <v>1991</v>
      </c>
      <c r="Z6" s="59">
        <v>1992</v>
      </c>
      <c r="AA6" s="59">
        <v>1993</v>
      </c>
      <c r="AB6" s="59">
        <v>1994</v>
      </c>
      <c r="AC6" s="59">
        <v>1995</v>
      </c>
      <c r="AD6" s="59">
        <v>1996</v>
      </c>
      <c r="AE6" s="59">
        <v>1997</v>
      </c>
      <c r="AF6" s="59">
        <v>1998</v>
      </c>
      <c r="AG6" s="59">
        <v>1999</v>
      </c>
      <c r="AH6" s="59">
        <v>2000</v>
      </c>
      <c r="AI6" s="59">
        <v>2001</v>
      </c>
      <c r="AJ6" s="59">
        <v>2002</v>
      </c>
      <c r="AK6" s="59">
        <v>2003</v>
      </c>
      <c r="AL6" s="59">
        <v>2004</v>
      </c>
      <c r="AM6" s="59">
        <v>2005</v>
      </c>
      <c r="AN6" s="59">
        <v>2006</v>
      </c>
      <c r="AO6" s="59">
        <v>2007</v>
      </c>
      <c r="AP6" s="59">
        <v>2008</v>
      </c>
      <c r="AQ6" s="59">
        <v>2009</v>
      </c>
      <c r="AR6" s="59">
        <v>2010</v>
      </c>
      <c r="AS6" s="59">
        <v>2011</v>
      </c>
      <c r="AT6" s="59">
        <v>2012</v>
      </c>
      <c r="AU6" s="59">
        <v>2013</v>
      </c>
      <c r="AV6" s="59">
        <v>2014</v>
      </c>
      <c r="AW6" s="59">
        <v>2015</v>
      </c>
      <c r="AX6" s="59">
        <v>2016</v>
      </c>
      <c r="AY6" s="59">
        <v>2017</v>
      </c>
      <c r="AZ6" s="59">
        <v>2018</v>
      </c>
    </row>
    <row r="7" spans="2:52" x14ac:dyDescent="0.2">
      <c r="B7" s="60" t="s">
        <v>0</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row>
    <row r="8" spans="2:52" x14ac:dyDescent="0.2">
      <c r="B8" s="62" t="s">
        <v>2</v>
      </c>
      <c r="C8" s="61" t="s">
        <v>239</v>
      </c>
      <c r="D8" s="68" t="s">
        <v>31</v>
      </c>
      <c r="E8" s="68" t="s">
        <v>31</v>
      </c>
      <c r="F8" s="68" t="s">
        <v>31</v>
      </c>
      <c r="G8" s="68" t="s">
        <v>31</v>
      </c>
      <c r="H8" s="68" t="s">
        <v>31</v>
      </c>
      <c r="I8" s="68" t="s">
        <v>31</v>
      </c>
      <c r="J8" s="68" t="s">
        <v>31</v>
      </c>
      <c r="K8" s="68" t="s">
        <v>31</v>
      </c>
      <c r="L8" s="68" t="s">
        <v>31</v>
      </c>
      <c r="M8" s="68" t="s">
        <v>31</v>
      </c>
      <c r="N8" s="68" t="s">
        <v>31</v>
      </c>
      <c r="O8" s="68" t="s">
        <v>31</v>
      </c>
      <c r="P8" s="68" t="s">
        <v>31</v>
      </c>
      <c r="Q8" s="68" t="s">
        <v>31</v>
      </c>
      <c r="R8" s="68" t="s">
        <v>31</v>
      </c>
      <c r="S8" s="68" t="s">
        <v>31</v>
      </c>
      <c r="T8" s="68" t="s">
        <v>31</v>
      </c>
      <c r="U8" s="68" t="s">
        <v>31</v>
      </c>
      <c r="V8" s="68" t="s">
        <v>31</v>
      </c>
      <c r="W8" s="68" t="s">
        <v>31</v>
      </c>
      <c r="X8" s="68" t="s">
        <v>31</v>
      </c>
      <c r="Y8" s="68" t="s">
        <v>31</v>
      </c>
      <c r="Z8" s="68" t="s">
        <v>31</v>
      </c>
      <c r="AA8" s="68" t="s">
        <v>31</v>
      </c>
      <c r="AB8" s="68" t="s">
        <v>31</v>
      </c>
      <c r="AC8" s="68" t="s">
        <v>31</v>
      </c>
      <c r="AD8" s="68">
        <v>48914</v>
      </c>
      <c r="AE8" s="68">
        <v>49755</v>
      </c>
      <c r="AF8" s="68">
        <v>44849</v>
      </c>
      <c r="AG8" s="68">
        <v>47256</v>
      </c>
      <c r="AH8" s="68">
        <v>44350</v>
      </c>
      <c r="AI8" s="68">
        <v>51004</v>
      </c>
      <c r="AJ8" s="68">
        <v>44478</v>
      </c>
      <c r="AK8" s="68">
        <v>48940</v>
      </c>
      <c r="AL8" s="68">
        <v>50018</v>
      </c>
      <c r="AM8" s="68">
        <v>49800</v>
      </c>
      <c r="AN8" s="68">
        <v>55045</v>
      </c>
      <c r="AO8" s="68">
        <v>56643</v>
      </c>
      <c r="AP8" s="68">
        <v>60226</v>
      </c>
      <c r="AQ8" s="68">
        <v>67219</v>
      </c>
      <c r="AR8" s="68">
        <v>68398</v>
      </c>
      <c r="AS8" s="68">
        <v>72812</v>
      </c>
      <c r="AT8" s="68">
        <v>74394</v>
      </c>
      <c r="AU8" s="68">
        <v>74508</v>
      </c>
      <c r="AV8" s="68">
        <v>76517</v>
      </c>
      <c r="AW8" s="68">
        <v>80141</v>
      </c>
      <c r="AX8" s="68">
        <v>89026</v>
      </c>
      <c r="AY8" s="68">
        <v>89556</v>
      </c>
      <c r="AZ8" s="68" t="s">
        <v>31</v>
      </c>
    </row>
    <row r="9" spans="2:52" x14ac:dyDescent="0.2">
      <c r="B9" s="62" t="s">
        <v>3</v>
      </c>
      <c r="C9" s="61" t="s">
        <v>239</v>
      </c>
      <c r="D9" s="69" t="s">
        <v>31</v>
      </c>
      <c r="E9" s="69" t="s">
        <v>31</v>
      </c>
      <c r="F9" s="69" t="s">
        <v>31</v>
      </c>
      <c r="G9" s="69" t="s">
        <v>31</v>
      </c>
      <c r="H9" s="69" t="s">
        <v>31</v>
      </c>
      <c r="I9" s="69" t="s">
        <v>31</v>
      </c>
      <c r="J9" s="69" t="s">
        <v>31</v>
      </c>
      <c r="K9" s="69" t="s">
        <v>31</v>
      </c>
      <c r="L9" s="69" t="s">
        <v>31</v>
      </c>
      <c r="M9" s="69" t="s">
        <v>31</v>
      </c>
      <c r="N9" s="69" t="s">
        <v>31</v>
      </c>
      <c r="O9" s="69" t="s">
        <v>31</v>
      </c>
      <c r="P9" s="69" t="s">
        <v>31</v>
      </c>
      <c r="Q9" s="69" t="s">
        <v>31</v>
      </c>
      <c r="R9" s="69">
        <v>34841</v>
      </c>
      <c r="S9" s="69">
        <v>32963</v>
      </c>
      <c r="T9" s="69">
        <v>31835</v>
      </c>
      <c r="U9" s="69">
        <v>34160</v>
      </c>
      <c r="V9" s="69">
        <v>32274</v>
      </c>
      <c r="W9" s="69">
        <v>27465</v>
      </c>
      <c r="X9" s="69">
        <v>27042</v>
      </c>
      <c r="Y9" s="69">
        <v>35312</v>
      </c>
      <c r="Z9" s="69">
        <v>28116</v>
      </c>
      <c r="AA9" s="69">
        <v>31195</v>
      </c>
      <c r="AB9" s="69">
        <v>34091</v>
      </c>
      <c r="AC9" s="69">
        <v>33129</v>
      </c>
      <c r="AD9" s="69">
        <v>32424</v>
      </c>
      <c r="AE9" s="69">
        <v>34558</v>
      </c>
      <c r="AF9" s="69">
        <v>36257</v>
      </c>
      <c r="AG9" s="69">
        <v>36444</v>
      </c>
      <c r="AH9" s="69">
        <v>35568</v>
      </c>
      <c r="AI9" s="69">
        <v>31391</v>
      </c>
      <c r="AJ9" s="69">
        <v>31046</v>
      </c>
      <c r="AK9" s="69">
        <v>33921</v>
      </c>
      <c r="AL9" s="69">
        <v>37728</v>
      </c>
      <c r="AM9" s="69">
        <v>38459</v>
      </c>
      <c r="AN9" s="69">
        <v>39354</v>
      </c>
      <c r="AO9" s="69">
        <v>38511</v>
      </c>
      <c r="AP9" s="69">
        <v>44937</v>
      </c>
      <c r="AQ9" s="69">
        <v>49126</v>
      </c>
      <c r="AR9" s="69">
        <v>50793</v>
      </c>
      <c r="AS9" s="69">
        <v>56596</v>
      </c>
      <c r="AT9" s="69">
        <v>69498</v>
      </c>
      <c r="AU9" s="69">
        <v>78770</v>
      </c>
      <c r="AV9" s="69">
        <v>64913</v>
      </c>
      <c r="AW9" s="69">
        <v>59845</v>
      </c>
      <c r="AX9" s="69">
        <v>48656</v>
      </c>
      <c r="AY9" s="69">
        <v>48277</v>
      </c>
      <c r="AZ9" s="69" t="s">
        <v>31</v>
      </c>
    </row>
    <row r="10" spans="2:52" ht="24" x14ac:dyDescent="0.2">
      <c r="B10" s="62" t="s">
        <v>33</v>
      </c>
      <c r="C10" s="61" t="s">
        <v>239</v>
      </c>
      <c r="D10" s="68" t="s">
        <v>31</v>
      </c>
      <c r="E10" s="68" t="s">
        <v>31</v>
      </c>
      <c r="F10" s="68" t="s">
        <v>31</v>
      </c>
      <c r="G10" s="68" t="s">
        <v>31</v>
      </c>
      <c r="H10" s="68" t="s">
        <v>31</v>
      </c>
      <c r="I10" s="68" t="s">
        <v>31</v>
      </c>
      <c r="J10" s="68" t="s">
        <v>31</v>
      </c>
      <c r="K10" s="68" t="s">
        <v>31</v>
      </c>
      <c r="L10" s="68" t="s">
        <v>31</v>
      </c>
      <c r="M10" s="68" t="s">
        <v>31</v>
      </c>
      <c r="N10" s="68" t="s">
        <v>31</v>
      </c>
      <c r="O10" s="68" t="s">
        <v>31</v>
      </c>
      <c r="P10" s="68" t="s">
        <v>31</v>
      </c>
      <c r="Q10" s="68" t="s">
        <v>31</v>
      </c>
      <c r="R10" s="68" t="s">
        <v>31</v>
      </c>
      <c r="S10" s="68" t="s">
        <v>31</v>
      </c>
      <c r="T10" s="68" t="s">
        <v>31</v>
      </c>
      <c r="U10" s="68" t="s">
        <v>31</v>
      </c>
      <c r="V10" s="68" t="s">
        <v>31</v>
      </c>
      <c r="W10" s="68" t="s">
        <v>31</v>
      </c>
      <c r="X10" s="68" t="s">
        <v>31</v>
      </c>
      <c r="Y10" s="68" t="s">
        <v>31</v>
      </c>
      <c r="Z10" s="68" t="s">
        <v>31</v>
      </c>
      <c r="AA10" s="68" t="s">
        <v>31</v>
      </c>
      <c r="AB10" s="68" t="s">
        <v>31</v>
      </c>
      <c r="AC10" s="68">
        <v>84</v>
      </c>
      <c r="AD10" s="68">
        <v>153</v>
      </c>
      <c r="AE10" s="68">
        <v>119</v>
      </c>
      <c r="AF10" s="68">
        <v>167</v>
      </c>
      <c r="AG10" s="68">
        <v>123</v>
      </c>
      <c r="AH10" s="68">
        <v>161</v>
      </c>
      <c r="AI10" s="68">
        <v>20566</v>
      </c>
      <c r="AJ10" s="68">
        <v>31091</v>
      </c>
      <c r="AK10" s="68">
        <v>33203</v>
      </c>
      <c r="AL10" s="68">
        <v>33784</v>
      </c>
      <c r="AM10" s="68">
        <v>21796</v>
      </c>
      <c r="AN10" s="68">
        <v>31388</v>
      </c>
      <c r="AO10" s="68">
        <v>18424</v>
      </c>
      <c r="AP10" s="68">
        <v>3821</v>
      </c>
      <c r="AQ10" s="68">
        <v>9350</v>
      </c>
      <c r="AR10" s="68">
        <v>12481</v>
      </c>
      <c r="AS10" s="68">
        <v>2468</v>
      </c>
      <c r="AT10" s="68">
        <v>16674</v>
      </c>
      <c r="AU10" s="68">
        <v>27152</v>
      </c>
      <c r="AV10" s="68">
        <v>16054</v>
      </c>
      <c r="AW10" s="68">
        <v>15024</v>
      </c>
      <c r="AX10" s="68">
        <v>13441</v>
      </c>
      <c r="AY10" s="68">
        <v>14428</v>
      </c>
      <c r="AZ10" s="68" t="s">
        <v>31</v>
      </c>
    </row>
    <row r="11" spans="2:52" x14ac:dyDescent="0.2">
      <c r="B11" s="62" t="s">
        <v>8</v>
      </c>
      <c r="C11" s="61" t="s">
        <v>239</v>
      </c>
      <c r="D11" s="69" t="s">
        <v>31</v>
      </c>
      <c r="E11" s="69" t="s">
        <v>31</v>
      </c>
      <c r="F11" s="69" t="s">
        <v>31</v>
      </c>
      <c r="G11" s="69" t="s">
        <v>31</v>
      </c>
      <c r="H11" s="69" t="s">
        <v>31</v>
      </c>
      <c r="I11" s="69" t="s">
        <v>31</v>
      </c>
      <c r="J11" s="69" t="s">
        <v>31</v>
      </c>
      <c r="K11" s="69" t="s">
        <v>31</v>
      </c>
      <c r="L11" s="69" t="s">
        <v>31</v>
      </c>
      <c r="M11" s="69" t="s">
        <v>31</v>
      </c>
      <c r="N11" s="69" t="s">
        <v>31</v>
      </c>
      <c r="O11" s="69" t="s">
        <v>31</v>
      </c>
      <c r="P11" s="69" t="s">
        <v>31</v>
      </c>
      <c r="Q11" s="69" t="s">
        <v>31</v>
      </c>
      <c r="R11" s="69">
        <v>4112</v>
      </c>
      <c r="S11" s="69">
        <v>4317</v>
      </c>
      <c r="T11" s="69">
        <v>4271</v>
      </c>
      <c r="U11" s="69">
        <v>4855</v>
      </c>
      <c r="V11" s="69">
        <v>5304</v>
      </c>
      <c r="W11" s="69">
        <v>4754</v>
      </c>
      <c r="X11" s="69">
        <v>4561</v>
      </c>
      <c r="Y11" s="69">
        <v>5173</v>
      </c>
      <c r="Z11" s="69">
        <v>4820</v>
      </c>
      <c r="AA11" s="69">
        <v>4924</v>
      </c>
      <c r="AB11" s="69">
        <v>5009</v>
      </c>
      <c r="AC11" s="69">
        <v>5260</v>
      </c>
      <c r="AD11" s="69">
        <v>5950</v>
      </c>
      <c r="AE11" s="69">
        <v>12200</v>
      </c>
      <c r="AF11" s="69">
        <v>13255</v>
      </c>
      <c r="AG11" s="69">
        <v>14135</v>
      </c>
      <c r="AH11" s="69">
        <v>13988</v>
      </c>
      <c r="AI11" s="69">
        <v>14798</v>
      </c>
      <c r="AJ11" s="69">
        <v>14887</v>
      </c>
      <c r="AK11" s="69">
        <v>15757</v>
      </c>
      <c r="AL11" s="69">
        <v>15761</v>
      </c>
      <c r="AM11" s="69">
        <v>16295</v>
      </c>
      <c r="AN11" s="69">
        <v>17269</v>
      </c>
      <c r="AO11" s="69">
        <v>18995</v>
      </c>
      <c r="AP11" s="69">
        <v>23341</v>
      </c>
      <c r="AQ11" s="69">
        <v>26596</v>
      </c>
      <c r="AR11" s="69">
        <v>27084</v>
      </c>
      <c r="AS11" s="69">
        <v>26574</v>
      </c>
      <c r="AT11" s="69">
        <v>29098</v>
      </c>
      <c r="AU11" s="69">
        <v>29738</v>
      </c>
      <c r="AV11" s="69">
        <v>30427</v>
      </c>
      <c r="AW11" s="69">
        <v>30605</v>
      </c>
      <c r="AX11" s="69">
        <v>37381</v>
      </c>
      <c r="AY11" s="69">
        <v>41532</v>
      </c>
      <c r="AZ11" s="69" t="s">
        <v>31</v>
      </c>
    </row>
    <row r="12" spans="2:52" x14ac:dyDescent="0.2">
      <c r="B12" s="62" t="s">
        <v>9</v>
      </c>
      <c r="C12" s="49"/>
      <c r="D12" s="68" t="s">
        <v>31</v>
      </c>
      <c r="E12" s="68" t="s">
        <v>31</v>
      </c>
      <c r="F12" s="68" t="s">
        <v>31</v>
      </c>
      <c r="G12" s="68" t="s">
        <v>31</v>
      </c>
      <c r="H12" s="68" t="s">
        <v>31</v>
      </c>
      <c r="I12" s="68" t="s">
        <v>31</v>
      </c>
      <c r="J12" s="68" t="s">
        <v>31</v>
      </c>
      <c r="K12" s="68" t="s">
        <v>31</v>
      </c>
      <c r="L12" s="68" t="s">
        <v>31</v>
      </c>
      <c r="M12" s="68" t="s">
        <v>31</v>
      </c>
      <c r="N12" s="68" t="s">
        <v>31</v>
      </c>
      <c r="O12" s="68" t="s">
        <v>31</v>
      </c>
      <c r="P12" s="68" t="s">
        <v>31</v>
      </c>
      <c r="Q12" s="68" t="s">
        <v>31</v>
      </c>
      <c r="R12" s="68" t="s">
        <v>31</v>
      </c>
      <c r="S12" s="68" t="s">
        <v>31</v>
      </c>
      <c r="T12" s="68" t="s">
        <v>31</v>
      </c>
      <c r="U12" s="68" t="s">
        <v>31</v>
      </c>
      <c r="V12" s="68" t="s">
        <v>31</v>
      </c>
      <c r="W12" s="68" t="s">
        <v>31</v>
      </c>
      <c r="X12" s="68" t="s">
        <v>31</v>
      </c>
      <c r="Y12" s="68" t="s">
        <v>31</v>
      </c>
      <c r="Z12" s="68" t="s">
        <v>31</v>
      </c>
      <c r="AA12" s="68" t="s">
        <v>31</v>
      </c>
      <c r="AB12" s="68" t="s">
        <v>31</v>
      </c>
      <c r="AC12" s="68" t="s">
        <v>31</v>
      </c>
      <c r="AD12" s="68" t="s">
        <v>31</v>
      </c>
      <c r="AE12" s="68" t="s">
        <v>31</v>
      </c>
      <c r="AF12" s="68" t="s">
        <v>31</v>
      </c>
      <c r="AG12" s="68" t="s">
        <v>31</v>
      </c>
      <c r="AH12" s="68" t="s">
        <v>31</v>
      </c>
      <c r="AI12" s="68" t="s">
        <v>31</v>
      </c>
      <c r="AJ12" s="68" t="s">
        <v>31</v>
      </c>
      <c r="AK12" s="68" t="s">
        <v>31</v>
      </c>
      <c r="AL12" s="68">
        <v>648</v>
      </c>
      <c r="AM12" s="68">
        <v>646</v>
      </c>
      <c r="AN12" s="68">
        <v>563</v>
      </c>
      <c r="AO12" s="68">
        <v>444</v>
      </c>
      <c r="AP12" s="68">
        <v>546</v>
      </c>
      <c r="AQ12" s="68">
        <v>686</v>
      </c>
      <c r="AR12" s="68">
        <v>629</v>
      </c>
      <c r="AS12" s="68">
        <v>606</v>
      </c>
      <c r="AT12" s="68">
        <v>351</v>
      </c>
      <c r="AU12" s="68">
        <v>326</v>
      </c>
      <c r="AV12" s="68">
        <v>323</v>
      </c>
      <c r="AW12" s="68">
        <v>3290</v>
      </c>
      <c r="AX12" s="68">
        <v>3402</v>
      </c>
      <c r="AY12" s="68">
        <v>4344</v>
      </c>
      <c r="AZ12" s="68" t="s">
        <v>31</v>
      </c>
    </row>
    <row r="13" spans="2:52" x14ac:dyDescent="0.2">
      <c r="B13" s="62" t="s">
        <v>10</v>
      </c>
      <c r="C13" s="61" t="s">
        <v>239</v>
      </c>
      <c r="D13" s="69" t="s">
        <v>31</v>
      </c>
      <c r="E13" s="69" t="s">
        <v>31</v>
      </c>
      <c r="F13" s="69" t="s">
        <v>31</v>
      </c>
      <c r="G13" s="69" t="s">
        <v>31</v>
      </c>
      <c r="H13" s="69" t="s">
        <v>31</v>
      </c>
      <c r="I13" s="69" t="s">
        <v>31</v>
      </c>
      <c r="J13" s="69" t="s">
        <v>31</v>
      </c>
      <c r="K13" s="69" t="s">
        <v>31</v>
      </c>
      <c r="L13" s="69" t="s">
        <v>31</v>
      </c>
      <c r="M13" s="69" t="s">
        <v>31</v>
      </c>
      <c r="N13" s="69" t="s">
        <v>31</v>
      </c>
      <c r="O13" s="69" t="s">
        <v>31</v>
      </c>
      <c r="P13" s="69" t="s">
        <v>31</v>
      </c>
      <c r="Q13" s="69" t="s">
        <v>31</v>
      </c>
      <c r="R13" s="69" t="s">
        <v>31</v>
      </c>
      <c r="S13" s="69" t="s">
        <v>31</v>
      </c>
      <c r="T13" s="69" t="s">
        <v>31</v>
      </c>
      <c r="U13" s="69" t="s">
        <v>31</v>
      </c>
      <c r="V13" s="69" t="s">
        <v>31</v>
      </c>
      <c r="W13" s="69">
        <v>1011</v>
      </c>
      <c r="X13" s="69">
        <v>938</v>
      </c>
      <c r="Y13" s="69">
        <v>1117</v>
      </c>
      <c r="Z13" s="69">
        <v>1485</v>
      </c>
      <c r="AA13" s="69">
        <v>1518</v>
      </c>
      <c r="AB13" s="69">
        <v>1534</v>
      </c>
      <c r="AC13" s="69">
        <v>1516</v>
      </c>
      <c r="AD13" s="69">
        <v>3009</v>
      </c>
      <c r="AE13" s="69">
        <v>1582</v>
      </c>
      <c r="AF13" s="69">
        <v>1691</v>
      </c>
      <c r="AG13" s="69">
        <v>2000</v>
      </c>
      <c r="AH13" s="69">
        <v>4128</v>
      </c>
      <c r="AI13" s="69">
        <v>2157</v>
      </c>
      <c r="AJ13" s="69">
        <v>2757</v>
      </c>
      <c r="AK13" s="69">
        <v>2278</v>
      </c>
      <c r="AL13" s="69">
        <v>4186</v>
      </c>
      <c r="AM13" s="69">
        <v>2632</v>
      </c>
      <c r="AN13" s="69">
        <v>2713</v>
      </c>
      <c r="AO13" s="69">
        <v>3113</v>
      </c>
      <c r="AP13" s="69">
        <v>4496</v>
      </c>
      <c r="AQ13" s="69">
        <v>4037</v>
      </c>
      <c r="AR13" s="69">
        <v>3123</v>
      </c>
      <c r="AS13" s="69">
        <v>3334</v>
      </c>
      <c r="AT13" s="69">
        <v>4226</v>
      </c>
      <c r="AU13" s="69">
        <v>4235</v>
      </c>
      <c r="AV13" s="69">
        <v>5471</v>
      </c>
      <c r="AW13" s="69">
        <v>6677</v>
      </c>
      <c r="AX13" s="69">
        <v>7479</v>
      </c>
      <c r="AY13" s="69">
        <v>6806</v>
      </c>
      <c r="AZ13" s="69" t="s">
        <v>31</v>
      </c>
    </row>
    <row r="14" spans="2:52" x14ac:dyDescent="0.2">
      <c r="B14" s="62" t="s">
        <v>11</v>
      </c>
      <c r="C14" s="49"/>
      <c r="D14" s="68" t="s">
        <v>31</v>
      </c>
      <c r="E14" s="68" t="s">
        <v>31</v>
      </c>
      <c r="F14" s="68" t="s">
        <v>31</v>
      </c>
      <c r="G14" s="68" t="s">
        <v>31</v>
      </c>
      <c r="H14" s="68" t="s">
        <v>31</v>
      </c>
      <c r="I14" s="68" t="s">
        <v>31</v>
      </c>
      <c r="J14" s="68" t="s">
        <v>31</v>
      </c>
      <c r="K14" s="68" t="s">
        <v>31</v>
      </c>
      <c r="L14" s="68" t="s">
        <v>31</v>
      </c>
      <c r="M14" s="68" t="s">
        <v>31</v>
      </c>
      <c r="N14" s="68" t="s">
        <v>31</v>
      </c>
      <c r="O14" s="68" t="s">
        <v>31</v>
      </c>
      <c r="P14" s="68" t="s">
        <v>31</v>
      </c>
      <c r="Q14" s="68" t="s">
        <v>31</v>
      </c>
      <c r="R14" s="68" t="s">
        <v>31</v>
      </c>
      <c r="S14" s="68" t="s">
        <v>31</v>
      </c>
      <c r="T14" s="68" t="s">
        <v>31</v>
      </c>
      <c r="U14" s="68" t="s">
        <v>31</v>
      </c>
      <c r="V14" s="68" t="s">
        <v>31</v>
      </c>
      <c r="W14" s="68" t="s">
        <v>31</v>
      </c>
      <c r="X14" s="68" t="s">
        <v>31</v>
      </c>
      <c r="Y14" s="68" t="s">
        <v>31</v>
      </c>
      <c r="Z14" s="68" t="s">
        <v>31</v>
      </c>
      <c r="AA14" s="68" t="s">
        <v>31</v>
      </c>
      <c r="AB14" s="68" t="s">
        <v>31</v>
      </c>
      <c r="AC14" s="68" t="s">
        <v>31</v>
      </c>
      <c r="AD14" s="68" t="s">
        <v>31</v>
      </c>
      <c r="AE14" s="68" t="s">
        <v>31</v>
      </c>
      <c r="AF14" s="68" t="s">
        <v>31</v>
      </c>
      <c r="AG14" s="68" t="s">
        <v>31</v>
      </c>
      <c r="AH14" s="68" t="s">
        <v>31</v>
      </c>
      <c r="AI14" s="68" t="s">
        <v>31</v>
      </c>
      <c r="AJ14" s="68" t="s">
        <v>31</v>
      </c>
      <c r="AK14" s="68" t="s">
        <v>31</v>
      </c>
      <c r="AL14" s="68" t="s">
        <v>31</v>
      </c>
      <c r="AM14" s="68" t="s">
        <v>31</v>
      </c>
      <c r="AN14" s="68" t="s">
        <v>31</v>
      </c>
      <c r="AO14" s="68" t="s">
        <v>31</v>
      </c>
      <c r="AP14" s="68" t="s">
        <v>31</v>
      </c>
      <c r="AQ14" s="68" t="s">
        <v>31</v>
      </c>
      <c r="AR14" s="68" t="s">
        <v>31</v>
      </c>
      <c r="AS14" s="68" t="s">
        <v>31</v>
      </c>
      <c r="AT14" s="68" t="s">
        <v>31</v>
      </c>
      <c r="AU14" s="68" t="s">
        <v>31</v>
      </c>
      <c r="AV14" s="68" t="s">
        <v>31</v>
      </c>
      <c r="AW14" s="68" t="s">
        <v>31</v>
      </c>
      <c r="AX14" s="68" t="s">
        <v>31</v>
      </c>
      <c r="AY14" s="68" t="s">
        <v>31</v>
      </c>
      <c r="AZ14" s="68" t="s">
        <v>31</v>
      </c>
    </row>
    <row r="15" spans="2:52" ht="17" x14ac:dyDescent="0.2">
      <c r="B15" s="63" t="s">
        <v>12</v>
      </c>
      <c r="C15" s="61" t="s">
        <v>239</v>
      </c>
      <c r="D15" s="69" t="s">
        <v>31</v>
      </c>
      <c r="E15" s="69" t="s">
        <v>31</v>
      </c>
      <c r="F15" s="69" t="s">
        <v>31</v>
      </c>
      <c r="G15" s="69" t="s">
        <v>31</v>
      </c>
      <c r="H15" s="69" t="s">
        <v>31</v>
      </c>
      <c r="I15" s="69" t="s">
        <v>31</v>
      </c>
      <c r="J15" s="69" t="s">
        <v>31</v>
      </c>
      <c r="K15" s="69" t="s">
        <v>31</v>
      </c>
      <c r="L15" s="69" t="s">
        <v>31</v>
      </c>
      <c r="M15" s="69" t="s">
        <v>31</v>
      </c>
      <c r="N15" s="69" t="s">
        <v>31</v>
      </c>
      <c r="O15" s="69" t="s">
        <v>31</v>
      </c>
      <c r="P15" s="69" t="s">
        <v>31</v>
      </c>
      <c r="Q15" s="69" t="s">
        <v>31</v>
      </c>
      <c r="R15" s="69">
        <v>545100</v>
      </c>
      <c r="S15" s="69">
        <v>366700</v>
      </c>
      <c r="T15" s="69">
        <v>347800</v>
      </c>
      <c r="U15" s="69">
        <v>334200</v>
      </c>
      <c r="V15" s="69">
        <v>359100</v>
      </c>
      <c r="W15" s="69">
        <v>438300</v>
      </c>
      <c r="X15" s="69">
        <v>466000</v>
      </c>
      <c r="Y15" s="69">
        <v>497500</v>
      </c>
      <c r="Z15" s="69">
        <v>614747</v>
      </c>
      <c r="AA15" s="69">
        <v>710240</v>
      </c>
      <c r="AB15" s="69">
        <v>621477</v>
      </c>
      <c r="AC15" s="69">
        <v>567441</v>
      </c>
      <c r="AD15" s="69">
        <v>559064</v>
      </c>
      <c r="AE15" s="69">
        <v>637066</v>
      </c>
      <c r="AF15" s="69">
        <v>638955</v>
      </c>
      <c r="AG15" s="69">
        <v>555638</v>
      </c>
      <c r="AH15" s="69">
        <v>562794</v>
      </c>
      <c r="AI15" s="69">
        <v>496987</v>
      </c>
      <c r="AJ15" s="69">
        <v>505572</v>
      </c>
      <c r="AK15" s="69">
        <v>499063</v>
      </c>
      <c r="AL15" s="69">
        <v>546965</v>
      </c>
      <c r="AM15" s="69">
        <v>483584</v>
      </c>
      <c r="AN15" s="69">
        <v>483774</v>
      </c>
      <c r="AO15" s="69">
        <v>475752</v>
      </c>
      <c r="AP15" s="69">
        <v>563130</v>
      </c>
      <c r="AQ15" s="69">
        <v>578808</v>
      </c>
      <c r="AR15" s="69">
        <v>529605</v>
      </c>
      <c r="AS15" s="69">
        <v>538837</v>
      </c>
      <c r="AT15" s="69">
        <v>578759</v>
      </c>
      <c r="AU15" s="69">
        <v>657604</v>
      </c>
      <c r="AV15" s="69">
        <v>765605</v>
      </c>
      <c r="AW15" s="69">
        <v>859279</v>
      </c>
      <c r="AX15" s="69">
        <v>1083767</v>
      </c>
      <c r="AY15" s="69">
        <v>885460</v>
      </c>
      <c r="AZ15" s="69" t="s">
        <v>31</v>
      </c>
    </row>
    <row r="16" spans="2:52" x14ac:dyDescent="0.2">
      <c r="B16" s="62" t="s">
        <v>13</v>
      </c>
      <c r="C16" s="49"/>
      <c r="D16" s="68" t="s">
        <v>31</v>
      </c>
      <c r="E16" s="68" t="s">
        <v>31</v>
      </c>
      <c r="F16" s="68" t="s">
        <v>31</v>
      </c>
      <c r="G16" s="68" t="s">
        <v>31</v>
      </c>
      <c r="H16" s="68" t="s">
        <v>31</v>
      </c>
      <c r="I16" s="68" t="s">
        <v>31</v>
      </c>
      <c r="J16" s="68" t="s">
        <v>31</v>
      </c>
      <c r="K16" s="68" t="s">
        <v>31</v>
      </c>
      <c r="L16" s="68" t="s">
        <v>31</v>
      </c>
      <c r="M16" s="68" t="s">
        <v>31</v>
      </c>
      <c r="N16" s="68" t="s">
        <v>31</v>
      </c>
      <c r="O16" s="68" t="s">
        <v>31</v>
      </c>
      <c r="P16" s="68" t="s">
        <v>31</v>
      </c>
      <c r="Q16" s="68" t="s">
        <v>31</v>
      </c>
      <c r="R16" s="68" t="s">
        <v>31</v>
      </c>
      <c r="S16" s="68" t="s">
        <v>31</v>
      </c>
      <c r="T16" s="68" t="s">
        <v>31</v>
      </c>
      <c r="U16" s="68" t="s">
        <v>31</v>
      </c>
      <c r="V16" s="68" t="s">
        <v>31</v>
      </c>
      <c r="W16" s="68" t="s">
        <v>31</v>
      </c>
      <c r="X16" s="68" t="s">
        <v>31</v>
      </c>
      <c r="Y16" s="68" t="s">
        <v>31</v>
      </c>
      <c r="Z16" s="68" t="s">
        <v>31</v>
      </c>
      <c r="AA16" s="68" t="s">
        <v>31</v>
      </c>
      <c r="AB16" s="68" t="s">
        <v>31</v>
      </c>
      <c r="AC16" s="68" t="s">
        <v>31</v>
      </c>
      <c r="AD16" s="68" t="s">
        <v>31</v>
      </c>
      <c r="AE16" s="68" t="s">
        <v>31</v>
      </c>
      <c r="AF16" s="68" t="s">
        <v>31</v>
      </c>
      <c r="AG16" s="68" t="s">
        <v>31</v>
      </c>
      <c r="AH16" s="68" t="s">
        <v>31</v>
      </c>
      <c r="AI16" s="68" t="s">
        <v>31</v>
      </c>
      <c r="AJ16" s="68" t="s">
        <v>31</v>
      </c>
      <c r="AK16" s="68" t="s">
        <v>31</v>
      </c>
      <c r="AL16" s="68" t="s">
        <v>31</v>
      </c>
      <c r="AM16" s="68" t="s">
        <v>31</v>
      </c>
      <c r="AN16" s="68" t="s">
        <v>31</v>
      </c>
      <c r="AO16" s="68" t="s">
        <v>31</v>
      </c>
      <c r="AP16" s="68" t="s">
        <v>31</v>
      </c>
      <c r="AQ16" s="68">
        <v>15732</v>
      </c>
      <c r="AR16" s="68">
        <v>47125</v>
      </c>
      <c r="AS16" s="68" t="s">
        <v>31</v>
      </c>
      <c r="AT16" s="68" t="s">
        <v>31</v>
      </c>
      <c r="AU16" s="68" t="s">
        <v>31</v>
      </c>
      <c r="AV16" s="68" t="s">
        <v>31</v>
      </c>
      <c r="AW16" s="68" t="s">
        <v>31</v>
      </c>
      <c r="AX16" s="68" t="s">
        <v>31</v>
      </c>
      <c r="AY16" s="68" t="s">
        <v>31</v>
      </c>
      <c r="AZ16" s="68" t="s">
        <v>31</v>
      </c>
    </row>
    <row r="17" spans="2:52" x14ac:dyDescent="0.2">
      <c r="B17" s="62" t="s">
        <v>14</v>
      </c>
      <c r="C17" s="61" t="s">
        <v>239</v>
      </c>
      <c r="D17" s="69" t="s">
        <v>31</v>
      </c>
      <c r="E17" s="69" t="s">
        <v>31</v>
      </c>
      <c r="F17" s="69" t="s">
        <v>31</v>
      </c>
      <c r="G17" s="69" t="s">
        <v>31</v>
      </c>
      <c r="H17" s="69" t="s">
        <v>31</v>
      </c>
      <c r="I17" s="69" t="s">
        <v>31</v>
      </c>
      <c r="J17" s="69" t="s">
        <v>31</v>
      </c>
      <c r="K17" s="69" t="s">
        <v>31</v>
      </c>
      <c r="L17" s="69" t="s">
        <v>31</v>
      </c>
      <c r="M17" s="69" t="s">
        <v>31</v>
      </c>
      <c r="N17" s="69" t="s">
        <v>31</v>
      </c>
      <c r="O17" s="69" t="s">
        <v>31</v>
      </c>
      <c r="P17" s="69" t="s">
        <v>31</v>
      </c>
      <c r="Q17" s="69" t="s">
        <v>31</v>
      </c>
      <c r="R17" s="69" t="s">
        <v>31</v>
      </c>
      <c r="S17" s="69" t="s">
        <v>31</v>
      </c>
      <c r="T17" s="69" t="s">
        <v>31</v>
      </c>
      <c r="U17" s="69" t="s">
        <v>31</v>
      </c>
      <c r="V17" s="69" t="s">
        <v>31</v>
      </c>
      <c r="W17" s="69" t="s">
        <v>31</v>
      </c>
      <c r="X17" s="69">
        <v>11674</v>
      </c>
      <c r="Y17" s="69">
        <v>5928</v>
      </c>
      <c r="Z17" s="69">
        <v>5706</v>
      </c>
      <c r="AA17" s="69">
        <v>4989</v>
      </c>
      <c r="AB17" s="69">
        <v>5096</v>
      </c>
      <c r="AC17" s="69">
        <v>2401</v>
      </c>
      <c r="AD17" s="69">
        <v>2833</v>
      </c>
      <c r="AE17" s="69">
        <v>1928</v>
      </c>
      <c r="AF17" s="69">
        <v>2343</v>
      </c>
      <c r="AG17" s="69">
        <v>2460</v>
      </c>
      <c r="AH17" s="69">
        <v>2208</v>
      </c>
      <c r="AI17" s="69">
        <v>1944</v>
      </c>
      <c r="AJ17" s="69">
        <v>2388</v>
      </c>
      <c r="AK17" s="69">
        <v>2553</v>
      </c>
      <c r="AL17" s="69">
        <v>3466</v>
      </c>
      <c r="AM17" s="69">
        <v>3320</v>
      </c>
      <c r="AN17" s="69">
        <v>3956</v>
      </c>
      <c r="AO17" s="69">
        <v>4133</v>
      </c>
      <c r="AP17" s="69">
        <v>4241</v>
      </c>
      <c r="AQ17" s="69">
        <v>5600</v>
      </c>
      <c r="AR17" s="69">
        <v>6047</v>
      </c>
      <c r="AS17" s="69">
        <v>2687</v>
      </c>
      <c r="AT17" s="69">
        <v>9916</v>
      </c>
      <c r="AU17" s="69">
        <v>13111</v>
      </c>
      <c r="AV17" s="69">
        <v>10828</v>
      </c>
      <c r="AW17" s="69">
        <v>10373</v>
      </c>
      <c r="AX17" s="69">
        <v>10464</v>
      </c>
      <c r="AY17" s="69">
        <v>12872</v>
      </c>
      <c r="AZ17" s="69" t="s">
        <v>31</v>
      </c>
    </row>
    <row r="18" spans="2:52" x14ac:dyDescent="0.2">
      <c r="B18" s="62" t="s">
        <v>15</v>
      </c>
      <c r="C18" s="49"/>
      <c r="D18" s="68" t="s">
        <v>31</v>
      </c>
      <c r="E18" s="68" t="s">
        <v>31</v>
      </c>
      <c r="F18" s="68" t="s">
        <v>31</v>
      </c>
      <c r="G18" s="68" t="s">
        <v>31</v>
      </c>
      <c r="H18" s="68" t="s">
        <v>31</v>
      </c>
      <c r="I18" s="68" t="s">
        <v>31</v>
      </c>
      <c r="J18" s="68" t="s">
        <v>31</v>
      </c>
      <c r="K18" s="68" t="s">
        <v>31</v>
      </c>
      <c r="L18" s="68" t="s">
        <v>31</v>
      </c>
      <c r="M18" s="68" t="s">
        <v>31</v>
      </c>
      <c r="N18" s="68" t="s">
        <v>31</v>
      </c>
      <c r="O18" s="68" t="s">
        <v>31</v>
      </c>
      <c r="P18" s="68" t="s">
        <v>31</v>
      </c>
      <c r="Q18" s="68" t="s">
        <v>31</v>
      </c>
      <c r="R18" s="68" t="s">
        <v>31</v>
      </c>
      <c r="S18" s="68" t="s">
        <v>31</v>
      </c>
      <c r="T18" s="68" t="s">
        <v>31</v>
      </c>
      <c r="U18" s="68" t="s">
        <v>31</v>
      </c>
      <c r="V18" s="68" t="s">
        <v>31</v>
      </c>
      <c r="W18" s="68" t="s">
        <v>31</v>
      </c>
      <c r="X18" s="68" t="s">
        <v>31</v>
      </c>
      <c r="Y18" s="68" t="s">
        <v>31</v>
      </c>
      <c r="Z18" s="68" t="s">
        <v>31</v>
      </c>
      <c r="AA18" s="68" t="s">
        <v>31</v>
      </c>
      <c r="AB18" s="68" t="s">
        <v>31</v>
      </c>
      <c r="AC18" s="68" t="s">
        <v>31</v>
      </c>
      <c r="AD18" s="68" t="s">
        <v>31</v>
      </c>
      <c r="AE18" s="68" t="s">
        <v>31</v>
      </c>
      <c r="AF18" s="68" t="s">
        <v>31</v>
      </c>
      <c r="AG18" s="68" t="s">
        <v>31</v>
      </c>
      <c r="AH18" s="68" t="s">
        <v>31</v>
      </c>
      <c r="AI18" s="68" t="s">
        <v>31</v>
      </c>
      <c r="AJ18" s="68" t="s">
        <v>31</v>
      </c>
      <c r="AK18" s="68" t="s">
        <v>31</v>
      </c>
      <c r="AL18" s="68" t="s">
        <v>31</v>
      </c>
      <c r="AM18" s="68" t="s">
        <v>31</v>
      </c>
      <c r="AN18" s="68">
        <v>20700</v>
      </c>
      <c r="AO18" s="68">
        <v>33400</v>
      </c>
      <c r="AP18" s="68">
        <v>36100</v>
      </c>
      <c r="AQ18" s="68">
        <v>52800</v>
      </c>
      <c r="AR18" s="68">
        <v>40300</v>
      </c>
      <c r="AS18" s="68">
        <v>38600</v>
      </c>
      <c r="AT18" s="68">
        <v>33300</v>
      </c>
      <c r="AU18" s="68">
        <v>33000</v>
      </c>
      <c r="AV18" s="68">
        <v>30000</v>
      </c>
      <c r="AW18" s="68">
        <v>27500</v>
      </c>
      <c r="AX18" s="68">
        <v>29100</v>
      </c>
      <c r="AY18" s="68">
        <v>34000</v>
      </c>
      <c r="AZ18" s="68" t="s">
        <v>31</v>
      </c>
    </row>
    <row r="19" spans="2:52" x14ac:dyDescent="0.2">
      <c r="B19" s="62" t="s">
        <v>16</v>
      </c>
      <c r="C19" s="49"/>
      <c r="D19" s="69" t="s">
        <v>31</v>
      </c>
      <c r="E19" s="69" t="s">
        <v>31</v>
      </c>
      <c r="F19" s="69" t="s">
        <v>31</v>
      </c>
      <c r="G19" s="69" t="s">
        <v>31</v>
      </c>
      <c r="H19" s="69" t="s">
        <v>31</v>
      </c>
      <c r="I19" s="69" t="s">
        <v>31</v>
      </c>
      <c r="J19" s="69" t="s">
        <v>31</v>
      </c>
      <c r="K19" s="69" t="s">
        <v>31</v>
      </c>
      <c r="L19" s="69" t="s">
        <v>31</v>
      </c>
      <c r="M19" s="69" t="s">
        <v>31</v>
      </c>
      <c r="N19" s="69" t="s">
        <v>31</v>
      </c>
      <c r="O19" s="69" t="s">
        <v>31</v>
      </c>
      <c r="P19" s="69" t="s">
        <v>31</v>
      </c>
      <c r="Q19" s="69" t="s">
        <v>31</v>
      </c>
      <c r="R19" s="69" t="s">
        <v>31</v>
      </c>
      <c r="S19" s="69" t="s">
        <v>31</v>
      </c>
      <c r="T19" s="69" t="s">
        <v>31</v>
      </c>
      <c r="U19" s="69" t="s">
        <v>31</v>
      </c>
      <c r="V19" s="69" t="s">
        <v>31</v>
      </c>
      <c r="W19" s="69" t="s">
        <v>31</v>
      </c>
      <c r="X19" s="69" t="s">
        <v>31</v>
      </c>
      <c r="Y19" s="69" t="s">
        <v>31</v>
      </c>
      <c r="Z19" s="69" t="s">
        <v>31</v>
      </c>
      <c r="AA19" s="69" t="s">
        <v>31</v>
      </c>
      <c r="AB19" s="69" t="s">
        <v>31</v>
      </c>
      <c r="AC19" s="69" t="s">
        <v>31</v>
      </c>
      <c r="AD19" s="69" t="s">
        <v>31</v>
      </c>
      <c r="AE19" s="69" t="s">
        <v>31</v>
      </c>
      <c r="AF19" s="69" t="s">
        <v>31</v>
      </c>
      <c r="AG19" s="69">
        <v>8590</v>
      </c>
      <c r="AH19" s="69">
        <v>9121</v>
      </c>
      <c r="AI19" s="69">
        <v>9176</v>
      </c>
      <c r="AJ19" s="69">
        <v>9982</v>
      </c>
      <c r="AK19" s="69">
        <v>12886</v>
      </c>
      <c r="AL19" s="69">
        <v>14019</v>
      </c>
      <c r="AM19" s="69">
        <v>15951</v>
      </c>
      <c r="AN19" s="69">
        <v>16974</v>
      </c>
      <c r="AO19" s="69">
        <v>20316</v>
      </c>
      <c r="AP19" s="69">
        <v>27023</v>
      </c>
      <c r="AQ19" s="69">
        <v>32270</v>
      </c>
      <c r="AR19" s="69">
        <v>32817</v>
      </c>
      <c r="AS19" s="69">
        <v>32404</v>
      </c>
      <c r="AT19" s="69">
        <v>38218</v>
      </c>
      <c r="AU19" s="69">
        <v>43640</v>
      </c>
      <c r="AV19" s="69">
        <v>47954</v>
      </c>
      <c r="AW19" s="69">
        <v>44696</v>
      </c>
      <c r="AX19" s="69" t="s">
        <v>31</v>
      </c>
      <c r="AY19" s="69">
        <v>40551</v>
      </c>
      <c r="AZ19" s="69" t="s">
        <v>31</v>
      </c>
    </row>
    <row r="20" spans="2:52" x14ac:dyDescent="0.2">
      <c r="B20" s="62" t="s">
        <v>17</v>
      </c>
      <c r="C20" s="49"/>
      <c r="D20" s="68" t="s">
        <v>31</v>
      </c>
      <c r="E20" s="68" t="s">
        <v>31</v>
      </c>
      <c r="F20" s="68" t="s">
        <v>31</v>
      </c>
      <c r="G20" s="68" t="s">
        <v>31</v>
      </c>
      <c r="H20" s="68" t="s">
        <v>31</v>
      </c>
      <c r="I20" s="68" t="s">
        <v>31</v>
      </c>
      <c r="J20" s="68" t="s">
        <v>31</v>
      </c>
      <c r="K20" s="68" t="s">
        <v>31</v>
      </c>
      <c r="L20" s="68" t="s">
        <v>31</v>
      </c>
      <c r="M20" s="68" t="s">
        <v>31</v>
      </c>
      <c r="N20" s="68" t="s">
        <v>31</v>
      </c>
      <c r="O20" s="68" t="s">
        <v>31</v>
      </c>
      <c r="P20" s="68" t="s">
        <v>31</v>
      </c>
      <c r="Q20" s="68" t="s">
        <v>31</v>
      </c>
      <c r="R20" s="68" t="s">
        <v>31</v>
      </c>
      <c r="S20" s="68" t="s">
        <v>31</v>
      </c>
      <c r="T20" s="68" t="s">
        <v>31</v>
      </c>
      <c r="U20" s="68" t="s">
        <v>31</v>
      </c>
      <c r="V20" s="68" t="s">
        <v>31</v>
      </c>
      <c r="W20" s="68" t="s">
        <v>31</v>
      </c>
      <c r="X20" s="68" t="s">
        <v>31</v>
      </c>
      <c r="Y20" s="68" t="s">
        <v>31</v>
      </c>
      <c r="Z20" s="68" t="s">
        <v>31</v>
      </c>
      <c r="AA20" s="68" t="s">
        <v>31</v>
      </c>
      <c r="AB20" s="68" t="s">
        <v>31</v>
      </c>
      <c r="AC20" s="68" t="s">
        <v>31</v>
      </c>
      <c r="AD20" s="68" t="s">
        <v>31</v>
      </c>
      <c r="AE20" s="68" t="s">
        <v>31</v>
      </c>
      <c r="AF20" s="68" t="s">
        <v>31</v>
      </c>
      <c r="AG20" s="68" t="s">
        <v>31</v>
      </c>
      <c r="AH20" s="68" t="s">
        <v>31</v>
      </c>
      <c r="AI20" s="68" t="s">
        <v>31</v>
      </c>
      <c r="AJ20" s="68" t="s">
        <v>31</v>
      </c>
      <c r="AK20" s="68" t="s">
        <v>31</v>
      </c>
      <c r="AL20" s="68" t="s">
        <v>31</v>
      </c>
      <c r="AM20" s="68" t="s">
        <v>31</v>
      </c>
      <c r="AN20" s="68" t="s">
        <v>31</v>
      </c>
      <c r="AO20" s="68" t="s">
        <v>31</v>
      </c>
      <c r="AP20" s="68" t="s">
        <v>31</v>
      </c>
      <c r="AQ20" s="68" t="s">
        <v>31</v>
      </c>
      <c r="AR20" s="68" t="s">
        <v>31</v>
      </c>
      <c r="AS20" s="68">
        <v>6681</v>
      </c>
      <c r="AT20" s="68">
        <v>4742</v>
      </c>
      <c r="AU20" s="68">
        <v>3411</v>
      </c>
      <c r="AV20" s="68">
        <v>1391</v>
      </c>
      <c r="AW20" s="68">
        <v>2563</v>
      </c>
      <c r="AX20" s="68">
        <v>3041</v>
      </c>
      <c r="AY20" s="68">
        <v>2318</v>
      </c>
      <c r="AZ20" s="68" t="s">
        <v>31</v>
      </c>
    </row>
    <row r="21" spans="2:52" x14ac:dyDescent="0.2">
      <c r="B21" s="62" t="s">
        <v>18</v>
      </c>
      <c r="C21" s="49"/>
      <c r="D21" s="69" t="s">
        <v>31</v>
      </c>
      <c r="E21" s="69" t="s">
        <v>31</v>
      </c>
      <c r="F21" s="69" t="s">
        <v>31</v>
      </c>
      <c r="G21" s="69" t="s">
        <v>31</v>
      </c>
      <c r="H21" s="69" t="s">
        <v>31</v>
      </c>
      <c r="I21" s="69" t="s">
        <v>31</v>
      </c>
      <c r="J21" s="69" t="s">
        <v>31</v>
      </c>
      <c r="K21" s="69" t="s">
        <v>31</v>
      </c>
      <c r="L21" s="69" t="s">
        <v>31</v>
      </c>
      <c r="M21" s="69" t="s">
        <v>31</v>
      </c>
      <c r="N21" s="69" t="s">
        <v>31</v>
      </c>
      <c r="O21" s="69" t="s">
        <v>31</v>
      </c>
      <c r="P21" s="69" t="s">
        <v>31</v>
      </c>
      <c r="Q21" s="69" t="s">
        <v>31</v>
      </c>
      <c r="R21" s="69" t="s">
        <v>31</v>
      </c>
      <c r="S21" s="69" t="s">
        <v>31</v>
      </c>
      <c r="T21" s="69" t="s">
        <v>31</v>
      </c>
      <c r="U21" s="69" t="s">
        <v>31</v>
      </c>
      <c r="V21" s="69" t="s">
        <v>31</v>
      </c>
      <c r="W21" s="69" t="s">
        <v>31</v>
      </c>
      <c r="X21" s="69" t="s">
        <v>31</v>
      </c>
      <c r="Y21" s="69" t="s">
        <v>31</v>
      </c>
      <c r="Z21" s="69" t="s">
        <v>31</v>
      </c>
      <c r="AA21" s="69" t="s">
        <v>31</v>
      </c>
      <c r="AB21" s="69" t="s">
        <v>31</v>
      </c>
      <c r="AC21" s="69" t="s">
        <v>31</v>
      </c>
      <c r="AD21" s="69" t="s">
        <v>31</v>
      </c>
      <c r="AE21" s="69" t="s">
        <v>31</v>
      </c>
      <c r="AF21" s="69" t="s">
        <v>31</v>
      </c>
      <c r="AG21" s="69" t="s">
        <v>31</v>
      </c>
      <c r="AH21" s="69" t="s">
        <v>31</v>
      </c>
      <c r="AI21" s="69" t="s">
        <v>31</v>
      </c>
      <c r="AJ21" s="69" t="s">
        <v>31</v>
      </c>
      <c r="AK21" s="69">
        <v>3458</v>
      </c>
      <c r="AL21" s="69">
        <v>1983</v>
      </c>
      <c r="AM21" s="69">
        <v>2265</v>
      </c>
      <c r="AN21" s="69">
        <v>2321</v>
      </c>
      <c r="AO21" s="69">
        <v>2431</v>
      </c>
      <c r="AP21" s="69">
        <v>2960</v>
      </c>
      <c r="AQ21" s="69">
        <v>5549</v>
      </c>
      <c r="AR21" s="69">
        <v>3842</v>
      </c>
      <c r="AS21" s="69">
        <v>2358</v>
      </c>
      <c r="AT21" s="69">
        <v>2621</v>
      </c>
      <c r="AU21" s="69">
        <v>3326</v>
      </c>
      <c r="AV21" s="69">
        <v>3506</v>
      </c>
      <c r="AW21" s="69" t="s">
        <v>31</v>
      </c>
      <c r="AX21" s="69">
        <v>4263</v>
      </c>
      <c r="AY21" s="69">
        <v>2636</v>
      </c>
      <c r="AZ21" s="69" t="s">
        <v>31</v>
      </c>
    </row>
    <row r="22" spans="2:52" x14ac:dyDescent="0.2">
      <c r="B22" s="62" t="s">
        <v>19</v>
      </c>
      <c r="C22" s="61" t="s">
        <v>239</v>
      </c>
      <c r="D22" s="68" t="s">
        <v>31</v>
      </c>
      <c r="E22" s="68" t="s">
        <v>31</v>
      </c>
      <c r="F22" s="68" t="s">
        <v>31</v>
      </c>
      <c r="G22" s="68" t="s">
        <v>31</v>
      </c>
      <c r="H22" s="68" t="s">
        <v>31</v>
      </c>
      <c r="I22" s="68" t="s">
        <v>31</v>
      </c>
      <c r="J22" s="68" t="s">
        <v>31</v>
      </c>
      <c r="K22" s="68" t="s">
        <v>31</v>
      </c>
      <c r="L22" s="68" t="s">
        <v>31</v>
      </c>
      <c r="M22" s="68" t="s">
        <v>31</v>
      </c>
      <c r="N22" s="68" t="s">
        <v>31</v>
      </c>
      <c r="O22" s="68" t="s">
        <v>31</v>
      </c>
      <c r="P22" s="68" t="s">
        <v>31</v>
      </c>
      <c r="Q22" s="68" t="s">
        <v>31</v>
      </c>
      <c r="R22" s="68">
        <v>5502</v>
      </c>
      <c r="S22" s="68">
        <v>5758</v>
      </c>
      <c r="T22" s="68">
        <v>5504</v>
      </c>
      <c r="U22" s="68">
        <v>4979</v>
      </c>
      <c r="V22" s="68">
        <v>5330</v>
      </c>
      <c r="W22" s="68">
        <v>5509</v>
      </c>
      <c r="X22" s="68">
        <v>5523</v>
      </c>
      <c r="Y22" s="68">
        <v>5867</v>
      </c>
      <c r="Z22" s="68">
        <v>5612</v>
      </c>
      <c r="AA22" s="68">
        <v>4966</v>
      </c>
      <c r="AB22" s="68">
        <v>5314</v>
      </c>
      <c r="AC22" s="68">
        <v>4940</v>
      </c>
      <c r="AD22" s="68">
        <v>5567</v>
      </c>
      <c r="AE22" s="68">
        <v>5774</v>
      </c>
      <c r="AF22" s="68">
        <v>6716</v>
      </c>
      <c r="AG22" s="68">
        <v>6903</v>
      </c>
      <c r="AH22" s="68">
        <v>7025</v>
      </c>
      <c r="AI22" s="68">
        <v>7625</v>
      </c>
      <c r="AJ22" s="68">
        <v>8269</v>
      </c>
      <c r="AK22" s="68">
        <v>6860</v>
      </c>
      <c r="AL22" s="68">
        <v>7497</v>
      </c>
      <c r="AM22" s="68">
        <v>7170</v>
      </c>
      <c r="AN22" s="68">
        <v>7678</v>
      </c>
      <c r="AO22" s="68">
        <v>8642</v>
      </c>
      <c r="AP22" s="68">
        <v>7958</v>
      </c>
      <c r="AQ22" s="68">
        <v>7271</v>
      </c>
      <c r="AR22" s="68">
        <v>7651</v>
      </c>
      <c r="AS22" s="68">
        <v>7471</v>
      </c>
      <c r="AT22" s="68">
        <v>8598</v>
      </c>
      <c r="AU22" s="68">
        <v>8933</v>
      </c>
      <c r="AV22" s="68">
        <v>9489</v>
      </c>
      <c r="AW22" s="68">
        <v>10445</v>
      </c>
      <c r="AX22" s="68">
        <v>11336</v>
      </c>
      <c r="AY22" s="68">
        <v>11575</v>
      </c>
      <c r="AZ22" s="68" t="s">
        <v>31</v>
      </c>
    </row>
    <row r="23" spans="2:52" x14ac:dyDescent="0.2">
      <c r="B23" s="62" t="s">
        <v>21</v>
      </c>
      <c r="C23" s="61" t="s">
        <v>239</v>
      </c>
      <c r="D23" s="69" t="s">
        <v>31</v>
      </c>
      <c r="E23" s="69" t="s">
        <v>31</v>
      </c>
      <c r="F23" s="69" t="s">
        <v>31</v>
      </c>
      <c r="G23" s="69" t="s">
        <v>31</v>
      </c>
      <c r="H23" s="69" t="s">
        <v>31</v>
      </c>
      <c r="I23" s="69" t="s">
        <v>31</v>
      </c>
      <c r="J23" s="69" t="s">
        <v>31</v>
      </c>
      <c r="K23" s="69" t="s">
        <v>31</v>
      </c>
      <c r="L23" s="69" t="s">
        <v>31</v>
      </c>
      <c r="M23" s="69" t="s">
        <v>31</v>
      </c>
      <c r="N23" s="69" t="s">
        <v>31</v>
      </c>
      <c r="O23" s="69" t="s">
        <v>31</v>
      </c>
      <c r="P23" s="69" t="s">
        <v>31</v>
      </c>
      <c r="Q23" s="69" t="s">
        <v>31</v>
      </c>
      <c r="R23" s="69" t="s">
        <v>31</v>
      </c>
      <c r="S23" s="69" t="s">
        <v>31</v>
      </c>
      <c r="T23" s="69">
        <v>23600</v>
      </c>
      <c r="U23" s="69">
        <v>20900</v>
      </c>
      <c r="V23" s="69">
        <v>21400</v>
      </c>
      <c r="W23" s="69">
        <v>21500</v>
      </c>
      <c r="X23" s="69">
        <v>20595</v>
      </c>
      <c r="Y23" s="69">
        <v>21330</v>
      </c>
      <c r="Z23" s="69">
        <v>22733</v>
      </c>
      <c r="AA23" s="69">
        <v>22203</v>
      </c>
      <c r="AB23" s="69">
        <v>22746</v>
      </c>
      <c r="AC23" s="69">
        <v>21673</v>
      </c>
      <c r="AD23" s="69">
        <v>22404</v>
      </c>
      <c r="AE23" s="69">
        <v>21940</v>
      </c>
      <c r="AF23" s="69">
        <v>21266</v>
      </c>
      <c r="AG23" s="69">
        <v>20665</v>
      </c>
      <c r="AH23" s="69">
        <v>20727</v>
      </c>
      <c r="AI23" s="69">
        <v>31852</v>
      </c>
      <c r="AJ23" s="69">
        <v>39594</v>
      </c>
      <c r="AK23" s="69">
        <v>43861</v>
      </c>
      <c r="AL23" s="69">
        <v>46074</v>
      </c>
      <c r="AM23" s="69">
        <v>47188</v>
      </c>
      <c r="AN23" s="69">
        <v>52484</v>
      </c>
      <c r="AO23" s="69">
        <v>47927</v>
      </c>
      <c r="AP23" s="69">
        <v>49752</v>
      </c>
      <c r="AQ23" s="69">
        <v>57491</v>
      </c>
      <c r="AR23" s="69">
        <v>64044</v>
      </c>
      <c r="AS23" s="69">
        <v>70214</v>
      </c>
      <c r="AT23" s="69">
        <v>80762</v>
      </c>
      <c r="AU23" s="69">
        <v>83050</v>
      </c>
      <c r="AV23" s="69">
        <v>83443</v>
      </c>
      <c r="AW23" s="69">
        <v>85190</v>
      </c>
      <c r="AX23" s="69">
        <v>89920</v>
      </c>
      <c r="AY23" s="69">
        <v>96424</v>
      </c>
      <c r="AZ23" s="69" t="s">
        <v>31</v>
      </c>
    </row>
    <row r="24" spans="2:52" x14ac:dyDescent="0.2">
      <c r="B24" s="62" t="s">
        <v>22</v>
      </c>
      <c r="C24" s="49"/>
      <c r="D24" s="68" t="s">
        <v>31</v>
      </c>
      <c r="E24" s="68" t="s">
        <v>31</v>
      </c>
      <c r="F24" s="68" t="s">
        <v>31</v>
      </c>
      <c r="G24" s="68" t="s">
        <v>31</v>
      </c>
      <c r="H24" s="68" t="s">
        <v>31</v>
      </c>
      <c r="I24" s="68" t="s">
        <v>31</v>
      </c>
      <c r="J24" s="68" t="s">
        <v>31</v>
      </c>
      <c r="K24" s="68" t="s">
        <v>31</v>
      </c>
      <c r="L24" s="68" t="s">
        <v>31</v>
      </c>
      <c r="M24" s="68" t="s">
        <v>31</v>
      </c>
      <c r="N24" s="68" t="s">
        <v>31</v>
      </c>
      <c r="O24" s="68" t="s">
        <v>31</v>
      </c>
      <c r="P24" s="68" t="s">
        <v>31</v>
      </c>
      <c r="Q24" s="68" t="s">
        <v>31</v>
      </c>
      <c r="R24" s="68" t="s">
        <v>31</v>
      </c>
      <c r="S24" s="68" t="s">
        <v>31</v>
      </c>
      <c r="T24" s="68" t="s">
        <v>31</v>
      </c>
      <c r="U24" s="68" t="s">
        <v>31</v>
      </c>
      <c r="V24" s="68" t="s">
        <v>31</v>
      </c>
      <c r="W24" s="68" t="s">
        <v>31</v>
      </c>
      <c r="X24" s="68" t="s">
        <v>31</v>
      </c>
      <c r="Y24" s="68" t="s">
        <v>31</v>
      </c>
      <c r="Z24" s="68" t="s">
        <v>31</v>
      </c>
      <c r="AA24" s="68" t="s">
        <v>31</v>
      </c>
      <c r="AB24" s="68" t="s">
        <v>31</v>
      </c>
      <c r="AC24" s="68" t="s">
        <v>31</v>
      </c>
      <c r="AD24" s="68" t="s">
        <v>31</v>
      </c>
      <c r="AE24" s="68" t="s">
        <v>31</v>
      </c>
      <c r="AF24" s="68" t="s">
        <v>31</v>
      </c>
      <c r="AG24" s="68" t="s">
        <v>31</v>
      </c>
      <c r="AH24" s="68" t="s">
        <v>31</v>
      </c>
      <c r="AI24" s="68" t="s">
        <v>31</v>
      </c>
      <c r="AJ24" s="68" t="s">
        <v>31</v>
      </c>
      <c r="AK24" s="68" t="s">
        <v>31</v>
      </c>
      <c r="AL24" s="68" t="s">
        <v>31</v>
      </c>
      <c r="AM24" s="68" t="s">
        <v>31</v>
      </c>
      <c r="AN24" s="68" t="s">
        <v>31</v>
      </c>
      <c r="AO24" s="68" t="s">
        <v>31</v>
      </c>
      <c r="AP24" s="68" t="s">
        <v>31</v>
      </c>
      <c r="AQ24" s="68" t="s">
        <v>31</v>
      </c>
      <c r="AR24" s="68" t="s">
        <v>31</v>
      </c>
      <c r="AS24" s="68" t="s">
        <v>31</v>
      </c>
      <c r="AT24" s="68" t="s">
        <v>31</v>
      </c>
      <c r="AU24" s="68" t="s">
        <v>31</v>
      </c>
      <c r="AV24" s="68" t="s">
        <v>31</v>
      </c>
      <c r="AW24" s="68" t="s">
        <v>31</v>
      </c>
      <c r="AX24" s="68" t="s">
        <v>31</v>
      </c>
      <c r="AY24" s="68" t="s">
        <v>31</v>
      </c>
      <c r="AZ24" s="68" t="s">
        <v>31</v>
      </c>
    </row>
    <row r="25" spans="2:52" x14ac:dyDescent="0.2">
      <c r="B25" s="62" t="s">
        <v>23</v>
      </c>
      <c r="C25" s="61" t="s">
        <v>239</v>
      </c>
      <c r="D25" s="69" t="s">
        <v>31</v>
      </c>
      <c r="E25" s="69" t="s">
        <v>31</v>
      </c>
      <c r="F25" s="69" t="s">
        <v>31</v>
      </c>
      <c r="G25" s="69" t="s">
        <v>31</v>
      </c>
      <c r="H25" s="69" t="s">
        <v>31</v>
      </c>
      <c r="I25" s="69" t="s">
        <v>31</v>
      </c>
      <c r="J25" s="69" t="s">
        <v>31</v>
      </c>
      <c r="K25" s="69" t="s">
        <v>31</v>
      </c>
      <c r="L25" s="69" t="s">
        <v>31</v>
      </c>
      <c r="M25" s="69" t="s">
        <v>31</v>
      </c>
      <c r="N25" s="69" t="s">
        <v>31</v>
      </c>
      <c r="O25" s="69" t="s">
        <v>31</v>
      </c>
      <c r="P25" s="69" t="s">
        <v>31</v>
      </c>
      <c r="Q25" s="69" t="s">
        <v>31</v>
      </c>
      <c r="R25" s="69" t="s">
        <v>31</v>
      </c>
      <c r="S25" s="69" t="s">
        <v>31</v>
      </c>
      <c r="T25" s="69" t="s">
        <v>31</v>
      </c>
      <c r="U25" s="69" t="s">
        <v>31</v>
      </c>
      <c r="V25" s="69" t="s">
        <v>31</v>
      </c>
      <c r="W25" s="69" t="s">
        <v>31</v>
      </c>
      <c r="X25" s="69" t="s">
        <v>31</v>
      </c>
      <c r="Y25" s="69" t="s">
        <v>31</v>
      </c>
      <c r="Z25" s="69" t="s">
        <v>31</v>
      </c>
      <c r="AA25" s="69" t="s">
        <v>31</v>
      </c>
      <c r="AB25" s="69" t="s">
        <v>31</v>
      </c>
      <c r="AC25" s="69">
        <v>1129</v>
      </c>
      <c r="AD25" s="69">
        <v>947</v>
      </c>
      <c r="AE25" s="69">
        <v>817</v>
      </c>
      <c r="AF25" s="69" t="s">
        <v>31</v>
      </c>
      <c r="AG25" s="69">
        <v>412</v>
      </c>
      <c r="AH25" s="69">
        <v>365</v>
      </c>
      <c r="AI25" s="69">
        <v>83</v>
      </c>
      <c r="AJ25" s="69">
        <v>76</v>
      </c>
      <c r="AK25" s="69">
        <v>178</v>
      </c>
      <c r="AL25" s="69">
        <v>129</v>
      </c>
      <c r="AM25" s="69">
        <v>247</v>
      </c>
      <c r="AN25" s="69">
        <v>79</v>
      </c>
      <c r="AO25" s="69" t="s">
        <v>31</v>
      </c>
      <c r="AP25" s="69" t="s">
        <v>31</v>
      </c>
      <c r="AQ25" s="69" t="s">
        <v>31</v>
      </c>
      <c r="AR25" s="69" t="s">
        <v>31</v>
      </c>
      <c r="AS25" s="69" t="s">
        <v>31</v>
      </c>
      <c r="AT25" s="69" t="s">
        <v>31</v>
      </c>
      <c r="AU25" s="69" t="s">
        <v>31</v>
      </c>
      <c r="AV25" s="69" t="s">
        <v>31</v>
      </c>
      <c r="AW25" s="69" t="s">
        <v>31</v>
      </c>
      <c r="AX25" s="69" t="s">
        <v>31</v>
      </c>
      <c r="AY25" s="69" t="s">
        <v>31</v>
      </c>
      <c r="AZ25" s="69" t="s">
        <v>31</v>
      </c>
    </row>
    <row r="26" spans="2:52" ht="24" x14ac:dyDescent="0.2">
      <c r="B26" s="62" t="s">
        <v>40</v>
      </c>
      <c r="C26" s="61" t="s">
        <v>239</v>
      </c>
      <c r="D26" s="68" t="s">
        <v>31</v>
      </c>
      <c r="E26" s="68" t="s">
        <v>31</v>
      </c>
      <c r="F26" s="68" t="s">
        <v>31</v>
      </c>
      <c r="G26" s="68" t="s">
        <v>31</v>
      </c>
      <c r="H26" s="68" t="s">
        <v>31</v>
      </c>
      <c r="I26" s="68" t="s">
        <v>31</v>
      </c>
      <c r="J26" s="68" t="s">
        <v>31</v>
      </c>
      <c r="K26" s="68" t="s">
        <v>31</v>
      </c>
      <c r="L26" s="68" t="s">
        <v>31</v>
      </c>
      <c r="M26" s="68" t="s">
        <v>31</v>
      </c>
      <c r="N26" s="68" t="s">
        <v>31</v>
      </c>
      <c r="O26" s="68" t="s">
        <v>31</v>
      </c>
      <c r="P26" s="68" t="s">
        <v>31</v>
      </c>
      <c r="Q26" s="68" t="s">
        <v>31</v>
      </c>
      <c r="R26" s="68" t="s">
        <v>31</v>
      </c>
      <c r="S26" s="68" t="s">
        <v>31</v>
      </c>
      <c r="T26" s="68" t="s">
        <v>31</v>
      </c>
      <c r="U26" s="68" t="s">
        <v>31</v>
      </c>
      <c r="V26" s="68" t="s">
        <v>31</v>
      </c>
      <c r="W26" s="68" t="s">
        <v>31</v>
      </c>
      <c r="X26" s="68" t="s">
        <v>31</v>
      </c>
      <c r="Y26" s="68" t="s">
        <v>31</v>
      </c>
      <c r="Z26" s="68" t="s">
        <v>31</v>
      </c>
      <c r="AA26" s="68" t="s">
        <v>31</v>
      </c>
      <c r="AB26" s="68" t="s">
        <v>31</v>
      </c>
      <c r="AC26" s="68" t="s">
        <v>31</v>
      </c>
      <c r="AD26" s="68" t="s">
        <v>31</v>
      </c>
      <c r="AE26" s="68" t="s">
        <v>31</v>
      </c>
      <c r="AF26" s="68" t="s">
        <v>31</v>
      </c>
      <c r="AG26" s="68" t="s">
        <v>31</v>
      </c>
      <c r="AH26" s="68" t="s">
        <v>31</v>
      </c>
      <c r="AI26" s="68" t="s">
        <v>31</v>
      </c>
      <c r="AJ26" s="68" t="s">
        <v>31</v>
      </c>
      <c r="AK26" s="68">
        <v>3611</v>
      </c>
      <c r="AL26" s="68">
        <v>5002</v>
      </c>
      <c r="AM26" s="68">
        <v>1080</v>
      </c>
      <c r="AN26" s="68">
        <v>175</v>
      </c>
      <c r="AO26" s="68">
        <v>257</v>
      </c>
      <c r="AP26" s="68">
        <v>158</v>
      </c>
      <c r="AQ26" s="68">
        <v>547</v>
      </c>
      <c r="AR26" s="68">
        <v>377</v>
      </c>
      <c r="AS26" s="68">
        <v>160</v>
      </c>
      <c r="AT26" s="68">
        <v>80</v>
      </c>
      <c r="AU26" s="68">
        <v>38</v>
      </c>
      <c r="AV26" s="68">
        <v>69</v>
      </c>
      <c r="AW26" s="68">
        <v>35</v>
      </c>
      <c r="AX26" s="68">
        <v>127</v>
      </c>
      <c r="AY26" s="68">
        <v>31</v>
      </c>
      <c r="AZ26" s="68">
        <v>32</v>
      </c>
    </row>
    <row r="27" spans="2:52" x14ac:dyDescent="0.2">
      <c r="B27" s="62" t="s">
        <v>26</v>
      </c>
      <c r="C27" s="49"/>
      <c r="D27" s="69" t="s">
        <v>31</v>
      </c>
      <c r="E27" s="69" t="s">
        <v>31</v>
      </c>
      <c r="F27" s="69" t="s">
        <v>31</v>
      </c>
      <c r="G27" s="69" t="s">
        <v>31</v>
      </c>
      <c r="H27" s="69" t="s">
        <v>31</v>
      </c>
      <c r="I27" s="69" t="s">
        <v>31</v>
      </c>
      <c r="J27" s="69" t="s">
        <v>31</v>
      </c>
      <c r="K27" s="69" t="s">
        <v>31</v>
      </c>
      <c r="L27" s="69" t="s">
        <v>31</v>
      </c>
      <c r="M27" s="69" t="s">
        <v>31</v>
      </c>
      <c r="N27" s="69" t="s">
        <v>31</v>
      </c>
      <c r="O27" s="69" t="s">
        <v>31</v>
      </c>
      <c r="P27" s="69" t="s">
        <v>31</v>
      </c>
      <c r="Q27" s="69" t="s">
        <v>31</v>
      </c>
      <c r="R27" s="69" t="s">
        <v>31</v>
      </c>
      <c r="S27" s="69" t="s">
        <v>31</v>
      </c>
      <c r="T27" s="69" t="s">
        <v>31</v>
      </c>
      <c r="U27" s="69" t="s">
        <v>31</v>
      </c>
      <c r="V27" s="69" t="s">
        <v>31</v>
      </c>
      <c r="W27" s="69" t="s">
        <v>31</v>
      </c>
      <c r="X27" s="69" t="s">
        <v>31</v>
      </c>
      <c r="Y27" s="69" t="s">
        <v>31</v>
      </c>
      <c r="Z27" s="69" t="s">
        <v>31</v>
      </c>
      <c r="AA27" s="69" t="s">
        <v>31</v>
      </c>
      <c r="AB27" s="69" t="s">
        <v>31</v>
      </c>
      <c r="AC27" s="69" t="s">
        <v>31</v>
      </c>
      <c r="AD27" s="69" t="s">
        <v>31</v>
      </c>
      <c r="AE27" s="69" t="s">
        <v>31</v>
      </c>
      <c r="AF27" s="69">
        <v>6003</v>
      </c>
      <c r="AG27" s="69">
        <v>1643</v>
      </c>
      <c r="AH27" s="69">
        <v>2011</v>
      </c>
      <c r="AI27" s="69">
        <v>3369</v>
      </c>
      <c r="AJ27" s="69">
        <v>4645</v>
      </c>
      <c r="AK27" s="69">
        <v>3980</v>
      </c>
      <c r="AL27" s="69">
        <v>6004</v>
      </c>
      <c r="AM27" s="69">
        <v>6528</v>
      </c>
      <c r="AN27" s="69">
        <v>11046</v>
      </c>
      <c r="AO27" s="69">
        <v>11765</v>
      </c>
      <c r="AP27" s="69">
        <v>7343</v>
      </c>
      <c r="AQ27" s="69">
        <v>15071</v>
      </c>
      <c r="AR27" s="69">
        <v>12032</v>
      </c>
      <c r="AS27" s="69">
        <v>2051</v>
      </c>
      <c r="AT27" s="69">
        <v>1703</v>
      </c>
      <c r="AU27" s="69">
        <v>719</v>
      </c>
      <c r="AV27" s="69">
        <v>995</v>
      </c>
      <c r="AW27" s="69">
        <v>1696</v>
      </c>
      <c r="AX27" s="69">
        <v>2157</v>
      </c>
      <c r="AY27" s="69">
        <v>2429</v>
      </c>
      <c r="AZ27" s="69" t="s">
        <v>31</v>
      </c>
    </row>
    <row r="28" spans="2:52" x14ac:dyDescent="0.2">
      <c r="B28" s="62" t="s">
        <v>28</v>
      </c>
      <c r="C28" s="61" t="s">
        <v>239</v>
      </c>
      <c r="D28" s="68" t="s">
        <v>31</v>
      </c>
      <c r="E28" s="68" t="s">
        <v>31</v>
      </c>
      <c r="F28" s="68" t="s">
        <v>31</v>
      </c>
      <c r="G28" s="68" t="s">
        <v>31</v>
      </c>
      <c r="H28" s="68" t="s">
        <v>31</v>
      </c>
      <c r="I28" s="68" t="s">
        <v>31</v>
      </c>
      <c r="J28" s="68" t="s">
        <v>31</v>
      </c>
      <c r="K28" s="68" t="s">
        <v>31</v>
      </c>
      <c r="L28" s="68" t="s">
        <v>31</v>
      </c>
      <c r="M28" s="68" t="s">
        <v>31</v>
      </c>
      <c r="N28" s="68" t="s">
        <v>31</v>
      </c>
      <c r="O28" s="68" t="s">
        <v>31</v>
      </c>
      <c r="P28" s="68" t="s">
        <v>31</v>
      </c>
      <c r="Q28" s="68" t="s">
        <v>31</v>
      </c>
      <c r="R28" s="68" t="s">
        <v>31</v>
      </c>
      <c r="S28" s="68" t="s">
        <v>31</v>
      </c>
      <c r="T28" s="68" t="s">
        <v>31</v>
      </c>
      <c r="U28" s="68" t="s">
        <v>31</v>
      </c>
      <c r="V28" s="68" t="s">
        <v>31</v>
      </c>
      <c r="W28" s="68" t="s">
        <v>31</v>
      </c>
      <c r="X28" s="68" t="s">
        <v>31</v>
      </c>
      <c r="Y28" s="68" t="s">
        <v>31</v>
      </c>
      <c r="Z28" s="68" t="s">
        <v>31</v>
      </c>
      <c r="AA28" s="68" t="s">
        <v>31</v>
      </c>
      <c r="AB28" s="68" t="s">
        <v>31</v>
      </c>
      <c r="AC28" s="68" t="s">
        <v>31</v>
      </c>
      <c r="AD28" s="68" t="s">
        <v>31</v>
      </c>
      <c r="AE28" s="68" t="s">
        <v>31</v>
      </c>
      <c r="AF28" s="68" t="s">
        <v>31</v>
      </c>
      <c r="AG28" s="68" t="s">
        <v>31</v>
      </c>
      <c r="AH28" s="68" t="s">
        <v>31</v>
      </c>
      <c r="AI28" s="68" t="s">
        <v>31</v>
      </c>
      <c r="AJ28" s="68">
        <v>6931</v>
      </c>
      <c r="AK28" s="68">
        <v>9969</v>
      </c>
      <c r="AL28" s="68">
        <v>41936</v>
      </c>
      <c r="AM28" s="68">
        <v>48721</v>
      </c>
      <c r="AN28" s="68">
        <v>120254</v>
      </c>
      <c r="AO28" s="68">
        <v>198974</v>
      </c>
      <c r="AP28" s="68">
        <v>254927</v>
      </c>
      <c r="AQ28" s="68">
        <v>344128</v>
      </c>
      <c r="AR28" s="68">
        <v>363221</v>
      </c>
      <c r="AS28" s="68">
        <v>353562</v>
      </c>
      <c r="AT28" s="68">
        <v>389339</v>
      </c>
      <c r="AU28" s="68">
        <v>458974</v>
      </c>
      <c r="AV28" s="68">
        <v>319989</v>
      </c>
      <c r="AW28" s="68">
        <v>249230</v>
      </c>
      <c r="AX28" s="68">
        <v>237500</v>
      </c>
      <c r="AY28" s="68">
        <v>280193</v>
      </c>
      <c r="AZ28" s="68" t="s">
        <v>31</v>
      </c>
    </row>
    <row r="29" spans="2:52" x14ac:dyDescent="0.2">
      <c r="B29" s="62" t="s">
        <v>27</v>
      </c>
      <c r="C29" s="61" t="s">
        <v>239</v>
      </c>
      <c r="D29" s="69" t="s">
        <v>31</v>
      </c>
      <c r="E29" s="69" t="s">
        <v>31</v>
      </c>
      <c r="F29" s="69" t="s">
        <v>31</v>
      </c>
      <c r="G29" s="69" t="s">
        <v>31</v>
      </c>
      <c r="H29" s="69" t="s">
        <v>31</v>
      </c>
      <c r="I29" s="69" t="s">
        <v>31</v>
      </c>
      <c r="J29" s="69" t="s">
        <v>31</v>
      </c>
      <c r="K29" s="69" t="s">
        <v>31</v>
      </c>
      <c r="L29" s="69" t="s">
        <v>31</v>
      </c>
      <c r="M29" s="69" t="s">
        <v>31</v>
      </c>
      <c r="N29" s="69" t="s">
        <v>31</v>
      </c>
      <c r="O29" s="69" t="s">
        <v>31</v>
      </c>
      <c r="P29" s="69" t="s">
        <v>31</v>
      </c>
      <c r="Q29" s="69" t="s">
        <v>31</v>
      </c>
      <c r="R29" s="69">
        <v>14600</v>
      </c>
      <c r="S29" s="69">
        <v>14000</v>
      </c>
      <c r="T29" s="69">
        <v>15400</v>
      </c>
      <c r="U29" s="69">
        <v>11600</v>
      </c>
      <c r="V29" s="69">
        <v>11800</v>
      </c>
      <c r="W29" s="69">
        <v>13100</v>
      </c>
      <c r="X29" s="69">
        <v>16200</v>
      </c>
      <c r="Y29" s="69">
        <v>15000</v>
      </c>
      <c r="Z29" s="69">
        <v>13200</v>
      </c>
      <c r="AA29" s="69">
        <v>14800</v>
      </c>
      <c r="AB29" s="69">
        <v>15750</v>
      </c>
      <c r="AC29" s="69">
        <v>15411</v>
      </c>
      <c r="AD29" s="69">
        <v>14459</v>
      </c>
      <c r="AE29" s="69">
        <v>15306</v>
      </c>
      <c r="AF29" s="69">
        <v>14137</v>
      </c>
      <c r="AG29" s="69">
        <v>13582</v>
      </c>
      <c r="AH29" s="69">
        <v>12522</v>
      </c>
      <c r="AI29" s="69">
        <v>12667</v>
      </c>
      <c r="AJ29" s="69">
        <v>14196</v>
      </c>
      <c r="AK29" s="69">
        <v>15134</v>
      </c>
      <c r="AL29" s="69">
        <v>16021</v>
      </c>
      <c r="AM29" s="69">
        <v>15852</v>
      </c>
      <c r="AN29" s="69">
        <v>20033</v>
      </c>
      <c r="AO29" s="69">
        <v>20428</v>
      </c>
      <c r="AP29" s="69">
        <v>19242</v>
      </c>
      <c r="AQ29" s="69">
        <v>18357</v>
      </c>
      <c r="AR29" s="69">
        <v>22061</v>
      </c>
      <c r="AS29" s="69">
        <v>23673</v>
      </c>
      <c r="AT29" s="69">
        <v>26631</v>
      </c>
      <c r="AU29" s="69">
        <v>24603</v>
      </c>
      <c r="AV29" s="69">
        <v>26376</v>
      </c>
      <c r="AW29" s="69">
        <v>31333</v>
      </c>
      <c r="AX29" s="69">
        <v>23453</v>
      </c>
      <c r="AY29" s="69">
        <v>23372</v>
      </c>
      <c r="AZ29" s="69" t="s">
        <v>31</v>
      </c>
    </row>
    <row r="30" spans="2:52" x14ac:dyDescent="0.2">
      <c r="B30" s="62" t="s">
        <v>41</v>
      </c>
      <c r="C30" s="61" t="s">
        <v>239</v>
      </c>
      <c r="D30" s="68" t="s">
        <v>31</v>
      </c>
      <c r="E30" s="68" t="s">
        <v>31</v>
      </c>
      <c r="F30" s="68" t="s">
        <v>31</v>
      </c>
      <c r="G30" s="68" t="s">
        <v>31</v>
      </c>
      <c r="H30" s="68" t="s">
        <v>31</v>
      </c>
      <c r="I30" s="68" t="s">
        <v>31</v>
      </c>
      <c r="J30" s="68" t="s">
        <v>31</v>
      </c>
      <c r="K30" s="68" t="s">
        <v>31</v>
      </c>
      <c r="L30" s="68" t="s">
        <v>31</v>
      </c>
      <c r="M30" s="68" t="s">
        <v>31</v>
      </c>
      <c r="N30" s="68" t="s">
        <v>31</v>
      </c>
      <c r="O30" s="68" t="s">
        <v>31</v>
      </c>
      <c r="P30" s="68" t="s">
        <v>31</v>
      </c>
      <c r="Q30" s="68" t="s">
        <v>31</v>
      </c>
      <c r="R30" s="68" t="s">
        <v>31</v>
      </c>
      <c r="S30" s="68" t="s">
        <v>31</v>
      </c>
      <c r="T30" s="68" t="s">
        <v>31</v>
      </c>
      <c r="U30" s="68" t="s">
        <v>31</v>
      </c>
      <c r="V30" s="68">
        <v>55800</v>
      </c>
      <c r="W30" s="68">
        <v>57500</v>
      </c>
      <c r="X30" s="68">
        <v>59587</v>
      </c>
      <c r="Y30" s="68">
        <v>66424</v>
      </c>
      <c r="Z30" s="68">
        <v>80373</v>
      </c>
      <c r="AA30" s="68">
        <v>71164</v>
      </c>
      <c r="AB30" s="68">
        <v>64188</v>
      </c>
      <c r="AC30" s="68">
        <v>67461</v>
      </c>
      <c r="AD30" s="68">
        <v>67664</v>
      </c>
      <c r="AE30" s="68">
        <v>63440</v>
      </c>
      <c r="AF30" s="68">
        <v>58977</v>
      </c>
      <c r="AG30" s="68">
        <v>58104</v>
      </c>
      <c r="AH30" s="68">
        <v>55770</v>
      </c>
      <c r="AI30" s="68">
        <v>52713</v>
      </c>
      <c r="AJ30" s="68">
        <v>49697</v>
      </c>
      <c r="AK30" s="68">
        <v>46320</v>
      </c>
      <c r="AL30" s="68">
        <v>47890</v>
      </c>
      <c r="AM30" s="68">
        <v>49740</v>
      </c>
      <c r="AN30" s="68">
        <v>52952</v>
      </c>
      <c r="AO30" s="68">
        <v>56246</v>
      </c>
      <c r="AP30" s="68">
        <v>54131</v>
      </c>
      <c r="AQ30" s="68">
        <v>55238</v>
      </c>
      <c r="AR30" s="68">
        <v>65523</v>
      </c>
      <c r="AS30" s="68">
        <v>64038</v>
      </c>
      <c r="AT30" s="68">
        <v>65858</v>
      </c>
      <c r="AU30" s="68">
        <v>70023</v>
      </c>
      <c r="AV30" s="68">
        <v>69227</v>
      </c>
      <c r="AW30" s="68">
        <v>73444</v>
      </c>
      <c r="AX30" s="68">
        <v>77590</v>
      </c>
      <c r="AY30" s="68">
        <v>79104</v>
      </c>
      <c r="AZ30" s="68" t="s">
        <v>31</v>
      </c>
    </row>
    <row r="31" spans="2:52" ht="24" x14ac:dyDescent="0.2">
      <c r="B31" s="62" t="s">
        <v>43</v>
      </c>
      <c r="C31" s="61" t="s">
        <v>239</v>
      </c>
      <c r="D31" s="69" t="s">
        <v>31</v>
      </c>
      <c r="E31" s="69" t="s">
        <v>31</v>
      </c>
      <c r="F31" s="69" t="s">
        <v>31</v>
      </c>
      <c r="G31" s="69" t="s">
        <v>31</v>
      </c>
      <c r="H31" s="69" t="s">
        <v>31</v>
      </c>
      <c r="I31" s="69" t="s">
        <v>31</v>
      </c>
      <c r="J31" s="69" t="s">
        <v>31</v>
      </c>
      <c r="K31" s="69" t="s">
        <v>31</v>
      </c>
      <c r="L31" s="69" t="s">
        <v>31</v>
      </c>
      <c r="M31" s="69" t="s">
        <v>31</v>
      </c>
      <c r="N31" s="69" t="s">
        <v>31</v>
      </c>
      <c r="O31" s="69" t="s">
        <v>31</v>
      </c>
      <c r="P31" s="69" t="s">
        <v>31</v>
      </c>
      <c r="Q31" s="69" t="s">
        <v>31</v>
      </c>
      <c r="R31" s="69" t="s">
        <v>31</v>
      </c>
      <c r="S31" s="69">
        <v>65000</v>
      </c>
      <c r="T31" s="69">
        <v>81000</v>
      </c>
      <c r="U31" s="69">
        <v>79000</v>
      </c>
      <c r="V31" s="69">
        <v>94000</v>
      </c>
      <c r="W31" s="69">
        <v>83000</v>
      </c>
      <c r="X31" s="69">
        <v>95000</v>
      </c>
      <c r="Y31" s="69">
        <v>106000</v>
      </c>
      <c r="Z31" s="69">
        <v>98000</v>
      </c>
      <c r="AA31" s="69">
        <v>93000</v>
      </c>
      <c r="AB31" s="69">
        <v>86000</v>
      </c>
      <c r="AC31" s="69">
        <v>77000</v>
      </c>
      <c r="AD31" s="69">
        <v>80000</v>
      </c>
      <c r="AE31" s="69">
        <v>97000</v>
      </c>
      <c r="AF31" s="69">
        <v>91000</v>
      </c>
      <c r="AG31" s="69">
        <v>130479</v>
      </c>
      <c r="AH31" s="69">
        <v>136744</v>
      </c>
      <c r="AI31" s="69">
        <v>117289</v>
      </c>
      <c r="AJ31" s="69">
        <v>141315</v>
      </c>
      <c r="AK31" s="69">
        <v>144096</v>
      </c>
      <c r="AL31" s="69">
        <v>126244</v>
      </c>
      <c r="AM31" s="69">
        <v>154138</v>
      </c>
      <c r="AN31" s="69">
        <v>173390</v>
      </c>
      <c r="AO31" s="69">
        <v>158000</v>
      </c>
      <c r="AP31" s="69">
        <v>243000</v>
      </c>
      <c r="AQ31" s="69">
        <v>211000</v>
      </c>
      <c r="AR31" s="69">
        <v>185000</v>
      </c>
      <c r="AS31" s="69">
        <v>190000</v>
      </c>
      <c r="AT31" s="69">
        <v>165000</v>
      </c>
      <c r="AU31" s="69">
        <v>170000</v>
      </c>
      <c r="AV31" s="69">
        <v>171000</v>
      </c>
      <c r="AW31" s="69">
        <v>164000</v>
      </c>
      <c r="AX31" s="69">
        <v>195000</v>
      </c>
      <c r="AY31" s="69">
        <v>222000</v>
      </c>
      <c r="AZ31" s="69" t="s">
        <v>31</v>
      </c>
    </row>
    <row r="32" spans="2:52" x14ac:dyDescent="0.2">
      <c r="B32" s="64" t="s">
        <v>272</v>
      </c>
      <c r="C32" s="39"/>
      <c r="D32" s="39"/>
      <c r="E32" s="39"/>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row>
  </sheetData>
  <mergeCells count="7">
    <mergeCell ref="B6:C6"/>
    <mergeCell ref="B3:C3"/>
    <mergeCell ref="D3:AZ3"/>
    <mergeCell ref="B4:C4"/>
    <mergeCell ref="D4:AZ4"/>
    <mergeCell ref="B5:C5"/>
    <mergeCell ref="D5:AZ5"/>
  </mergeCells>
  <hyperlinks>
    <hyperlink ref="D4" r:id="rId1" tooltip="Click once to display linked information. Click and hold to select this cell." display="http://stats.oecd.org/OECDStat_Metadata/ShowMetadata.ashx?Dataset=MIG&amp;Coords=%5bVAR%5d.%5bB12%5d&amp;ShowOnWeb=true&amp;Lang=en" xr:uid="{D20DC1D5-4200-384A-AB21-E696B8444FC8}"/>
    <hyperlink ref="C8" r:id="rId2" tooltip="Click once to display linked information. Click and hold to select this cell." display="http://stats.oecd.org/OECDStat_Metadata/ShowMetadata.ashx?Dataset=MIG&amp;Coords=%5bCO2%5d.%5bTOT%5d,%5bVAR%5d.%5bB12%5d,%5bGEN%5d.%5bTOT%5d,%5bCOU%5d.%5bAUT%5d&amp;ShowOnWeb=true" xr:uid="{A5E34E76-84D3-9949-B3B5-DB2861881535}"/>
    <hyperlink ref="C9" r:id="rId3" tooltip="Click once to display linked information. Click and hold to select this cell." display="http://stats.oecd.org/OECDStat_Metadata/ShowMetadata.ashx?Dataset=MIG&amp;Coords=%5bCO2%5d.%5bTOT%5d,%5bVAR%5d.%5bB12%5d,%5bGEN%5d.%5bTOT%5d,%5bCOU%5d.%5bBEL%5d&amp;ShowOnWeb=true" xr:uid="{03FA0668-61F1-4547-8389-238E27BEB1B3}"/>
    <hyperlink ref="C10" r:id="rId4" tooltip="Click once to display linked information. Click and hold to select this cell." display="http://stats.oecd.org/OECDStat_Metadata/ShowMetadata.ashx?Dataset=MIG&amp;Coords=%5bCO2%5d.%5bTOT%5d,%5bVAR%5d.%5bB12%5d,%5bGEN%5d.%5bTOT%5d,%5bCOU%5d.%5bCZE%5d&amp;ShowOnWeb=true" xr:uid="{61FAF95A-CF15-BB44-9668-F5D74C089FDB}"/>
    <hyperlink ref="C11" r:id="rId5" tooltip="Click once to display linked information. Click and hold to select this cell." display="http://stats.oecd.org/OECDStat_Metadata/ShowMetadata.ashx?Dataset=MIG&amp;Coords=%5bCO2%5d.%5bTOT%5d,%5bVAR%5d.%5bB12%5d,%5bGEN%5d.%5bTOT%5d,%5bCOU%5d.%5bDNK%5d&amp;ShowOnWeb=true" xr:uid="{E12ECD5B-FD79-3B46-95E7-4943DE5D764B}"/>
    <hyperlink ref="C13" r:id="rId6" tooltip="Click once to display linked information. Click and hold to select this cell." display="http://stats.oecd.org/OECDStat_Metadata/ShowMetadata.ashx?Dataset=MIG&amp;Coords=%5bCO2%5d.%5bTOT%5d,%5bVAR%5d.%5bB12%5d,%5bGEN%5d.%5bTOT%5d,%5bCOU%5d.%5bFIN%5d&amp;ShowOnWeb=true" xr:uid="{E650350D-467F-4144-A115-313326CB80B9}"/>
    <hyperlink ref="B15" r:id="rId7" tooltip="Click once to display linked information. Click and hold to select this cell." display="http://stats.oecd.org/OECDStat_Metadata/ShowMetadata.ashx?Dataset=MIG&amp;Coords=%5bCOU%5d.%5bDEU%5d&amp;ShowOnWeb=true&amp;Lang=en" xr:uid="{F0D39FA7-77CE-4B4A-91A2-3D63AB232423}"/>
    <hyperlink ref="C15" r:id="rId8" tooltip="Click once to display linked information. Click and hold to select this cell." display="http://stats.oecd.org/OECDStat_Metadata/ShowMetadata.ashx?Dataset=MIG&amp;Coords=%5bCO2%5d.%5bTOT%5d,%5bVAR%5d.%5bB12%5d,%5bGEN%5d.%5bTOT%5d,%5bCOU%5d.%5bDEU%5d&amp;ShowOnWeb=true" xr:uid="{8EC97C60-C471-8C4F-9B14-D1742D1DE450}"/>
    <hyperlink ref="C17" r:id="rId9" tooltip="Click once to display linked information. Click and hold to select this cell." display="http://stats.oecd.org/OECDStat_Metadata/ShowMetadata.ashx?Dataset=MIG&amp;Coords=%5bCO2%5d.%5bTOT%5d,%5bVAR%5d.%5bB12%5d,%5bGEN%5d.%5bTOT%5d,%5bCOU%5d.%5bHUN%5d&amp;ShowOnWeb=true" xr:uid="{F5E47CB6-B4EF-CE42-B7E3-E66393FEC257}"/>
    <hyperlink ref="C22" r:id="rId10" tooltip="Click once to display linked information. Click and hold to select this cell." display="http://stats.oecd.org/OECDStat_Metadata/ShowMetadata.ashx?Dataset=MIG&amp;Coords=%5bCO2%5d.%5bTOT%5d,%5bVAR%5d.%5bB12%5d,%5bGEN%5d.%5bTOT%5d,%5bCOU%5d.%5bLUX%5d&amp;ShowOnWeb=true" xr:uid="{67102DD2-B896-5C4C-99C1-35A215350A05}"/>
    <hyperlink ref="C23" r:id="rId11" tooltip="Click once to display linked information. Click and hold to select this cell." display="http://stats.oecd.org/OECDStat_Metadata/ShowMetadata.ashx?Dataset=MIG&amp;Coords=%5bCO2%5d.%5bTOT%5d,%5bVAR%5d.%5bB12%5d,%5bGEN%5d.%5bTOT%5d,%5bCOU%5d.%5bNLD%5d&amp;ShowOnWeb=true" xr:uid="{540259C1-D5BD-DE41-AA7F-01155C5F4C6D}"/>
    <hyperlink ref="C25" r:id="rId12" tooltip="Click once to display linked information. Click and hold to select this cell." display="http://stats.oecd.org/OECDStat_Metadata/ShowMetadata.ashx?Dataset=MIG&amp;Coords=%5bCO2%5d.%5bTOT%5d,%5bVAR%5d.%5bB12%5d,%5bGEN%5d.%5bTOT%5d,%5bCOU%5d.%5bPRT%5d&amp;ShowOnWeb=true" xr:uid="{ECF3BB05-D050-1A42-833B-C79D4BC3B9E9}"/>
    <hyperlink ref="C26" r:id="rId13" tooltip="Click once to display linked information. Click and hold to select this cell." display="http://stats.oecd.org/OECDStat_Metadata/ShowMetadata.ashx?Dataset=MIG&amp;Coords=%5bCO2%5d.%5bTOT%5d,%5bVAR%5d.%5bB12%5d,%5bGEN%5d.%5bTOT%5d,%5bCOU%5d.%5bSVK%5d&amp;ShowOnWeb=true" xr:uid="{B02A2D75-02E5-6845-9050-09AA80622220}"/>
    <hyperlink ref="C28" r:id="rId14" tooltip="Click once to display linked information. Click and hold to select this cell." display="http://stats.oecd.org/OECDStat_Metadata/ShowMetadata.ashx?Dataset=MIG&amp;Coords=%5bCO2%5d.%5bTOT%5d,%5bVAR%5d.%5bB12%5d,%5bGEN%5d.%5bTOT%5d,%5bCOU%5d.%5bESP%5d&amp;ShowOnWeb=true" xr:uid="{2B2ECC6B-D7D6-5A42-BA03-5D11F299A44A}"/>
    <hyperlink ref="C29" r:id="rId15" tooltip="Click once to display linked information. Click and hold to select this cell." display="http://stats.oecd.org/OECDStat_Metadata/ShowMetadata.ashx?Dataset=MIG&amp;Coords=%5bCO2%5d.%5bTOT%5d,%5bVAR%5d.%5bB12%5d,%5bGEN%5d.%5bTOT%5d,%5bCOU%5d.%5bSWE%5d&amp;ShowOnWeb=true" xr:uid="{27E46A9F-CB29-114C-9C8E-FEA53F53C1CD}"/>
    <hyperlink ref="C30" r:id="rId16" tooltip="Click once to display linked information. Click and hold to select this cell." display="http://stats.oecd.org/OECDStat_Metadata/ShowMetadata.ashx?Dataset=MIG&amp;Coords=%5bCO2%5d.%5bTOT%5d,%5bVAR%5d.%5bB12%5d,%5bGEN%5d.%5bTOT%5d,%5bCOU%5d.%5bCHE%5d&amp;ShowOnWeb=true" xr:uid="{222858FC-3B26-B84F-9D9E-20509F1D0330}"/>
    <hyperlink ref="C31" r:id="rId17" tooltip="Click once to display linked information. Click and hold to select this cell." display="http://stats.oecd.org/OECDStat_Metadata/ShowMetadata.ashx?Dataset=MIG&amp;Coords=%5bCO2%5d.%5bTOT%5d,%5bVAR%5d.%5bB12%5d,%5bGEN%5d.%5bTOT%5d,%5bCOU%5d.%5bGBR%5d&amp;ShowOnWeb=true" xr:uid="{B71607A1-EA43-BA4A-9C1F-F2FADA89B105}"/>
    <hyperlink ref="B32" r:id="rId18" tooltip="Click once to display linked information. Click and hold to select this cell." display="https://stats-1.oecd.org/" xr:uid="{01B700D2-1F0E-E14C-9DFA-C6097E70CBC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Data sources</vt:lpstr>
      <vt:lpstr>EU_from_1970</vt:lpstr>
      <vt:lpstr>EU_fron_2000</vt:lpstr>
      <vt:lpstr>Mig_In</vt:lpstr>
      <vt:lpstr>Neuro_DR</vt:lpstr>
      <vt:lpstr>Yrs_Lost</vt:lpstr>
      <vt:lpstr>LifeExp</vt:lpstr>
      <vt:lpstr>AvMort</vt:lpstr>
      <vt:lpstr>Mig_Out</vt:lpstr>
      <vt:lpstr>Hrs_Worked</vt:lpstr>
      <vt:lpstr>Age</vt:lpstr>
      <vt:lpstr>GDP_Net_HE2</vt:lpstr>
      <vt:lpstr>GDP_net_HE1</vt:lpstr>
      <vt:lpstr>GDP</vt:lpstr>
      <vt:lpstr>LRU rate</vt:lpstr>
      <vt:lpstr>Pollution</vt:lpstr>
      <vt:lpstr>EU_Vol_HE</vt:lpstr>
      <vt:lpstr>EU_Compuls_HE</vt:lpstr>
      <vt:lpstr>Veg</vt:lpstr>
      <vt:lpstr>Sugar</vt:lpstr>
      <vt:lpstr>Protein</vt:lpstr>
      <vt:lpstr>Calories</vt:lpstr>
      <vt:lpstr>Fat_cons</vt:lpstr>
      <vt:lpstr>Tob_Alt</vt:lpstr>
      <vt:lpstr>Tob</vt:lpstr>
      <vt:lpstr>Alc</vt:lpstr>
      <vt:lpstr>OOP Exp</vt:lpstr>
      <vt:lpstr>Phy_Dens2</vt:lpstr>
      <vt:lpstr>EU HE Data</vt:lpstr>
      <vt:lpstr>Phy_Dens1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2020-05-04T21:30:09Z</dcterms:created>
  <dcterms:modified xsi:type="dcterms:W3CDTF">2020-08-21T17:10:31Z</dcterms:modified>
</cp:coreProperties>
</file>