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5600" windowHeight="16060" tabRatio="500" activeTab="2"/>
  </bookViews>
  <sheets>
    <sheet name="Raw Data" sheetId="1" r:id="rId1"/>
    <sheet name="F() vs Z_t" sheetId="6" r:id="rId2"/>
    <sheet name="F() vs Z_m" sheetId="7" r:id="rId3"/>
    <sheet name="Formated Data" sheetId="2"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1"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2" i="2"/>
  <c r="A48" i="2"/>
  <c r="A49" i="2"/>
  <c r="A50" i="2"/>
  <c r="A51" i="2"/>
  <c r="A52" i="2"/>
  <c r="A53" i="2"/>
  <c r="A54" i="2"/>
  <c r="A55" i="2"/>
  <c r="A56" i="2"/>
  <c r="A57" i="2"/>
  <c r="A58" i="2"/>
  <c r="A59" i="2"/>
  <c r="A60" i="2"/>
  <c r="A61" i="2"/>
  <c r="A62" i="2"/>
  <c r="A63" i="2"/>
  <c r="A64" i="2"/>
  <c r="A38" i="2"/>
  <c r="A39" i="2"/>
  <c r="A40" i="2"/>
  <c r="A41" i="2"/>
  <c r="A42" i="2"/>
  <c r="A43" i="2"/>
  <c r="A44" i="2"/>
  <c r="A45" i="2"/>
  <c r="A46" i="2"/>
  <c r="A47"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1" i="2"/>
</calcChain>
</file>

<file path=xl/sharedStrings.xml><?xml version="1.0" encoding="utf-8"?>
<sst xmlns="http://schemas.openxmlformats.org/spreadsheetml/2006/main" count="17" uniqueCount="7">
  <si>
    <t>z_m (in)</t>
  </si>
  <si>
    <t>z_t (in)</t>
  </si>
  <si>
    <t>f ()</t>
  </si>
  <si>
    <t>Stuck…Damn</t>
  </si>
  <si>
    <t>Cant go lower :(</t>
  </si>
  <si>
    <t>r_abs (in)</t>
  </si>
  <si>
    <t>r_xy (in)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</si>
</sst>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2.xml"/><Relationship Id="rId4" Type="http://schemas.openxmlformats.org/officeDocument/2006/relationships/worksheet" Target="worksheets/sheet2.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chartsheet" Target="chart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Hall Effect Sensor Readings vs. Magnet Distance from Sensor</a:t>
            </a:r>
          </a:p>
        </c:rich>
      </c:tx>
      <c:layout/>
      <c:overlay val="0"/>
    </c:title>
    <c:autoTitleDeleted val="0"/>
    <c:plotArea>
      <c:layout/>
      <c:scatterChart>
        <c:scatterStyle val="lineMarker"/>
        <c:varyColors val="0"/>
        <c:ser>
          <c:idx val="0"/>
          <c:order val="0"/>
          <c:spPr>
            <a:ln w="47625">
              <a:noFill/>
            </a:ln>
          </c:spPr>
          <c:xVal>
            <c:numRef>
              <c:f>'Formated Data'!$A$2:$A$64</c:f>
              <c:numCache>
                <c:formatCode>General</c:formatCode>
                <c:ptCount val="63"/>
                <c:pt idx="0">
                  <c:v>515.0</c:v>
                </c:pt>
                <c:pt idx="1">
                  <c:v>516.0</c:v>
                </c:pt>
                <c:pt idx="2">
                  <c:v>516.0</c:v>
                </c:pt>
                <c:pt idx="3">
                  <c:v>516.0</c:v>
                </c:pt>
                <c:pt idx="4">
                  <c:v>515.0</c:v>
                </c:pt>
                <c:pt idx="5">
                  <c:v>514.0</c:v>
                </c:pt>
                <c:pt idx="6">
                  <c:v>518.0</c:v>
                </c:pt>
                <c:pt idx="7">
                  <c:v>520.0</c:v>
                </c:pt>
                <c:pt idx="8">
                  <c:v>522.0</c:v>
                </c:pt>
                <c:pt idx="9">
                  <c:v>523.0</c:v>
                </c:pt>
                <c:pt idx="10">
                  <c:v>526.0</c:v>
                </c:pt>
                <c:pt idx="11">
                  <c:v>529.0</c:v>
                </c:pt>
                <c:pt idx="12">
                  <c:v>529.0</c:v>
                </c:pt>
                <c:pt idx="13">
                  <c:v>528.0</c:v>
                </c:pt>
                <c:pt idx="14">
                  <c:v>526.0</c:v>
                </c:pt>
                <c:pt idx="15">
                  <c:v>509.0</c:v>
                </c:pt>
                <c:pt idx="16">
                  <c:v>510.0</c:v>
                </c:pt>
                <c:pt idx="17">
                  <c:v>511.0</c:v>
                </c:pt>
                <c:pt idx="18">
                  <c:v>510.0</c:v>
                </c:pt>
                <c:pt idx="19">
                  <c:v>512.0</c:v>
                </c:pt>
                <c:pt idx="20">
                  <c:v>513.0</c:v>
                </c:pt>
                <c:pt idx="21">
                  <c:v>513.0</c:v>
                </c:pt>
                <c:pt idx="22">
                  <c:v>519.0</c:v>
                </c:pt>
                <c:pt idx="23">
                  <c:v>521.0</c:v>
                </c:pt>
                <c:pt idx="24">
                  <c:v>524.0</c:v>
                </c:pt>
                <c:pt idx="25">
                  <c:v>520.0</c:v>
                </c:pt>
                <c:pt idx="26">
                  <c:v>518.0</c:v>
                </c:pt>
                <c:pt idx="27">
                  <c:v>481.0</c:v>
                </c:pt>
                <c:pt idx="28">
                  <c:v>480.0</c:v>
                </c:pt>
                <c:pt idx="29">
                  <c:v>480.0</c:v>
                </c:pt>
                <c:pt idx="30">
                  <c:v>480.0</c:v>
                </c:pt>
                <c:pt idx="31">
                  <c:v>480.0</c:v>
                </c:pt>
                <c:pt idx="32">
                  <c:v>480.0</c:v>
                </c:pt>
                <c:pt idx="33">
                  <c:v>480.0</c:v>
                </c:pt>
                <c:pt idx="34">
                  <c:v>479.0</c:v>
                </c:pt>
                <c:pt idx="35">
                  <c:v>478.0</c:v>
                </c:pt>
                <c:pt idx="36">
                  <c:v>476.0</c:v>
                </c:pt>
                <c:pt idx="37">
                  <c:v>473.0</c:v>
                </c:pt>
                <c:pt idx="38">
                  <c:v>476.0</c:v>
                </c:pt>
                <c:pt idx="39">
                  <c:v>441.0</c:v>
                </c:pt>
                <c:pt idx="40">
                  <c:v>440.0</c:v>
                </c:pt>
                <c:pt idx="41">
                  <c:v>440.0</c:v>
                </c:pt>
                <c:pt idx="42">
                  <c:v>438.0</c:v>
                </c:pt>
                <c:pt idx="43">
                  <c:v>437.0</c:v>
                </c:pt>
                <c:pt idx="44">
                  <c:v>436.0</c:v>
                </c:pt>
                <c:pt idx="45">
                  <c:v>435.0</c:v>
                </c:pt>
                <c:pt idx="46">
                  <c:v>434.0</c:v>
                </c:pt>
                <c:pt idx="47">
                  <c:v>434.0</c:v>
                </c:pt>
                <c:pt idx="48">
                  <c:v>434.0</c:v>
                </c:pt>
                <c:pt idx="49">
                  <c:v>440.0</c:v>
                </c:pt>
                <c:pt idx="50">
                  <c:v>440.0</c:v>
                </c:pt>
                <c:pt idx="51">
                  <c:v>184.0</c:v>
                </c:pt>
                <c:pt idx="52">
                  <c:v>290.0</c:v>
                </c:pt>
                <c:pt idx="53">
                  <c:v>290.0</c:v>
                </c:pt>
                <c:pt idx="54">
                  <c:v>290.0</c:v>
                </c:pt>
                <c:pt idx="55">
                  <c:v>290.0</c:v>
                </c:pt>
                <c:pt idx="56">
                  <c:v>290.0</c:v>
                </c:pt>
                <c:pt idx="57">
                  <c:v>290.0</c:v>
                </c:pt>
                <c:pt idx="58">
                  <c:v>290.0</c:v>
                </c:pt>
                <c:pt idx="59">
                  <c:v>290.0</c:v>
                </c:pt>
                <c:pt idx="60">
                  <c:v>290.0</c:v>
                </c:pt>
                <c:pt idx="61">
                  <c:v>290.0</c:v>
                </c:pt>
                <c:pt idx="62">
                  <c:v>290.0</c:v>
                </c:pt>
              </c:numCache>
            </c:numRef>
          </c:xVal>
          <c:yVal>
            <c:numRef>
              <c:f>'Formated Data'!$B$2:$B$64</c:f>
              <c:numCache>
                <c:formatCode>General</c:formatCode>
                <c:ptCount val="63"/>
                <c:pt idx="0">
                  <c:v>3.11004823113726</c:v>
                </c:pt>
                <c:pt idx="1">
                  <c:v>1.932588937151406</c:v>
                </c:pt>
                <c:pt idx="2">
                  <c:v>1.709502851708648</c:v>
                </c:pt>
                <c:pt idx="3">
                  <c:v>1.494958193395387</c:v>
                </c:pt>
                <c:pt idx="4">
                  <c:v>1.293213052826177</c:v>
                </c:pt>
                <c:pt idx="5">
                  <c:v>1.217538500417954</c:v>
                </c:pt>
                <c:pt idx="6">
                  <c:v>1.110360301884033</c:v>
                </c:pt>
                <c:pt idx="7">
                  <c:v>1.040624812312295</c:v>
                </c:pt>
                <c:pt idx="8">
                  <c:v>0.976165969494942</c:v>
                </c:pt>
                <c:pt idx="9">
                  <c:v>0.918095855561934</c:v>
                </c:pt>
                <c:pt idx="10">
                  <c:v>0.867698104181402</c:v>
                </c:pt>
                <c:pt idx="11">
                  <c:v>0.873155198117723</c:v>
                </c:pt>
                <c:pt idx="12">
                  <c:v>0.844037913840368</c:v>
                </c:pt>
                <c:pt idx="13">
                  <c:v>0.826075057122535</c:v>
                </c:pt>
                <c:pt idx="14">
                  <c:v>0.82</c:v>
                </c:pt>
                <c:pt idx="15">
                  <c:v>3.11004823113726</c:v>
                </c:pt>
                <c:pt idx="16">
                  <c:v>1.286895489152091</c:v>
                </c:pt>
                <c:pt idx="17">
                  <c:v>1.197539143410352</c:v>
                </c:pt>
                <c:pt idx="18">
                  <c:v>1.124322017929027</c:v>
                </c:pt>
                <c:pt idx="19">
                  <c:v>1.033247308247159</c:v>
                </c:pt>
                <c:pt idx="20">
                  <c:v>0.968297474952816</c:v>
                </c:pt>
                <c:pt idx="21">
                  <c:v>0.909725233243533</c:v>
                </c:pt>
                <c:pt idx="22">
                  <c:v>0.77175125526299</c:v>
                </c:pt>
                <c:pt idx="23">
                  <c:v>0.724982758415674</c:v>
                </c:pt>
                <c:pt idx="24">
                  <c:v>0.776208734813001</c:v>
                </c:pt>
                <c:pt idx="25">
                  <c:v>0.826075057122535</c:v>
                </c:pt>
                <c:pt idx="26">
                  <c:v>0.82</c:v>
                </c:pt>
                <c:pt idx="27">
                  <c:v>3.11004823113726</c:v>
                </c:pt>
                <c:pt idx="28">
                  <c:v>1.293213052826177</c:v>
                </c:pt>
                <c:pt idx="29">
                  <c:v>1.177964345810178</c:v>
                </c:pt>
                <c:pt idx="30">
                  <c:v>1.103449137930698</c:v>
                </c:pt>
                <c:pt idx="31">
                  <c:v>1.004191216850655</c:v>
                </c:pt>
                <c:pt idx="32">
                  <c:v>0.91438503924769</c:v>
                </c:pt>
                <c:pt idx="33">
                  <c:v>0.721387551874857</c:v>
                </c:pt>
                <c:pt idx="34">
                  <c:v>0.656048778674269</c:v>
                </c:pt>
                <c:pt idx="35">
                  <c:v>0.600333240792145</c:v>
                </c:pt>
                <c:pt idx="36">
                  <c:v>0.557135531087365</c:v>
                </c:pt>
                <c:pt idx="37">
                  <c:v>0.509901951359279</c:v>
                </c:pt>
                <c:pt idx="38">
                  <c:v>0.5</c:v>
                </c:pt>
                <c:pt idx="39">
                  <c:v>3.094769781421552</c:v>
                </c:pt>
                <c:pt idx="40">
                  <c:v>1.256025477448607</c:v>
                </c:pt>
                <c:pt idx="41">
                  <c:v>1.0295630140987</c:v>
                </c:pt>
                <c:pt idx="42">
                  <c:v>0.94339811320566</c:v>
                </c:pt>
                <c:pt idx="43">
                  <c:v>0.860232526704263</c:v>
                </c:pt>
                <c:pt idx="44">
                  <c:v>0.781024967590665</c:v>
                </c:pt>
                <c:pt idx="45">
                  <c:v>0.707106781186548</c:v>
                </c:pt>
                <c:pt idx="46">
                  <c:v>0.656048778674269</c:v>
                </c:pt>
                <c:pt idx="47">
                  <c:v>0.670820393249937</c:v>
                </c:pt>
                <c:pt idx="48">
                  <c:v>0.632455532033676</c:v>
                </c:pt>
                <c:pt idx="49">
                  <c:v>0.529528091794949</c:v>
                </c:pt>
                <c:pt idx="50">
                  <c:v>0.52</c:v>
                </c:pt>
                <c:pt idx="51">
                  <c:v>3.11004823113726</c:v>
                </c:pt>
                <c:pt idx="52">
                  <c:v>0.0</c:v>
                </c:pt>
                <c:pt idx="53">
                  <c:v>0.0</c:v>
                </c:pt>
                <c:pt idx="54">
                  <c:v>0.0</c:v>
                </c:pt>
                <c:pt idx="55">
                  <c:v>0.0</c:v>
                </c:pt>
                <c:pt idx="56">
                  <c:v>0.0</c:v>
                </c:pt>
                <c:pt idx="57">
                  <c:v>0.0</c:v>
                </c:pt>
                <c:pt idx="58">
                  <c:v>0.0</c:v>
                </c:pt>
                <c:pt idx="59">
                  <c:v>0.0</c:v>
                </c:pt>
                <c:pt idx="60">
                  <c:v>0.0</c:v>
                </c:pt>
                <c:pt idx="61">
                  <c:v>0.0</c:v>
                </c:pt>
                <c:pt idx="62">
                  <c:v>0.0</c:v>
                </c:pt>
              </c:numCache>
            </c:numRef>
          </c:yVal>
          <c:smooth val="0"/>
        </c:ser>
        <c:dLbls>
          <c:showLegendKey val="0"/>
          <c:showVal val="0"/>
          <c:showCatName val="0"/>
          <c:showSerName val="0"/>
          <c:showPercent val="0"/>
          <c:showBubbleSize val="0"/>
        </c:dLbls>
        <c:axId val="2106376824"/>
        <c:axId val="2106378248"/>
      </c:scatterChart>
      <c:valAx>
        <c:axId val="2106376824"/>
        <c:scaling>
          <c:orientation val="minMax"/>
        </c:scaling>
        <c:delete val="0"/>
        <c:axPos val="b"/>
        <c:title>
          <c:tx>
            <c:rich>
              <a:bodyPr/>
              <a:lstStyle/>
              <a:p>
                <a:pPr>
                  <a:defRPr/>
                </a:pPr>
                <a:r>
                  <a:rPr lang="en-US"/>
                  <a:t>Hall Effect Sensor Reading</a:t>
                </a:r>
              </a:p>
            </c:rich>
          </c:tx>
          <c:layout/>
          <c:overlay val="0"/>
        </c:title>
        <c:numFmt formatCode="General" sourceLinked="1"/>
        <c:majorTickMark val="out"/>
        <c:minorTickMark val="none"/>
        <c:tickLblPos val="nextTo"/>
        <c:crossAx val="2106378248"/>
        <c:crosses val="autoZero"/>
        <c:crossBetween val="midCat"/>
      </c:valAx>
      <c:valAx>
        <c:axId val="2106378248"/>
        <c:scaling>
          <c:orientation val="minMax"/>
        </c:scaling>
        <c:delete val="0"/>
        <c:axPos val="l"/>
        <c:majorGridlines/>
        <c:title>
          <c:tx>
            <c:rich>
              <a:bodyPr rot="-5400000" vert="horz"/>
              <a:lstStyle/>
              <a:p>
                <a:pPr>
                  <a:defRPr/>
                </a:pPr>
                <a:r>
                  <a:rPr lang="en-US"/>
                  <a:t>Magnet</a:t>
                </a:r>
                <a:r>
                  <a:rPr lang="en-US" baseline="0"/>
                  <a:t> Distance from Hall Effect Sensor (in)</a:t>
                </a:r>
                <a:endParaRPr lang="en-US"/>
              </a:p>
            </c:rich>
          </c:tx>
          <c:layout/>
          <c:overlay val="0"/>
        </c:title>
        <c:numFmt formatCode="General" sourceLinked="1"/>
        <c:majorTickMark val="out"/>
        <c:minorTickMark val="none"/>
        <c:tickLblPos val="nextTo"/>
        <c:crossAx val="2106376824"/>
        <c:crosses val="autoZero"/>
        <c:crossBetween val="midCat"/>
      </c:valAx>
    </c:plotArea>
    <c:legend>
      <c:legendPos val="r"/>
      <c:layout/>
      <c:overlay val="0"/>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Hall</a:t>
            </a:r>
            <a:r>
              <a:rPr lang="en-US" baseline="0"/>
              <a:t> Effect Sensor Reading vs. Magnet Distance to Sensor</a:t>
            </a:r>
            <a:endParaRPr lang="en-US"/>
          </a:p>
        </c:rich>
      </c:tx>
      <c:layout/>
      <c:overlay val="0"/>
    </c:title>
    <c:autoTitleDeleted val="0"/>
    <c:plotArea>
      <c:layout/>
      <c:scatterChart>
        <c:scatterStyle val="lineMarker"/>
        <c:varyColors val="0"/>
        <c:ser>
          <c:idx val="0"/>
          <c:order val="0"/>
          <c:spPr>
            <a:ln w="47625">
              <a:noFill/>
            </a:ln>
          </c:spPr>
          <c:xVal>
            <c:numRef>
              <c:f>'Formated Data'!$A$2:$A$64</c:f>
              <c:numCache>
                <c:formatCode>General</c:formatCode>
                <c:ptCount val="63"/>
                <c:pt idx="0">
                  <c:v>515.0</c:v>
                </c:pt>
                <c:pt idx="1">
                  <c:v>516.0</c:v>
                </c:pt>
                <c:pt idx="2">
                  <c:v>516.0</c:v>
                </c:pt>
                <c:pt idx="3">
                  <c:v>516.0</c:v>
                </c:pt>
                <c:pt idx="4">
                  <c:v>515.0</c:v>
                </c:pt>
                <c:pt idx="5">
                  <c:v>514.0</c:v>
                </c:pt>
                <c:pt idx="6">
                  <c:v>518.0</c:v>
                </c:pt>
                <c:pt idx="7">
                  <c:v>520.0</c:v>
                </c:pt>
                <c:pt idx="8">
                  <c:v>522.0</c:v>
                </c:pt>
                <c:pt idx="9">
                  <c:v>523.0</c:v>
                </c:pt>
                <c:pt idx="10">
                  <c:v>526.0</c:v>
                </c:pt>
                <c:pt idx="11">
                  <c:v>529.0</c:v>
                </c:pt>
                <c:pt idx="12">
                  <c:v>529.0</c:v>
                </c:pt>
                <c:pt idx="13">
                  <c:v>528.0</c:v>
                </c:pt>
                <c:pt idx="14">
                  <c:v>526.0</c:v>
                </c:pt>
                <c:pt idx="15">
                  <c:v>509.0</c:v>
                </c:pt>
                <c:pt idx="16">
                  <c:v>510.0</c:v>
                </c:pt>
                <c:pt idx="17">
                  <c:v>511.0</c:v>
                </c:pt>
                <c:pt idx="18">
                  <c:v>510.0</c:v>
                </c:pt>
                <c:pt idx="19">
                  <c:v>512.0</c:v>
                </c:pt>
                <c:pt idx="20">
                  <c:v>513.0</c:v>
                </c:pt>
                <c:pt idx="21">
                  <c:v>513.0</c:v>
                </c:pt>
                <c:pt idx="22">
                  <c:v>519.0</c:v>
                </c:pt>
                <c:pt idx="23">
                  <c:v>521.0</c:v>
                </c:pt>
                <c:pt idx="24">
                  <c:v>524.0</c:v>
                </c:pt>
                <c:pt idx="25">
                  <c:v>520.0</c:v>
                </c:pt>
                <c:pt idx="26">
                  <c:v>518.0</c:v>
                </c:pt>
                <c:pt idx="27">
                  <c:v>481.0</c:v>
                </c:pt>
                <c:pt idx="28">
                  <c:v>480.0</c:v>
                </c:pt>
                <c:pt idx="29">
                  <c:v>480.0</c:v>
                </c:pt>
                <c:pt idx="30">
                  <c:v>480.0</c:v>
                </c:pt>
                <c:pt idx="31">
                  <c:v>480.0</c:v>
                </c:pt>
                <c:pt idx="32">
                  <c:v>480.0</c:v>
                </c:pt>
                <c:pt idx="33">
                  <c:v>480.0</c:v>
                </c:pt>
                <c:pt idx="34">
                  <c:v>479.0</c:v>
                </c:pt>
                <c:pt idx="35">
                  <c:v>478.0</c:v>
                </c:pt>
                <c:pt idx="36">
                  <c:v>476.0</c:v>
                </c:pt>
                <c:pt idx="37">
                  <c:v>473.0</c:v>
                </c:pt>
                <c:pt idx="38">
                  <c:v>476.0</c:v>
                </c:pt>
                <c:pt idx="39">
                  <c:v>441.0</c:v>
                </c:pt>
                <c:pt idx="40">
                  <c:v>440.0</c:v>
                </c:pt>
                <c:pt idx="41">
                  <c:v>440.0</c:v>
                </c:pt>
                <c:pt idx="42">
                  <c:v>438.0</c:v>
                </c:pt>
                <c:pt idx="43">
                  <c:v>437.0</c:v>
                </c:pt>
                <c:pt idx="44">
                  <c:v>436.0</c:v>
                </c:pt>
                <c:pt idx="45">
                  <c:v>435.0</c:v>
                </c:pt>
                <c:pt idx="46">
                  <c:v>434.0</c:v>
                </c:pt>
                <c:pt idx="47">
                  <c:v>434.0</c:v>
                </c:pt>
                <c:pt idx="48">
                  <c:v>434.0</c:v>
                </c:pt>
                <c:pt idx="49">
                  <c:v>440.0</c:v>
                </c:pt>
                <c:pt idx="50">
                  <c:v>440.0</c:v>
                </c:pt>
                <c:pt idx="51">
                  <c:v>184.0</c:v>
                </c:pt>
                <c:pt idx="52">
                  <c:v>290.0</c:v>
                </c:pt>
                <c:pt idx="53">
                  <c:v>290.0</c:v>
                </c:pt>
                <c:pt idx="54">
                  <c:v>290.0</c:v>
                </c:pt>
                <c:pt idx="55">
                  <c:v>290.0</c:v>
                </c:pt>
                <c:pt idx="56">
                  <c:v>290.0</c:v>
                </c:pt>
                <c:pt idx="57">
                  <c:v>290.0</c:v>
                </c:pt>
                <c:pt idx="58">
                  <c:v>290.0</c:v>
                </c:pt>
                <c:pt idx="59">
                  <c:v>290.0</c:v>
                </c:pt>
                <c:pt idx="60">
                  <c:v>290.0</c:v>
                </c:pt>
                <c:pt idx="61">
                  <c:v>290.0</c:v>
                </c:pt>
                <c:pt idx="62">
                  <c:v>290.0</c:v>
                </c:pt>
              </c:numCache>
            </c:numRef>
          </c:xVal>
          <c:yVal>
            <c:numRef>
              <c:f>'Formated Data'!$C$2:$C$64</c:f>
              <c:numCache>
                <c:formatCode>General</c:formatCode>
                <c:ptCount val="63"/>
                <c:pt idx="0">
                  <c:v>1.82</c:v>
                </c:pt>
                <c:pt idx="1">
                  <c:v>1.82</c:v>
                </c:pt>
                <c:pt idx="2">
                  <c:v>1.82</c:v>
                </c:pt>
                <c:pt idx="3">
                  <c:v>1.82</c:v>
                </c:pt>
                <c:pt idx="4">
                  <c:v>1.82</c:v>
                </c:pt>
                <c:pt idx="5">
                  <c:v>1.82</c:v>
                </c:pt>
                <c:pt idx="6">
                  <c:v>1.82</c:v>
                </c:pt>
                <c:pt idx="7">
                  <c:v>1.82</c:v>
                </c:pt>
                <c:pt idx="8">
                  <c:v>1.82</c:v>
                </c:pt>
                <c:pt idx="9">
                  <c:v>1.82</c:v>
                </c:pt>
                <c:pt idx="10">
                  <c:v>1.82</c:v>
                </c:pt>
                <c:pt idx="11">
                  <c:v>1.82</c:v>
                </c:pt>
                <c:pt idx="12">
                  <c:v>1.82</c:v>
                </c:pt>
                <c:pt idx="13">
                  <c:v>1.82</c:v>
                </c:pt>
                <c:pt idx="14">
                  <c:v>1.82</c:v>
                </c:pt>
                <c:pt idx="15">
                  <c:v>1.53</c:v>
                </c:pt>
                <c:pt idx="16">
                  <c:v>1.53</c:v>
                </c:pt>
                <c:pt idx="17">
                  <c:v>1.53</c:v>
                </c:pt>
                <c:pt idx="18">
                  <c:v>1.53</c:v>
                </c:pt>
                <c:pt idx="19">
                  <c:v>1.53</c:v>
                </c:pt>
                <c:pt idx="20">
                  <c:v>1.53</c:v>
                </c:pt>
                <c:pt idx="21">
                  <c:v>1.53</c:v>
                </c:pt>
                <c:pt idx="22">
                  <c:v>1.53</c:v>
                </c:pt>
                <c:pt idx="23">
                  <c:v>1.53</c:v>
                </c:pt>
                <c:pt idx="24">
                  <c:v>1.53</c:v>
                </c:pt>
                <c:pt idx="25">
                  <c:v>1.53</c:v>
                </c:pt>
                <c:pt idx="26">
                  <c:v>1.53</c:v>
                </c:pt>
                <c:pt idx="27">
                  <c:v>1.2</c:v>
                </c:pt>
                <c:pt idx="28">
                  <c:v>1.2</c:v>
                </c:pt>
                <c:pt idx="29">
                  <c:v>1.2</c:v>
                </c:pt>
                <c:pt idx="30">
                  <c:v>1.2</c:v>
                </c:pt>
                <c:pt idx="31">
                  <c:v>1.2</c:v>
                </c:pt>
                <c:pt idx="32">
                  <c:v>1.2</c:v>
                </c:pt>
                <c:pt idx="33">
                  <c:v>1.2</c:v>
                </c:pt>
                <c:pt idx="34">
                  <c:v>1.2</c:v>
                </c:pt>
                <c:pt idx="35">
                  <c:v>1.2</c:v>
                </c:pt>
                <c:pt idx="36">
                  <c:v>1.2</c:v>
                </c:pt>
                <c:pt idx="37">
                  <c:v>1.2</c:v>
                </c:pt>
                <c:pt idx="38">
                  <c:v>1.2</c:v>
                </c:pt>
                <c:pt idx="39">
                  <c:v>0.9</c:v>
                </c:pt>
                <c:pt idx="40">
                  <c:v>0.9</c:v>
                </c:pt>
                <c:pt idx="41">
                  <c:v>0.9</c:v>
                </c:pt>
                <c:pt idx="42">
                  <c:v>0.9</c:v>
                </c:pt>
                <c:pt idx="43">
                  <c:v>0.9</c:v>
                </c:pt>
                <c:pt idx="44">
                  <c:v>0.9</c:v>
                </c:pt>
                <c:pt idx="45">
                  <c:v>0.9</c:v>
                </c:pt>
                <c:pt idx="46">
                  <c:v>0.9</c:v>
                </c:pt>
                <c:pt idx="47">
                  <c:v>0.9</c:v>
                </c:pt>
                <c:pt idx="48">
                  <c:v>0.9</c:v>
                </c:pt>
                <c:pt idx="49">
                  <c:v>0.9</c:v>
                </c:pt>
                <c:pt idx="50">
                  <c:v>0.9</c:v>
                </c:pt>
                <c:pt idx="51">
                  <c:v>0.6</c:v>
                </c:pt>
                <c:pt idx="52">
                  <c:v>0.6</c:v>
                </c:pt>
                <c:pt idx="53">
                  <c:v>0.6</c:v>
                </c:pt>
                <c:pt idx="54">
                  <c:v>0.6</c:v>
                </c:pt>
                <c:pt idx="55">
                  <c:v>0.6</c:v>
                </c:pt>
                <c:pt idx="56">
                  <c:v>0.6</c:v>
                </c:pt>
                <c:pt idx="57">
                  <c:v>0.6</c:v>
                </c:pt>
                <c:pt idx="58">
                  <c:v>0.6</c:v>
                </c:pt>
                <c:pt idx="59">
                  <c:v>0.6</c:v>
                </c:pt>
                <c:pt idx="60">
                  <c:v>0.6</c:v>
                </c:pt>
                <c:pt idx="61">
                  <c:v>0.6</c:v>
                </c:pt>
                <c:pt idx="62">
                  <c:v>0.6</c:v>
                </c:pt>
              </c:numCache>
            </c:numRef>
          </c:yVal>
          <c:smooth val="0"/>
        </c:ser>
        <c:dLbls>
          <c:showLegendKey val="0"/>
          <c:showVal val="0"/>
          <c:showCatName val="0"/>
          <c:showSerName val="0"/>
          <c:showPercent val="0"/>
          <c:showBubbleSize val="0"/>
        </c:dLbls>
        <c:axId val="2106448680"/>
        <c:axId val="2106451576"/>
      </c:scatterChart>
      <c:valAx>
        <c:axId val="2106448680"/>
        <c:scaling>
          <c:orientation val="minMax"/>
        </c:scaling>
        <c:delete val="0"/>
        <c:axPos val="b"/>
        <c:title>
          <c:tx>
            <c:rich>
              <a:bodyPr/>
              <a:lstStyle/>
              <a:p>
                <a:pPr>
                  <a:defRPr/>
                </a:pPr>
                <a:r>
                  <a:rPr lang="en-US"/>
                  <a:t>Hall Effect Sensor Reading</a:t>
                </a:r>
              </a:p>
            </c:rich>
          </c:tx>
          <c:layout/>
          <c:overlay val="0"/>
        </c:title>
        <c:numFmt formatCode="General" sourceLinked="1"/>
        <c:majorTickMark val="out"/>
        <c:minorTickMark val="none"/>
        <c:tickLblPos val="nextTo"/>
        <c:crossAx val="2106451576"/>
        <c:crosses val="autoZero"/>
        <c:crossBetween val="midCat"/>
      </c:valAx>
      <c:valAx>
        <c:axId val="2106451576"/>
        <c:scaling>
          <c:orientation val="minMax"/>
        </c:scaling>
        <c:delete val="0"/>
        <c:axPos val="l"/>
        <c:majorGridlines/>
        <c:title>
          <c:tx>
            <c:rich>
              <a:bodyPr rot="-5400000" vert="horz"/>
              <a:lstStyle/>
              <a:p>
                <a:pPr>
                  <a:defRPr/>
                </a:pPr>
                <a:r>
                  <a:rPr lang="en-US"/>
                  <a:t>Magnet</a:t>
                </a:r>
                <a:r>
                  <a:rPr lang="en-US" baseline="0"/>
                  <a:t> Distance to Hall Effect Sensor (in)</a:t>
                </a:r>
                <a:endParaRPr lang="en-US"/>
              </a:p>
            </c:rich>
          </c:tx>
          <c:layout/>
          <c:overlay val="0"/>
        </c:title>
        <c:numFmt formatCode="General" sourceLinked="1"/>
        <c:majorTickMark val="out"/>
        <c:minorTickMark val="none"/>
        <c:tickLblPos val="nextTo"/>
        <c:crossAx val="2106448680"/>
        <c:crosses val="autoZero"/>
        <c:crossBetween val="midCat"/>
      </c:valAx>
    </c:plotArea>
    <c:legend>
      <c:legendPos val="r"/>
      <c:layout/>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128" workbookViewId="0" zoomToFit="1"/>
  </sheetViews>
  <pageMargins left="0.75" right="0.75" top="1" bottom="1" header="0.5" footer="0.5"/>
  <drawing r:id="rId1"/>
</chartsheet>
</file>

<file path=xl/chartsheets/sheet2.xml><?xml version="1.0" encoding="utf-8"?>
<chartsheet xmlns="http://schemas.openxmlformats.org/spreadsheetml/2006/main" xmlns:r="http://schemas.openxmlformats.org/officeDocument/2006/relationships">
  <sheetPr/>
  <sheetViews>
    <sheetView tabSelected="1" zoomScale="128" workbookViewId="0" zoomToFit="1"/>
  </sheetViews>
  <pageMargins left="0.75" right="0.75" top="1" bottom="1" header="0.5" footer="0.5"/>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177800</xdr:colOff>
      <xdr:row>5</xdr:row>
      <xdr:rowOff>38100</xdr:rowOff>
    </xdr:from>
    <xdr:to>
      <xdr:col>15</xdr:col>
      <xdr:colOff>546100</xdr:colOff>
      <xdr:row>21</xdr:row>
      <xdr:rowOff>38100</xdr:rowOff>
    </xdr:to>
    <xdr:sp macro="" textlink="">
      <xdr:nvSpPr>
        <xdr:cNvPr id="2" name="TextBox 1"/>
        <xdr:cNvSpPr txBox="1"/>
      </xdr:nvSpPr>
      <xdr:spPr>
        <a:xfrm>
          <a:off x="5956300" y="990600"/>
          <a:ext cx="8623300" cy="285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Where:</a:t>
          </a:r>
        </a:p>
        <a:p>
          <a:r>
            <a:rPr lang="en-US" sz="1100"/>
            <a:t>	z_m</a:t>
          </a:r>
          <a:r>
            <a:rPr lang="en-US" sz="1100" baseline="0"/>
            <a:t> is the distance of the centre (equator) of the gripper magnet to the top bar of the testing arm</a:t>
          </a:r>
        </a:p>
        <a:p>
          <a:r>
            <a:rPr lang="en-US" sz="1100" baseline="0"/>
            <a:t>		(Idealized that the Hall effect sensor is at the bottom plane of its 3D printed case)</a:t>
          </a:r>
        </a:p>
        <a:p>
          <a:r>
            <a:rPr lang="en-US" sz="1100" baseline="0"/>
            <a:t>	x is the distance on the ground from the idealized Hall Effect sensing point to the idealized centre of the magnet in the x direction</a:t>
          </a:r>
        </a:p>
        <a:p>
          <a:r>
            <a:rPr lang="en-US" sz="1100" baseline="0"/>
            <a:t>	y is the distance on the ground from the idealized Hall Effect sensing point to the idealized centre of the magnet in the y direction</a:t>
          </a:r>
        </a:p>
        <a:p>
          <a:r>
            <a:rPr lang="en-US" sz="1100" baseline="0"/>
            <a:t>	z_t is the vertical distance between the centre of the tesseract's cubic magnet and the idealized Hall effect sensing point.</a:t>
          </a:r>
        </a:p>
        <a:p>
          <a:r>
            <a:rPr lang="en-US" sz="1100" baseline="0"/>
            <a:t>		Should be constant, perhaps except for small values of z_m, for which the tesseract magnet may be raised.</a:t>
          </a:r>
        </a:p>
        <a:p>
          <a:r>
            <a:rPr lang="en-US" sz="1100" baseline="0"/>
            <a:t>	f is a function of r, z_m, and z_t</a:t>
          </a:r>
        </a:p>
        <a:p>
          <a:endParaRPr lang="en-US" sz="1100" baseline="0"/>
        </a:p>
        <a:p>
          <a:r>
            <a:rPr lang="en-US" sz="1100" baseline="0"/>
            <a:t>To ensure that we get a realistic appraisal of the data we might receive during operation, we are going to shake the tesseract to change the orientation of its internal magnet. Changing the magnet's orientation will cause it to give off a different field strength. After each shake, we will slant the tesseract to get the magnet into the corner nearest to the Hall Effect sensor.</a:t>
          </a:r>
        </a:p>
        <a:p>
          <a:endParaRPr lang="en-US" sz="1100" baseline="0"/>
        </a:p>
        <a:p>
          <a:r>
            <a:rPr lang="en-US" sz="1100" baseline="0"/>
            <a:t>For documentation and sketches, please see my (Chris) design notebook. -I may insert sketches as images into this document at a later date.</a:t>
          </a:r>
        </a:p>
        <a:p>
          <a:endParaRPr lang="en-US" sz="1100" baseline="0"/>
        </a:p>
        <a:p>
          <a:r>
            <a:rPr lang="en-US" sz="1100" baseline="0"/>
            <a:t>Update: May not need x and y if just measuring r values directly.</a:t>
          </a: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8572500" cy="583406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72500" cy="583406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opLeftCell="A35" workbookViewId="0">
      <selection activeCell="G24" sqref="G24"/>
    </sheetView>
  </sheetViews>
  <sheetFormatPr baseColWidth="10" defaultColWidth="11" defaultRowHeight="15" x14ac:dyDescent="0"/>
  <cols>
    <col min="2" max="2" width="12.83203125" customWidth="1"/>
    <col min="3" max="3" width="15" customWidth="1"/>
  </cols>
  <sheetData>
    <row r="1" spans="1:4">
      <c r="A1" s="1" t="s">
        <v>6</v>
      </c>
      <c r="B1" s="1" t="s">
        <v>1</v>
      </c>
      <c r="C1" s="1" t="s">
        <v>0</v>
      </c>
      <c r="D1" s="1" t="s">
        <v>2</v>
      </c>
    </row>
    <row r="2" spans="1:4">
      <c r="A2" s="1">
        <v>3</v>
      </c>
      <c r="B2" s="1">
        <v>0.82</v>
      </c>
      <c r="C2" s="1">
        <v>1.82</v>
      </c>
      <c r="D2" s="1">
        <v>515</v>
      </c>
    </row>
    <row r="3" spans="1:4">
      <c r="A3" s="1">
        <v>1.75</v>
      </c>
      <c r="B3" s="1">
        <v>0.82</v>
      </c>
      <c r="C3" s="1">
        <v>1.82</v>
      </c>
      <c r="D3" s="1">
        <v>516</v>
      </c>
    </row>
    <row r="4" spans="1:4">
      <c r="A4" s="1">
        <v>1.5</v>
      </c>
      <c r="B4" s="1">
        <v>0.82</v>
      </c>
      <c r="C4" s="1">
        <v>1.82</v>
      </c>
      <c r="D4" s="1">
        <v>516</v>
      </c>
    </row>
    <row r="5" spans="1:4">
      <c r="A5" s="1">
        <v>1.25</v>
      </c>
      <c r="B5" s="1">
        <v>0.82</v>
      </c>
      <c r="C5" s="1">
        <v>1.82</v>
      </c>
      <c r="D5" s="1">
        <v>516</v>
      </c>
    </row>
    <row r="6" spans="1:4">
      <c r="A6" s="1">
        <v>1</v>
      </c>
      <c r="B6" s="1">
        <v>0.82</v>
      </c>
      <c r="C6" s="1">
        <v>1.82</v>
      </c>
      <c r="D6" s="1">
        <v>515</v>
      </c>
    </row>
    <row r="7" spans="1:4">
      <c r="A7" s="1">
        <v>0.9</v>
      </c>
      <c r="B7" s="1">
        <v>0.82</v>
      </c>
      <c r="C7" s="1">
        <v>1.82</v>
      </c>
      <c r="D7" s="1">
        <v>514</v>
      </c>
    </row>
    <row r="8" spans="1:4">
      <c r="A8" s="1">
        <v>0.8</v>
      </c>
      <c r="B8" s="1">
        <v>0.77</v>
      </c>
      <c r="C8" s="1">
        <v>1.82</v>
      </c>
      <c r="D8" s="1">
        <v>518</v>
      </c>
    </row>
    <row r="9" spans="1:4">
      <c r="A9" s="1">
        <v>0.7</v>
      </c>
      <c r="B9" s="1">
        <v>0.77</v>
      </c>
      <c r="C9" s="1">
        <v>1.82</v>
      </c>
      <c r="D9" s="1">
        <v>520</v>
      </c>
    </row>
    <row r="10" spans="1:4">
      <c r="A10" s="1">
        <v>0.6</v>
      </c>
      <c r="B10" s="1">
        <v>0.77</v>
      </c>
      <c r="C10" s="1">
        <v>1.82</v>
      </c>
      <c r="D10" s="1">
        <v>522</v>
      </c>
    </row>
    <row r="11" spans="1:4">
      <c r="A11" s="1">
        <v>0.5</v>
      </c>
      <c r="B11" s="1">
        <v>0.77</v>
      </c>
      <c r="C11" s="1">
        <v>1.82</v>
      </c>
      <c r="D11" s="1">
        <v>523</v>
      </c>
    </row>
    <row r="12" spans="1:4">
      <c r="A12" s="1">
        <v>0.4</v>
      </c>
      <c r="B12" s="1">
        <v>0.77</v>
      </c>
      <c r="C12" s="1">
        <v>1.82</v>
      </c>
      <c r="D12" s="1">
        <v>526</v>
      </c>
    </row>
    <row r="13" spans="1:4">
      <c r="A13" s="1">
        <v>0.3</v>
      </c>
      <c r="B13" s="1">
        <v>0.82</v>
      </c>
      <c r="C13" s="1">
        <v>1.82</v>
      </c>
      <c r="D13" s="1">
        <v>529</v>
      </c>
    </row>
    <row r="14" spans="1:4">
      <c r="A14" s="1">
        <v>0.2</v>
      </c>
      <c r="B14" s="1">
        <v>0.82</v>
      </c>
      <c r="C14" s="1">
        <v>1.82</v>
      </c>
      <c r="D14" s="1">
        <v>529</v>
      </c>
    </row>
    <row r="15" spans="1:4">
      <c r="A15" s="1">
        <v>0.1</v>
      </c>
      <c r="B15" s="1">
        <v>0.82</v>
      </c>
      <c r="C15" s="1">
        <v>1.82</v>
      </c>
      <c r="D15" s="1">
        <v>528</v>
      </c>
    </row>
    <row r="16" spans="1:4">
      <c r="A16" s="1">
        <v>0</v>
      </c>
      <c r="B16" s="1">
        <v>0.82</v>
      </c>
      <c r="C16" s="1">
        <v>1.82</v>
      </c>
      <c r="D16" s="1">
        <v>526</v>
      </c>
    </row>
    <row r="17" spans="1:4">
      <c r="A17" s="1">
        <v>3</v>
      </c>
      <c r="B17" s="1">
        <v>0.82</v>
      </c>
      <c r="C17" s="1">
        <v>1.53</v>
      </c>
      <c r="D17" s="1">
        <v>509</v>
      </c>
    </row>
    <row r="18" spans="1:4">
      <c r="A18" s="1">
        <v>1</v>
      </c>
      <c r="B18" s="1">
        <v>0.81</v>
      </c>
      <c r="C18" s="1">
        <v>1.53</v>
      </c>
      <c r="D18" s="1">
        <v>510</v>
      </c>
    </row>
    <row r="19" spans="1:4">
      <c r="A19" s="1">
        <v>0.9</v>
      </c>
      <c r="B19" s="1">
        <v>0.79</v>
      </c>
      <c r="C19" s="1">
        <v>1.53</v>
      </c>
      <c r="D19" s="1">
        <v>511</v>
      </c>
    </row>
    <row r="20" spans="1:4">
      <c r="A20" s="1">
        <v>0.8</v>
      </c>
      <c r="B20" s="1">
        <v>0.79</v>
      </c>
      <c r="C20" s="1">
        <v>1.53</v>
      </c>
      <c r="D20" s="1">
        <v>510</v>
      </c>
    </row>
    <row r="21" spans="1:4">
      <c r="A21" s="1">
        <v>0.7</v>
      </c>
      <c r="B21" s="1">
        <v>0.76</v>
      </c>
      <c r="C21" s="1">
        <v>1.53</v>
      </c>
      <c r="D21" s="1">
        <v>512</v>
      </c>
    </row>
    <row r="22" spans="1:4">
      <c r="A22" s="1">
        <v>0.6</v>
      </c>
      <c r="B22" s="1">
        <v>0.76</v>
      </c>
      <c r="C22" s="1">
        <v>1.53</v>
      </c>
      <c r="D22" s="1">
        <v>513</v>
      </c>
    </row>
    <row r="23" spans="1:4">
      <c r="A23" s="1">
        <v>0.5</v>
      </c>
      <c r="B23" s="1">
        <v>0.76</v>
      </c>
      <c r="C23" s="1">
        <v>1.53</v>
      </c>
      <c r="D23" s="1">
        <v>513</v>
      </c>
    </row>
    <row r="24" spans="1:4">
      <c r="A24" s="1">
        <v>0.4</v>
      </c>
      <c r="B24" s="1">
        <v>0.66</v>
      </c>
      <c r="C24" s="1">
        <v>1.53</v>
      </c>
      <c r="D24" s="1">
        <v>519</v>
      </c>
    </row>
    <row r="25" spans="1:4">
      <c r="A25" s="1">
        <v>0.3</v>
      </c>
      <c r="B25" s="1">
        <v>0.66</v>
      </c>
      <c r="C25" s="1">
        <v>1.53</v>
      </c>
      <c r="D25" s="1">
        <v>521</v>
      </c>
    </row>
    <row r="26" spans="1:4">
      <c r="A26" s="1">
        <v>0.2</v>
      </c>
      <c r="B26" s="1">
        <v>0.75</v>
      </c>
      <c r="C26" s="1">
        <v>1.53</v>
      </c>
      <c r="D26" s="1">
        <v>524</v>
      </c>
    </row>
    <row r="27" spans="1:4">
      <c r="A27" s="1">
        <v>0.1</v>
      </c>
      <c r="B27" s="1">
        <v>0.82</v>
      </c>
      <c r="C27" s="1">
        <v>1.53</v>
      </c>
      <c r="D27" s="1">
        <v>520</v>
      </c>
    </row>
    <row r="28" spans="1:4">
      <c r="A28" s="1">
        <v>0</v>
      </c>
      <c r="B28" s="1">
        <v>0.82</v>
      </c>
      <c r="C28" s="1">
        <v>1.53</v>
      </c>
      <c r="D28" s="1">
        <v>518</v>
      </c>
    </row>
    <row r="29" spans="1:4">
      <c r="A29" s="1">
        <v>3</v>
      </c>
      <c r="B29" s="1">
        <v>0.82</v>
      </c>
      <c r="C29" s="1">
        <v>1.2</v>
      </c>
      <c r="D29" s="1">
        <v>481</v>
      </c>
    </row>
    <row r="30" spans="1:4">
      <c r="A30" s="1">
        <v>1</v>
      </c>
      <c r="B30" s="1">
        <v>0.82</v>
      </c>
      <c r="C30" s="1">
        <v>1.2</v>
      </c>
      <c r="D30" s="1">
        <v>480</v>
      </c>
    </row>
    <row r="31" spans="1:4">
      <c r="A31" s="1">
        <v>0.9</v>
      </c>
      <c r="B31" s="1">
        <v>0.76</v>
      </c>
      <c r="C31" s="1">
        <v>1.2</v>
      </c>
      <c r="D31" s="1">
        <v>480</v>
      </c>
    </row>
    <row r="32" spans="1:4">
      <c r="A32" s="1">
        <v>0.8</v>
      </c>
      <c r="B32" s="1">
        <v>0.76</v>
      </c>
      <c r="C32" s="1">
        <v>1.2</v>
      </c>
      <c r="D32" s="1">
        <v>480</v>
      </c>
    </row>
    <row r="33" spans="1:4">
      <c r="A33" s="1">
        <v>0.7</v>
      </c>
      <c r="B33" s="1">
        <v>0.72</v>
      </c>
      <c r="C33" s="1">
        <v>1.2</v>
      </c>
      <c r="D33" s="1">
        <v>480</v>
      </c>
    </row>
    <row r="34" spans="1:4">
      <c r="A34" s="1">
        <v>0.6</v>
      </c>
      <c r="B34" s="1">
        <v>0.69</v>
      </c>
      <c r="C34" s="1">
        <v>1.2</v>
      </c>
      <c r="D34" s="1">
        <v>480</v>
      </c>
    </row>
    <row r="35" spans="1:4">
      <c r="A35" s="1">
        <v>0.5</v>
      </c>
      <c r="B35" s="1">
        <v>0.52</v>
      </c>
      <c r="C35" s="1">
        <v>1.2</v>
      </c>
      <c r="D35" s="1">
        <v>480</v>
      </c>
    </row>
    <row r="36" spans="1:4">
      <c r="A36" s="1">
        <v>0.4</v>
      </c>
      <c r="B36" s="1">
        <v>0.52</v>
      </c>
      <c r="C36" s="1">
        <v>1.2</v>
      </c>
      <c r="D36" s="1">
        <v>479</v>
      </c>
    </row>
    <row r="37" spans="1:4">
      <c r="A37" s="1">
        <v>0.3</v>
      </c>
      <c r="B37" s="1">
        <v>0.52</v>
      </c>
      <c r="C37" s="1">
        <v>1.2</v>
      </c>
      <c r="D37" s="1">
        <v>478</v>
      </c>
    </row>
    <row r="38" spans="1:4">
      <c r="A38" s="1">
        <v>0.2</v>
      </c>
      <c r="B38" s="1">
        <v>0.52</v>
      </c>
      <c r="C38" s="1">
        <v>1.2</v>
      </c>
      <c r="D38" s="1">
        <v>476</v>
      </c>
    </row>
    <row r="39" spans="1:4">
      <c r="A39" s="1">
        <v>0.1</v>
      </c>
      <c r="B39" s="1">
        <v>0.5</v>
      </c>
      <c r="C39" s="1">
        <v>1.2</v>
      </c>
      <c r="D39" s="1">
        <v>473</v>
      </c>
    </row>
    <row r="40" spans="1:4">
      <c r="A40" s="1">
        <v>0</v>
      </c>
      <c r="B40" s="1">
        <v>0.5</v>
      </c>
      <c r="C40" s="1">
        <v>1.2</v>
      </c>
      <c r="D40" s="1">
        <v>476</v>
      </c>
    </row>
    <row r="41" spans="1:4">
      <c r="A41" s="1">
        <v>3</v>
      </c>
      <c r="B41" s="1">
        <v>0.76</v>
      </c>
      <c r="C41" s="1">
        <v>0.9</v>
      </c>
      <c r="D41" s="1">
        <v>441</v>
      </c>
    </row>
    <row r="42" spans="1:4">
      <c r="A42" s="1">
        <v>1</v>
      </c>
      <c r="B42" s="1">
        <v>0.76</v>
      </c>
      <c r="C42" s="1">
        <v>0.9</v>
      </c>
      <c r="D42" s="1">
        <v>440</v>
      </c>
    </row>
    <row r="43" spans="1:4">
      <c r="A43" s="1">
        <v>0.9</v>
      </c>
      <c r="B43" s="1">
        <v>0.5</v>
      </c>
      <c r="C43" s="1">
        <v>0.9</v>
      </c>
      <c r="D43" s="1">
        <v>440</v>
      </c>
    </row>
    <row r="44" spans="1:4">
      <c r="A44" s="1">
        <v>0.8</v>
      </c>
      <c r="B44" s="1">
        <v>0.5</v>
      </c>
      <c r="C44" s="1">
        <v>0.9</v>
      </c>
      <c r="D44" s="1">
        <v>438</v>
      </c>
    </row>
    <row r="45" spans="1:4">
      <c r="A45" s="1">
        <v>0.7</v>
      </c>
      <c r="B45" s="1">
        <v>0.5</v>
      </c>
      <c r="C45" s="1">
        <v>0.9</v>
      </c>
      <c r="D45" s="1">
        <v>437</v>
      </c>
    </row>
    <row r="46" spans="1:4">
      <c r="A46" s="1">
        <v>0.6</v>
      </c>
      <c r="B46" s="1">
        <v>0.5</v>
      </c>
      <c r="C46" s="1">
        <v>0.9</v>
      </c>
      <c r="D46" s="1">
        <v>436</v>
      </c>
    </row>
    <row r="47" spans="1:4">
      <c r="A47" s="1">
        <v>0.5</v>
      </c>
      <c r="B47" s="1">
        <v>0.5</v>
      </c>
      <c r="C47" s="1">
        <v>0.9</v>
      </c>
      <c r="D47" s="1">
        <v>435</v>
      </c>
    </row>
    <row r="48" spans="1:4">
      <c r="A48" s="1">
        <v>0.4</v>
      </c>
      <c r="B48" s="1">
        <v>0.52</v>
      </c>
      <c r="C48" s="1">
        <v>0.9</v>
      </c>
      <c r="D48" s="1">
        <v>434</v>
      </c>
    </row>
    <row r="49" spans="1:4">
      <c r="A49" s="1">
        <v>0.3</v>
      </c>
      <c r="B49" s="1">
        <v>0.6</v>
      </c>
      <c r="C49" s="1">
        <v>0.9</v>
      </c>
      <c r="D49" s="1">
        <v>434</v>
      </c>
    </row>
    <row r="50" spans="1:4">
      <c r="A50" s="1">
        <v>0.2</v>
      </c>
      <c r="B50" s="1">
        <v>0.6</v>
      </c>
      <c r="C50" s="1">
        <v>0.9</v>
      </c>
      <c r="D50" s="1">
        <v>434</v>
      </c>
    </row>
    <row r="51" spans="1:4">
      <c r="A51" s="1">
        <v>0.1</v>
      </c>
      <c r="B51" s="1">
        <v>0.52</v>
      </c>
      <c r="C51" s="1">
        <v>0.9</v>
      </c>
      <c r="D51" s="1">
        <v>440</v>
      </c>
    </row>
    <row r="52" spans="1:4">
      <c r="A52" s="1">
        <v>0</v>
      </c>
      <c r="B52" s="1">
        <v>0.52</v>
      </c>
      <c r="C52" s="1">
        <v>0.9</v>
      </c>
      <c r="D52" s="1">
        <v>440</v>
      </c>
    </row>
    <row r="53" spans="1:4">
      <c r="A53" s="1">
        <v>3</v>
      </c>
      <c r="B53" s="1">
        <v>0.82</v>
      </c>
      <c r="C53" s="1">
        <v>0.6</v>
      </c>
      <c r="D53" s="1">
        <v>184</v>
      </c>
    </row>
    <row r="54" spans="1:4">
      <c r="A54" s="1">
        <v>1</v>
      </c>
      <c r="B54" s="1" t="s">
        <v>3</v>
      </c>
      <c r="C54" s="1">
        <v>0.6</v>
      </c>
      <c r="D54" s="1">
        <v>290</v>
      </c>
    </row>
    <row r="55" spans="1:4">
      <c r="A55" s="1">
        <v>0.9</v>
      </c>
      <c r="B55" s="1" t="s">
        <v>3</v>
      </c>
      <c r="C55" s="1">
        <v>0.6</v>
      </c>
      <c r="D55" s="1">
        <v>290</v>
      </c>
    </row>
    <row r="56" spans="1:4">
      <c r="A56" s="1">
        <v>0.8</v>
      </c>
      <c r="B56" s="1" t="s">
        <v>3</v>
      </c>
      <c r="C56" s="1">
        <v>0.6</v>
      </c>
      <c r="D56" s="1">
        <v>290</v>
      </c>
    </row>
    <row r="57" spans="1:4">
      <c r="A57" s="1">
        <v>0.7</v>
      </c>
      <c r="B57" s="1" t="s">
        <v>3</v>
      </c>
      <c r="C57" s="1">
        <v>0.6</v>
      </c>
      <c r="D57" s="1">
        <v>290</v>
      </c>
    </row>
    <row r="58" spans="1:4">
      <c r="A58" s="1">
        <v>0.6</v>
      </c>
      <c r="B58" s="1" t="s">
        <v>3</v>
      </c>
      <c r="C58" s="1">
        <v>0.6</v>
      </c>
      <c r="D58" s="1">
        <v>290</v>
      </c>
    </row>
    <row r="59" spans="1:4">
      <c r="A59" s="1">
        <v>0.5</v>
      </c>
      <c r="B59" s="1" t="s">
        <v>3</v>
      </c>
      <c r="C59" s="1">
        <v>0.6</v>
      </c>
      <c r="D59" s="1">
        <v>290</v>
      </c>
    </row>
    <row r="60" spans="1:4">
      <c r="A60" s="1">
        <v>0.4</v>
      </c>
      <c r="B60" s="1" t="s">
        <v>3</v>
      </c>
      <c r="C60" s="1">
        <v>0.6</v>
      </c>
      <c r="D60" s="1">
        <v>290</v>
      </c>
    </row>
    <row r="61" spans="1:4">
      <c r="A61" s="1">
        <v>0.3</v>
      </c>
      <c r="B61" s="1" t="s">
        <v>3</v>
      </c>
      <c r="C61" s="1">
        <v>0.6</v>
      </c>
      <c r="D61" s="1">
        <v>290</v>
      </c>
    </row>
    <row r="62" spans="1:4">
      <c r="A62" s="1">
        <v>0.2</v>
      </c>
      <c r="B62" s="1" t="s">
        <v>3</v>
      </c>
      <c r="C62" s="1">
        <v>0.6</v>
      </c>
      <c r="D62" s="1">
        <v>290</v>
      </c>
    </row>
    <row r="63" spans="1:4">
      <c r="A63" s="1">
        <v>0.1</v>
      </c>
      <c r="B63" s="1" t="s">
        <v>3</v>
      </c>
      <c r="C63" s="1">
        <v>0.6</v>
      </c>
      <c r="D63" s="1">
        <v>290</v>
      </c>
    </row>
    <row r="64" spans="1:4">
      <c r="A64" s="1">
        <v>0</v>
      </c>
      <c r="B64" s="1" t="s">
        <v>3</v>
      </c>
      <c r="C64" s="1">
        <v>0.6</v>
      </c>
      <c r="D64" s="1">
        <v>290</v>
      </c>
    </row>
    <row r="65" spans="1:4">
      <c r="A65" s="1"/>
      <c r="B65" s="1"/>
      <c r="C65" s="1" t="s">
        <v>4</v>
      </c>
      <c r="D65" s="1"/>
    </row>
  </sheetData>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topLeftCell="A2" workbookViewId="0">
      <selection activeCell="F60" sqref="F60"/>
    </sheetView>
  </sheetViews>
  <sheetFormatPr baseColWidth="10" defaultRowHeight="15" x14ac:dyDescent="0"/>
  <sheetData>
    <row r="1" spans="1:3">
      <c r="A1" t="str">
        <f>'Raw Data'!D1</f>
        <v>f ()</v>
      </c>
      <c r="B1" t="s">
        <v>5</v>
      </c>
      <c r="C1" t="str">
        <f>'Raw Data'!C1</f>
        <v>z_m (in)</v>
      </c>
    </row>
    <row r="2" spans="1:3">
      <c r="A2">
        <f>'Raw Data'!D2</f>
        <v>515</v>
      </c>
      <c r="B2">
        <f>SQRT('Raw Data'!A2^2+'Raw Data'!B2^2)</f>
        <v>3.1100482311372599</v>
      </c>
      <c r="C2">
        <f>'Raw Data'!C2</f>
        <v>1.82</v>
      </c>
    </row>
    <row r="3" spans="1:3">
      <c r="A3">
        <f>'Raw Data'!D3</f>
        <v>516</v>
      </c>
      <c r="B3">
        <f>SQRT('Raw Data'!A3^2+'Raw Data'!B3^2)</f>
        <v>1.9325889371514056</v>
      </c>
      <c r="C3">
        <f>'Raw Data'!C3</f>
        <v>1.82</v>
      </c>
    </row>
    <row r="4" spans="1:3">
      <c r="A4">
        <f>'Raw Data'!D4</f>
        <v>516</v>
      </c>
      <c r="B4">
        <f>SQRT('Raw Data'!A4^2+'Raw Data'!B4^2)</f>
        <v>1.7095028517086479</v>
      </c>
      <c r="C4">
        <f>'Raw Data'!C4</f>
        <v>1.82</v>
      </c>
    </row>
    <row r="5" spans="1:3">
      <c r="A5">
        <f>'Raw Data'!D5</f>
        <v>516</v>
      </c>
      <c r="B5">
        <f>SQRT('Raw Data'!A5^2+'Raw Data'!B5^2)</f>
        <v>1.494958193395387</v>
      </c>
      <c r="C5">
        <f>'Raw Data'!C5</f>
        <v>1.82</v>
      </c>
    </row>
    <row r="6" spans="1:3">
      <c r="A6">
        <f>'Raw Data'!D6</f>
        <v>515</v>
      </c>
      <c r="B6">
        <f>SQRT('Raw Data'!A6^2+'Raw Data'!B6^2)</f>
        <v>1.2932130528261767</v>
      </c>
      <c r="C6">
        <f>'Raw Data'!C6</f>
        <v>1.82</v>
      </c>
    </row>
    <row r="7" spans="1:3">
      <c r="A7">
        <f>'Raw Data'!D7</f>
        <v>514</v>
      </c>
      <c r="B7">
        <f>SQRT('Raw Data'!A7^2+'Raw Data'!B7^2)</f>
        <v>1.217538500417954</v>
      </c>
      <c r="C7">
        <f>'Raw Data'!C7</f>
        <v>1.82</v>
      </c>
    </row>
    <row r="8" spans="1:3">
      <c r="A8">
        <f>'Raw Data'!D8</f>
        <v>518</v>
      </c>
      <c r="B8">
        <f>SQRT('Raw Data'!A8^2+'Raw Data'!B8^2)</f>
        <v>1.1103603018840327</v>
      </c>
      <c r="C8">
        <f>'Raw Data'!C8</f>
        <v>1.82</v>
      </c>
    </row>
    <row r="9" spans="1:3">
      <c r="A9">
        <f>'Raw Data'!D9</f>
        <v>520</v>
      </c>
      <c r="B9">
        <f>SQRT('Raw Data'!A9^2+'Raw Data'!B9^2)</f>
        <v>1.0406248123122954</v>
      </c>
      <c r="C9">
        <f>'Raw Data'!C9</f>
        <v>1.82</v>
      </c>
    </row>
    <row r="10" spans="1:3">
      <c r="A10">
        <f>'Raw Data'!D10</f>
        <v>522</v>
      </c>
      <c r="B10">
        <f>SQRT('Raw Data'!A10^2+'Raw Data'!B10^2)</f>
        <v>0.97616596949494194</v>
      </c>
      <c r="C10">
        <f>'Raw Data'!C10</f>
        <v>1.82</v>
      </c>
    </row>
    <row r="11" spans="1:3">
      <c r="A11">
        <f>'Raw Data'!D11</f>
        <v>523</v>
      </c>
      <c r="B11">
        <f>SQRT('Raw Data'!A11^2+'Raw Data'!B11^2)</f>
        <v>0.91809585556193418</v>
      </c>
      <c r="C11">
        <f>'Raw Data'!C11</f>
        <v>1.82</v>
      </c>
    </row>
    <row r="12" spans="1:3">
      <c r="A12">
        <f>'Raw Data'!D12</f>
        <v>526</v>
      </c>
      <c r="B12">
        <f>SQRT('Raw Data'!A12^2+'Raw Data'!B12^2)</f>
        <v>0.86769810418140247</v>
      </c>
      <c r="C12">
        <f>'Raw Data'!C12</f>
        <v>1.82</v>
      </c>
    </row>
    <row r="13" spans="1:3">
      <c r="A13">
        <f>'Raw Data'!D13</f>
        <v>529</v>
      </c>
      <c r="B13">
        <f>SQRT('Raw Data'!A13^2+'Raw Data'!B13^2)</f>
        <v>0.87315519811772291</v>
      </c>
      <c r="C13">
        <f>'Raw Data'!C13</f>
        <v>1.82</v>
      </c>
    </row>
    <row r="14" spans="1:3">
      <c r="A14">
        <f>'Raw Data'!D14</f>
        <v>529</v>
      </c>
      <c r="B14">
        <f>SQRT('Raw Data'!A14^2+'Raw Data'!B14^2)</f>
        <v>0.84403791384036764</v>
      </c>
      <c r="C14">
        <f>'Raw Data'!C14</f>
        <v>1.82</v>
      </c>
    </row>
    <row r="15" spans="1:3">
      <c r="A15">
        <f>'Raw Data'!D15</f>
        <v>528</v>
      </c>
      <c r="B15">
        <f>SQRT('Raw Data'!A15^2+'Raw Data'!B15^2)</f>
        <v>0.82607505712253526</v>
      </c>
      <c r="C15">
        <f>'Raw Data'!C15</f>
        <v>1.82</v>
      </c>
    </row>
    <row r="16" spans="1:3">
      <c r="A16">
        <f>'Raw Data'!D16</f>
        <v>526</v>
      </c>
      <c r="B16">
        <f>SQRT('Raw Data'!A16^2+'Raw Data'!B16^2)</f>
        <v>0.82</v>
      </c>
      <c r="C16">
        <f>'Raw Data'!C16</f>
        <v>1.82</v>
      </c>
    </row>
    <row r="17" spans="1:3">
      <c r="A17">
        <f>'Raw Data'!D17</f>
        <v>509</v>
      </c>
      <c r="B17">
        <f>SQRT('Raw Data'!A17^2+'Raw Data'!B17^2)</f>
        <v>3.1100482311372599</v>
      </c>
      <c r="C17">
        <f>'Raw Data'!C17</f>
        <v>1.53</v>
      </c>
    </row>
    <row r="18" spans="1:3">
      <c r="A18">
        <f>'Raw Data'!D18</f>
        <v>510</v>
      </c>
      <c r="B18">
        <f>SQRT('Raw Data'!A18^2+'Raw Data'!B18^2)</f>
        <v>1.2868954891520912</v>
      </c>
      <c r="C18">
        <f>'Raw Data'!C18</f>
        <v>1.53</v>
      </c>
    </row>
    <row r="19" spans="1:3">
      <c r="A19">
        <f>'Raw Data'!D19</f>
        <v>511</v>
      </c>
      <c r="B19">
        <f>SQRT('Raw Data'!A19^2+'Raw Data'!B19^2)</f>
        <v>1.1975391434103522</v>
      </c>
      <c r="C19">
        <f>'Raw Data'!C19</f>
        <v>1.53</v>
      </c>
    </row>
    <row r="20" spans="1:3">
      <c r="A20">
        <f>'Raw Data'!D20</f>
        <v>510</v>
      </c>
      <c r="B20">
        <f>SQRT('Raw Data'!A20^2+'Raw Data'!B20^2)</f>
        <v>1.1243220179290274</v>
      </c>
      <c r="C20">
        <f>'Raw Data'!C20</f>
        <v>1.53</v>
      </c>
    </row>
    <row r="21" spans="1:3">
      <c r="A21">
        <f>'Raw Data'!D21</f>
        <v>512</v>
      </c>
      <c r="B21">
        <f>SQRT('Raw Data'!A21^2+'Raw Data'!B21^2)</f>
        <v>1.0332473082471592</v>
      </c>
      <c r="C21">
        <f>'Raw Data'!C21</f>
        <v>1.53</v>
      </c>
    </row>
    <row r="22" spans="1:3">
      <c r="A22">
        <f>'Raw Data'!D22</f>
        <v>513</v>
      </c>
      <c r="B22">
        <f>SQRT('Raw Data'!A22^2+'Raw Data'!B22^2)</f>
        <v>0.96829747495281637</v>
      </c>
      <c r="C22">
        <f>'Raw Data'!C22</f>
        <v>1.53</v>
      </c>
    </row>
    <row r="23" spans="1:3">
      <c r="A23">
        <f>'Raw Data'!D23</f>
        <v>513</v>
      </c>
      <c r="B23">
        <f>SQRT('Raw Data'!A23^2+'Raw Data'!B23^2)</f>
        <v>0.90972523324353272</v>
      </c>
      <c r="C23">
        <f>'Raw Data'!C23</f>
        <v>1.53</v>
      </c>
    </row>
    <row r="24" spans="1:3">
      <c r="A24">
        <f>'Raw Data'!D24</f>
        <v>519</v>
      </c>
      <c r="B24">
        <f>SQRT('Raw Data'!A24^2+'Raw Data'!B24^2)</f>
        <v>0.7717512552629896</v>
      </c>
      <c r="C24">
        <f>'Raw Data'!C24</f>
        <v>1.53</v>
      </c>
    </row>
    <row r="25" spans="1:3">
      <c r="A25">
        <f>'Raw Data'!D25</f>
        <v>521</v>
      </c>
      <c r="B25">
        <f>SQRT('Raw Data'!A25^2+'Raw Data'!B25^2)</f>
        <v>0.72498275841567439</v>
      </c>
      <c r="C25">
        <f>'Raw Data'!C25</f>
        <v>1.53</v>
      </c>
    </row>
    <row r="26" spans="1:3">
      <c r="A26">
        <f>'Raw Data'!D26</f>
        <v>524</v>
      </c>
      <c r="B26">
        <f>SQRT('Raw Data'!A26^2+'Raw Data'!B26^2)</f>
        <v>0.77620873481300123</v>
      </c>
      <c r="C26">
        <f>'Raw Data'!C26</f>
        <v>1.53</v>
      </c>
    </row>
    <row r="27" spans="1:3">
      <c r="A27">
        <f>'Raw Data'!D27</f>
        <v>520</v>
      </c>
      <c r="B27">
        <f>SQRT('Raw Data'!A27^2+'Raw Data'!B27^2)</f>
        <v>0.82607505712253526</v>
      </c>
      <c r="C27">
        <f>'Raw Data'!C27</f>
        <v>1.53</v>
      </c>
    </row>
    <row r="28" spans="1:3">
      <c r="A28">
        <f>'Raw Data'!D28</f>
        <v>518</v>
      </c>
      <c r="B28">
        <f>SQRT('Raw Data'!A28^2+'Raw Data'!B28^2)</f>
        <v>0.82</v>
      </c>
      <c r="C28">
        <f>'Raw Data'!C28</f>
        <v>1.53</v>
      </c>
    </row>
    <row r="29" spans="1:3">
      <c r="A29">
        <f>'Raw Data'!D29</f>
        <v>481</v>
      </c>
      <c r="B29">
        <f>SQRT('Raw Data'!A29^2+'Raw Data'!B29^2)</f>
        <v>3.1100482311372599</v>
      </c>
      <c r="C29">
        <f>'Raw Data'!C29</f>
        <v>1.2</v>
      </c>
    </row>
    <row r="30" spans="1:3">
      <c r="A30">
        <f>'Raw Data'!D30</f>
        <v>480</v>
      </c>
      <c r="B30">
        <f>SQRT('Raw Data'!A30^2+'Raw Data'!B30^2)</f>
        <v>1.2932130528261767</v>
      </c>
      <c r="C30">
        <f>'Raw Data'!C30</f>
        <v>1.2</v>
      </c>
    </row>
    <row r="31" spans="1:3">
      <c r="A31">
        <f>'Raw Data'!D31</f>
        <v>480</v>
      </c>
      <c r="B31">
        <f>SQRT('Raw Data'!A31^2+'Raw Data'!B31^2)</f>
        <v>1.1779643458101776</v>
      </c>
      <c r="C31">
        <f>'Raw Data'!C31</f>
        <v>1.2</v>
      </c>
    </row>
    <row r="32" spans="1:3">
      <c r="A32">
        <f>'Raw Data'!D32</f>
        <v>480</v>
      </c>
      <c r="B32">
        <f>SQRT('Raw Data'!A32^2+'Raw Data'!B32^2)</f>
        <v>1.1034491379306977</v>
      </c>
      <c r="C32">
        <f>'Raw Data'!C32</f>
        <v>1.2</v>
      </c>
    </row>
    <row r="33" spans="1:3">
      <c r="A33">
        <f>'Raw Data'!D33</f>
        <v>480</v>
      </c>
      <c r="B33">
        <f>SQRT('Raw Data'!A33^2+'Raw Data'!B33^2)</f>
        <v>1.0041912168506553</v>
      </c>
      <c r="C33">
        <f>'Raw Data'!C33</f>
        <v>1.2</v>
      </c>
    </row>
    <row r="34" spans="1:3">
      <c r="A34">
        <f>'Raw Data'!D34</f>
        <v>480</v>
      </c>
      <c r="B34">
        <f>SQRT('Raw Data'!A34^2+'Raw Data'!B34^2)</f>
        <v>0.9143850392476901</v>
      </c>
      <c r="C34">
        <f>'Raw Data'!C34</f>
        <v>1.2</v>
      </c>
    </row>
    <row r="35" spans="1:3">
      <c r="A35">
        <f>'Raw Data'!D35</f>
        <v>480</v>
      </c>
      <c r="B35">
        <f>SQRT('Raw Data'!A35^2+'Raw Data'!B35^2)</f>
        <v>0.72138755187485737</v>
      </c>
      <c r="C35">
        <f>'Raw Data'!C35</f>
        <v>1.2</v>
      </c>
    </row>
    <row r="36" spans="1:3">
      <c r="A36">
        <f>'Raw Data'!D36</f>
        <v>479</v>
      </c>
      <c r="B36">
        <f>SQRT('Raw Data'!A36^2+'Raw Data'!B36^2)</f>
        <v>0.65604877867426903</v>
      </c>
      <c r="C36">
        <f>'Raw Data'!C36</f>
        <v>1.2</v>
      </c>
    </row>
    <row r="37" spans="1:3">
      <c r="A37">
        <f>'Raw Data'!D37</f>
        <v>478</v>
      </c>
      <c r="B37">
        <f>SQRT('Raw Data'!A37^2+'Raw Data'!B37^2)</f>
        <v>0.60033324079214545</v>
      </c>
      <c r="C37">
        <f>'Raw Data'!C37</f>
        <v>1.2</v>
      </c>
    </row>
    <row r="38" spans="1:3">
      <c r="A38">
        <f>'Raw Data'!D38</f>
        <v>476</v>
      </c>
      <c r="B38">
        <f>SQRT('Raw Data'!A38^2+'Raw Data'!B38^2)</f>
        <v>0.5571355310873648</v>
      </c>
      <c r="C38">
        <f>'Raw Data'!C38</f>
        <v>1.2</v>
      </c>
    </row>
    <row r="39" spans="1:3">
      <c r="A39">
        <f>'Raw Data'!D39</f>
        <v>473</v>
      </c>
      <c r="B39">
        <f>SQRT('Raw Data'!A39^2+'Raw Data'!B39^2)</f>
        <v>0.50990195135927852</v>
      </c>
      <c r="C39">
        <f>'Raw Data'!C39</f>
        <v>1.2</v>
      </c>
    </row>
    <row r="40" spans="1:3">
      <c r="A40">
        <f>'Raw Data'!D40</f>
        <v>476</v>
      </c>
      <c r="B40">
        <f>SQRT('Raw Data'!A40^2+'Raw Data'!B40^2)</f>
        <v>0.5</v>
      </c>
      <c r="C40">
        <f>'Raw Data'!C40</f>
        <v>1.2</v>
      </c>
    </row>
    <row r="41" spans="1:3">
      <c r="A41">
        <f>'Raw Data'!D41</f>
        <v>441</v>
      </c>
      <c r="B41">
        <f>SQRT('Raw Data'!A41^2+'Raw Data'!B41^2)</f>
        <v>3.0947697814215518</v>
      </c>
      <c r="C41">
        <f>'Raw Data'!C41</f>
        <v>0.9</v>
      </c>
    </row>
    <row r="42" spans="1:3">
      <c r="A42">
        <f>'Raw Data'!D42</f>
        <v>440</v>
      </c>
      <c r="B42">
        <f>SQRT('Raw Data'!A42^2+'Raw Data'!B42^2)</f>
        <v>1.2560254774486066</v>
      </c>
      <c r="C42">
        <f>'Raw Data'!C42</f>
        <v>0.9</v>
      </c>
    </row>
    <row r="43" spans="1:3">
      <c r="A43">
        <f>'Raw Data'!D43</f>
        <v>440</v>
      </c>
      <c r="B43">
        <f>SQRT('Raw Data'!A43^2+'Raw Data'!B43^2)</f>
        <v>1.0295630140987</v>
      </c>
      <c r="C43">
        <f>'Raw Data'!C43</f>
        <v>0.9</v>
      </c>
    </row>
    <row r="44" spans="1:3">
      <c r="A44">
        <f>'Raw Data'!D44</f>
        <v>438</v>
      </c>
      <c r="B44">
        <f>SQRT('Raw Data'!A44^2+'Raw Data'!B44^2)</f>
        <v>0.94339811320566047</v>
      </c>
      <c r="C44">
        <f>'Raw Data'!C44</f>
        <v>0.9</v>
      </c>
    </row>
    <row r="45" spans="1:3">
      <c r="A45">
        <f>'Raw Data'!D45</f>
        <v>437</v>
      </c>
      <c r="B45">
        <f>SQRT('Raw Data'!A45^2+'Raw Data'!B45^2)</f>
        <v>0.86023252670426265</v>
      </c>
      <c r="C45">
        <f>'Raw Data'!C45</f>
        <v>0.9</v>
      </c>
    </row>
    <row r="46" spans="1:3">
      <c r="A46">
        <f>'Raw Data'!D46</f>
        <v>436</v>
      </c>
      <c r="B46">
        <f>SQRT('Raw Data'!A46^2+'Raw Data'!B46^2)</f>
        <v>0.78102496759066542</v>
      </c>
      <c r="C46">
        <f>'Raw Data'!C46</f>
        <v>0.9</v>
      </c>
    </row>
    <row r="47" spans="1:3">
      <c r="A47">
        <f>'Raw Data'!D47</f>
        <v>435</v>
      </c>
      <c r="B47">
        <f>SQRT('Raw Data'!A47^2+'Raw Data'!B47^2)</f>
        <v>0.70710678118654757</v>
      </c>
      <c r="C47">
        <f>'Raw Data'!C47</f>
        <v>0.9</v>
      </c>
    </row>
    <row r="48" spans="1:3">
      <c r="A48">
        <f>'Raw Data'!D48</f>
        <v>434</v>
      </c>
      <c r="B48">
        <f>SQRT('Raw Data'!A48^2+'Raw Data'!B48^2)</f>
        <v>0.65604877867426903</v>
      </c>
      <c r="C48">
        <f>'Raw Data'!C48</f>
        <v>0.9</v>
      </c>
    </row>
    <row r="49" spans="1:3">
      <c r="A49">
        <f>'Raw Data'!D49</f>
        <v>434</v>
      </c>
      <c r="B49">
        <f>SQRT('Raw Data'!A49^2+'Raw Data'!B49^2)</f>
        <v>0.67082039324993692</v>
      </c>
      <c r="C49">
        <f>'Raw Data'!C49</f>
        <v>0.9</v>
      </c>
    </row>
    <row r="50" spans="1:3">
      <c r="A50">
        <f>'Raw Data'!D50</f>
        <v>434</v>
      </c>
      <c r="B50">
        <f>SQRT('Raw Data'!A50^2+'Raw Data'!B50^2)</f>
        <v>0.63245553203367588</v>
      </c>
      <c r="C50">
        <f>'Raw Data'!C50</f>
        <v>0.9</v>
      </c>
    </row>
    <row r="51" spans="1:3">
      <c r="A51">
        <f>'Raw Data'!D51</f>
        <v>440</v>
      </c>
      <c r="B51">
        <f>SQRT('Raw Data'!A51^2+'Raw Data'!B51^2)</f>
        <v>0.52952809179494909</v>
      </c>
      <c r="C51">
        <f>'Raw Data'!C51</f>
        <v>0.9</v>
      </c>
    </row>
    <row r="52" spans="1:3">
      <c r="A52">
        <f>'Raw Data'!D52</f>
        <v>440</v>
      </c>
      <c r="B52">
        <f>SQRT('Raw Data'!A52^2+'Raw Data'!B52^2)</f>
        <v>0.52</v>
      </c>
      <c r="C52">
        <f>'Raw Data'!C52</f>
        <v>0.9</v>
      </c>
    </row>
    <row r="53" spans="1:3">
      <c r="A53">
        <f>'Raw Data'!D53</f>
        <v>184</v>
      </c>
      <c r="B53">
        <f>SQRT('Raw Data'!A53^2+'Raw Data'!B53^2)</f>
        <v>3.1100482311372599</v>
      </c>
      <c r="C53">
        <f>'Raw Data'!C53</f>
        <v>0.6</v>
      </c>
    </row>
    <row r="54" spans="1:3">
      <c r="A54">
        <f>'Raw Data'!D54</f>
        <v>290</v>
      </c>
      <c r="B54">
        <v>0</v>
      </c>
      <c r="C54">
        <f>'Raw Data'!C54</f>
        <v>0.6</v>
      </c>
    </row>
    <row r="55" spans="1:3">
      <c r="A55">
        <f>'Raw Data'!D55</f>
        <v>290</v>
      </c>
      <c r="B55">
        <v>0</v>
      </c>
      <c r="C55">
        <f>'Raw Data'!C55</f>
        <v>0.6</v>
      </c>
    </row>
    <row r="56" spans="1:3">
      <c r="A56">
        <f>'Raw Data'!D56</f>
        <v>290</v>
      </c>
      <c r="B56">
        <v>0</v>
      </c>
      <c r="C56">
        <f>'Raw Data'!C56</f>
        <v>0.6</v>
      </c>
    </row>
    <row r="57" spans="1:3">
      <c r="A57">
        <f>'Raw Data'!D57</f>
        <v>290</v>
      </c>
      <c r="B57">
        <v>0</v>
      </c>
      <c r="C57">
        <f>'Raw Data'!C57</f>
        <v>0.6</v>
      </c>
    </row>
    <row r="58" spans="1:3">
      <c r="A58">
        <f>'Raw Data'!D58</f>
        <v>290</v>
      </c>
      <c r="B58">
        <v>0</v>
      </c>
      <c r="C58">
        <f>'Raw Data'!C58</f>
        <v>0.6</v>
      </c>
    </row>
    <row r="59" spans="1:3">
      <c r="A59">
        <f>'Raw Data'!D59</f>
        <v>290</v>
      </c>
      <c r="B59">
        <v>0</v>
      </c>
      <c r="C59">
        <f>'Raw Data'!C59</f>
        <v>0.6</v>
      </c>
    </row>
    <row r="60" spans="1:3">
      <c r="A60">
        <f>'Raw Data'!D60</f>
        <v>290</v>
      </c>
      <c r="B60">
        <v>0</v>
      </c>
      <c r="C60">
        <f>'Raw Data'!C60</f>
        <v>0.6</v>
      </c>
    </row>
    <row r="61" spans="1:3">
      <c r="A61">
        <f>'Raw Data'!D61</f>
        <v>290</v>
      </c>
      <c r="B61">
        <v>0</v>
      </c>
      <c r="C61">
        <f>'Raw Data'!C61</f>
        <v>0.6</v>
      </c>
    </row>
    <row r="62" spans="1:3">
      <c r="A62">
        <f>'Raw Data'!D62</f>
        <v>290</v>
      </c>
      <c r="B62">
        <v>0</v>
      </c>
      <c r="C62">
        <f>'Raw Data'!C62</f>
        <v>0.6</v>
      </c>
    </row>
    <row r="63" spans="1:3">
      <c r="A63">
        <f>'Raw Data'!D63</f>
        <v>290</v>
      </c>
      <c r="B63">
        <v>0</v>
      </c>
      <c r="C63">
        <f>'Raw Data'!C63</f>
        <v>0.6</v>
      </c>
    </row>
    <row r="64" spans="1:3">
      <c r="A64">
        <f>'Raw Data'!D64</f>
        <v>290</v>
      </c>
      <c r="B64">
        <v>0</v>
      </c>
      <c r="C64">
        <f>'Raw Data'!C64</f>
        <v>0.6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Charts</vt:lpstr>
      </vt:variant>
      <vt:variant>
        <vt:i4>2</vt:i4>
      </vt:variant>
    </vt:vector>
  </HeadingPairs>
  <TitlesOfParts>
    <vt:vector size="4" baseType="lpstr">
      <vt:lpstr>Raw Data</vt:lpstr>
      <vt:lpstr>Formated Data</vt:lpstr>
      <vt:lpstr>F() vs Z_t</vt:lpstr>
      <vt:lpstr>F() vs Z_m</vt:lpstr>
    </vt:vector>
  </TitlesOfParts>
  <Company>C13 Enterprises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Bayley</dc:creator>
  <cp:lastModifiedBy>Christopher Bayley</cp:lastModifiedBy>
  <dcterms:created xsi:type="dcterms:W3CDTF">2016-03-12T14:45:25Z</dcterms:created>
  <dcterms:modified xsi:type="dcterms:W3CDTF">2016-04-06T18:06:23Z</dcterms:modified>
</cp:coreProperties>
</file>