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GitHub_EAI1\Project_Design_Soldering_Station\"/>
    </mc:Choice>
  </mc:AlternateContent>
  <xr:revisionPtr revIDLastSave="0" documentId="13_ncr:1_{F3147FC2-99C5-498E-9623-F769C68905FA}" xr6:coauthVersionLast="47" xr6:coauthVersionMax="47" xr10:uidLastSave="{00000000-0000-0000-0000-000000000000}"/>
  <bookViews>
    <workbookView xWindow="-120" yWindow="-120" windowWidth="29040" windowHeight="15720" xr2:uid="{1653BBE0-3EEB-419E-AB45-7E5C61006DC3}"/>
  </bookViews>
  <sheets>
    <sheet name="Bill of Materials-Soldeerstatio" sheetId="1" r:id="rId1"/>
  </sheets>
  <definedNames>
    <definedName name="_xlnm.Print_Titles" localSheetId="0">'Bill of Materials-Soldeerstatio'!$1:$1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7" i="1"/>
  <c r="E27" i="1"/>
  <c r="E18" i="1"/>
  <c r="E14" i="1"/>
  <c r="E8" i="1"/>
  <c r="E2" i="1"/>
</calcChain>
</file>

<file path=xl/sharedStrings.xml><?xml version="1.0" encoding="utf-8"?>
<sst xmlns="http://schemas.openxmlformats.org/spreadsheetml/2006/main" count="166" uniqueCount="123">
  <si>
    <t>Name</t>
  </si>
  <si>
    <t>Description</t>
  </si>
  <si>
    <t>Designator</t>
  </si>
  <si>
    <t>Quantity</t>
  </si>
  <si>
    <t/>
  </si>
  <si>
    <t>D6KB6U</t>
  </si>
  <si>
    <t>Bridge Rectifier Diode 15A 800V GSIB-5S</t>
  </si>
  <si>
    <t>B1, B2</t>
  </si>
  <si>
    <t>4700µ - 50V</t>
  </si>
  <si>
    <t>Aluminum Electrolytic Capacitors (Radial Lead Type) 100uF ±20% 25V</t>
  </si>
  <si>
    <t>C1</t>
  </si>
  <si>
    <t>10µF</t>
  </si>
  <si>
    <t>CAP CER 0.1UF 50V X7R 0805</t>
  </si>
  <si>
    <t>C1O</t>
  </si>
  <si>
    <t>100µ - 50V</t>
  </si>
  <si>
    <t>C1.1</t>
  </si>
  <si>
    <t>100n</t>
  </si>
  <si>
    <t>C1.2, C3</t>
  </si>
  <si>
    <t>10n</t>
  </si>
  <si>
    <t>C1.3, C1.4, C1.5, C6, C7, C12, C13</t>
  </si>
  <si>
    <t>10µ - 50V</t>
  </si>
  <si>
    <t>C2, C5</t>
  </si>
  <si>
    <t>100µ - 25V</t>
  </si>
  <si>
    <t>C4</t>
  </si>
  <si>
    <t>100nF</t>
  </si>
  <si>
    <t>C8, C9, C11, C14</t>
  </si>
  <si>
    <t>1N4007</t>
  </si>
  <si>
    <t>Rectifier diode 1000 V 1 A DO-41, ,</t>
  </si>
  <si>
    <t>D1, D3</t>
  </si>
  <si>
    <t>5V1</t>
  </si>
  <si>
    <t>Zener Voltage Regulator, 500 mW, 2-Pin SOD-123, Pb-Free, Tape and Reel</t>
  </si>
  <si>
    <t>D2</t>
  </si>
  <si>
    <t>PEC11R-4215F-S0024</t>
  </si>
  <si>
    <t>ROTARY ENCODER MECHANICAL 24PPR</t>
  </si>
  <si>
    <t>ENC1</t>
  </si>
  <si>
    <t>OKI-78SR-5/1.5-W36-C</t>
  </si>
  <si>
    <t>Non-Isolated DC/DC Converter, 7.5 W, 7 to 36 V, 1.5 A, -40 to 85 degC, 3-Pin THD, RoHS</t>
  </si>
  <si>
    <t>IC1</t>
  </si>
  <si>
    <t>TM1637</t>
  </si>
  <si>
    <t>LED Drive Control Special Circuit</t>
  </si>
  <si>
    <t>IC1.1</t>
  </si>
  <si>
    <t>MCP6002-E/P</t>
  </si>
  <si>
    <t>None</t>
  </si>
  <si>
    <t>IC2</t>
  </si>
  <si>
    <t>ATMEGA4809-PF</t>
  </si>
  <si>
    <t>IC MCU 8BIT 48KB FLASH 40DIP</t>
  </si>
  <si>
    <t>IC3</t>
  </si>
  <si>
    <t>1729128</t>
  </si>
  <si>
    <t>PCB Terminal Block, 13.5 A, 400 V, 2-Pin THD, RoHS, Bulk</t>
  </si>
  <si>
    <t>K1, K2, K3, K8</t>
  </si>
  <si>
    <t>1-1634688-0</t>
  </si>
  <si>
    <t>Male Header, Pitch 2.54 mm, 2 x 5 Postion, Height 9.15 mm, Tail Length 3.2 mm, -40 to 105 degC, RoHS, Bulk</t>
  </si>
  <si>
    <t>K1.1</t>
  </si>
  <si>
    <t>Male Header, Pitch 2.54 mm, 1 x 3 Position, Height 8.38 mm, Tail Length 3.18 mm, RoHS, Bulk</t>
  </si>
  <si>
    <t>K4, K7</t>
  </si>
  <si>
    <t>Male Header, Pitch 2.54 mm, 1 x 2 Position, Height 8.21 mm, Tail Length 3.05 mm, -65 to 105 degC, RoHS, Bulk</t>
  </si>
  <si>
    <t>K5</t>
  </si>
  <si>
    <t>UART2</t>
  </si>
  <si>
    <t>THT Vertical Pin Header WR-PHD, Pitch 2.54 mm, Single Row, 4 pins</t>
  </si>
  <si>
    <t>K6</t>
  </si>
  <si>
    <t>691701320005B</t>
  </si>
  <si>
    <t>Serie 7013 B - 3.81mm Vertical PCB Header THR Type with Flanges WR-TBL, 5 pin</t>
  </si>
  <si>
    <t>K9</t>
  </si>
  <si>
    <t>UART0</t>
  </si>
  <si>
    <t>K10</t>
  </si>
  <si>
    <t>610106249121</t>
  </si>
  <si>
    <t>SMT Angled Pin Header WR-PHD, Pitch 2.54 mm, Dual Row, 6 pins</t>
  </si>
  <si>
    <t>K11</t>
  </si>
  <si>
    <t>K12</t>
  </si>
  <si>
    <t>10µH</t>
  </si>
  <si>
    <t>IR-2 10 10% B08</t>
  </si>
  <si>
    <t>L1</t>
  </si>
  <si>
    <t>Common Mode Chokes Dual 170Ohm 100MHz 10A 0.01Ohm DCR Thru-Hole Bulk</t>
  </si>
  <si>
    <t>L2</t>
  </si>
  <si>
    <t>KW4-801AVB</t>
  </si>
  <si>
    <t>Display, Seven Segment, 9.2MM, Red</t>
  </si>
  <si>
    <t>LD1</t>
  </si>
  <si>
    <t>18K</t>
  </si>
  <si>
    <t>R1, R11, R12</t>
  </si>
  <si>
    <t>10K</t>
  </si>
  <si>
    <t>R1.1, R1.2, R1.3, R6, R7</t>
  </si>
  <si>
    <t>1M</t>
  </si>
  <si>
    <t>R2</t>
  </si>
  <si>
    <t>68K</t>
  </si>
  <si>
    <t>R3</t>
  </si>
  <si>
    <t>5K6</t>
  </si>
  <si>
    <t>R4, R5, R13, R14</t>
  </si>
  <si>
    <t>100E</t>
  </si>
  <si>
    <t>R8, R15, R18</t>
  </si>
  <si>
    <t>10M</t>
  </si>
  <si>
    <t>R9</t>
  </si>
  <si>
    <t>4,7K</t>
  </si>
  <si>
    <t>R10, R17, R20</t>
  </si>
  <si>
    <t>4.7K</t>
  </si>
  <si>
    <t>R16</t>
  </si>
  <si>
    <t>10k</t>
  </si>
  <si>
    <t>R19</t>
  </si>
  <si>
    <t>4,7k</t>
  </si>
  <si>
    <t>R21, R22</t>
  </si>
  <si>
    <t>RT424005F</t>
  </si>
  <si>
    <t>RELAY GENERAL PURPOSE DPDT 8A 5V</t>
  </si>
  <si>
    <t>RE1</t>
  </si>
  <si>
    <t>BC547</t>
  </si>
  <si>
    <t>Amplifier Transistor, NPN Silicon, 3-Pin TO-92, Pb-Free, Bulk Box</t>
  </si>
  <si>
    <t>T1</t>
  </si>
  <si>
    <t>BC547CG</t>
  </si>
  <si>
    <t>T2, T4</t>
  </si>
  <si>
    <t>IRF9Z34NPBF</t>
  </si>
  <si>
    <t>MOSFET MOSFT PCh -55V -17A 100mOhm 23.3nC</t>
  </si>
  <si>
    <t>T3</t>
  </si>
  <si>
    <t>BC557C</t>
  </si>
  <si>
    <t>Amplifier Transistor, PNP Silicon, 3-Pin TO-92, Bulk Box</t>
  </si>
  <si>
    <t>T5</t>
  </si>
  <si>
    <t>ordered from</t>
  </si>
  <si>
    <t>Total price:</t>
  </si>
  <si>
    <t>Total price</t>
  </si>
  <si>
    <t>AMAZON</t>
  </si>
  <si>
    <t>rs components</t>
  </si>
  <si>
    <t>TME</t>
  </si>
  <si>
    <t>At school</t>
  </si>
  <si>
    <t>TST 60/002INDEL</t>
  </si>
  <si>
    <t>toroidal transformer 60VA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</si>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</sst>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164" fontId="0" fillId="0" borderId="1" xfId="0" applyNumberFormat="1" applyBorder="1"/>
    <xf numFmtId="0" fontId="0" fillId="3" borderId="4" xfId="0" applyFill="1" applyBorder="1"/>
    <xf numFmtId="164" fontId="0" fillId="0" borderId="5" xfId="0" applyNumberFormat="1" applyBorder="1"/>
    <xf numFmtId="0" fontId="2" fillId="0" borderId="1" xfId="1" applyFont="1" applyBorder="1"/>
    <xf numFmtId="0" fontId="0" fillId="0" borderId="1" xfId="0" applyFill="1" applyBorder="1"/>
    <xf numFmtId="164" fontId="0" fillId="0" borderId="1" xfId="0" applyNumberForma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me.eu/nl/katalog/toroidale-transformatoren_100028/p,indel_3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234E-D299-4C4B-8E81-C87FA44FBE60}">
  <dimension ref="A1:BG47"/>
  <sheetViews>
    <sheetView tabSelected="1" topLeftCell="A28" zoomScale="130" zoomScaleNormal="130" workbookViewId="0">
      <selection activeCell="E47" sqref="E47"/>
    </sheetView>
  </sheetViews>
  <sheetFormatPr defaultRowHeight="15" x14ac:dyDescent="0.25"/>
  <cols>
    <col min="1" max="1" width="22.85546875" customWidth="1"/>
    <col min="2" max="2" width="99" bestFit="1" customWidth="1"/>
    <col min="3" max="3" width="12.7109375" customWidth="1"/>
    <col min="4" max="4" width="10.85546875" customWidth="1"/>
    <col min="5" max="5" width="16.140625" customWidth="1"/>
    <col min="6" max="6" width="26.28515625" customWidth="1"/>
    <col min="7" max="7" width="22.85546875" customWidth="1"/>
    <col min="8" max="8" width="12" customWidth="1"/>
    <col min="9" max="9" width="22.140625" customWidth="1"/>
    <col min="10" max="10" width="19.85546875" customWidth="1"/>
    <col min="11" max="11" width="19.140625" customWidth="1"/>
  </cols>
  <sheetData>
    <row r="1" spans="1:59" s="4" customFormat="1" x14ac:dyDescent="0.25">
      <c r="A1" s="3" t="s">
        <v>0</v>
      </c>
      <c r="B1" s="3" t="s">
        <v>1</v>
      </c>
      <c r="C1" s="3" t="s">
        <v>2</v>
      </c>
      <c r="D1" s="5" t="s">
        <v>3</v>
      </c>
      <c r="E1" s="7" t="s">
        <v>115</v>
      </c>
      <c r="F1" s="7" t="s">
        <v>113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x14ac:dyDescent="0.25">
      <c r="A2" s="2" t="s">
        <v>5</v>
      </c>
      <c r="B2" s="2" t="s">
        <v>6</v>
      </c>
      <c r="C2" s="2" t="s">
        <v>7</v>
      </c>
      <c r="D2" s="6">
        <v>2</v>
      </c>
      <c r="E2" s="8">
        <f>2*0.832</f>
        <v>1.6639999999999999</v>
      </c>
      <c r="F2" s="1"/>
    </row>
    <row r="3" spans="1:59" x14ac:dyDescent="0.25">
      <c r="A3" s="2" t="s">
        <v>8</v>
      </c>
      <c r="B3" s="2" t="s">
        <v>9</v>
      </c>
      <c r="C3" s="2" t="s">
        <v>10</v>
      </c>
      <c r="D3" s="6">
        <v>1</v>
      </c>
      <c r="E3" s="8">
        <v>4.2</v>
      </c>
      <c r="F3" s="1"/>
    </row>
    <row r="4" spans="1:59" x14ac:dyDescent="0.25">
      <c r="A4" s="2" t="s">
        <v>11</v>
      </c>
      <c r="B4" s="2" t="s">
        <v>12</v>
      </c>
      <c r="C4" s="2" t="s">
        <v>13</v>
      </c>
      <c r="D4" s="6">
        <v>1</v>
      </c>
      <c r="E4" s="8">
        <v>2.75</v>
      </c>
      <c r="F4" s="1"/>
    </row>
    <row r="5" spans="1:59" x14ac:dyDescent="0.25">
      <c r="A5" s="2" t="s">
        <v>14</v>
      </c>
      <c r="B5" s="2" t="s">
        <v>9</v>
      </c>
      <c r="C5" s="2" t="s">
        <v>15</v>
      </c>
      <c r="D5" s="6">
        <v>1</v>
      </c>
      <c r="E5" s="8">
        <v>0.51700000000000002</v>
      </c>
      <c r="F5" s="1"/>
    </row>
    <row r="6" spans="1:59" x14ac:dyDescent="0.25">
      <c r="A6" s="2" t="s">
        <v>16</v>
      </c>
      <c r="B6" s="2" t="s">
        <v>12</v>
      </c>
      <c r="C6" s="2" t="s">
        <v>17</v>
      </c>
      <c r="D6" s="6">
        <v>2</v>
      </c>
      <c r="E6" s="8">
        <v>0</v>
      </c>
      <c r="F6" s="1" t="s">
        <v>119</v>
      </c>
    </row>
    <row r="7" spans="1:59" x14ac:dyDescent="0.25">
      <c r="A7" s="2" t="s">
        <v>18</v>
      </c>
      <c r="B7" s="2" t="s">
        <v>12</v>
      </c>
      <c r="C7" s="2" t="s">
        <v>19</v>
      </c>
      <c r="D7" s="6">
        <v>7</v>
      </c>
      <c r="E7" s="8">
        <v>0</v>
      </c>
      <c r="F7" s="1" t="s">
        <v>119</v>
      </c>
    </row>
    <row r="8" spans="1:59" x14ac:dyDescent="0.25">
      <c r="A8" s="2" t="s">
        <v>20</v>
      </c>
      <c r="B8" s="2" t="s">
        <v>9</v>
      </c>
      <c r="C8" s="2" t="s">
        <v>21</v>
      </c>
      <c r="D8" s="6">
        <v>2</v>
      </c>
      <c r="E8" s="8">
        <f>2*2.75</f>
        <v>5.5</v>
      </c>
      <c r="F8" s="1"/>
    </row>
    <row r="9" spans="1:59" x14ac:dyDescent="0.25">
      <c r="A9" s="2" t="s">
        <v>22</v>
      </c>
      <c r="B9" s="2" t="s">
        <v>9</v>
      </c>
      <c r="C9" s="2" t="s">
        <v>23</v>
      </c>
      <c r="D9" s="6">
        <v>1</v>
      </c>
      <c r="E9" s="8">
        <v>0.51700000000000002</v>
      </c>
      <c r="F9" s="1"/>
    </row>
    <row r="10" spans="1:59" x14ac:dyDescent="0.25">
      <c r="A10" s="2" t="s">
        <v>24</v>
      </c>
      <c r="B10" s="2" t="s">
        <v>12</v>
      </c>
      <c r="C10" s="2" t="s">
        <v>25</v>
      </c>
      <c r="D10" s="6">
        <v>4</v>
      </c>
      <c r="E10" s="8">
        <v>0</v>
      </c>
      <c r="F10" s="1" t="s">
        <v>119</v>
      </c>
    </row>
    <row r="11" spans="1:59" x14ac:dyDescent="0.25">
      <c r="A11" s="2" t="s">
        <v>26</v>
      </c>
      <c r="B11" s="2" t="s">
        <v>27</v>
      </c>
      <c r="C11" s="2" t="s">
        <v>28</v>
      </c>
      <c r="D11" s="6">
        <v>2</v>
      </c>
      <c r="E11" s="8">
        <v>0.22</v>
      </c>
      <c r="F11" s="1"/>
    </row>
    <row r="12" spans="1:59" x14ac:dyDescent="0.25">
      <c r="A12" s="2" t="s">
        <v>29</v>
      </c>
      <c r="B12" s="2" t="s">
        <v>30</v>
      </c>
      <c r="C12" s="2" t="s">
        <v>31</v>
      </c>
      <c r="D12" s="6">
        <v>1</v>
      </c>
      <c r="E12" s="8">
        <v>0.17299999999999999</v>
      </c>
      <c r="F12" s="1"/>
    </row>
    <row r="13" spans="1:59" x14ac:dyDescent="0.25">
      <c r="A13" s="2" t="s">
        <v>32</v>
      </c>
      <c r="B13" s="2" t="s">
        <v>33</v>
      </c>
      <c r="C13" s="2" t="s">
        <v>34</v>
      </c>
      <c r="D13" s="6">
        <v>1</v>
      </c>
      <c r="E13" s="8">
        <v>3.29</v>
      </c>
      <c r="F13" s="1"/>
    </row>
    <row r="14" spans="1:59" x14ac:dyDescent="0.25">
      <c r="A14" s="2" t="s">
        <v>35</v>
      </c>
      <c r="B14" s="2" t="s">
        <v>36</v>
      </c>
      <c r="C14" s="2" t="s">
        <v>37</v>
      </c>
      <c r="D14" s="6">
        <v>1</v>
      </c>
      <c r="E14" s="8">
        <f>5.248+15</f>
        <v>20.248000000000001</v>
      </c>
      <c r="F14" s="1" t="s">
        <v>117</v>
      </c>
    </row>
    <row r="15" spans="1:59" x14ac:dyDescent="0.25">
      <c r="A15" s="2" t="s">
        <v>38</v>
      </c>
      <c r="B15" s="2" t="s">
        <v>39</v>
      </c>
      <c r="C15" s="2" t="s">
        <v>40</v>
      </c>
      <c r="D15" s="6">
        <v>1</v>
      </c>
      <c r="E15" s="8">
        <v>8</v>
      </c>
      <c r="F15" s="1" t="s">
        <v>116</v>
      </c>
    </row>
    <row r="16" spans="1:59" x14ac:dyDescent="0.25">
      <c r="A16" s="2" t="s">
        <v>41</v>
      </c>
      <c r="B16" s="2" t="s">
        <v>42</v>
      </c>
      <c r="C16" s="2" t="s">
        <v>43</v>
      </c>
      <c r="D16" s="6">
        <v>1</v>
      </c>
      <c r="E16" s="8">
        <v>0.58199999999999996</v>
      </c>
      <c r="F16" s="1"/>
    </row>
    <row r="17" spans="1:6" x14ac:dyDescent="0.25">
      <c r="A17" s="2" t="s">
        <v>44</v>
      </c>
      <c r="B17" s="2" t="s">
        <v>45</v>
      </c>
      <c r="C17" s="2" t="s">
        <v>46</v>
      </c>
      <c r="D17" s="6">
        <v>1</v>
      </c>
      <c r="E17" s="8">
        <v>3.12</v>
      </c>
      <c r="F17" s="1"/>
    </row>
    <row r="18" spans="1:6" x14ac:dyDescent="0.25">
      <c r="A18" s="2" t="s">
        <v>47</v>
      </c>
      <c r="B18" s="2" t="s">
        <v>48</v>
      </c>
      <c r="C18" s="2" t="s">
        <v>49</v>
      </c>
      <c r="D18" s="6">
        <v>4</v>
      </c>
      <c r="E18" s="8">
        <f>4*0.8</f>
        <v>3.2</v>
      </c>
      <c r="F18" s="1"/>
    </row>
    <row r="19" spans="1:6" x14ac:dyDescent="0.25">
      <c r="A19" s="2" t="s">
        <v>50</v>
      </c>
      <c r="B19" s="2" t="s">
        <v>51</v>
      </c>
      <c r="C19" s="2" t="s">
        <v>52</v>
      </c>
      <c r="D19" s="6">
        <v>1</v>
      </c>
      <c r="E19" s="8">
        <v>0</v>
      </c>
      <c r="F19" s="1" t="s">
        <v>119</v>
      </c>
    </row>
    <row r="20" spans="1:6" x14ac:dyDescent="0.25">
      <c r="A20" s="2" t="s">
        <v>4</v>
      </c>
      <c r="B20" s="2" t="s">
        <v>53</v>
      </c>
      <c r="C20" s="2" t="s">
        <v>54</v>
      </c>
      <c r="D20" s="6">
        <v>2</v>
      </c>
      <c r="E20" s="8">
        <v>0</v>
      </c>
      <c r="F20" s="1" t="s">
        <v>119</v>
      </c>
    </row>
    <row r="21" spans="1:6" x14ac:dyDescent="0.25">
      <c r="A21" s="2" t="s">
        <v>4</v>
      </c>
      <c r="B21" s="2" t="s">
        <v>55</v>
      </c>
      <c r="C21" s="2" t="s">
        <v>56</v>
      </c>
      <c r="D21" s="6">
        <v>1</v>
      </c>
      <c r="E21" s="8">
        <v>0</v>
      </c>
      <c r="F21" s="1" t="s">
        <v>119</v>
      </c>
    </row>
    <row r="22" spans="1:6" x14ac:dyDescent="0.25">
      <c r="A22" s="2" t="s">
        <v>57</v>
      </c>
      <c r="B22" s="2" t="s">
        <v>58</v>
      </c>
      <c r="C22" s="2" t="s">
        <v>59</v>
      </c>
      <c r="D22" s="6">
        <v>1</v>
      </c>
      <c r="E22" s="8">
        <v>0</v>
      </c>
      <c r="F22" s="1" t="s">
        <v>119</v>
      </c>
    </row>
    <row r="23" spans="1:6" x14ac:dyDescent="0.25">
      <c r="A23" s="2" t="s">
        <v>60</v>
      </c>
      <c r="B23" s="2" t="s">
        <v>61</v>
      </c>
      <c r="C23" s="2" t="s">
        <v>62</v>
      </c>
      <c r="D23" s="6">
        <v>1</v>
      </c>
      <c r="E23" s="8">
        <v>2.88</v>
      </c>
      <c r="F23" s="1"/>
    </row>
    <row r="24" spans="1:6" x14ac:dyDescent="0.25">
      <c r="A24" s="2" t="s">
        <v>63</v>
      </c>
      <c r="B24" s="2" t="s">
        <v>53</v>
      </c>
      <c r="C24" s="2" t="s">
        <v>64</v>
      </c>
      <c r="D24" s="6">
        <v>1</v>
      </c>
      <c r="E24" s="8">
        <v>0</v>
      </c>
      <c r="F24" s="1" t="s">
        <v>119</v>
      </c>
    </row>
    <row r="25" spans="1:6" x14ac:dyDescent="0.25">
      <c r="A25" s="2" t="s">
        <v>65</v>
      </c>
      <c r="B25" s="2" t="s">
        <v>66</v>
      </c>
      <c r="C25" s="2" t="s">
        <v>67</v>
      </c>
      <c r="D25" s="6">
        <v>1</v>
      </c>
      <c r="E25" s="8">
        <v>0</v>
      </c>
      <c r="F25" s="1" t="s">
        <v>119</v>
      </c>
    </row>
    <row r="26" spans="1:6" x14ac:dyDescent="0.25">
      <c r="A26" s="2" t="s">
        <v>4</v>
      </c>
      <c r="B26" s="2" t="s">
        <v>51</v>
      </c>
      <c r="C26" s="2" t="s">
        <v>68</v>
      </c>
      <c r="D26" s="6">
        <v>1</v>
      </c>
      <c r="E26" s="8">
        <v>0</v>
      </c>
      <c r="F26" s="1" t="s">
        <v>119</v>
      </c>
    </row>
    <row r="27" spans="1:6" x14ac:dyDescent="0.25">
      <c r="A27" s="2" t="s">
        <v>69</v>
      </c>
      <c r="B27" s="2" t="s">
        <v>70</v>
      </c>
      <c r="C27" s="2" t="s">
        <v>71</v>
      </c>
      <c r="D27" s="6">
        <v>1</v>
      </c>
      <c r="E27" s="8">
        <f>2*2.75</f>
        <v>5.5</v>
      </c>
      <c r="F27" s="1"/>
    </row>
    <row r="28" spans="1:6" x14ac:dyDescent="0.25">
      <c r="A28" s="2" t="s">
        <v>4</v>
      </c>
      <c r="B28" s="2" t="s">
        <v>72</v>
      </c>
      <c r="C28" s="2" t="s">
        <v>73</v>
      </c>
      <c r="D28" s="6">
        <v>1</v>
      </c>
      <c r="E28" s="8">
        <v>1.5</v>
      </c>
      <c r="F28" s="1"/>
    </row>
    <row r="29" spans="1:6" x14ac:dyDescent="0.25">
      <c r="A29" s="2" t="s">
        <v>74</v>
      </c>
      <c r="B29" s="2" t="s">
        <v>75</v>
      </c>
      <c r="C29" s="2" t="s">
        <v>76</v>
      </c>
      <c r="D29" s="6">
        <v>1</v>
      </c>
      <c r="E29" s="8">
        <v>1.8</v>
      </c>
      <c r="F29" s="1" t="s">
        <v>118</v>
      </c>
    </row>
    <row r="30" spans="1:6" x14ac:dyDescent="0.25">
      <c r="A30" s="2" t="s">
        <v>77</v>
      </c>
      <c r="B30" s="2" t="s">
        <v>4</v>
      </c>
      <c r="C30" s="2" t="s">
        <v>78</v>
      </c>
      <c r="D30" s="6">
        <v>3</v>
      </c>
      <c r="E30" s="8">
        <v>0</v>
      </c>
      <c r="F30" s="1" t="s">
        <v>119</v>
      </c>
    </row>
    <row r="31" spans="1:6" x14ac:dyDescent="0.25">
      <c r="A31" s="2" t="s">
        <v>79</v>
      </c>
      <c r="B31" s="2" t="s">
        <v>4</v>
      </c>
      <c r="C31" s="2" t="s">
        <v>80</v>
      </c>
      <c r="D31" s="6">
        <v>5</v>
      </c>
      <c r="E31" s="8">
        <v>0</v>
      </c>
      <c r="F31" s="1" t="s">
        <v>119</v>
      </c>
    </row>
    <row r="32" spans="1:6" x14ac:dyDescent="0.25">
      <c r="A32" s="2" t="s">
        <v>81</v>
      </c>
      <c r="B32" s="2" t="s">
        <v>4</v>
      </c>
      <c r="C32" s="2" t="s">
        <v>82</v>
      </c>
      <c r="D32" s="6">
        <v>1</v>
      </c>
      <c r="E32" s="8">
        <v>0</v>
      </c>
      <c r="F32" s="1" t="s">
        <v>119</v>
      </c>
    </row>
    <row r="33" spans="1:6" x14ac:dyDescent="0.25">
      <c r="A33" s="2" t="s">
        <v>83</v>
      </c>
      <c r="B33" s="2" t="s">
        <v>4</v>
      </c>
      <c r="C33" s="2" t="s">
        <v>84</v>
      </c>
      <c r="D33" s="6">
        <v>1</v>
      </c>
      <c r="E33" s="8">
        <v>0</v>
      </c>
      <c r="F33" s="1" t="s">
        <v>119</v>
      </c>
    </row>
    <row r="34" spans="1:6" x14ac:dyDescent="0.25">
      <c r="A34" s="2" t="s">
        <v>85</v>
      </c>
      <c r="B34" s="2" t="s">
        <v>4</v>
      </c>
      <c r="C34" s="2" t="s">
        <v>86</v>
      </c>
      <c r="D34" s="6">
        <v>4</v>
      </c>
      <c r="E34" s="8">
        <v>0</v>
      </c>
      <c r="F34" s="1" t="s">
        <v>119</v>
      </c>
    </row>
    <row r="35" spans="1:6" x14ac:dyDescent="0.25">
      <c r="A35" s="2" t="s">
        <v>87</v>
      </c>
      <c r="B35" s="2" t="s">
        <v>4</v>
      </c>
      <c r="C35" s="2" t="s">
        <v>88</v>
      </c>
      <c r="D35" s="6">
        <v>3</v>
      </c>
      <c r="E35" s="8">
        <v>0</v>
      </c>
      <c r="F35" s="1" t="s">
        <v>119</v>
      </c>
    </row>
    <row r="36" spans="1:6" x14ac:dyDescent="0.25">
      <c r="A36" s="2" t="s">
        <v>89</v>
      </c>
      <c r="B36" s="2" t="s">
        <v>4</v>
      </c>
      <c r="C36" s="2" t="s">
        <v>90</v>
      </c>
      <c r="D36" s="6">
        <v>1</v>
      </c>
      <c r="E36" s="8">
        <v>0</v>
      </c>
      <c r="F36" s="1" t="s">
        <v>119</v>
      </c>
    </row>
    <row r="37" spans="1:6" x14ac:dyDescent="0.25">
      <c r="A37" s="2" t="s">
        <v>91</v>
      </c>
      <c r="B37" s="2" t="s">
        <v>4</v>
      </c>
      <c r="C37" s="2" t="s">
        <v>92</v>
      </c>
      <c r="D37" s="6">
        <v>3</v>
      </c>
      <c r="E37" s="8">
        <v>0</v>
      </c>
      <c r="F37" s="1" t="s">
        <v>119</v>
      </c>
    </row>
    <row r="38" spans="1:6" x14ac:dyDescent="0.25">
      <c r="A38" s="2" t="s">
        <v>93</v>
      </c>
      <c r="B38" s="2" t="s">
        <v>4</v>
      </c>
      <c r="C38" s="2" t="s">
        <v>94</v>
      </c>
      <c r="D38" s="6">
        <v>1</v>
      </c>
      <c r="E38" s="8">
        <v>0</v>
      </c>
      <c r="F38" s="1" t="s">
        <v>119</v>
      </c>
    </row>
    <row r="39" spans="1:6" x14ac:dyDescent="0.25">
      <c r="A39" s="2" t="s">
        <v>95</v>
      </c>
      <c r="B39" s="2" t="s">
        <v>4</v>
      </c>
      <c r="C39" s="2" t="s">
        <v>96</v>
      </c>
      <c r="D39" s="6">
        <v>1</v>
      </c>
      <c r="E39" s="8">
        <v>0</v>
      </c>
      <c r="F39" s="1" t="s">
        <v>119</v>
      </c>
    </row>
    <row r="40" spans="1:6" x14ac:dyDescent="0.25">
      <c r="A40" s="2" t="s">
        <v>97</v>
      </c>
      <c r="B40" s="2" t="s">
        <v>4</v>
      </c>
      <c r="C40" s="2" t="s">
        <v>98</v>
      </c>
      <c r="D40" s="6">
        <v>2</v>
      </c>
      <c r="E40" s="8">
        <v>0</v>
      </c>
      <c r="F40" s="1" t="s">
        <v>119</v>
      </c>
    </row>
    <row r="41" spans="1:6" x14ac:dyDescent="0.25">
      <c r="A41" s="2" t="s">
        <v>99</v>
      </c>
      <c r="B41" s="2" t="s">
        <v>100</v>
      </c>
      <c r="C41" s="2" t="s">
        <v>101</v>
      </c>
      <c r="D41" s="6">
        <v>1</v>
      </c>
      <c r="E41" s="8">
        <v>3.32</v>
      </c>
      <c r="F41" s="1"/>
    </row>
    <row r="42" spans="1:6" x14ac:dyDescent="0.25">
      <c r="A42" s="2" t="s">
        <v>102</v>
      </c>
      <c r="B42" s="2" t="s">
        <v>103</v>
      </c>
      <c r="C42" s="2" t="s">
        <v>104</v>
      </c>
      <c r="D42" s="6">
        <v>1</v>
      </c>
      <c r="E42" s="8">
        <v>0.51700000000000002</v>
      </c>
      <c r="F42" s="1"/>
    </row>
    <row r="43" spans="1:6" x14ac:dyDescent="0.25">
      <c r="A43" s="2" t="s">
        <v>105</v>
      </c>
      <c r="B43" s="2" t="s">
        <v>103</v>
      </c>
      <c r="C43" s="2" t="s">
        <v>106</v>
      </c>
      <c r="D43" s="6">
        <v>2</v>
      </c>
      <c r="E43" s="8">
        <f>2*0.517</f>
        <v>1.034</v>
      </c>
      <c r="F43" s="1"/>
    </row>
    <row r="44" spans="1:6" x14ac:dyDescent="0.25">
      <c r="A44" s="2" t="s">
        <v>107</v>
      </c>
      <c r="B44" s="2" t="s">
        <v>108</v>
      </c>
      <c r="C44" s="2" t="s">
        <v>109</v>
      </c>
      <c r="D44" s="6">
        <v>1</v>
      </c>
      <c r="E44" s="8">
        <v>1.1499999999999999</v>
      </c>
      <c r="F44" s="1"/>
    </row>
    <row r="45" spans="1:6" x14ac:dyDescent="0.25">
      <c r="A45" s="2" t="s">
        <v>110</v>
      </c>
      <c r="B45" s="2" t="s">
        <v>111</v>
      </c>
      <c r="C45" s="2" t="s">
        <v>112</v>
      </c>
      <c r="D45" s="6">
        <v>1</v>
      </c>
      <c r="E45" s="8">
        <v>0.115</v>
      </c>
      <c r="F45" s="1"/>
    </row>
    <row r="46" spans="1:6" x14ac:dyDescent="0.25">
      <c r="A46" s="11" t="s">
        <v>120</v>
      </c>
      <c r="B46" s="1" t="s">
        <v>121</v>
      </c>
      <c r="C46" s="12" t="s">
        <v>122</v>
      </c>
      <c r="D46" s="12">
        <v>1</v>
      </c>
      <c r="E46" s="13">
        <v>27.48</v>
      </c>
      <c r="F46" s="1"/>
    </row>
    <row r="47" spans="1:6" ht="15.75" thickBot="1" x14ac:dyDescent="0.3">
      <c r="D47" s="9" t="s">
        <v>114</v>
      </c>
      <c r="E47" s="10">
        <f>SUM(E2:E46)</f>
        <v>99.277000000000001</v>
      </c>
    </row>
  </sheetData>
  <hyperlinks>
    <hyperlink ref="A46" r:id="rId1" display="https://www.tme.eu/nl/katalog/toroidale-transformatoren_100028/p,indel_337/" xr:uid="{E1678442-31FB-412F-ADAA-35E34100570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Bill of Materials-Soldeerstatio</vt:lpstr>
      <vt:lpstr>'Bill of Materials-Soldeerstatio'!Afdruktitels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</dc:creator>
  <cp:lastModifiedBy>jaspe</cp:lastModifiedBy>
  <dcterms:created xsi:type="dcterms:W3CDTF">2023-06-03T11:11:28Z</dcterms:created>
  <dcterms:modified xsi:type="dcterms:W3CDTF">2023-06-04T19:59:39Z</dcterms:modified>
</cp:coreProperties>
</file>