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jasso\Pictures\"/>
    </mc:Choice>
  </mc:AlternateContent>
  <xr:revisionPtr revIDLastSave="0" documentId="13_ncr:1_{98DC331B-F37F-41BD-BEE8-3ACA26BFCEA6}" xr6:coauthVersionLast="47" xr6:coauthVersionMax="47" xr10:uidLastSave="{00000000-0000-0000-0000-000000000000}"/>
  <bookViews>
    <workbookView xWindow="-98" yWindow="-98" windowWidth="21795" windowHeight="129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C58" i="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<sst xmlns="http://schemas.openxmlformats.org/spreadsheetml/2006/main" count="157" uniqueCount="98">
  <si>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</si>
  <si>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</si>
  <si>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</si>
  <si>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</si>
  <si>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</si>
  <si>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</si>
  <si>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</si>
  <si>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</si>
  <si>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</si>
  <si>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</si>
  <si>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</si>
  <si>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</si>
  <si>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</si>
  <si>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</si>
  <si>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</si>
  <si>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</si>
  <si>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</si>
  <si>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</si>
  <si>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</si>
  <si>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</si>
  <si>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</si>
  <si>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</si>
  <si>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</si>
  <si>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</si>
  <si>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</si>
  <si>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</si>
  <si>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</si>
  <si>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</si>
  <si>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</si>
  <si>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</si>
  <si>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</si>
  <si>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</si>
  <si>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</si>
  <si>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</si>
  <si>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</si>
  <si>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</si>
  <si>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</si>
  <si>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</si>
  <si>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</si>
  <si>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</si>
  <si>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</si>
  <si>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</si>
  <si>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</si>
  <si>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</si>
  <si>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</si>
  <si>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</si>
  <si>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</si>
  <si>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</si>
  <si>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</si>
  <si>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</si>
  <si>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</si>
  <si>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</si>
  <si>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</si>
  <si>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</si>
  <si>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</si>
  <si>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</si>
  <si>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</si>
  <si>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</si>
  <si>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</si>
  <si>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</si>
  <si>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</si>
  <si>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</si>
  <si>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</si>
  <si>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</si>
  <si>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</si>
  <si>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</si>
  <si>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</si>
  <si>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</si>
  <si>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</si>
  <si>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</si>
  <si>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</si>
  <si>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</si>
  <si>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</si>
  <si>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</si>
  <si>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</si>
  <si>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</si>
  <si>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</si>
  <si>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</si>
  <si>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</si>
  <si>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</si>
  <si>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</si>
  <si>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</si>
  <si>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</si>
  <si>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</si>
  <si>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</si>
  <si>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</si>
  <si>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</si>
  <si>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</si>
  <si>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</si>
  <si>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</si>
  <si>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</si>
  <si>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</si>
  <si>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</si>
  <si>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</si>
  <si>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</si>
  <si>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Jasson Guerra</t>
  </si>
  <si>
    <t>Maximiliano Aedo</t>
  </si>
  <si>
    <t>Ivan Aguilera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</si>
</sst>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rgb="FF000000"/>
      <name val="Arial"/>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4" xfId="0" applyFont="1" applyBorder="1" applyAlignment="1">
      <alignment wrapText="1"/>
    </xf>
    <xf numFmtId="0" fontId="16" fillId="0" borderId="35"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
    </sheetView>
  </sheetViews>
  <sheetFormatPr baseColWidth="10" defaultColWidth="14.3984375" defaultRowHeight="15" customHeight="1" outlineLevelRow="1" x14ac:dyDescent="0.45"/>
  <cols>
    <col min="1" max="1" width="10.73046875" customWidth="1"/>
    <col min="2" max="2" width="66.86328125" customWidth="1"/>
    <col min="3" max="3" width="22" bestFit="1" customWidth="1"/>
    <col min="4" max="4" width="11.265625" customWidth="1"/>
    <col min="5" max="7" width="11.73046875" customWidth="1"/>
    <col min="8" max="8" width="7.73046875" customWidth="1"/>
    <col min="9" max="9" width="11.73046875" customWidth="1"/>
    <col min="10" max="10" width="7.73046875" customWidth="1"/>
    <col min="11" max="11" width="11.73046875" customWidth="1"/>
    <col min="12" max="24" width="10.73046875" customWidth="1"/>
  </cols>
  <sheetData>
    <row r="2" spans="1:11" ht="14.25" x14ac:dyDescent="0.45">
      <c r="C2" s="2">
        <v>0.75</v>
      </c>
      <c r="D2" s="2">
        <v>0.25</v>
      </c>
      <c r="E2" s="68">
        <v>1</v>
      </c>
    </row>
    <row r="3" spans="1:11" ht="14.65" thickBot="1" x14ac:dyDescent="0.5">
      <c r="B3" s="3" t="s">
        <v>2</v>
      </c>
      <c r="C3" s="4" t="s">
        <v>3</v>
      </c>
      <c r="D3" s="2" t="s">
        <v>4</v>
      </c>
      <c r="E3" s="55"/>
    </row>
    <row r="4" spans="1:11" ht="14.65" thickBot="1" x14ac:dyDescent="0.5">
      <c r="A4" s="5">
        <v>1</v>
      </c>
      <c r="B4" s="52" t="s">
        <v>95</v>
      </c>
      <c r="C4" s="6">
        <f>EVALUACION1!$C$24</f>
        <v>7</v>
      </c>
      <c r="D4" s="6">
        <f>$C$35</f>
        <v>7</v>
      </c>
      <c r="E4" s="50">
        <f>C4*C$2+D4*D$2</f>
        <v>7</v>
      </c>
      <c r="G4" s="1"/>
    </row>
    <row r="5" spans="1:11" ht="14.65" thickBot="1" x14ac:dyDescent="0.5">
      <c r="A5" s="5">
        <v>2</v>
      </c>
      <c r="B5" s="53" t="s">
        <v>96</v>
      </c>
      <c r="C5" s="6">
        <f>EVALUACION1!$C$24</f>
        <v>7</v>
      </c>
      <c r="D5" s="6">
        <f>C47</f>
        <v>7</v>
      </c>
      <c r="E5" s="50">
        <f t="shared" ref="E5:E6" si="0">C5*C$2+D5*D$2</f>
        <v>7</v>
      </c>
      <c r="G5" s="1"/>
    </row>
    <row r="6" spans="1:11" ht="14.65" thickBot="1" x14ac:dyDescent="0.5">
      <c r="A6" s="5">
        <v>3</v>
      </c>
      <c r="B6" s="53" t="s">
        <v>97</v>
      </c>
      <c r="C6" s="6">
        <f>EVALUACION1!$C$24</f>
        <v>7</v>
      </c>
      <c r="D6" s="6">
        <f>C58</f>
        <v>7</v>
      </c>
      <c r="E6" s="50">
        <f t="shared" si="0"/>
        <v>7</v>
      </c>
      <c r="G6" s="1"/>
    </row>
    <row r="11" spans="1:11" ht="18" outlineLevel="1" x14ac:dyDescent="0.45">
      <c r="A11" s="70" t="s">
        <v>12</v>
      </c>
      <c r="B11" s="15"/>
      <c r="C11" s="56" t="s">
        <v>13</v>
      </c>
      <c r="D11" s="63" t="s">
        <v>14</v>
      </c>
      <c r="E11" s="67"/>
      <c r="F11" s="67"/>
      <c r="G11" s="67"/>
      <c r="H11" s="67"/>
      <c r="I11" s="67"/>
      <c r="J11" s="67"/>
      <c r="K11" s="64"/>
    </row>
    <row r="12" spans="1:11" ht="14.25" outlineLevel="1" x14ac:dyDescent="0.45">
      <c r="A12" s="66"/>
      <c r="B12" s="25" t="s">
        <v>15</v>
      </c>
      <c r="C12" s="55"/>
      <c r="D12" s="63" t="s">
        <v>7</v>
      </c>
      <c r="E12" s="64"/>
      <c r="F12" s="63" t="s">
        <v>8</v>
      </c>
      <c r="G12" s="64"/>
      <c r="H12" s="69" t="s">
        <v>77</v>
      </c>
      <c r="I12" s="64"/>
      <c r="J12" s="63" t="s">
        <v>10</v>
      </c>
      <c r="K12" s="64"/>
    </row>
    <row r="13" spans="1:11" ht="23.25" outlineLevel="1" x14ac:dyDescent="0.45">
      <c r="A13" s="71"/>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45">
      <c r="A14" s="71"/>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25" outlineLevel="1" x14ac:dyDescent="0.45">
      <c r="A15" s="71"/>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25" outlineLevel="1" x14ac:dyDescent="0.45">
      <c r="A16" s="71"/>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3.25" outlineLevel="1" x14ac:dyDescent="0.45">
      <c r="A17" s="71"/>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3.25" outlineLevel="1" x14ac:dyDescent="0.45">
      <c r="A18" s="71"/>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3.25" outlineLevel="1" x14ac:dyDescent="0.45">
      <c r="A19" s="71"/>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3.25" outlineLevel="1" x14ac:dyDescent="0.45">
      <c r="A20" s="71"/>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45">
      <c r="A21" s="71"/>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3.25" outlineLevel="1" x14ac:dyDescent="0.45">
      <c r="A22" s="71"/>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55000000000000004">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55000000000000004">
      <c r="A24" s="55"/>
      <c r="B24" s="42" t="s">
        <v>16</v>
      </c>
      <c r="C24" s="21">
        <f>VLOOKUP(C23,ESCALA_IEP!A2:B142,2,FALSE)</f>
        <v>7</v>
      </c>
    </row>
    <row r="25" spans="1:11" ht="15.75" customHeight="1" x14ac:dyDescent="0.45"/>
    <row r="26" spans="1:11" ht="15.75" customHeight="1" x14ac:dyDescent="0.45"/>
    <row r="27" spans="1:11" ht="15.75" customHeight="1" x14ac:dyDescent="0.45">
      <c r="A27" s="65" t="s">
        <v>18</v>
      </c>
      <c r="B27" s="54" t="s">
        <v>19</v>
      </c>
      <c r="C27" s="57" t="str">
        <f>$B$4</f>
        <v>Jasson Guerra</v>
      </c>
      <c r="D27" s="58"/>
      <c r="E27" s="58"/>
      <c r="F27" s="58"/>
      <c r="G27" s="58"/>
      <c r="H27" s="58"/>
      <c r="I27" s="58"/>
      <c r="J27" s="58"/>
      <c r="K27" s="59"/>
    </row>
    <row r="28" spans="1:11" ht="15.75" customHeight="1" x14ac:dyDescent="0.45">
      <c r="A28" s="66"/>
      <c r="B28" s="55"/>
      <c r="C28" s="60"/>
      <c r="D28" s="61"/>
      <c r="E28" s="61"/>
      <c r="F28" s="61"/>
      <c r="G28" s="61"/>
      <c r="H28" s="61"/>
      <c r="I28" s="61"/>
      <c r="J28" s="61"/>
      <c r="K28" s="62"/>
    </row>
    <row r="29" spans="1:11" ht="15.75" customHeight="1" x14ac:dyDescent="0.45">
      <c r="A29" s="66"/>
      <c r="B29" s="15" t="s">
        <v>20</v>
      </c>
      <c r="C29" s="56" t="s">
        <v>13</v>
      </c>
      <c r="D29" s="63" t="s">
        <v>14</v>
      </c>
      <c r="E29" s="67"/>
      <c r="F29" s="67"/>
      <c r="G29" s="67"/>
      <c r="H29" s="67"/>
      <c r="I29" s="67"/>
      <c r="J29" s="67"/>
      <c r="K29" s="64"/>
    </row>
    <row r="30" spans="1:11" ht="15.75" customHeight="1" x14ac:dyDescent="0.45">
      <c r="A30" s="66"/>
      <c r="B30" s="16" t="s">
        <v>15</v>
      </c>
      <c r="C30" s="55"/>
      <c r="D30" s="63" t="s">
        <v>7</v>
      </c>
      <c r="E30" s="64"/>
      <c r="F30" s="63" t="s">
        <v>8</v>
      </c>
      <c r="G30" s="64"/>
      <c r="H30" s="63" t="s">
        <v>9</v>
      </c>
      <c r="I30" s="64"/>
      <c r="J30" s="63" t="s">
        <v>10</v>
      </c>
      <c r="K30" s="64"/>
    </row>
    <row r="31" spans="1:11" ht="24.6" customHeight="1" x14ac:dyDescent="0.45">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45">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25" x14ac:dyDescent="0.45">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55000000000000004">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55000000000000004">
      <c r="A35" s="55"/>
      <c r="B35" s="18" t="s">
        <v>16</v>
      </c>
      <c r="C35" s="21">
        <f>VLOOKUP(C34,ESCALA_TRAB_EQUIP!A2:B62,2,FALSE)</f>
        <v>7</v>
      </c>
    </row>
    <row r="36" spans="1:11" ht="15.75" customHeight="1" x14ac:dyDescent="0.55000000000000004">
      <c r="B36" s="23"/>
      <c r="C36" s="24"/>
    </row>
    <row r="37" spans="1:11" ht="15.75" customHeight="1" x14ac:dyDescent="0.55000000000000004">
      <c r="B37" s="23"/>
      <c r="C37" s="24"/>
    </row>
    <row r="38" spans="1:11" ht="15.75" customHeight="1" x14ac:dyDescent="0.45"/>
    <row r="39" spans="1:11" ht="15.75" customHeight="1" x14ac:dyDescent="0.45">
      <c r="A39" s="65" t="s">
        <v>18</v>
      </c>
      <c r="B39" s="54" t="s">
        <v>19</v>
      </c>
      <c r="C39" s="57" t="str">
        <f>B5</f>
        <v>Maximiliano Aedo</v>
      </c>
      <c r="D39" s="58"/>
      <c r="E39" s="58"/>
      <c r="F39" s="58"/>
      <c r="G39" s="58"/>
      <c r="H39" s="58"/>
      <c r="I39" s="58"/>
      <c r="J39" s="58"/>
      <c r="K39" s="59"/>
    </row>
    <row r="40" spans="1:11" ht="15.75" customHeight="1" x14ac:dyDescent="0.45">
      <c r="A40" s="66"/>
      <c r="B40" s="55"/>
      <c r="C40" s="60"/>
      <c r="D40" s="61"/>
      <c r="E40" s="61"/>
      <c r="F40" s="61"/>
      <c r="G40" s="61"/>
      <c r="H40" s="61"/>
      <c r="I40" s="61"/>
      <c r="J40" s="61"/>
      <c r="K40" s="62"/>
    </row>
    <row r="41" spans="1:11" ht="15.75" customHeight="1" x14ac:dyDescent="0.45">
      <c r="A41" s="66"/>
      <c r="B41" s="15" t="s">
        <v>20</v>
      </c>
      <c r="C41" s="56" t="s">
        <v>13</v>
      </c>
      <c r="D41" s="63" t="s">
        <v>14</v>
      </c>
      <c r="E41" s="67"/>
      <c r="F41" s="67"/>
      <c r="G41" s="67"/>
      <c r="H41" s="67"/>
      <c r="I41" s="67"/>
      <c r="J41" s="67"/>
      <c r="K41" s="64"/>
    </row>
    <row r="42" spans="1:11" ht="15.75" customHeight="1" x14ac:dyDescent="0.45">
      <c r="A42" s="66"/>
      <c r="B42" s="16" t="s">
        <v>15</v>
      </c>
      <c r="C42" s="55"/>
      <c r="D42" s="63" t="s">
        <v>7</v>
      </c>
      <c r="E42" s="64"/>
      <c r="F42" s="63" t="s">
        <v>8</v>
      </c>
      <c r="G42" s="64"/>
      <c r="H42" s="63" t="s">
        <v>9</v>
      </c>
      <c r="I42" s="64"/>
      <c r="J42" s="63" t="s">
        <v>10</v>
      </c>
      <c r="K42" s="64"/>
    </row>
    <row r="43" spans="1:11" ht="25.9" customHeight="1" x14ac:dyDescent="0.45">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3.25" x14ac:dyDescent="0.45">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45">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55000000000000004">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55000000000000004">
      <c r="A47" s="55"/>
      <c r="B47" s="18" t="s">
        <v>16</v>
      </c>
      <c r="C47" s="21">
        <f>VLOOKUP(C46,ESCALA_TRAB_EQUIP!A2:B62,2,FALSE)</f>
        <v>7</v>
      </c>
    </row>
    <row r="48" spans="1:11" ht="15.75" customHeight="1" x14ac:dyDescent="0.55000000000000004">
      <c r="B48" s="23"/>
      <c r="C48" s="24"/>
    </row>
    <row r="49" spans="1:11" ht="15.75" customHeight="1" x14ac:dyDescent="0.55000000000000004">
      <c r="B49" s="23"/>
      <c r="C49" s="24"/>
    </row>
    <row r="50" spans="1:11" ht="15.75" customHeight="1" x14ac:dyDescent="0.45">
      <c r="A50" s="65" t="s">
        <v>18</v>
      </c>
      <c r="B50" s="54" t="s">
        <v>19</v>
      </c>
      <c r="C50" s="57" t="str">
        <f>B6</f>
        <v>Ivan Aguilera</v>
      </c>
      <c r="D50" s="58"/>
      <c r="E50" s="58"/>
      <c r="F50" s="58"/>
      <c r="G50" s="58"/>
      <c r="H50" s="58"/>
      <c r="I50" s="58"/>
      <c r="J50" s="58"/>
      <c r="K50" s="59"/>
    </row>
    <row r="51" spans="1:11" ht="15.75" customHeight="1" x14ac:dyDescent="0.45">
      <c r="A51" s="66"/>
      <c r="B51" s="55"/>
      <c r="C51" s="60"/>
      <c r="D51" s="61"/>
      <c r="E51" s="61"/>
      <c r="F51" s="61"/>
      <c r="G51" s="61"/>
      <c r="H51" s="61"/>
      <c r="I51" s="61"/>
      <c r="J51" s="61"/>
      <c r="K51" s="62"/>
    </row>
    <row r="52" spans="1:11" ht="15.75" customHeight="1" x14ac:dyDescent="0.45">
      <c r="A52" s="66"/>
      <c r="B52" s="15" t="s">
        <v>20</v>
      </c>
      <c r="C52" s="56" t="s">
        <v>13</v>
      </c>
      <c r="D52" s="63" t="s">
        <v>14</v>
      </c>
      <c r="E52" s="67"/>
      <c r="F52" s="67"/>
      <c r="G52" s="67"/>
      <c r="H52" s="67"/>
      <c r="I52" s="67"/>
      <c r="J52" s="67"/>
      <c r="K52" s="64"/>
    </row>
    <row r="53" spans="1:11" ht="15.75" customHeight="1" x14ac:dyDescent="0.45">
      <c r="A53" s="66"/>
      <c r="B53" s="16" t="s">
        <v>15</v>
      </c>
      <c r="C53" s="55"/>
      <c r="D53" s="63" t="s">
        <v>7</v>
      </c>
      <c r="E53" s="64"/>
      <c r="F53" s="63" t="s">
        <v>8</v>
      </c>
      <c r="G53" s="64"/>
      <c r="H53" s="63" t="s">
        <v>9</v>
      </c>
      <c r="I53" s="64"/>
      <c r="J53" s="63" t="s">
        <v>10</v>
      </c>
      <c r="K53" s="64"/>
    </row>
    <row r="54" spans="1:11" ht="25.9" customHeight="1" x14ac:dyDescent="0.45">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3.25" x14ac:dyDescent="0.45">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45">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55000000000000004">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55000000000000004">
      <c r="A58" s="55"/>
      <c r="B58" s="18" t="s">
        <v>16</v>
      </c>
      <c r="C58" s="21">
        <f>VLOOKUP(C57,ESCALA_TRAB_EQUIP!A2:B62,2,FALSE)</f>
        <v>7</v>
      </c>
    </row>
    <row r="59" spans="1:11" ht="15.75" customHeight="1" x14ac:dyDescent="0.55000000000000004">
      <c r="B59" s="23"/>
      <c r="C59" s="24"/>
    </row>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0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80" zoomScaleNormal="80" workbookViewId="0">
      <selection activeCell="F19" sqref="F19"/>
    </sheetView>
  </sheetViews>
  <sheetFormatPr baseColWidth="10" defaultRowHeight="14.25" x14ac:dyDescent="0.45"/>
  <cols>
    <col min="1" max="1" width="39.3984375" customWidth="1"/>
    <col min="2" max="2" width="40.265625" customWidth="1"/>
    <col min="3" max="3" width="31.73046875" customWidth="1"/>
    <col min="4" max="4" width="38.73046875" customWidth="1"/>
    <col min="5" max="5" width="38.3984375" customWidth="1"/>
  </cols>
  <sheetData>
    <row r="1" spans="1:6" ht="14.65" thickBot="1" x14ac:dyDescent="0.5"/>
    <row r="2" spans="1:6" ht="14.65" thickBot="1" x14ac:dyDescent="0.5">
      <c r="A2" s="75" t="s">
        <v>21</v>
      </c>
      <c r="B2" s="78" t="s">
        <v>22</v>
      </c>
      <c r="C2" s="79"/>
      <c r="D2" s="79"/>
      <c r="E2" s="80"/>
      <c r="F2" s="75" t="s">
        <v>23</v>
      </c>
    </row>
    <row r="3" spans="1:6" x14ac:dyDescent="0.45">
      <c r="A3" s="76"/>
      <c r="B3" s="81" t="s">
        <v>24</v>
      </c>
      <c r="C3" s="81" t="s">
        <v>25</v>
      </c>
      <c r="D3" s="26" t="s">
        <v>26</v>
      </c>
      <c r="E3" s="28" t="s">
        <v>10</v>
      </c>
      <c r="F3" s="76"/>
    </row>
    <row r="4" spans="1:6" ht="57.6" customHeight="1" thickBot="1" x14ac:dyDescent="0.5">
      <c r="A4" s="77"/>
      <c r="B4" s="82"/>
      <c r="C4" s="82"/>
      <c r="D4" s="27">
        <v>-0.3</v>
      </c>
      <c r="E4" s="27">
        <v>0</v>
      </c>
      <c r="F4" s="77"/>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9"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1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89" zoomScale="80" zoomScaleNormal="80" workbookViewId="0">
      <selection activeCell="D89" sqref="D1:D1048576"/>
    </sheetView>
  </sheetViews>
  <sheetFormatPr baseColWidth="10" defaultColWidth="14.3984375" defaultRowHeight="15" customHeight="1" x14ac:dyDescent="0.45"/>
  <cols>
    <col min="1" max="21" width="10.7304687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3984375" defaultRowHeight="15" customHeight="1" x14ac:dyDescent="0.45"/>
  <cols>
    <col min="1" max="26" width="10.7304687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topLeftCell="A48" zoomScale="80" zoomScaleNormal="80" workbookViewId="0">
      <selection activeCell="D89" sqref="D1:D1048576"/>
    </sheetView>
  </sheetViews>
  <sheetFormatPr baseColWidth="10" defaultColWidth="14.3984375" defaultRowHeight="15" customHeight="1" x14ac:dyDescent="0.45"/>
  <cols>
    <col min="1" max="22" width="10.7304687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activeCell="D12" sqref="D12"/>
    </sheetView>
  </sheetViews>
  <sheetFormatPr baseColWidth="10" defaultColWidth="14.3984375" defaultRowHeight="15" customHeight="1" x14ac:dyDescent="0.45"/>
  <cols>
    <col min="1" max="25" width="10.73046875" customWidth="1"/>
  </cols>
  <sheetData>
    <row r="1" spans="1:5" ht="14.25" x14ac:dyDescent="0.45">
      <c r="A1" s="83" t="s">
        <v>5</v>
      </c>
      <c r="B1" s="7" t="s">
        <v>6</v>
      </c>
      <c r="C1" s="8"/>
      <c r="D1" s="8"/>
      <c r="E1" s="9"/>
    </row>
    <row r="2" spans="1:5" ht="43.15" thickBot="1" x14ac:dyDescent="0.5">
      <c r="A2" s="84"/>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JASSON . GUERRA BASCUR</cp:lastModifiedBy>
  <dcterms:created xsi:type="dcterms:W3CDTF">2023-08-07T04:08:01Z</dcterms:created>
  <dcterms:modified xsi:type="dcterms:W3CDTF">2024-11-01T22:39:45Z</dcterms:modified>
</cp:coreProperties>
</file>