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85 - Shroomish" sheetId="192" r:id="rId196"/>
    <sheet state="visible" name="#286 - Breloom" sheetId="193" r:id="rId197"/>
    <sheet state="visible" name="#296 - Makuhita" sheetId="194" r:id="rId198"/>
    <sheet state="visible" name="#297 - Hariyama" sheetId="195" r:id="rId199"/>
    <sheet state="visible" name="#304 - Aron" sheetId="196" r:id="rId200"/>
    <sheet state="visible" name="#305 - Lairon" sheetId="197" r:id="rId201"/>
    <sheet state="visible" name="#306 - Aggron" sheetId="198" r:id="rId202"/>
    <sheet state="visible" name="#315 - Roselia" sheetId="199" r:id="rId203"/>
    <sheet state="visible" name="#407 - Roserade" sheetId="200" r:id="rId204"/>
    <sheet state="visible" name="#318 - Carvanha" sheetId="201" r:id="rId205"/>
    <sheet state="visible" name="#319 - Sharpedo" sheetId="202" r:id="rId206"/>
    <sheet state="visible" name="#322 - Numel" sheetId="203" r:id="rId207"/>
    <sheet state="visible" name="#323 - Camerupt" sheetId="204" r:id="rId208"/>
    <sheet state="visible" name="#324 - Torkoal" sheetId="205" r:id="rId209"/>
    <sheet state="visible" name="#328 - Trapinch" sheetId="206" r:id="rId210"/>
    <sheet state="visible" name="#329 - Vibrava" sheetId="207" r:id="rId211"/>
    <sheet state="visible" name="#330 - Flygon" sheetId="208" r:id="rId212"/>
    <sheet state="visible" name="#333 - Swablu" sheetId="209" r:id="rId213"/>
    <sheet state="visible" name="#334 - Altaria" sheetId="210" r:id="rId214"/>
    <sheet state="visible" name="#345 - Lileep" sheetId="211" r:id="rId215"/>
    <sheet state="visible" name="#346 - Cradily" sheetId="212" r:id="rId216"/>
    <sheet state="visible" name="#349 - Feebas" sheetId="213" r:id="rId217"/>
    <sheet state="visible" name="#350 - Milotic" sheetId="214" r:id="rId218"/>
    <sheet state="visible" name="#355 - Duskull" sheetId="215" r:id="rId219"/>
    <sheet state="visible" name="#356 - Dusclops" sheetId="216" r:id="rId220"/>
    <sheet state="visible" name="#477 - Dusknoir" sheetId="217" r:id="rId221"/>
    <sheet state="visible" name="#361 - Snorunt" sheetId="218" r:id="rId222"/>
    <sheet state="visible" name="#362 - Glalie" sheetId="219" r:id="rId223"/>
    <sheet state="visible" name="#478 - Froslass" sheetId="220" r:id="rId224"/>
    <sheet state="visible" name="#363 - Spheal" sheetId="221" r:id="rId225"/>
    <sheet state="visible" name="#364 - Sealeo" sheetId="222" r:id="rId226"/>
    <sheet state="visible" name="#365 - Walrein" sheetId="223" r:id="rId227"/>
    <sheet state="visible" name="#371 - Bagon" sheetId="224" r:id="rId228"/>
    <sheet state="visible" name="#372 - Shelgon" sheetId="225" r:id="rId229"/>
    <sheet state="visible" name="#373 - Salamence" sheetId="226" r:id="rId230"/>
    <sheet state="visible" name="#374 - Beldum" sheetId="227" r:id="rId231"/>
    <sheet state="visible" name="#375 - Metang" sheetId="228" r:id="rId232"/>
    <sheet state="visible" name="#376 - Metagross" sheetId="229" r:id="rId233"/>
    <sheet state="visible" name="#403 - Shinx" sheetId="230" r:id="rId234"/>
    <sheet state="visible" name="#404 - Luxio" sheetId="231" r:id="rId235"/>
    <sheet state="visible" name="#405 - Luxray" sheetId="232" r:id="rId236"/>
    <sheet state="visible" name="#443 - Gible" sheetId="233" r:id="rId237"/>
    <sheet state="visible" name="#444 - Gabite" sheetId="234" r:id="rId238"/>
    <sheet state="visible" name="#445 - Garchomp" sheetId="235" r:id="rId239"/>
    <sheet state="visible" name="#447 - Riolu" sheetId="236" r:id="rId240"/>
    <sheet state="visible" name="#448 - Lucario" sheetId="237" r:id="rId241"/>
    <sheet state="visible" name="#453 - Croagunk" sheetId="238" r:id="rId242"/>
    <sheet state="visible" name="#454 - Toxicroak" sheetId="239" r:id="rId243"/>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<sst xmlns="http://schemas.openxmlformats.org/spreadsheetml/2006/main" count="34934" uniqueCount="1835">
  <si>
    <t>Category</t>
  </si>
  <si>
    <t>Dex Number</t>
  </si>
  <si>
    <t>Principle</t>
  </si>
  <si>
    <t>Pokemon</t>
  </si>
  <si>
    <t>Type</t>
  </si>
  <si>
    <t>Type 1</t>
  </si>
  <si>
    <t>Guidance</t>
  </si>
  <si>
    <t>Type 2</t>
  </si>
  <si>
    <t>Design</t>
  </si>
  <si>
    <t>Thematic and narrative foundation</t>
  </si>
  <si>
    <t>Reviewed?</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</si>
  <si>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</si>
  <si>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Location 1</t>
  </si>
  <si>
    <t>Location 2</t>
  </si>
  <si>
    <t>Bug (Def)</t>
  </si>
  <si>
    <t>Dark (Def)</t>
  </si>
  <si>
    <t>Mechanics serve the theme</t>
  </si>
  <si>
    <t>Location 3</t>
  </si>
  <si>
    <t>Bug</t>
  </si>
  <si>
    <t>Dragon (Def)</t>
  </si>
  <si>
    <t>Location 4</t>
  </si>
  <si>
    <t>Typing, stats, Abilities, moves, and evolutionary progression should express the Pokémon’s thematic and narrative identity. Mechanical roles should develop from that foundation. A mechanically attractive option still needs to make sense for the Pokémon receiving it.</t>
  </si>
  <si>
    <t>Location 5</t>
  </si>
  <si>
    <t>Electric (Def)</t>
  </si>
  <si>
    <t>Fairy (Def)</t>
  </si>
  <si>
    <t>Viability of the evolutionary line</t>
  </si>
  <si>
    <t>Fighting (Def)</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</si>
  <si>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</si>
  <si>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Fire (Def)</t>
  </si>
  <si>
    <t>Flying (Def)</t>
  </si>
  <si>
    <t>Ghost (Def)</t>
  </si>
  <si>
    <t>Power in intended conditions</t>
  </si>
  <si>
    <t>Grass (Def)</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</si>
  <si>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</si>
  <si>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Ground (Def)</t>
  </si>
  <si>
    <t>Ice (Def)</t>
  </si>
  <si>
    <t>Normal (Def)</t>
  </si>
  <si>
    <t>Physical</t>
  </si>
  <si>
    <t>Poison (Def)</t>
  </si>
  <si>
    <t>Psychic (Def)</t>
  </si>
  <si>
    <t>Distinct strengths and weaknesses</t>
  </si>
  <si>
    <t>Rock (Def)</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</si>
  <si>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</si>
  <si>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Steel (Def)</t>
  </si>
  <si>
    <t>Dark</t>
  </si>
  <si>
    <t>Water (Def)</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</si>
  <si>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</si>
  <si>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</si>
  <si>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</si>
  <si>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Dragon</t>
  </si>
  <si>
    <t>Bug (Attack)</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</si>
  <si>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</si>
  <si>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</si>
  <si>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Special</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</si>
  <si>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</si>
  <si>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Electric</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</si>
  <si>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</si>
  <si>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</si>
  <si>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Fairy</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</si>
  <si>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</si>
  <si>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</si>
  <si>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</si>
  <si>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Fighting</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</si>
  <si>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</si>
  <si>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Dark (Attack)</t>
  </si>
  <si>
    <t>Underlying balance ethos</t>
  </si>
  <si>
    <t>Fire</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</si>
  <si>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</si>
  <si>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Flying</t>
  </si>
  <si>
    <t>Dragon (Attack)</t>
  </si>
  <si>
    <t>Electric (Attack)</t>
  </si>
  <si>
    <t>Fairy (Attack)</t>
  </si>
  <si>
    <t>Fighting (Attack)</t>
  </si>
  <si>
    <t>Fire (Attack)</t>
  </si>
  <si>
    <t>Flying (Attack)</t>
  </si>
  <si>
    <t>Ghost (Attack)</t>
  </si>
  <si>
    <t>Grass (Attack)</t>
  </si>
  <si>
    <t>Ground (Attack)</t>
  </si>
  <si>
    <t>Ice (Attack)</t>
  </si>
  <si>
    <t>Normal (Attack)</t>
  </si>
  <si>
    <t>Iteration</t>
  </si>
  <si>
    <t>Use the project’s actual mechanics</t>
  </si>
  <si>
    <t>Ghost</t>
  </si>
  <si>
    <t>Poison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</si>
  <si>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</si>
  <si>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</si>
  <si>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Psychic (Attack)</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</si>
  <si>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</si>
  <si>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</si>
  <si>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Rock (Attack)</t>
  </si>
  <si>
    <t>Grass</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</si>
  <si>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</si>
  <si>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</si>
  <si>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Steel (Attack)</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</si>
  <si>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</si>
  <si>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</si>
  <si>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Ground</t>
  </si>
  <si>
    <t>Water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</si>
  <si>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</si>
  <si>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</si>
  <si>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</si>
  <si>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</si>
  <si>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Legend</t>
  </si>
  <si>
    <t>Ice</t>
  </si>
  <si>
    <t>Retain local backup for safe keeping</t>
  </si>
  <si>
    <t>After each major change, save a local copy of the workbook to ensure backup availability in the event of unforeseen issue with online copy.  Keep no more than 10 most recent iterations.</t>
  </si>
  <si>
    <t>Color</t>
  </si>
  <si>
    <t>Normal</t>
  </si>
  <si>
    <t>Result</t>
  </si>
  <si>
    <t>Poison</t>
  </si>
  <si>
    <t>Super effective</t>
  </si>
  <si>
    <t>Psychic</t>
  </si>
  <si>
    <t>Not very effective</t>
  </si>
  <si>
    <t>Rock</t>
  </si>
  <si>
    <t>No effect (immune)</t>
  </si>
  <si>
    <t>Steel</t>
  </si>
  <si>
    <t>Neutral</t>
  </si>
  <si>
    <t>Water</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</si>
  <si>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</si>
  <si>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</si>
  <si>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</si>
  <si>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</si>
  <si>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</si>
  <si>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</si>
  <si>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</si>
  <si>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</si>
  <si>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</si>
  <si>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</si>
  <si>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</si>
  <si>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</si>
  <si>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</si>
  <si>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</si>
  <si>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</si>
  <si>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</si>
  <si>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</si>
  <si>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</si>
  <si>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</si>
  <si>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</si>
  <si>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</si>
  <si>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</si>
  <si>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</si>
  <si>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</si>
  <si>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</si>
  <si>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</si>
  <si>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</si>
  <si>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</si>
  <si>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</si>
  <si>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</si>
  <si>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</si>
  <si>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</si>
  <si>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</si>
  <si>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</si>
  <si>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</si>
  <si>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</si>
  <si>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</si>
  <si>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</si>
  <si>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</si>
  <si>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</si>
  <si>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</si>
  <si>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</si>
  <si>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</si>
  <si>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</si>
  <si>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</si>
  <si>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</si>
  <si>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</si>
  <si>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</si>
  <si>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</si>
  <si>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</si>
  <si>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</si>
  <si>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</si>
  <si>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</si>
  <si>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</si>
  <si>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</si>
  <si>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</si>
  <si>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</si>
  <si>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</si>
  <si>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</si>
  <si>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</si>
  <si>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</si>
  <si>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</si>
  <si>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</si>
  <si>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</si>
  <si>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</si>
  <si>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</si>
  <si>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</si>
  <si>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</si>
  <si>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</si>
  <si>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</si>
  <si>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</si>
  <si>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</si>
  <si>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</si>
  <si>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</si>
  <si>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</si>
  <si>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</si>
  <si>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</si>
  <si>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</si>
  <si>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</si>
  <si>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</si>
  <si>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</si>
  <si>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</si>
  <si>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</si>
  <si>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</si>
  <si>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</si>
  <si>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</si>
  <si>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</si>
  <si>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</si>
  <si>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</si>
  <si>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</si>
  <si>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</si>
  <si>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</si>
  <si>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</si>
  <si>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</si>
  <si>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</si>
  <si>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</si>
  <si>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</si>
  <si>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</si>
  <si>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</si>
  <si>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</si>
  <si>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</si>
  <si>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</si>
  <si>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</si>
  <si>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</si>
  <si>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</si>
  <si>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</si>
  <si>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</si>
  <si>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</si>
  <si>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</si>
  <si>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</si>
  <si>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</si>
  <si>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</si>
  <si>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</si>
  <si>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</si>
  <si>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</si>
  <si>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</si>
  <si>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</si>
  <si>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</si>
  <si>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</si>
  <si>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</si>
  <si>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</si>
  <si>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</si>
  <si>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</si>
  <si>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</si>
  <si>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</si>
  <si>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</si>
  <si>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</si>
  <si>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</si>
  <si>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</si>
  <si>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</si>
  <si>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</si>
  <si>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</si>
  <si>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</si>
  <si>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</si>
  <si>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</si>
  <si>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</si>
  <si>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</si>
  <si>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</si>
  <si>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</si>
  <si>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</si>
  <si>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</si>
  <si>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</si>
  <si>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</si>
  <si>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</si>
  <si>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</si>
  <si>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</si>
  <si>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</si>
  <si>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</si>
  <si>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</si>
  <si>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</si>
  <si>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</si>
  <si>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</si>
  <si>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</si>
  <si>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</si>
  <si>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</si>
  <si>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</si>
  <si>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</si>
  <si>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</si>
  <si>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</si>
  <si>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</si>
  <si>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</si>
  <si>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</si>
  <si>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</si>
  <si>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</si>
  <si>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</si>
  <si>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</si>
  <si>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</si>
  <si>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Sludge Wave</t>
  </si>
  <si>
    <t>Toxic</t>
  </si>
  <si>
    <t>Calm Mind</t>
  </si>
  <si>
    <t>Extrasensory</t>
  </si>
  <si>
    <t>Piledriver</t>
  </si>
  <si>
    <t>Rock Blast</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</si>
  <si>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</si>
  <si>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</si>
  <si>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</si>
  <si>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</si>
  <si>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</si>
  <si>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</si>
  <si>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</si>
  <si>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</si>
  <si>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</si>
  <si>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</si>
  <si>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</si>
  <si>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</si>
  <si>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</si>
  <si>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</si>
  <si>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</si>
  <si>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</si>
  <si>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</si>
  <si>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</si>
  <si>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</si>
  <si>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Abilities by shared effect</t>
  </si>
  <si>
    <t>Cheap Shot</t>
  </si>
  <si>
    <t>Steel Smash</t>
  </si>
  <si>
    <t>Sacred Sword</t>
  </si>
  <si>
    <t>Worry Seed</t>
  </si>
  <si>
    <t>Tailwind</t>
  </si>
  <si>
    <t>Current assignments: 227 Pokémon; 104 distinct Abilities.</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</si>
  <si>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</si>
  <si>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</si>
  <si>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</si>
  <si>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Iron Head</t>
  </si>
  <si>
    <t>Aqua Tail</t>
  </si>
  <si>
    <t>Water Volley</t>
  </si>
  <si>
    <t>Muddy Water</t>
  </si>
  <si>
    <t>Full effect</t>
  </si>
  <si>
    <t>All assigned Pokémon</t>
  </si>
  <si>
    <t>Venom Impact</t>
  </si>
  <si>
    <t>Full lines / final Pokémon</t>
  </si>
  <si>
    <t>Total Pokémon</t>
  </si>
  <si>
    <t>Final Pokémon</t>
  </si>
  <si>
    <t>Astonish</t>
  </si>
  <si>
    <t>Flinch immunity · 4 Abilities</t>
  </si>
  <si>
    <t>Venom Fang</t>
  </si>
  <si>
    <t>Toxic Spikes</t>
  </si>
  <si>
    <t>3 non-theme final uses</t>
  </si>
  <si>
    <t>Power</t>
  </si>
  <si>
    <t>Firm Footing</t>
  </si>
  <si>
    <t>Toxic Thread</t>
  </si>
  <si>
    <t>Cannot be flinched or forced out.</t>
  </si>
  <si>
    <t>Accuracy</t>
  </si>
  <si>
    <t>Makuhita, Hariyama</t>
  </si>
  <si>
    <t>PP</t>
  </si>
  <si>
    <t>Buzz</t>
  </si>
  <si>
    <t>FULL LINE: Makuhita → Hariyama</t>
  </si>
  <si>
    <t>WreckingBall</t>
  </si>
  <si>
    <t>Effect</t>
  </si>
  <si>
    <t>Venom Thrust</t>
  </si>
  <si>
    <t>Blazing Rush</t>
  </si>
  <si>
    <t>Grass Whistle</t>
  </si>
  <si>
    <t>Tenacity</t>
  </si>
  <si>
    <t>Cannot be flinched or have its attack reduced by the opponent.</t>
  </si>
  <si>
    <t>Totodile, Croconaw, Feraligatr</t>
  </si>
  <si>
    <t>FULL LINE: Totodile → Croconaw → Feraligatr</t>
  </si>
  <si>
    <t>Flash Cannon</t>
  </si>
  <si>
    <t>Dauntless</t>
  </si>
  <si>
    <t>Magnet Bomb</t>
  </si>
  <si>
    <t>Cannot be flinched and Defense cannot be lowered by foe.</t>
  </si>
  <si>
    <t>Scizor</t>
  </si>
  <si>
    <t>Sonic Boom</t>
  </si>
  <si>
    <t>FINAL: Scizor</t>
  </si>
  <si>
    <t>Inner Focus</t>
  </si>
  <si>
    <t>Aqua Ring</t>
  </si>
  <si>
    <t>Immune to Flinching.</t>
  </si>
  <si>
    <t>Eats target's berry</t>
  </si>
  <si>
    <t>Bagon</t>
  </si>
  <si>
    <t>Earlier stages only</t>
  </si>
  <si>
    <t>Captivate</t>
  </si>
  <si>
    <t>Stat-drop protection · 6 Abilities</t>
  </si>
  <si>
    <t>5 non-theme final uses</t>
  </si>
  <si>
    <t>Charge</t>
  </si>
  <si>
    <t>20% chance to lower target's Defense</t>
  </si>
  <si>
    <t>Damaging attacks ignore Substitute and Speed cannot be lowered by foe.</t>
  </si>
  <si>
    <t>Circle Throw</t>
  </si>
  <si>
    <t>FINAL: Scyther</t>
  </si>
  <si>
    <t>Draining Kiss</t>
  </si>
  <si>
    <t>Ironclad</t>
  </si>
  <si>
    <t>Prevents stat reductions caused by opponents; self-inflicted stat reductions still apply.</t>
  </si>
  <si>
    <t>Aron, Lairon, Aggron, Beldum</t>
  </si>
  <si>
    <t>Endeavor</t>
  </si>
  <si>
    <t>FULL LINE: Aron → Lairon → Aggron</t>
  </si>
  <si>
    <t>Hyper Cutter</t>
  </si>
  <si>
    <t>Frenzy Plant</t>
  </si>
  <si>
    <t>Cannot have its Attack reduced by opponent.</t>
  </si>
  <si>
    <t>Trapinch</t>
  </si>
  <si>
    <t>Hurricane</t>
  </si>
  <si>
    <t>Unrelenting</t>
  </si>
  <si>
    <t>Cannot have its Attack or Special Attack reduced by opponent.</t>
  </si>
  <si>
    <t>Krabby, Kingler</t>
  </si>
  <si>
    <t>FULL LINE: Krabby → Kingler</t>
  </si>
  <si>
    <t>Knock Off</t>
  </si>
  <si>
    <t>Critical-hit immunity · 5 Abilities</t>
  </si>
  <si>
    <t>Magnet Rise</t>
  </si>
  <si>
    <t>Restores 50% of damage as health</t>
  </si>
  <si>
    <t>Metal Sound</t>
  </si>
  <si>
    <t>Mud Sport</t>
  </si>
  <si>
    <t>Doubles in power each turn it's used</t>
  </si>
  <si>
    <t>Odor Sleuth</t>
  </si>
  <si>
    <t>Leech Life</t>
  </si>
  <si>
    <t>SmellingSalt</t>
  </si>
  <si>
    <t>Stockpile</t>
  </si>
  <si>
    <t>Megahorn</t>
  </si>
  <si>
    <t>Spit Up</t>
  </si>
  <si>
    <t>Swallow</t>
  </si>
  <si>
    <t>Venoshock</t>
  </si>
  <si>
    <t>TM or HM number</t>
  </si>
  <si>
    <t>Hits 3-5 times, 25/50/25%</t>
  </si>
  <si>
    <t>Icicle Spear</t>
  </si>
  <si>
    <t>Shell Slam</t>
  </si>
  <si>
    <t>Current move</t>
  </si>
  <si>
    <t>20% chance to Confuse target</t>
  </si>
  <si>
    <t>Steel Fist</t>
  </si>
  <si>
    <t>New move</t>
  </si>
  <si>
    <t>Bone Guard</t>
  </si>
  <si>
    <t>Air Slash</t>
  </si>
  <si>
    <t>Immune to Critical Hits.</t>
  </si>
  <si>
    <t>Cubone</t>
  </si>
  <si>
    <t>Current price</t>
  </si>
  <si>
    <t>20% chance to boost Attack by 1 stage</t>
  </si>
  <si>
    <t>Hard Body</t>
  </si>
  <si>
    <t>New price</t>
  </si>
  <si>
    <t>Larvitar</t>
  </si>
  <si>
    <t>-</t>
  </si>
  <si>
    <t>Shell Armor</t>
  </si>
  <si>
    <t>Current location</t>
  </si>
  <si>
    <t>Immune to critical hits.</t>
  </si>
  <si>
    <t>Shellder, Omanyte, Shelgon</t>
  </si>
  <si>
    <t>Blocks the foe from switching/fleeing</t>
  </si>
  <si>
    <t>New location</t>
  </si>
  <si>
    <t>String Shot</t>
  </si>
  <si>
    <t>Spiked Shell</t>
  </si>
  <si>
    <t>TM01</t>
  </si>
  <si>
    <t>Immune to critical hits and contact moves deal 1/8 damage to attacker.</t>
  </si>
  <si>
    <t>Cloyster, Omastar</t>
  </si>
  <si>
    <t>Lowers target's speed by one stage</t>
  </si>
  <si>
    <t>FINAL: Cloyster, Omastar</t>
  </si>
  <si>
    <t>Hone Claws</t>
  </si>
  <si>
    <t>Unbroken</t>
  </si>
  <si>
    <t>Immune to Critical Hits and held item cannot be disabled in-battle.</t>
  </si>
  <si>
    <t>Marowak</t>
  </si>
  <si>
    <t>DynamicPunch</t>
  </si>
  <si>
    <t>FINAL: Marowak</t>
  </si>
  <si>
    <t>Hits twice, 40% chance of poisoning</t>
  </si>
  <si>
    <t>Aura Sphere</t>
  </si>
  <si>
    <t>Accuracy / evasion independence · 2 Abilities</t>
  </si>
  <si>
    <t>Flame Burst</t>
  </si>
  <si>
    <t>Ignores Accuracy and Evasion changes during battle.</t>
  </si>
  <si>
    <t>Pidgey, Pidgeotto, Pidgeot, Sentret, Sneasel, Weavile</t>
  </si>
  <si>
    <t>FULL LINE: Pidgey → Pidgeotto → Pidgeot; FULL LINE: Sneasel → Weavile</t>
  </si>
  <si>
    <t>Hammer Arm</t>
  </si>
  <si>
    <t>Keen Nose</t>
  </si>
  <si>
    <t>Ignores in-battle accuracy and evasion changes.</t>
  </si>
  <si>
    <t>Growlithe, Arcanine</t>
  </si>
  <si>
    <t>Aqua Jet</t>
  </si>
  <si>
    <t>FULL LINE: Growlithe → Arcanine</t>
  </si>
  <si>
    <t>Beat Up</t>
  </si>
  <si>
    <t>Contact damage reduction · 3 Abilities</t>
  </si>
  <si>
    <t>Coil</t>
  </si>
  <si>
    <t>Thick Hide</t>
  </si>
  <si>
    <t>Cianwood Gym — Chuck, after defeating him</t>
  </si>
  <si>
    <t>Reduces damage from contact moves by 20%.</t>
  </si>
  <si>
    <t>Same location</t>
  </si>
  <si>
    <t>Cross Poison</t>
  </si>
  <si>
    <t>Sandshrew, Nidoqueen</t>
  </si>
  <si>
    <t>FINAL: Nidoqueen</t>
  </si>
  <si>
    <t>TM02</t>
  </si>
  <si>
    <t>Shell Guard</t>
  </si>
  <si>
    <t>Pack Call</t>
  </si>
  <si>
    <t>Lapras</t>
  </si>
  <si>
    <t>Headbutt</t>
  </si>
  <si>
    <t>30% chance to lower foe's Defense by 1 stage</t>
  </si>
  <si>
    <t>FINAL: Lapras</t>
  </si>
  <si>
    <t>Miracle Eye</t>
  </si>
  <si>
    <t>Spiny Hide</t>
  </si>
  <si>
    <t>Reduces damage from contact moves by 20% and boosts damage of your contact moves by 20%.</t>
  </si>
  <si>
    <t>Bite</t>
  </si>
  <si>
    <t>Ilex Forest — Headbutt instructor</t>
  </si>
  <si>
    <t>TM03</t>
  </si>
  <si>
    <t>Curse</t>
  </si>
  <si>
    <t>20% chance to Flinch foe</t>
  </si>
  <si>
    <t>Power Swap</t>
  </si>
  <si>
    <t>Celadon Mansion rooftop house — storyteller at night</t>
  </si>
  <si>
    <t>Lowers the target's Attack by 1 stage</t>
  </si>
  <si>
    <t>Sandslash</t>
  </si>
  <si>
    <t>TM04</t>
  </si>
  <si>
    <t>FINAL: Sandslash</t>
  </si>
  <si>
    <t>Crunch</t>
  </si>
  <si>
    <t>Rollout</t>
  </si>
  <si>
    <t>Payback</t>
  </si>
  <si>
    <t>Protection from harmful contact effects · 2 Abilities</t>
  </si>
  <si>
    <t>Route 35 — item ball</t>
  </si>
  <si>
    <t>TM05</t>
  </si>
  <si>
    <t>Feint Attack</t>
  </si>
  <si>
    <t>2 non-theme final uses</t>
  </si>
  <si>
    <t>Shadow Force</t>
  </si>
  <si>
    <t>Rugged Tread</t>
  </si>
  <si>
    <t>Bypasses accuracy check</t>
  </si>
  <si>
    <t>Route 32 — man behind the Cut tree</t>
  </si>
  <si>
    <t>Ignores the harmful effects from making contact with opponent.</t>
  </si>
  <si>
    <t>Donphan</t>
  </si>
  <si>
    <t>TM06</t>
  </si>
  <si>
    <t>FINAL: Donphan</t>
  </si>
  <si>
    <t>Shadow Sneak</t>
  </si>
  <si>
    <t>Elastic Arms</t>
  </si>
  <si>
    <t>Gyro Ball</t>
  </si>
  <si>
    <t>Boosts Attack and Accuracy by 1 stage each</t>
  </si>
  <si>
    <t>Fuchsia Gym — Janine, after defeating her</t>
  </si>
  <si>
    <t>The user's punching moves do not trigger the opponent's harmful contact effects. This does not change contact classification or bypass contact-based damage reduction; effects triggered by any successful hit still apply.</t>
  </si>
  <si>
    <t>Breloom</t>
  </si>
  <si>
    <t>TM07</t>
  </si>
  <si>
    <t>Eruption</t>
  </si>
  <si>
    <t>FINAL: Breloom</t>
  </si>
  <si>
    <t>Zap Cannon</t>
  </si>
  <si>
    <t>General damage reduction · 1 Ability</t>
  </si>
  <si>
    <t>Boulder Drop</t>
  </si>
  <si>
    <t>1 non-theme final use</t>
  </si>
  <si>
    <t>Renders foe's item unusable for the battle</t>
  </si>
  <si>
    <t>Battle Armor</t>
  </si>
  <si>
    <t>Neutral/resisted hits deal 20% less damage; super-effective hits instead deal 1/3 more damage.</t>
  </si>
  <si>
    <t>Crumble</t>
  </si>
  <si>
    <t>Kabuto, Kabutops</t>
  </si>
  <si>
    <t>Mean Look</t>
  </si>
  <si>
    <t>Kanto Power Plant — manager, after returning the Machine Part</t>
  </si>
  <si>
    <t>FULL LINE: Kabuto → Kabutops</t>
  </si>
  <si>
    <t>TM08</t>
  </si>
  <si>
    <t>Super-effective damage reduction · 1 Ability</t>
  </si>
  <si>
    <t>0 non-theme final uses</t>
  </si>
  <si>
    <t>Solid Rock</t>
  </si>
  <si>
    <t>Traps the foe until the user switches out or faints</t>
  </si>
  <si>
    <t>Reduces damage taken from super-effective attacks by 25%.</t>
  </si>
  <si>
    <t>Rhyhorn</t>
  </si>
  <si>
    <t>Route 36 — man after clearing Sudowoodo</t>
  </si>
  <si>
    <t>TM09</t>
  </si>
  <si>
    <t>OHKO protection · 1 Ability</t>
  </si>
  <si>
    <t>Psych Up</t>
  </si>
  <si>
    <t>Moonlight</t>
  </si>
  <si>
    <t>Negates OHKOs at or above 90% health.</t>
  </si>
  <si>
    <t>Celadon Department Store 3F — TM shop</t>
  </si>
  <si>
    <t>Onix, Pineco, Forretress, Skarmory, Phanpy</t>
  </si>
  <si>
    <t>Heals 1/2 health, 1/4 in Sun</t>
  </si>
  <si>
    <t>FULL LINE: Pineco → Forretress; FINAL: Skarmory</t>
  </si>
  <si>
    <t>TM10</t>
  </si>
  <si>
    <t>Hidden Power</t>
  </si>
  <si>
    <t>Type-based damage reduction · 4 Abilities</t>
  </si>
  <si>
    <t>6 non-theme final uses</t>
  </si>
  <si>
    <t>Increased chance to crit</t>
  </si>
  <si>
    <t>Thick Fat</t>
  </si>
  <si>
    <t>Lake of Rage — man in the Hidden Power house</t>
  </si>
  <si>
    <t>Reduces damage from Fire and Ice attacks by 50%.</t>
  </si>
  <si>
    <t>Swinub, Piloswine, Mamoswine, Spheal, Sealeo, Walrein</t>
  </si>
  <si>
    <t>Octazooka</t>
  </si>
  <si>
    <t>TM11</t>
  </si>
  <si>
    <t>FULL LINE: Swinub → Piloswine → Mamoswine; FULL LINE: Spheal → Sealeo → Walrein</t>
  </si>
  <si>
    <t>Sunny Day</t>
  </si>
  <si>
    <t>Dragon Scale</t>
  </si>
  <si>
    <t>30% chance to lower foe's Accuracy 1 stage</t>
  </si>
  <si>
    <t>Each resistance supplied by Dragon uses a ¼ damage factor instead of ½, combining normally with the Pokémon's other type.</t>
  </si>
  <si>
    <t>Kingdra, Dratini, Dragonair, Dragonite</t>
  </si>
  <si>
    <t>FULL LINE: Dratini → Dragonair → Dragonite; FINAL: Kingdra</t>
  </si>
  <si>
    <t>Heat Lens</t>
  </si>
  <si>
    <t>Goldenrod Radio Tower 3F — woman, after clearing Team Rocket</t>
  </si>
  <si>
    <t>Reduces Electric damage taken by 50%.</t>
  </si>
  <si>
    <t>Magby, Magmar</t>
  </si>
  <si>
    <t>TM12</t>
  </si>
  <si>
    <t>FULL LINE: Magby → Magmar</t>
  </si>
  <si>
    <t>Double damage if user is hit first by foe's direct attack</t>
  </si>
  <si>
    <t>Sweet Scent</t>
  </si>
  <si>
    <t>Superheated</t>
  </si>
  <si>
    <t>Reduces Fire-type damage taken by 50%. After being hit by a Fire-type attack, hitting a burn-eligible foe with a contact move on the following turn burns it. This opportunity expires if unused that turn.</t>
  </si>
  <si>
    <t>Rhydon, Rhyperior</t>
  </si>
  <si>
    <t>FINAL: Rhyperior</t>
  </si>
  <si>
    <t>Ilex Forest / Route 34 gate — woman with Butterfree</t>
  </si>
  <si>
    <t>Fire-move retaliation damage · 1 Ability</t>
  </si>
  <si>
    <t>TM13</t>
  </si>
  <si>
    <t>Power doubles if foe switches</t>
  </si>
  <si>
    <t>Snore</t>
  </si>
  <si>
    <t>Combustible</t>
  </si>
  <si>
    <t>When directly damaged by a Fire-type move, the attacker loses HP equal to the user's actual HP loss, including if the hit knocks out the user. Overkill damage is excluded.</t>
  </si>
  <si>
    <t>Koffing, Weezing</t>
  </si>
  <si>
    <t>FULL LINE: Koffing → Weezing</t>
  </si>
  <si>
    <t>Route 39, Moomoo Farm farmhouse — woman after healing Miltank</t>
  </si>
  <si>
    <t>Priority +1 only when foe uses attacking move</t>
  </si>
  <si>
    <t>TM14</t>
  </si>
  <si>
    <t>Contact retaliation damage · 2 Abilities</t>
  </si>
  <si>
    <t>Prevents foe from using status moves for 3-5 turns</t>
  </si>
  <si>
    <t>Rough Skin</t>
  </si>
  <si>
    <t>Contact with the Pokémon deals 1/8 max health in damage.</t>
  </si>
  <si>
    <t>Goldenrod Game Corner — TM prize counter (5,500 coins)</t>
  </si>
  <si>
    <t>Thief</t>
  </si>
  <si>
    <t>Gible</t>
  </si>
  <si>
    <t>TM15</t>
  </si>
  <si>
    <t>Hyper Beam</t>
  </si>
  <si>
    <t>Steals foe's item</t>
  </si>
  <si>
    <t>End-of-turn opposing damage · 2 Abilities</t>
  </si>
  <si>
    <t>Soul Siphon</t>
  </si>
  <si>
    <t>Celadon Game Corner Prize Room — TM prize counter (7,500 coins)</t>
  </si>
  <si>
    <t>Drains 1/16 of the opponent's max HP each turn while it is Asleep or Poisoned, healing the user by the amount drained.</t>
  </si>
  <si>
    <t>Gastly, Haunter, Gengar</t>
  </si>
  <si>
    <t>TM16</t>
  </si>
  <si>
    <t>FULL LINE: Gastly → Haunter → Gengar</t>
  </si>
  <si>
    <t>Frost Shroud</t>
  </si>
  <si>
    <t>Boosts Atk and Speed by 1 stage each</t>
  </si>
  <si>
    <t>While active, the opposing Pokémon loses 1/16 maximum HP at the end of each turn unless it is Ice, Steel, or Water type, or protected from Hail damage by an Ability. No Hail is required; this does not heal the user.</t>
  </si>
  <si>
    <t>Froslass</t>
  </si>
  <si>
    <t>FINAL: Froslass</t>
  </si>
  <si>
    <t>10% chance to lower foe's SpA</t>
  </si>
  <si>
    <t>Receiving contact: Speed reduction · 2 Abilities</t>
  </si>
  <si>
    <t>Mahogany Gym — Pryce, after defeating him</t>
  </si>
  <si>
    <t>Entangle</t>
  </si>
  <si>
    <t>Receiving damage from a Contact move lowers the attacker's Speed by 1 stage</t>
  </si>
  <si>
    <t>Tangela, Tangrowth</t>
  </si>
  <si>
    <t>TM17</t>
  </si>
  <si>
    <t>FULL LINE: Tangela → Tangrowth</t>
  </si>
  <si>
    <t>30% chance to Burn foe</t>
  </si>
  <si>
    <t>Protect</t>
  </si>
  <si>
    <t>Spinarak, Ariados</t>
  </si>
  <si>
    <t>FULL LINE: Spinarak → Ariados</t>
  </si>
  <si>
    <t>Receiving contact: Poison · 1 Ability</t>
  </si>
  <si>
    <t>20% chance to Paralyze foe</t>
  </si>
  <si>
    <t>TM18</t>
  </si>
  <si>
    <t>Rain Dance</t>
  </si>
  <si>
    <t>Poison Point</t>
  </si>
  <si>
    <t>Receiving Contact has a 40% chance to inflict Poison.</t>
  </si>
  <si>
    <t>Nidoran (F), Nidorina, Seadra, Wooper, Quagsire</t>
  </si>
  <si>
    <t>Locked for 2-3 turns then Confused afterwards</t>
  </si>
  <si>
    <t>FULL LINE: Wooper → Quagsire</t>
  </si>
  <si>
    <t>Slowpoke Well B2F — item ball</t>
  </si>
  <si>
    <t>Twister</t>
  </si>
  <si>
    <t>Receiving contact: Paralysis · 1 Ability</t>
  </si>
  <si>
    <t>TM19</t>
  </si>
  <si>
    <t>20% chance to Flinch; Gust effect</t>
  </si>
  <si>
    <t>Static</t>
  </si>
  <si>
    <t>Contact moves have a 40% chance to inflict Paralysis.</t>
  </si>
  <si>
    <t>Mareep, Flaaffy, Ampharos</t>
  </si>
  <si>
    <t>Celadon Gym — Erika, after defeating her</t>
  </si>
  <si>
    <t>FULL LINE: Mareep → Flaaffy → Ampharos</t>
  </si>
  <si>
    <t>TM20</t>
  </si>
  <si>
    <t>Boosts next Electric move by 50%; SpD by 1 stage</t>
  </si>
  <si>
    <t>Receiving contact: Burn · 1 Ability</t>
  </si>
  <si>
    <t>Endure</t>
  </si>
  <si>
    <t>Flame Body</t>
  </si>
  <si>
    <t>Opponent's contact moves have a 40% chance to inflict Burn.</t>
  </si>
  <si>
    <t>Burned Tower B1F — item ball</t>
  </si>
  <si>
    <t>Slugma, Magcargo</t>
  </si>
  <si>
    <t>FULL LINE: Slugma → Magcargo</t>
  </si>
  <si>
    <t>TM21</t>
  </si>
  <si>
    <t>Frustration</t>
  </si>
  <si>
    <t>Attacking with contact: Poison · 1 Ability</t>
  </si>
  <si>
    <t>Goldenrod Department Store 5F — Sunday receptionist (Sunday, lead Pokémon happiness below 50)</t>
  </si>
  <si>
    <t>30% chance to Paralyze foe</t>
  </si>
  <si>
    <t>Poison Touch</t>
  </si>
  <si>
    <t>TM22</t>
  </si>
  <si>
    <t>Successful contact moves have a 30% chance to Poison the target. The Ability checks once per move use, including multi-hit moves, independently of a move's own Poison chance. Existing status and normal Poison eligibility still apply.</t>
  </si>
  <si>
    <t>Croagunk, Toxicroak</t>
  </si>
  <si>
    <t>FULL LINE: Croagunk → Toxicroak</t>
  </si>
  <si>
    <t>Route 27 — item ball</t>
  </si>
  <si>
    <t>Attacking with contact: Burn · 3 Abilities</t>
  </si>
  <si>
    <t>TM23</t>
  </si>
  <si>
    <t>Iron Tail</t>
  </si>
  <si>
    <t>User becomes immune to Ground for 6 turns</t>
  </si>
  <si>
    <t>6</t>
  </si>
  <si>
    <t>Olivine Gym — Jasmine, after defeating her</t>
  </si>
  <si>
    <t>3</t>
  </si>
  <si>
    <t>TM24</t>
  </si>
  <si>
    <t>Scorch</t>
  </si>
  <si>
    <t>Contact moves have a 40% chance to Burn the opponent.</t>
  </si>
  <si>
    <t>Ponyta, Rapidash</t>
  </si>
  <si>
    <t>FULL LINE: Ponyta → Rapidash</t>
  </si>
  <si>
    <t>Arc Flash</t>
  </si>
  <si>
    <t>Contact moves have a 30% chance to Burn the opponent.</t>
  </si>
  <si>
    <t>Blackthorn — Clair after the Dragon’s Den test (Dragon’s Den B1F; Blackthorn Gym fallback)</t>
  </si>
  <si>
    <t>Elekid, Electabuzz</t>
  </si>
  <si>
    <t>TM25</t>
  </si>
  <si>
    <t>FULL LINE: Elekid → Electabuzz</t>
  </si>
  <si>
    <t>TM26</t>
  </si>
  <si>
    <t>Earthquake</t>
  </si>
  <si>
    <t>Fire attacks: added Poison chance · 1 Ability</t>
  </si>
  <si>
    <t>Victory Road — item ball</t>
  </si>
  <si>
    <t>TM27</t>
  </si>
  <si>
    <t>Return</t>
  </si>
  <si>
    <t>10% chance to Paralyze and 10% chance to Flinch foe</t>
  </si>
  <si>
    <t>Thunder Wave</t>
  </si>
  <si>
    <t>Goldenrod Department Store 5F — Sunday receptionist (Sunday, lead Pokémon happiness at least 150)</t>
  </si>
  <si>
    <t>Ruinous Maw</t>
  </si>
  <si>
    <t>TM28</t>
  </si>
  <si>
    <t>Paralyzes foe</t>
  </si>
  <si>
    <t>Dig</t>
  </si>
  <si>
    <t>Fire moves have a 20% chance to Poison.  Biting moves have a 20% chance to Burn.</t>
  </si>
  <si>
    <t>Houndour, Houndoom</t>
  </si>
  <si>
    <t>National Park — item ball beyond the fence (also accessible on the Bug-Catching Contest map; same pickup)</t>
  </si>
  <si>
    <t>10% chance to Paralyze foe</t>
  </si>
  <si>
    <t>FULL LINE: Houndour → Houndoom</t>
  </si>
  <si>
    <t>TM29</t>
  </si>
  <si>
    <t>Biting attacks: added Burn chance · 1 Ability</t>
  </si>
  <si>
    <t>Saffron City, Mr. Psychic's house — Mr. Psychic
Celadon Game Corner Prize Room — TM prize counter (3,500 coins)</t>
  </si>
  <si>
    <t>Saffron Gym — Sabrina, after defeating her</t>
  </si>
  <si>
    <t>TM30</t>
  </si>
  <si>
    <t>Causes 1/5 damage dealt as recoil</t>
  </si>
  <si>
    <t>Dragon attacks: added Burn chance · 1 Ability</t>
  </si>
  <si>
    <t>Ecruteak Gym — Morty, after defeating him</t>
  </si>
  <si>
    <t>TM31</t>
  </si>
  <si>
    <t>Causes 1/3 damage dealt as recoil</t>
  </si>
  <si>
    <t>Dragon Flame</t>
  </si>
  <si>
    <t>Dragon-type attacks deal 20% additional damage and have an added 10% chance to Burn.</t>
  </si>
  <si>
    <t>Charmander, Charmeleon, Charizard</t>
  </si>
  <si>
    <t>FULL LINE: Charmander → Charmeleon → Charizard</t>
  </si>
  <si>
    <t>Rock attacks: added Burn chance · 1 Ability</t>
  </si>
  <si>
    <t>Attract</t>
  </si>
  <si>
    <t>Molten Rock</t>
  </si>
  <si>
    <t>Rock-type attacks have an added 30% chance to Burn the opponent.</t>
  </si>
  <si>
    <t>Camerupt</t>
  </si>
  <si>
    <t>FINAL: Camerupt</t>
  </si>
  <si>
    <t>Violet Gym — Falkner, after defeating him</t>
  </si>
  <si>
    <t>Infatuates the target if opposite gender</t>
  </si>
  <si>
    <t>Attacking with contact: Paralysis · 1 Ability</t>
  </si>
  <si>
    <t>TM32</t>
  </si>
  <si>
    <t>Charm</t>
  </si>
  <si>
    <t>Electrify</t>
  </si>
  <si>
    <t>Double Team</t>
  </si>
  <si>
    <t>Contact moves have a 30% chance to paralyze the target.</t>
  </si>
  <si>
    <t>Shinx, Luxio, Luxray</t>
  </si>
  <si>
    <t>FULL LINE: Shinx → Luxio → Luxray</t>
  </si>
  <si>
    <t>Attacking with contact: Defense increase · 1 Ability</t>
  </si>
  <si>
    <t>Lowers foe's Atk by 2 stages</t>
  </si>
  <si>
    <t>Celadon Game Corner Prize Room — TM prize counter (1,500 coins)</t>
  </si>
  <si>
    <t>Steel Shell</t>
  </si>
  <si>
    <t>Cannot be Poisoned.  Attacking with Contact moves has a 30% chance to raise Defense by 1 stage.</t>
  </si>
  <si>
    <t>TM33</t>
  </si>
  <si>
    <t>Squirtle, Wartortle, Blastoise</t>
  </si>
  <si>
    <t>Ice Punch</t>
  </si>
  <si>
    <t>FULL LINE: Squirtle → Wartortle → Blastoise</t>
  </si>
  <si>
    <t>Status curing · 4 Abilities</t>
  </si>
  <si>
    <t>Bypasses accuracy check.</t>
  </si>
  <si>
    <t>Goldenrod Department Store 5F — TM shop
Celadon Department Store 3F — TM shop</t>
  </si>
  <si>
    <t>4 non-theme final uses</t>
  </si>
  <si>
    <t>TM34</t>
  </si>
  <si>
    <t>Shed Skin</t>
  </si>
  <si>
    <t>Swagger</t>
  </si>
  <si>
    <t>50% chance to remove status each turn</t>
  </si>
  <si>
    <t>Restores 75% of damage as health</t>
  </si>
  <si>
    <t>Metapod, Kakuna, Ekans, Pupitar</t>
  </si>
  <si>
    <t>Olivine Lighthouse 5F — item ball</t>
  </si>
  <si>
    <t>TM35</t>
  </si>
  <si>
    <t>Natural Cure</t>
  </si>
  <si>
    <t>Sleep Talk</t>
  </si>
  <si>
    <t>Heals status conditions upon switching out or battle ending.</t>
  </si>
  <si>
    <t>Goldenrod Underground Warehouse — item ball</t>
  </si>
  <si>
    <t>Chikorita, Bayleef, Meganium, Roselia, Roserade</t>
  </si>
  <si>
    <t>TM36</t>
  </si>
  <si>
    <t>FULL LINE: Chikorita → Bayleef → Meganium; FULL LINE: Roselia → Roserade</t>
  </si>
  <si>
    <t>Lovely Kiss</t>
  </si>
  <si>
    <t>Reconstruct</t>
  </si>
  <si>
    <t>All status conditions are healed upon using Recover or battle end.</t>
  </si>
  <si>
    <t>Staryu, Starmie</t>
  </si>
  <si>
    <t>FULL LINE: Staryu → Starmie</t>
  </si>
  <si>
    <t>Route 43 gate — guard after clearing the Rocket Hideout</t>
  </si>
  <si>
    <t>TM37</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</si>
  <si>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</si>
  <si>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</si>
  <si>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Sleeps foe</t>
  </si>
  <si>
    <t>FULL LINE: Natu → Xatu</t>
  </si>
  <si>
    <t>Sleep / drowsy / Hypnosis protection · 3 Abilities</t>
  </si>
  <si>
    <t>Insomnia</t>
  </si>
  <si>
    <t>Cannot be put to sleep or made drowsy.</t>
  </si>
  <si>
    <t>Sandstorm</t>
  </si>
  <si>
    <t>Hoothoot, Noctowl</t>
  </si>
  <si>
    <t>20% chance of lowering foe's SpA 1 stage</t>
  </si>
  <si>
    <t>FULL LINE: Hoothoot → Noctowl</t>
  </si>
  <si>
    <t>Early Bird</t>
  </si>
  <si>
    <t>Sweet Kiss</t>
  </si>
  <si>
    <t>Confuses the foe</t>
  </si>
  <si>
    <t>Cannot be put to Sleep or made drowsy.</t>
  </si>
  <si>
    <t>Restores the recipient's HP equal to 50% of the original user's HP</t>
  </si>
  <si>
    <t>Ledian</t>
  </si>
  <si>
    <t>FINAL: Ledian</t>
  </si>
  <si>
    <t>Route 27 house — woman if lead Pokémon has at least 150 happiness</t>
  </si>
  <si>
    <t>Hits 3-5 times, trending towards 4</t>
  </si>
  <si>
    <t>Own Tempo</t>
  </si>
  <si>
    <t>Immune to Confusion status and Hypnosis.</t>
  </si>
  <si>
    <t>TM38</t>
  </si>
  <si>
    <t>Psyduck, Poliwhirl, Exeggutor</t>
  </si>
  <si>
    <t>FINAL: Exeggutor</t>
  </si>
  <si>
    <t>Confusion immunity · 1 Ability</t>
  </si>
  <si>
    <t>Special attack.  Bypasses accuracy check.</t>
  </si>
  <si>
    <t>TM39</t>
  </si>
  <si>
    <t>Swift</t>
  </si>
  <si>
    <t>Removes Reflect and Light Screen</t>
  </si>
  <si>
    <t>Poison immunity · 1 Ability</t>
  </si>
  <si>
    <t>Union Cave B1F — item ball</t>
  </si>
  <si>
    <t>TM40</t>
  </si>
  <si>
    <t>Defense Curl</t>
  </si>
  <si>
    <t>Increases Attack and Defense by 1 stage each</t>
  </si>
  <si>
    <t>Mt. Mortar 2F interior — item ball</t>
  </si>
  <si>
    <t>Lowest priority, forces foe out</t>
  </si>
  <si>
    <t>TM41</t>
  </si>
  <si>
    <t>Counter</t>
  </si>
  <si>
    <t>Doubles damage of Physical move against user</t>
  </si>
  <si>
    <t>Cross Chop</t>
  </si>
  <si>
    <t>TM42</t>
  </si>
  <si>
    <t>Detect</t>
  </si>
  <si>
    <t>Dream Eater</t>
  </si>
  <si>
    <t>Evades next attack.  May fail on successive usage</t>
  </si>
  <si>
    <t>Double Kick</t>
  </si>
  <si>
    <t>Viridian City — sleeping man behind the Cut tree</t>
  </si>
  <si>
    <t>TM43</t>
  </si>
  <si>
    <t>Hits twice</t>
  </si>
  <si>
    <t>Lake of Rage — item ball</t>
  </si>
  <si>
    <t>TM44</t>
  </si>
  <si>
    <t>Rest</t>
  </si>
  <si>
    <t>Ice Path B2F, Blackthorn side — item ball</t>
  </si>
  <si>
    <t>TM45</t>
  </si>
  <si>
    <t>Priority -3; if damage received, focus lost and move fails.</t>
  </si>
  <si>
    <t>Goldenrod Gym — Whitney, after defeating her</t>
  </si>
  <si>
    <t>TM46</t>
  </si>
  <si>
    <t>Mahogany Rocket Hideout B2F — item ball</t>
  </si>
  <si>
    <t>TM47</t>
  </si>
  <si>
    <t>Steel Wing</t>
  </si>
  <si>
    <t>Hi Jump Kick</t>
  </si>
  <si>
    <t>Route 28 house — celebrity</t>
  </si>
  <si>
    <t>Crash damage if attack fails to land</t>
  </si>
  <si>
    <t>TM48</t>
  </si>
  <si>
    <t>Jump Kick</t>
  </si>
  <si>
    <t>Karate Chop</t>
  </si>
  <si>
    <t>TM49</t>
  </si>
  <si>
    <t>Low Kick</t>
  </si>
  <si>
    <t>Deals damage based on foe's weight</t>
  </si>
  <si>
    <t>Azalea Gym — Bugsy, after defeating him</t>
  </si>
  <si>
    <t>Mach Punch</t>
  </si>
  <si>
    <t>TM50</t>
  </si>
  <si>
    <t>Priority +1</t>
  </si>
  <si>
    <t>Nightmare</t>
  </si>
  <si>
    <t>Route 31 — deliver the Route 35 gate guard’s Spearow/mail to the recipient</t>
  </si>
  <si>
    <t>Reversal</t>
  </si>
  <si>
    <t>Burn immunity · 1 Ability</t>
  </si>
  <si>
    <t>Higher damage when user's HP is lower</t>
  </si>
  <si>
    <t>HM01</t>
  </si>
  <si>
    <t>Prevents the user from becoming Burned.</t>
  </si>
  <si>
    <t>Lowers foe's Defense by 1 stage</t>
  </si>
  <si>
    <t>Poliwrath, Horsea, Wingull, Pelipper</t>
  </si>
  <si>
    <t>FULL LINE: Wingull → Pelipper; FINAL: Poliwrath</t>
  </si>
  <si>
    <t>Burn Attack-penalty protection · 1 Ability</t>
  </si>
  <si>
    <t>Cut</t>
  </si>
  <si>
    <t>Ignores foe's Defense boosts</t>
  </si>
  <si>
    <t>Boosts Attack by 50% when afflicted with non-volatile status condition.  Burns do not reduce attack.</t>
  </si>
  <si>
    <t>FINAL: Heracross</t>
  </si>
  <si>
    <t>Paralysis immunity · 1 Ability</t>
  </si>
  <si>
    <t>Hits Pokémon during Fly and Sky Attack</t>
  </si>
  <si>
    <t>Submission</t>
  </si>
  <si>
    <t>Limber</t>
  </si>
  <si>
    <t>Ilex Forest — charcoal master after recovering Farfetch’d</t>
  </si>
  <si>
    <t>Immune to Paralysis.</t>
  </si>
  <si>
    <t>Causes 1/4 damage dealt as recoil</t>
  </si>
  <si>
    <t>Bellsprout, Furret</t>
  </si>
  <si>
    <t>HM02</t>
  </si>
  <si>
    <t>FINAL: Furret</t>
  </si>
  <si>
    <t>Fly</t>
  </si>
  <si>
    <t>Secondary-effect protection · 1 Ability</t>
  </si>
  <si>
    <t>Lowers user's Atk and Def by 1 stage</t>
  </si>
  <si>
    <t>Vital Throw</t>
  </si>
  <si>
    <t>Marvel Scale</t>
  </si>
  <si>
    <t>Cianwood City — Chuck's wife after defeating Chuck</t>
  </si>
  <si>
    <t>Prevents secondary effects against the Pokémon</t>
  </si>
  <si>
    <t>Milotic</t>
  </si>
  <si>
    <t>HM03</t>
  </si>
  <si>
    <t>FINAL: Milotic</t>
  </si>
  <si>
    <t>Surf</t>
  </si>
  <si>
    <t>Forced-switch protection · 1 Ability</t>
  </si>
  <si>
    <t>Ecruteak Dance Theater — man after defeating all five Kimono Girls</t>
  </si>
  <si>
    <t>HM04</t>
  </si>
  <si>
    <t>Strength</t>
  </si>
  <si>
    <t>10% chance to Burn foe</t>
  </si>
  <si>
    <t>Escape / trapping protection · 1 Ability</t>
  </si>
  <si>
    <t>Olivine Café — sailor</t>
  </si>
  <si>
    <t>HM05</t>
  </si>
  <si>
    <t>Flash</t>
  </si>
  <si>
    <t>Run Away</t>
  </si>
  <si>
    <t>Can always flee wild Pokémon battles and cannot be trapped.</t>
  </si>
  <si>
    <t>Caterpie, Weedle, Vulpix, Magikarp, Feebas</t>
  </si>
  <si>
    <t>Sprout Tower 3F — Sage Li after defeating him</t>
  </si>
  <si>
    <t>Opponent trapping · 2 Abilities</t>
  </si>
  <si>
    <t>HM06</t>
  </si>
  <si>
    <t>Lowers SpA by 1 stage; 50% chance to Burn foe</t>
  </si>
  <si>
    <t>Whirlpool</t>
  </si>
  <si>
    <t>Hunted</t>
  </si>
  <si>
    <t>While the user is active, poisoned or badly poisoned opponents cannot switch out or flee.</t>
  </si>
  <si>
    <t>Arbok</t>
  </si>
  <si>
    <t>FINAL: Arbok</t>
  </si>
  <si>
    <t>Mahogany Rocket Hideout B2F — Lance after shutting down the Electrode generator</t>
  </si>
  <si>
    <t>HM07</t>
  </si>
  <si>
    <t>Magnetism</t>
  </si>
  <si>
    <t>10% chance to Burn and 10% chance to Flinch foe</t>
  </si>
  <si>
    <t>Traps Rock-type and Steel-type but not Ground-type Pokémon.</t>
  </si>
  <si>
    <t>Magnemite, Magneton, Magnezone</t>
  </si>
  <si>
    <t>FULL LINE: Magnemite → Magneton → Magnezone</t>
  </si>
  <si>
    <t>Ice Path 1F — item ball</t>
  </si>
  <si>
    <t>10% chance of Burning foe</t>
  </si>
  <si>
    <t>Fire-move immunity · 1 Ability</t>
  </si>
  <si>
    <t>Traps foe 3-5 turns dealing 1/16 HP per turn</t>
  </si>
  <si>
    <t>Heat Proof</t>
  </si>
  <si>
    <t>Immune to Fire-type moves.</t>
  </si>
  <si>
    <t>Glalie</t>
  </si>
  <si>
    <t>20% chance to Burn foe</t>
  </si>
  <si>
    <t>FINAL: Glalie</t>
  </si>
  <si>
    <t>Ground-move immunity · 3 Abilities</t>
  </si>
  <si>
    <t>10% chance to Burn foe; thaws if Frozen</t>
  </si>
  <si>
    <t>Levitate</t>
  </si>
  <si>
    <t>Immune to Ground-type moves and Spikes.</t>
  </si>
  <si>
    <t>Hoppip, Skiploom, Jumpluff, Vibrava, Flygon</t>
  </si>
  <si>
    <t>FULL LINE: Hoppip → Skiploom → Jumpluff; FINAL: Flygon</t>
  </si>
  <si>
    <t>Sand Glide</t>
  </si>
  <si>
    <t>20% chance to Burn</t>
  </si>
  <si>
    <t>During Sandstorm, immune to Ground-type moves and Flying attacks boosted 20%.</t>
  </si>
  <si>
    <t>Gabite, Garchomp</t>
  </si>
  <si>
    <t>FINAL: Garchomp</t>
  </si>
  <si>
    <t>Cloud Nine</t>
  </si>
  <si>
    <t>Provides immunity to Ground moves and negates weather effects.</t>
  </si>
  <si>
    <t>Swablu, Altaria</t>
  </si>
  <si>
    <t>FULL LINE: Swablu → Altaria</t>
  </si>
  <si>
    <t>Morning Sun</t>
  </si>
  <si>
    <t>Detect-triggered move immunity · 1 Ability</t>
  </si>
  <si>
    <t>Heals 1/2 health, 2/3 in sun, 1/4 in other weather</t>
  </si>
  <si>
    <t>Attunement</t>
  </si>
  <si>
    <t>Once per switch-in, blocking a move's effect with Detect prevents that move from that opponent from affecting you.  Lost if you switch out.</t>
  </si>
  <si>
    <t>Riolu, Lucario</t>
  </si>
  <si>
    <t>FULL LINE: Riolu → Lucario</t>
  </si>
  <si>
    <t>Lowers user's SpA by 2 stages</t>
  </si>
  <si>
    <t>Wind-move immunity · 1 Ability</t>
  </si>
  <si>
    <t>50% chance to Burn foe</t>
  </si>
  <si>
    <t>Thermal Wake</t>
  </si>
  <si>
    <t>Provides immunity to wind-based moves, Sandstorm/Hail damage, and Frost Shroud damage.</t>
  </si>
  <si>
    <t>Cyndaquil, Quilava, Typhlosion</t>
  </si>
  <si>
    <t>Starts Harsh Sun for 6 turns</t>
  </si>
  <si>
    <t>FULL LINE: Cyndaquil → Quilava → Typhlosion</t>
  </si>
  <si>
    <t>Weather damage immunity · 3 Abilities</t>
  </si>
  <si>
    <t>Ice Body</t>
  </si>
  <si>
    <t>Restores 1/16 maximum HP at the end of each turn during Hail. Prevents Hail damage and, under the custom protection rule, Frost Shroud damage.</t>
  </si>
  <si>
    <t>Snorunt</t>
  </si>
  <si>
    <t>Opposing priority protection · 1 Ability</t>
  </si>
  <si>
    <t>Drill Peck</t>
  </si>
  <si>
    <t>Clairvoyance</t>
  </si>
  <si>
    <t>Immune to opposing, increased-priority moves that target it and to Taunt, Encore, and Disable.</t>
  </si>
  <si>
    <t>Golduck</t>
  </si>
  <si>
    <t>FINAL: Golduck</t>
  </si>
  <si>
    <t>Lowers foe's Attack 2 stages</t>
  </si>
  <si>
    <t>Move priority increase · 2 Abilities</t>
  </si>
  <si>
    <t>Pre-compute</t>
  </si>
  <si>
    <t>2-turn move; semi-invulnerable turn 1</t>
  </si>
  <si>
    <t>Adds +1 to the priority of all Psychic-type moves used by the Pokémon.</t>
  </si>
  <si>
    <t>Metang, Metagross</t>
  </si>
  <si>
    <t>FINAL: Metagross</t>
  </si>
  <si>
    <t>Being hit by a contact move gives the next contact move used on the following turn +1 priority. The opportunity expires if unused that turn.</t>
  </si>
  <si>
    <t>Ignores Fly/Sky Attack invulnerability</t>
  </si>
  <si>
    <t>FINAL: Farfetch'd</t>
  </si>
  <si>
    <t>30% chance to Confuse foe</t>
  </si>
  <si>
    <t>Mirror Move</t>
  </si>
  <si>
    <t>Conditional Speed increase · 1 Ability</t>
  </si>
  <si>
    <t>Copies foe's last move.</t>
  </si>
  <si>
    <t>Blood Scent</t>
  </si>
  <si>
    <t>Increases Speed by 20% while the current opposing Pokémon is at or below half its maximum HP. This is a Speed multiplier, not a stat-stage increase or a priority change. The bonus is conditional and does not accumulate.</t>
  </si>
  <si>
    <t>Carvanha, Sharpedo</t>
  </si>
  <si>
    <t>Eats foe's Berry if one is held</t>
  </si>
  <si>
    <t>FULL LINE: Carvanha → Sharpedo</t>
  </si>
  <si>
    <t>Taunt / Encore / Disable protection · 1 Ability</t>
  </si>
  <si>
    <t>Sky Attack</t>
  </si>
  <si>
    <t>Held-item protection · 1 Ability</t>
  </si>
  <si>
    <t>Boosts user's team's speed by 50% for 4 turns</t>
  </si>
  <si>
    <t>Whirlwind</t>
  </si>
  <si>
    <t>Held-item suppression · 1 Ability</t>
  </si>
  <si>
    <t>Wing Attack</t>
  </si>
  <si>
    <t>Null Signal</t>
  </si>
  <si>
    <t>While the user is active, the opposing Pokémon's held-item effects are suppressed and its held item cannot be consumed. The user's own held item is unaffected.</t>
  </si>
  <si>
    <t>Dusknoir</t>
  </si>
  <si>
    <t>FINAL: Dusknoir</t>
  </si>
  <si>
    <t>Disabling opposing moves · 1 Ability</t>
  </si>
  <si>
    <t>Physical.  30% chance to Flinch foe; 2x damage to Minimized foes</t>
  </si>
  <si>
    <t>Confuse Ray</t>
  </si>
  <si>
    <t>Cursed Body</t>
  </si>
  <si>
    <t>Attacks that strike the Pokémon have a 30% chance to be Disabled for the custom 3–5 turns.</t>
  </si>
  <si>
    <t>Ninetales</t>
  </si>
  <si>
    <t>FINAL: Ninetales</t>
  </si>
  <si>
    <t>Sacrifices 1/4 max HP to cause foe to lose 1/4 max HP per turn</t>
  </si>
  <si>
    <t>Opponent Attack reduction · 1 Ability</t>
  </si>
  <si>
    <t>Destiny Bond</t>
  </si>
  <si>
    <t>Intimidate</t>
  </si>
  <si>
    <t>If user is KOed next turn by foe's attack, foe is also KOed</t>
  </si>
  <si>
    <t>Next foe to switch in has its Attack lowered by 1 stage.</t>
  </si>
  <si>
    <t>Gyarados, Salamence</t>
  </si>
  <si>
    <t>FINAL: Gyarados; FINAL: Salamence</t>
  </si>
  <si>
    <t>Damage doubles if foe suffers from status</t>
  </si>
  <si>
    <t>Explosion prevention · 1 Ability</t>
  </si>
  <si>
    <t>Lick</t>
  </si>
  <si>
    <t>Damp</t>
  </si>
  <si>
    <t>Prevents usage of Self-Destruct and Explosion</t>
  </si>
  <si>
    <t>Poliwag</t>
  </si>
  <si>
    <t>Opposing stat stages ignored · 1 Ability</t>
  </si>
  <si>
    <t>20% chance to lower foe's SpD by 1 stage</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</si>
  <si>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</si>
  <si>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</si>
  <si>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Sleeping foe loses 1/4 max HP per turn</t>
  </si>
  <si>
    <t>Numel</t>
  </si>
  <si>
    <t>Attacks bypass opposing defenses · 5 Abilities</t>
  </si>
  <si>
    <t>20% chance to raise SpA 1 stage</t>
  </si>
  <si>
    <t>Pain Split</t>
  </si>
  <si>
    <t>Overpower</t>
  </si>
  <si>
    <t>Ignores the foe's Defense boosts.</t>
  </si>
  <si>
    <t>Nidoran (M), Nidorino, Nidoking, Pinsir</t>
  </si>
  <si>
    <t>FULL LINE: Nidoran (M) → Nidorino → Nidoking; FINAL: Pinsir</t>
  </si>
  <si>
    <t>Adds the HP values of both Pokémon and then evenly divides them</t>
  </si>
  <si>
    <t>Guard Break</t>
  </si>
  <si>
    <t>Attacks ignore Protect, Detect, and Reflect.</t>
  </si>
  <si>
    <t>Machop, Machoke, Machamp</t>
  </si>
  <si>
    <t>FULL LINE: Machop → Machoke → Machamp</t>
  </si>
  <si>
    <t>Bore Through</t>
  </si>
  <si>
    <t>Horn-based attacks (Horn Attack, Peck, Drill Peck, Drill Run, and Megahorn) ignore the target's positive Defense stages, Reflect, Protect, and Detect. All five make contact.</t>
  </si>
  <si>
    <t>Goldeen, Seaking</t>
  </si>
  <si>
    <t>FULL LINE: Goldeen → Seaking</t>
  </si>
  <si>
    <t>Infiltrator</t>
  </si>
  <si>
    <t>The user's moves bypass Substitute, Reflect, Light Screen, and Safeguard. Protect, Detect, and type immunities still apply.</t>
  </si>
  <si>
    <t>Duskull</t>
  </si>
  <si>
    <t>2-turn move, with full immunity turn 1.  Bypasses Protect/Detect.</t>
  </si>
  <si>
    <t>Status-dependent Attack boost · 1 Ability</t>
  </si>
  <si>
    <t>Low-HP damage boosts · 5 Abilities</t>
  </si>
  <si>
    <t>Spite</t>
  </si>
  <si>
    <t>Lowers PP of foe's last used move by 4</t>
  </si>
  <si>
    <t>Short Fuse</t>
  </si>
  <si>
    <t>Boosts physical moves by 30% when at or below half health.</t>
  </si>
  <si>
    <t>Mankey, Primeape</t>
  </si>
  <si>
    <t>FULL LINE: Mankey → Primeape</t>
  </si>
  <si>
    <t>Burns foe</t>
  </si>
  <si>
    <t>Swarm</t>
  </si>
  <si>
    <t>Increases the power of Bug moves by 30% while at or below half health.</t>
  </si>
  <si>
    <t>Absorb</t>
  </si>
  <si>
    <t>Ledyba</t>
  </si>
  <si>
    <t>Overgrow</t>
  </si>
  <si>
    <t>Increases Grass damage by 30% while at or below half health.</t>
  </si>
  <si>
    <t>Treecko, Grovyle, Sceptile</t>
  </si>
  <si>
    <t>FULL LINE: Treecko → Grovyle → Sceptile</t>
  </si>
  <si>
    <t>Blaze</t>
  </si>
  <si>
    <t>Increases Fire damage by 30% while at or below half health.</t>
  </si>
  <si>
    <t>Torchic, Combusken, Blaziken</t>
  </si>
  <si>
    <t>FULL LINE: Torchic → Combusken → Blaziken</t>
  </si>
  <si>
    <t>Removes status conditions from entire team</t>
  </si>
  <si>
    <t>Torrent</t>
  </si>
  <si>
    <t>Increases Water damage by 30% while at or below half health.</t>
  </si>
  <si>
    <t>Mudkip, Marshtomp, Swampert</t>
  </si>
  <si>
    <t>FULL LINE: Mudkip → Marshtomp → Swampert</t>
  </si>
  <si>
    <t>General / next-attack damage boosts · 3 Abilities</t>
  </si>
  <si>
    <t>All In</t>
  </si>
  <si>
    <t>Attacks deal 20% more damage and cause recoil equal to 20% of damage dealt, in addition to any recoil from the move itself. Super Fang is entirely exempt from this Ability.</t>
  </si>
  <si>
    <t>Cotton Spore</t>
  </si>
  <si>
    <t>Rattata, Raticate</t>
  </si>
  <si>
    <t>FULL LINE: Rattata → Raticate</t>
  </si>
  <si>
    <t>50% chance to lower foe's Speed by 1 stage</t>
  </si>
  <si>
    <t>Gallantry</t>
  </si>
  <si>
    <t>Damaging Dark-type moves boost next attack by 50%.</t>
  </si>
  <si>
    <t>Gallade</t>
  </si>
  <si>
    <t>FINAL: Gallade</t>
  </si>
  <si>
    <t>Conduction</t>
  </si>
  <si>
    <t>Electric moves deal 20% more damage on the turn after hitting a foe with a Water move, or while rain is active. These conditions do not stack.</t>
  </si>
  <si>
    <t>20% chance to lower target's Special Defense</t>
  </si>
  <si>
    <t>Chinchou, Lanturn</t>
  </si>
  <si>
    <t>FULL LINE: Chinchou → Lanturn</t>
  </si>
  <si>
    <t>Damage boost against poisoned foes · 1 Ability</t>
  </si>
  <si>
    <t>Venom Boost</t>
  </si>
  <si>
    <t>25% additional damage against poisoned foes</t>
  </si>
  <si>
    <t>Beedrill</t>
  </si>
  <si>
    <t>FINAL: Beedrill</t>
  </si>
  <si>
    <t>User must recharge next turn</t>
  </si>
  <si>
    <t>Typed / STAB damage boosts · 6 Abilities</t>
  </si>
  <si>
    <t>Mesmer</t>
  </si>
  <si>
    <t>50% increase to Psychic moves.</t>
  </si>
  <si>
    <t>Butterfree</t>
  </si>
  <si>
    <t>FINAL: Butterfree</t>
  </si>
  <si>
    <t>Purity</t>
  </si>
  <si>
    <t>Normal-type attacks receive a total 2× Same-Type Attack Bonus.</t>
  </si>
  <si>
    <t>Eevee</t>
  </si>
  <si>
    <t>Sleeps the foe</t>
  </si>
  <si>
    <t>Growth</t>
  </si>
  <si>
    <t>Prismatic</t>
  </si>
  <si>
    <t>Increases SpA by one stage; two in harsh sunlight.</t>
  </si>
  <si>
    <t>Roots user, healing 1/16 per turn; immune to phaze</t>
  </si>
  <si>
    <t>Normal-type attacks become its Prismatic Type and are boosted by 20%.</t>
  </si>
  <si>
    <t>Vaporeon, Jolteon, Flareon, Espeon, Umbreon, Leafeon, Glaceon, Sylveon</t>
  </si>
  <si>
    <t>SHARED EEVEELUTION THEME: Vaporeon, Jolteon, Flareon, Espeon, Umbreon, Leafeon, Glaceon, Sylveon</t>
  </si>
  <si>
    <t>Leech Seed</t>
  </si>
  <si>
    <t>Drains 1/8 health from foe per turn</t>
  </si>
  <si>
    <t>Contact-move damage boost · 1 Ability</t>
  </si>
  <si>
    <t>Locked for 2-3 turns then confused afterwards</t>
  </si>
  <si>
    <t>Weather-based bonuses · 4 Abilities</t>
  </si>
  <si>
    <t>Photophilic</t>
  </si>
  <si>
    <t>Always receives all benefits of Harsh Sunlight, regardless of current weather.</t>
  </si>
  <si>
    <t>Bulbasaur, Ivysaur, Venusaur</t>
  </si>
  <si>
    <t>FULL LINE: Bulbasaur → Ivysaur → Venusaur</t>
  </si>
  <si>
    <t>Charges for one turn then attacks; fires instantly in Harsh Sun</t>
  </si>
  <si>
    <t>Weather setting · 2 Abilities</t>
  </si>
  <si>
    <t>Paralyzes the foe</t>
  </si>
  <si>
    <t>Synthesis</t>
  </si>
  <si>
    <t>Sand Stream</t>
  </si>
  <si>
    <t>Starts Sandstorm for 6 turns.</t>
  </si>
  <si>
    <t>Tyranitar</t>
  </si>
  <si>
    <t>FINAL: Tyranitar</t>
  </si>
  <si>
    <t>Drought</t>
  </si>
  <si>
    <t>Starts Harsh Sunlight for 6 turns.</t>
  </si>
  <si>
    <t>Torkoal</t>
  </si>
  <si>
    <t>FINAL: Torkoal</t>
  </si>
  <si>
    <t>Weather suppression · 1 Ability</t>
  </si>
  <si>
    <t>Changes foe's Ability to Insomnia until switched out</t>
  </si>
  <si>
    <t>Bone Club</t>
  </si>
  <si>
    <t>End-of-turn HP recovery · 2 Abilities</t>
  </si>
  <si>
    <t>Bone Rush</t>
  </si>
  <si>
    <t>Bonemerang</t>
  </si>
  <si>
    <t>Ghost-attack healing · 1 Ability</t>
  </si>
  <si>
    <t>Burrows turn 1, attacks turn 2</t>
  </si>
  <si>
    <t>Soul Tax</t>
  </si>
  <si>
    <t>After the user's Ghost-type attack damages the foe, restores 1/16 of the user's maximum HP.</t>
  </si>
  <si>
    <t>Dusclops</t>
  </si>
  <si>
    <t>Healing after a KO · 1 Ability</t>
  </si>
  <si>
    <t>Digestion</t>
  </si>
  <si>
    <t>Hits foes during Dig</t>
  </si>
  <si>
    <t>KOing a foe with a direct attack restores 25% of its HP.</t>
  </si>
  <si>
    <t>Weepinbell, Victreebel</t>
  </si>
  <si>
    <t>Magnitude</t>
  </si>
  <si>
    <t>FINAL: Victreebel</t>
  </si>
  <si>
    <t>Healing on voluntary switch · 1 Ability</t>
  </si>
  <si>
    <t>Ranges from 10 to 150 BP, averaging 71.  Hits foes during Dig.</t>
  </si>
  <si>
    <t>Victory Kiss</t>
  </si>
  <si>
    <t>When the user voluntarily switches out, including through a switching move, the incoming ally restores 1/8 of its maximum HP.</t>
  </si>
  <si>
    <t>20% chance to lower foe's Accuracy by 1 stage</t>
  </si>
  <si>
    <t>Smoochum, Jynx</t>
  </si>
  <si>
    <t>FULL LINE: Smoochum → Jynx</t>
  </si>
  <si>
    <t>Draining interactions · 5 Abilities</t>
  </si>
  <si>
    <t>Lowers the foe's Speed by 1 stage</t>
  </si>
  <si>
    <t>Bloodsucker</t>
  </si>
  <si>
    <t>Increases the recovery from draining moves by 50%.</t>
  </si>
  <si>
    <t>Zubat, Golbat, Crobat</t>
  </si>
  <si>
    <t>Lowers foe's Accuracy by 1 stage</t>
  </si>
  <si>
    <t>FULL LINE: Zubat → Golbat → Crobat</t>
  </si>
  <si>
    <t>Compose</t>
  </si>
  <si>
    <t>Halves Electric moves for 6 turns</t>
  </si>
  <si>
    <t>Increases HP recovered from draining effects by 50%, including Leech Seed. Direct drains that normally recover 50% instead recover 75% of damage dealt; Leech Seed's damage is unchanged.</t>
  </si>
  <si>
    <t>Shroomish</t>
  </si>
  <si>
    <t>Sand Attack</t>
  </si>
  <si>
    <t>Bubble Drain</t>
  </si>
  <si>
    <t>Lowers foe's accuracy by 1 stage</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</si>
  <si>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</si>
  <si>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</si>
  <si>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</si>
  <si>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</si>
  <si>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</si>
  <si>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</si>
  <si>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</si>
  <si>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Recoil immunity · 1 Ability</t>
  </si>
  <si>
    <t>Rock Head</t>
  </si>
  <si>
    <t>1–3 layers; grounded switch-ins lose 2/16, 3/16, or 4/16 max HP.</t>
  </si>
  <si>
    <t>Prevents recoil damage.</t>
  </si>
  <si>
    <t>Geodude, Graveler, Golem</t>
  </si>
  <si>
    <t>FULL LINE: Geodude → Graveler → Golem</t>
  </si>
  <si>
    <t>Recoil / crash move boost · 1 Ability</t>
  </si>
  <si>
    <t>Reckless</t>
  </si>
  <si>
    <t>20% chance to lower foe's Attack by 1 stage</t>
  </si>
  <si>
    <t>Boosts recoil and crash damage moves by 20%.</t>
  </si>
  <si>
    <t>Taillow, Swellow</t>
  </si>
  <si>
    <t>FULL LINE: Taillow → Swellow</t>
  </si>
  <si>
    <t>20% chance to Freeze foe</t>
  </si>
  <si>
    <t>Maximum multi-hit strikes · 1 Ability</t>
  </si>
  <si>
    <t>Skill Link</t>
  </si>
  <si>
    <t>Multi-hit moves always strike 5 times.</t>
  </si>
  <si>
    <t>Makes contact. Causes 1/3 damage dealt as recoil</t>
  </si>
  <si>
    <t>Exeggcute</t>
  </si>
  <si>
    <t>Move type conversion · 1 Ability</t>
  </si>
  <si>
    <t>Starts Hail for 6 turns.</t>
  </si>
  <si>
    <t>Haze</t>
  </si>
  <si>
    <t>Resets stat changes</t>
  </si>
  <si>
    <t>Copying an Ability · 1 Ability</t>
  </si>
  <si>
    <t>No lock; Defense Curl: 2× next turn, expires even if unused.</t>
  </si>
  <si>
    <t>Trace</t>
  </si>
  <si>
    <t>Temporarily copies foe's Ability when sent out.</t>
  </si>
  <si>
    <t>Ice Beam</t>
  </si>
  <si>
    <t>Ralts, Kirlia, Gardevoir</t>
  </si>
  <si>
    <t>FINAL: Gardevoir</t>
  </si>
  <si>
    <t>10% chance to Freeze foe</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</si>
  <si>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</si>
  <si>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</si>
  <si>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</si>
  <si>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</si>
  <si>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</si>
  <si>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</si>
  <si>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</si>
  <si>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</si>
  <si>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</si>
  <si>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</si>
  <si>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</si>
  <si>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</si>
  <si>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</si>
  <si>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</si>
  <si>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</si>
  <si>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</si>
  <si>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</si>
  <si>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</si>
  <si>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</si>
  <si>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</si>
  <si>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</si>
  <si>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</si>
  <si>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</si>
  <si>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</si>
  <si>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</si>
  <si>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</si>
  <si>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</si>
  <si>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</si>
  <si>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</si>
  <si>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</si>
  <si>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</si>
  <si>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</si>
  <si>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</si>
  <si>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</si>
  <si>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</si>
  <si>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</si>
  <si>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</si>
  <si>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</si>
  <si>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Stats</t>
  </si>
  <si>
    <t>Deals damage based on how low user's HP is</t>
  </si>
  <si>
    <t>Focus Energy</t>
  </si>
  <si>
    <t>Increases critical hit ratio</t>
  </si>
  <si>
    <t>Foresight</t>
  </si>
  <si>
    <t>Allows Normal/Fighting moves to hit Ghost types</t>
  </si>
  <si>
    <t>Fury Attack</t>
  </si>
  <si>
    <t>Fury Swipes</t>
  </si>
  <si>
    <t>Evolution</t>
  </si>
  <si>
    <t>Glare</t>
  </si>
  <si>
    <t>Egg Groups</t>
  </si>
  <si>
    <t>Lowers foe's attack by one stage</t>
  </si>
  <si>
    <t>Other Stats</t>
  </si>
  <si>
    <t>Raises user's defense by one stage</t>
  </si>
  <si>
    <t>Experience yields and groups</t>
  </si>
  <si>
    <t>Stat</t>
  </si>
  <si>
    <t>20% chance to Flinch foe.</t>
  </si>
  <si>
    <t>Heal Bell</t>
  </si>
  <si>
    <t>Before</t>
  </si>
  <si>
    <t>After</t>
  </si>
  <si>
    <t>Horn Attack</t>
  </si>
  <si>
    <t>Diff</t>
  </si>
  <si>
    <t>Gen II exp yields where available; debut-generation yields for later species. Current values link to species sheets. New groups are planning inputs and start blank.</t>
  </si>
  <si>
    <t>Moves always receive Sun boost.</t>
  </si>
  <si>
    <t>Raises Attack by 1 stage</t>
  </si>
  <si>
    <t>Ivysaur</t>
  </si>
  <si>
    <t>User must recharge for 1 turn after use</t>
  </si>
  <si>
    <t>Level 16</t>
  </si>
  <si>
    <t>Monster</t>
  </si>
  <si>
    <t>Lock On</t>
  </si>
  <si>
    <t>Dex #</t>
  </si>
  <si>
    <t>Next turn's attack has 100% accuracy and 30% more power</t>
  </si>
  <si>
    <t>Catch Rate</t>
  </si>
  <si>
    <t>Mega Kick</t>
  </si>
  <si>
    <t>Exp yield</t>
  </si>
  <si>
    <t>Exp group</t>
  </si>
  <si>
    <t>Mega Punch</t>
  </si>
  <si>
    <t>Height</t>
  </si>
  <si>
    <t>Minimize</t>
  </si>
  <si>
    <t>Weight</t>
  </si>
  <si>
    <t>Boosts Evasion by 1 stage</t>
  </si>
  <si>
    <t>Hatch Time</t>
  </si>
  <si>
    <t>HP</t>
  </si>
  <si>
    <t>Allows attacks to always hit foe</t>
  </si>
  <si>
    <t>Raises user's Attack and Special Attack by 1 stage each</t>
  </si>
  <si>
    <t>Perish Song</t>
  </si>
  <si>
    <t>All Pokémon on the field faint after 3 turns.</t>
  </si>
  <si>
    <t>Pound</t>
  </si>
  <si>
    <t>Quick Attack</t>
  </si>
  <si>
    <t>Rage</t>
  </si>
  <si>
    <t>Boosts user's Attack 1 stage if hit</t>
  </si>
  <si>
    <t>Rapid Spin</t>
  </si>
  <si>
    <t>Current exp group</t>
  </si>
  <si>
    <t>Removes hazards from user's side of the field</t>
  </si>
  <si>
    <t>Recover</t>
  </si>
  <si>
    <t>Heals 1/2 health</t>
  </si>
  <si>
    <t>New exp group</t>
  </si>
  <si>
    <t>Safeguard</t>
  </si>
  <si>
    <t>Prevents status conditions to user's team for 6 turns</t>
  </si>
  <si>
    <t/>
  </si>
  <si>
    <t>Scary Face</t>
  </si>
  <si>
    <t>45 (5.86–6.25%)</t>
  </si>
  <si>
    <t>Lowers foe's speed by 2 stages</t>
  </si>
  <si>
    <t>Scratch</t>
  </si>
  <si>
    <t>Medium Slow</t>
  </si>
  <si>
    <t>Screech</t>
  </si>
  <si>
    <t>Current</t>
  </si>
  <si>
    <t>2'04"</t>
  </si>
  <si>
    <t>Lowers foe's Defense by 2 stages</t>
  </si>
  <si>
    <t>New</t>
  </si>
  <si>
    <t>15.2 lbs</t>
  </si>
  <si>
    <t>20 cycles</t>
  </si>
  <si>
    <t>Atk</t>
  </si>
  <si>
    <t>Sharpen</t>
  </si>
  <si>
    <t>Boosts user's Attack by 1 stage</t>
  </si>
  <si>
    <t>Sing</t>
  </si>
  <si>
    <t>Def</t>
  </si>
  <si>
    <t>Skull Bash</t>
  </si>
  <si>
    <t>Boosts user's Defense 1 stage turn one; attacks turn two.</t>
  </si>
  <si>
    <t>SpA</t>
  </si>
  <si>
    <t>Slam</t>
  </si>
  <si>
    <t>Moves</t>
  </si>
  <si>
    <t>Slash</t>
  </si>
  <si>
    <t>SpD</t>
  </si>
  <si>
    <t>Must be asleep.  Gen 4 rules</t>
  </si>
  <si>
    <t>Speed</t>
  </si>
  <si>
    <t>2x against Paralyzed, but removes it</t>
  </si>
  <si>
    <t>Smokescreen</t>
  </si>
  <si>
    <t>Damage based on Stockpile level</t>
  </si>
  <si>
    <t>Total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</si>
  <si>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</si>
  <si>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</si>
  <si>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</si>
  <si>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</si>
  <si>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</si>
  <si>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</si>
  <si>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</si>
  <si>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</si>
  <si>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</si>
  <si>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</si>
  <si>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Confuses foe and raises its Atk by 1 stage</t>
  </si>
  <si>
    <t>Heal based on Stockpile level</t>
  </si>
  <si>
    <t>Lowers foe's Evasion by 1 stage</t>
  </si>
  <si>
    <t>Swords Dance</t>
  </si>
  <si>
    <t>Boosts user's Attack by 2 stages</t>
  </si>
  <si>
    <t>Tail Whip</t>
  </si>
  <si>
    <t>Take Down</t>
  </si>
  <si>
    <t>Thrash</t>
  </si>
  <si>
    <t>40% chance to Poison foe</t>
  </si>
  <si>
    <t>Vise Grip</t>
  </si>
  <si>
    <t>Wrap</t>
  </si>
  <si>
    <t>Makes foe drowsy, falling asleep next turn</t>
  </si>
  <si>
    <t>Fast</t>
  </si>
  <si>
    <t>Hits Steel super effectively; 10% Def drop</t>
  </si>
  <si>
    <t>Poisons the foe</t>
  </si>
  <si>
    <t>Acid Armor</t>
  </si>
  <si>
    <t>Boosts user's Defense by 2 stages</t>
  </si>
  <si>
    <t>Boosts user's Attack and Defense by 1 stage each</t>
  </si>
  <si>
    <t>Type Matchups</t>
  </si>
  <si>
    <t>Increased chance to crit; 10% chance to Poison foe.</t>
  </si>
  <si>
    <t>50% chance to Poison foe</t>
  </si>
  <si>
    <t>40% chance to Badly Poison foe</t>
  </si>
  <si>
    <t>Weak</t>
  </si>
  <si>
    <t>Venusaur</t>
  </si>
  <si>
    <t>Resist</t>
  </si>
  <si>
    <t>20% chance to Poison foe</t>
  </si>
  <si>
    <t>Immune</t>
  </si>
  <si>
    <t>Level 36</t>
  </si>
  <si>
    <t>20% chance to Poison target</t>
  </si>
  <si>
    <t>60% chance to Poison foe</t>
  </si>
  <si>
    <t>Smog</t>
  </si>
  <si>
    <t>Badly Poisons the foe</t>
  </si>
  <si>
    <t>Grounded switch-ins: 1 layer poisons; 2 layers badly poison.</t>
  </si>
  <si>
    <t>Poisons foe and lowers its Speed by 1 stage</t>
  </si>
  <si>
    <t>50% chance to Badly Poison foe</t>
  </si>
  <si>
    <t>30% chance to Poison foe</t>
  </si>
  <si>
    <t>3'03"</t>
  </si>
  <si>
    <t>28.7 lbs</t>
  </si>
  <si>
    <t>Makes contact. 1/3 damage as Recoil; 30% chance to Poison foe</t>
  </si>
  <si>
    <t>Double damage if foe is Poisoned</t>
  </si>
  <si>
    <t>Agility</t>
  </si>
  <si>
    <t>Medium Fast</t>
  </si>
  <si>
    <t>Raises the user's speed by 2 stages</t>
  </si>
  <si>
    <t>Amnesia</t>
  </si>
  <si>
    <t>Raises the user's Special Defense by 2 stages</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</si>
  <si>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</si>
  <si>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</si>
  <si>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</si>
  <si>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</si>
  <si>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</si>
  <si>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</si>
  <si>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</si>
  <si>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</si>
  <si>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</si>
  <si>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</si>
  <si>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</si>
  <si>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</si>
  <si>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</si>
  <si>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</si>
  <si>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</si>
  <si>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Psywave</t>
  </si>
  <si>
    <t>Reflect</t>
  </si>
  <si>
    <t>Halves damage of physical moves for 6 turns</t>
  </si>
  <si>
    <t>Evo</t>
  </si>
  <si>
    <t>Heals the user fully, but sleeps for 3 turns</t>
  </si>
  <si>
    <t>Teleport</t>
  </si>
  <si>
    <t>Flees from wild battles; returns to dungeon entrance</t>
  </si>
  <si>
    <t>AncientPower</t>
  </si>
  <si>
    <t>Slow</t>
  </si>
  <si>
    <t>20% chance to raise Atk 1 stage</t>
  </si>
  <si>
    <t>Rock Slide</t>
  </si>
  <si>
    <t>Rock Throw</t>
  </si>
  <si>
    <t>Lowers foe's Speed by 1 stage</t>
  </si>
  <si>
    <t>Locked for 5 turns, doubles in power each hit and with D Curl</t>
  </si>
  <si>
    <t>Creates Sandstorm for 6 turns; Rock types have 50% higher SpD.</t>
  </si>
  <si>
    <t>Erratic</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</si>
  <si>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</si>
  <si>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</si>
  <si>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</si>
  <si>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</si>
  <si>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</si>
  <si>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</si>
  <si>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</si>
  <si>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</si>
  <si>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</si>
  <si>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</si>
  <si>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Fluctuating</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</si>
  <si>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</si>
  <si>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</si>
  <si>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</si>
  <si>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</si>
  <si>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</si>
  <si>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</si>
  <si>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</si>
  <si>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</si>
  <si>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</si>
  <si>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</si>
  <si>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</si>
  <si>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</si>
  <si>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</si>
  <si>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Assigned</t>
  </si>
  <si>
    <t>Not yet set</t>
  </si>
  <si>
    <t>6'07"</t>
  </si>
  <si>
    <t>220.5 lbs</t>
  </si>
  <si>
    <t>Charmeleon</t>
  </si>
  <si>
    <t>TM/Tutor</t>
  </si>
  <si>
    <t>2'00"</t>
  </si>
  <si>
    <t>18.7 lbs</t>
  </si>
  <si>
    <t>Charizard</t>
  </si>
  <si>
    <t>3'07"</t>
  </si>
  <si>
    <t>41.9 lbs</t>
  </si>
  <si>
    <t>5'07"</t>
  </si>
  <si>
    <t>199.5 lbs</t>
  </si>
  <si>
    <t>Wartortle</t>
  </si>
  <si>
    <t>Water 1</t>
  </si>
  <si>
    <t>1'08"</t>
  </si>
  <si>
    <t>19.8 lbs</t>
  </si>
  <si>
    <t>Blastoise</t>
  </si>
  <si>
    <t>49.6 lbs</t>
  </si>
  <si>
    <t>Metapod</t>
  </si>
  <si>
    <t>Level 7</t>
  </si>
  <si>
    <t>5'03"</t>
  </si>
  <si>
    <t>188.5 lbs</t>
  </si>
  <si>
    <t>255 (32.81–33.98%)</t>
  </si>
  <si>
    <t>1'00"</t>
  </si>
  <si>
    <t>6.4 lbs</t>
  </si>
  <si>
    <t>15 cycles</t>
  </si>
  <si>
    <t>Level 10</t>
  </si>
  <si>
    <t>120 (15.63–16.02%)</t>
  </si>
  <si>
    <t>21.8 lbs</t>
  </si>
  <si>
    <t>70.5 lbs</t>
  </si>
  <si>
    <t>Kakuna</t>
  </si>
  <si>
    <t>7.1 lbs</t>
  </si>
  <si>
    <t>TM/Tutor/Egg</t>
  </si>
  <si>
    <t>22.0 lbs</t>
  </si>
  <si>
    <t>65.0 lbs</t>
  </si>
  <si>
    <t>Level 18</t>
  </si>
  <si>
    <t>4.0 lbs</t>
  </si>
  <si>
    <t>Pidgeot</t>
  </si>
  <si>
    <t>66.1 lbs</t>
  </si>
  <si>
    <t>Attacks hit 20% harder, but incur 20% damage dealt as recoil.</t>
  </si>
  <si>
    <t>Raticate</t>
  </si>
  <si>
    <t>Level 20</t>
  </si>
  <si>
    <t>Field</t>
  </si>
  <si>
    <t>4'11"</t>
  </si>
  <si>
    <t>87.1 lbs</t>
  </si>
  <si>
    <t>7.7 lbs</t>
  </si>
  <si>
    <t>90 (11.72–12.11%)</t>
  </si>
  <si>
    <t>40.8 lbs</t>
  </si>
  <si>
    <t>50% chance to remove non-volatile status each turn</t>
  </si>
  <si>
    <t>Level 22</t>
  </si>
  <si>
    <t>Traps Poisoned opponents.</t>
  </si>
  <si>
    <t>11'06"</t>
  </si>
  <si>
    <t>143.3 lbs</t>
  </si>
  <si>
    <t>Level 28</t>
  </si>
  <si>
    <t>26.5 lbs</t>
  </si>
  <si>
    <t>Egg</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</si>
  <si>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</si>
  <si>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</si>
  <si>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</si>
  <si>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</si>
  <si>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</si>
  <si>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</si>
  <si>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</si>
  <si>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</si>
  <si>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</si>
  <si>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</si>
  <si>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</si>
  <si>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</si>
  <si>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</si>
  <si>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</si>
  <si>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</si>
  <si>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</si>
  <si>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</si>
  <si>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</si>
  <si>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</si>
  <si>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</si>
  <si>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</si>
  <si>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</si>
  <si>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</si>
  <si>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</si>
  <si>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</si>
  <si>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</si>
  <si>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</si>
  <si>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</si>
  <si>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</si>
  <si>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</si>
  <si>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</si>
  <si>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</si>
  <si>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Primeape</t>
  </si>
  <si>
    <t>168.9 lbs</t>
  </si>
  <si>
    <t>61.7 lbs</t>
  </si>
  <si>
    <t>Arcanine</t>
  </si>
  <si>
    <t>6'03"</t>
  </si>
  <si>
    <t>341.7 lbs</t>
  </si>
  <si>
    <t>Poliwhirl</t>
  </si>
  <si>
    <t>Level 12</t>
  </si>
  <si>
    <t>27.3 lbs</t>
  </si>
  <si>
    <t>Poliwrath</t>
  </si>
  <si>
    <t>Level 32</t>
  </si>
  <si>
    <t>Politoed</t>
  </si>
  <si>
    <t>Water Stone</t>
  </si>
  <si>
    <t>Machamp</t>
  </si>
  <si>
    <t>Level 44</t>
  </si>
  <si>
    <t>Machoke</t>
  </si>
  <si>
    <t>Level 24</t>
  </si>
  <si>
    <t>Human-Like</t>
  </si>
  <si>
    <t>119.0 lbs</t>
  </si>
  <si>
    <t>180 (23.44–23.83%)</t>
  </si>
  <si>
    <t>155.4 lbs</t>
  </si>
  <si>
    <t>286.6 lbs</t>
  </si>
  <si>
    <t>Weepinbell</t>
  </si>
  <si>
    <t>Victreebel</t>
  </si>
  <si>
    <t>8.8 lbs</t>
  </si>
  <si>
    <t>14.1 lbs</t>
  </si>
  <si>
    <t>34.2 lbs</t>
  </si>
  <si>
    <t>User takes no damage from draining moves and attacker is damaged instead.</t>
  </si>
  <si>
    <t>Tentacruel</t>
  </si>
  <si>
    <t>Water 3</t>
  </si>
  <si>
    <t>100.3 lbs</t>
  </si>
  <si>
    <t>Graveler</t>
  </si>
  <si>
    <t>Level 25</t>
  </si>
  <si>
    <t>Mineral</t>
  </si>
  <si>
    <t>60 (7.81–8.20%)</t>
  </si>
  <si>
    <t>Golem</t>
  </si>
  <si>
    <t>Level 45</t>
  </si>
  <si>
    <t>231.5 lbs</t>
  </si>
  <si>
    <t>661.4 lbs</t>
  </si>
  <si>
    <t>Rapidash</t>
  </si>
  <si>
    <t>209.4 lbs</t>
  </si>
  <si>
    <t>Magneton</t>
  </si>
  <si>
    <t>Level 30</t>
  </si>
  <si>
    <t>13.2 lbs</t>
  </si>
  <si>
    <t>Magnezone</t>
  </si>
  <si>
    <t>Level 50</t>
  </si>
  <si>
    <t>Being hit by a contact move boosts the priority of your next contact move by +1.  Next turn only.</t>
  </si>
  <si>
    <t>30 (3.91–4.30%)</t>
  </si>
  <si>
    <t>3'11"</t>
  </si>
  <si>
    <t>396.8 lbs</t>
  </si>
  <si>
    <t>33.1 lbs</t>
  </si>
  <si>
    <t>Cloyster</t>
  </si>
  <si>
    <t>292.1 lbs</t>
  </si>
  <si>
    <t>Drains 1/16 of the opponent's max HP each turn it's Asleep or Poisoned.</t>
  </si>
  <si>
    <t>Haunter</t>
  </si>
  <si>
    <t>Gengar</t>
  </si>
  <si>
    <t>Amorphous</t>
  </si>
  <si>
    <t>0.2 lbs</t>
  </si>
  <si>
    <t>89.3 lbs</t>
  </si>
  <si>
    <t>Steelix</t>
  </si>
  <si>
    <t>Metal Coat</t>
  </si>
  <si>
    <t>28'10"</t>
  </si>
  <si>
    <t>463.0 lbs</t>
  </si>
  <si>
    <t>25 cycles</t>
  </si>
  <si>
    <t>Kingler</t>
  </si>
  <si>
    <t>Level 34</t>
  </si>
  <si>
    <t>225 (28.91–30.08%)</t>
  </si>
  <si>
    <t>14.3 lbs</t>
  </si>
  <si>
    <t>Exeggutor</t>
  </si>
  <si>
    <t>Leaf Stone</t>
  </si>
  <si>
    <t>5.5 lbs</t>
  </si>
  <si>
    <t>264.6 lbs</t>
  </si>
  <si>
    <t>99.2 lbs</t>
  </si>
  <si>
    <t>CHANGE THICK CLUB</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</si>
  <si>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</si>
  <si>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</si>
  <si>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</si>
  <si>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</si>
  <si>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</si>
  <si>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</si>
  <si>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</si>
  <si>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</si>
  <si>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</si>
  <si>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</si>
  <si>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</si>
  <si>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</si>
  <si>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</si>
  <si>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</si>
  <si>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</si>
  <si>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</si>
  <si>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</si>
  <si>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</si>
  <si>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</si>
  <si>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</si>
  <si>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</si>
  <si>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</si>
  <si>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</si>
  <si>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</si>
  <si>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</si>
  <si>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</si>
  <si>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</si>
  <si>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176.4 lbs</t>
  </si>
  <si>
    <t>76.1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</si>
  <si>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</si>
  <si>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</si>
  <si>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</si>
  <si>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</si>
  <si>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</si>
  <si>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</si>
  <si>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</si>
  <si>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</si>
  <si>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</si>
  <si>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</si>
  <si>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</si>
  <si>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</si>
  <si>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</si>
  <si>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</si>
  <si>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</si>
  <si>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</si>
  <si>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</si>
  <si>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</si>
  <si>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</si>
  <si>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</si>
  <si>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</si>
  <si>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</si>
  <si>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</si>
  <si>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</si>
  <si>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</si>
  <si>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</si>
  <si>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</si>
  <si>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</si>
  <si>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</si>
  <si>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</si>
  <si>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</si>
  <si>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</si>
  <si>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</si>
  <si>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</si>
  <si>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</si>
  <si>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</si>
  <si>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</si>
  <si>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</si>
  <si>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</si>
  <si>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</si>
  <si>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</si>
  <si>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</si>
  <si>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</si>
  <si>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</si>
  <si>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</si>
  <si>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</si>
  <si>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</si>
  <si>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</si>
  <si>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</si>
  <si>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</si>
  <si>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</si>
  <si>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</si>
  <si>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</si>
  <si>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</si>
  <si>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</si>
  <si>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</si>
  <si>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</si>
  <si>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</si>
  <si>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</si>
  <si>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</si>
  <si>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</si>
  <si>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</si>
  <si>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</si>
  <si>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</si>
  <si>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</si>
  <si>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</si>
  <si>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</si>
  <si>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</si>
  <si>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</si>
  <si>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</si>
  <si>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</si>
  <si>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</si>
  <si>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</si>
  <si>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</si>
  <si>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</si>
  <si>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</si>
  <si>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</si>
  <si>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</si>
  <si>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</si>
  <si>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</si>
  <si>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</si>
  <si>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</si>
  <si>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</si>
  <si>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</si>
  <si>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</si>
  <si>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</si>
  <si>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</si>
  <si>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</si>
  <si>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</si>
  <si>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</si>
  <si>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</si>
  <si>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</si>
  <si>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</si>
  <si>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1.1 lbs</t>
  </si>
  <si>
    <t>Jumpluff</t>
  </si>
  <si>
    <t>Quagsire</t>
  </si>
  <si>
    <t>6.6 lbs</t>
  </si>
  <si>
    <t>None</t>
  </si>
  <si>
    <t>15.9 lbs</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</si>
  <si>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</si>
  <si>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</si>
  <si>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</si>
  <si>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</si>
  <si>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</si>
  <si>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</si>
  <si>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</si>
  <si>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</si>
  <si>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</si>
  <si>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</si>
  <si>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</si>
  <si>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</si>
  <si>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</si>
  <si>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</si>
  <si>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</si>
  <si>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</si>
  <si>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</si>
  <si>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Sceptile</t>
  </si>
  <si>
    <t>11.0 lbs</t>
  </si>
  <si>
    <t>47.6 lbs</t>
  </si>
  <si>
    <t>115.1 lbs</t>
  </si>
  <si>
    <t>Combusken</t>
  </si>
  <si>
    <t>Blaziken</t>
  </si>
  <si>
    <t>114.6 lbs</t>
  </si>
  <si>
    <t>Marshtomp</t>
  </si>
  <si>
    <t>16.8 lbs</t>
  </si>
  <si>
    <t>Swampert</t>
  </si>
  <si>
    <t>180.6 lbs</t>
  </si>
  <si>
    <t>Swellow</t>
  </si>
  <si>
    <t>200 (25.78–26.56%)</t>
  </si>
  <si>
    <t>5.1 lbs</t>
  </si>
  <si>
    <t>43.7 lbs</t>
  </si>
  <si>
    <t>Pelipper</t>
  </si>
  <si>
    <t>Gardevoir</t>
  </si>
  <si>
    <t>Female</t>
  </si>
  <si>
    <t>Kirlia</t>
  </si>
  <si>
    <t>Male</t>
  </si>
  <si>
    <t>44.5 lbs</t>
  </si>
  <si>
    <t>14.6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</si>
  <si>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</si>
  <si>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</si>
  <si>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</si>
  <si>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</si>
  <si>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</si>
  <si>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</si>
  <si>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</si>
  <si>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</si>
  <si>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</si>
  <si>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</si>
  <si>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</si>
  <si>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Roserade</t>
  </si>
  <si>
    <t>Shiny Stone</t>
  </si>
  <si>
    <t>6'11"</t>
  </si>
  <si>
    <t>793.7 lbs</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</si>
  <si>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</si>
  <si>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</si>
  <si>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</si>
  <si>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</si>
  <si>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</si>
  <si>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</si>
  <si>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</si>
  <si>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</si>
  <si>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177.3 lbs</t>
  </si>
  <si>
    <t>Vibrava</t>
  </si>
  <si>
    <t>Flygon</t>
  </si>
  <si>
    <t>Level 58</t>
  </si>
  <si>
    <t>33.7 lbs</t>
  </si>
  <si>
    <t>180.8 lbs</t>
  </si>
  <si>
    <t>Altaria</t>
  </si>
  <si>
    <t>2.6 lbs</t>
  </si>
  <si>
    <t>45.4 lbs</t>
  </si>
  <si>
    <t>Cradily</t>
  </si>
  <si>
    <t>52.5 lbs</t>
  </si>
  <si>
    <t>133.2 lbs</t>
  </si>
  <si>
    <t>16.3 lbs</t>
  </si>
  <si>
    <t>Moves bypass Substitute, Reflect, Light Screen, and Safeguard.</t>
  </si>
  <si>
    <t>20'04"</t>
  </si>
  <si>
    <t>357.1 lbs</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</si>
  <si>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</si>
  <si>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</si>
  <si>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</si>
  <si>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</si>
  <si>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</si>
  <si>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</si>
  <si>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</si>
  <si>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</si>
  <si>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</si>
  <si>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</si>
  <si>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Sealeo</t>
  </si>
  <si>
    <t>Opposing Pokémon suffers 1/16 max HP damage per turn if it is not Ice, Steel, or Water type.</t>
  </si>
  <si>
    <t>58.6 lbs</t>
  </si>
  <si>
    <t>Walrein</t>
  </si>
  <si>
    <t>193.1 lbs</t>
  </si>
  <si>
    <t>332.0 lbs</t>
  </si>
  <si>
    <t>Shelgon</t>
  </si>
  <si>
    <t>92.8 lbs</t>
  </si>
  <si>
    <t xml:space="preserve"> </t>
  </si>
  <si>
    <t>Salamence</t>
  </si>
  <si>
    <t>Level 60</t>
  </si>
  <si>
    <t>243.6 lbs</t>
  </si>
  <si>
    <t>226.2 lbs</t>
  </si>
  <si>
    <t>Metang</t>
  </si>
  <si>
    <t>3 (0.78%)</t>
  </si>
  <si>
    <t>209.9 lbs</t>
  </si>
  <si>
    <t>Egg (chain)</t>
  </si>
  <si>
    <t>Psychic moves gain +1 priority.</t>
  </si>
  <si>
    <t>Metagross</t>
  </si>
  <si>
    <t>Level 52</t>
  </si>
  <si>
    <t>446.4 lbs</t>
  </si>
  <si>
    <t>1212.5 lbs</t>
  </si>
  <si>
    <t>Luxio</t>
  </si>
  <si>
    <t>Luxray</t>
  </si>
  <si>
    <t>67.2 lbs</t>
  </si>
  <si>
    <t>92.6 lbs</t>
  </si>
  <si>
    <t>Gabite</t>
  </si>
  <si>
    <t>45.2 lbs</t>
  </si>
  <si>
    <t>Garchomp</t>
  </si>
  <si>
    <t>Level 56</t>
  </si>
  <si>
    <t>Lucario</t>
  </si>
  <si>
    <t>Contact moves: 30% chance to Poison, once per move.</t>
  </si>
  <si>
    <t>Toxicroak</t>
  </si>
  <si>
    <t>Level 27</t>
  </si>
  <si>
    <t>140 (17.97–18.75%)</t>
  </si>
  <si>
    <t>50.7 lbs</t>
  </si>
  <si>
    <t>10 cycles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</si>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</sst>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u/>
      <color rgb="FF0000FF"/>
    </font>
    <font>
      <color rgb="FFFFFFFF"/>
      <name val="Arial"/>
    </font>
    <font/>
    <font>
      <b/>
      <sz val="10.0"/>
      <color rgb="FF000000"/>
      <name val="Arial"/>
    </font>
    <font>
      <sz val="10.0"/>
      <color rgb="FF000000"/>
      <name val="Arial"/>
    </font>
    <font>
      <sz val="10.0"/>
      <color rgb="FFFFFFFF"/>
      <name val="Arial"/>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1FA503"/>
        <bgColor rgb="FF1FA503"/>
      </patternFill>
    </fill>
    <fill>
      <patternFill patternType="solid">
        <fgColor rgb="FFEF70EF"/>
        <bgColor rgb="FFEF70EF"/>
      </patternFill>
    </fill>
    <fill>
      <patternFill patternType="solid">
        <fgColor rgb="FFE5000D"/>
        <bgColor rgb="FFE5000D"/>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000000"/>
        <bgColor rgb="FF000000"/>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2" numFmtId="0" xfId="0" applyAlignment="1" applyFont="1">
      <alignment horizontal="center" readingOrder="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1" numFmtId="0" xfId="0" applyAlignment="1" applyFont="1">
      <alignment horizontal="center"/>
    </xf>
    <xf borderId="0" fillId="2" fontId="3" numFmtId="0" xfId="0" applyAlignment="1" applyFill="1" applyFont="1">
      <alignment horizontal="center" readingOrder="0"/>
    </xf>
    <xf borderId="0" fillId="0" fontId="1" numFmtId="0" xfId="0" applyAlignment="1" applyFont="1">
      <alignment horizontal="center" readingOrder="0"/>
    </xf>
    <xf borderId="0" fillId="0" fontId="2" numFmtId="0" xfId="0" applyFont="1"/>
    <xf borderId="0" fillId="3" fontId="3" numFmtId="0" xfId="0" applyAlignment="1" applyFill="1" applyFont="1">
      <alignment horizontal="center" readingOrder="0"/>
    </xf>
    <xf borderId="0" fillId="4" fontId="3" numFmtId="0" xfId="0" applyAlignment="1" applyFill="1" applyFont="1">
      <alignment horizontal="center" readingOrder="0"/>
    </xf>
    <xf borderId="1" fillId="0" fontId="4" numFmtId="0" xfId="0" applyAlignment="1" applyBorder="1" applyFont="1">
      <alignment vertical="top"/>
    </xf>
    <xf borderId="0" fillId="5" fontId="3" numFmtId="0" xfId="0" applyAlignment="1" applyFill="1" applyFont="1">
      <alignment horizontal="center" readingOrder="0"/>
    </xf>
    <xf borderId="2" fillId="6" fontId="4" numFmtId="0" xfId="0" applyAlignment="1" applyBorder="1" applyFill="1" applyFont="1">
      <alignment vertical="top"/>
    </xf>
    <xf borderId="2" fillId="0" fontId="4" numFmtId="0" xfId="0" applyAlignment="1" applyBorder="1" applyFont="1">
      <alignment vertical="top"/>
    </xf>
    <xf borderId="0" fillId="7" fontId="3" numFmtId="0" xfId="0" applyAlignment="1" applyFill="1" applyFont="1">
      <alignment horizontal="center" readingOrder="0"/>
    </xf>
    <xf borderId="2" fillId="8" fontId="4" numFmtId="0" xfId="0" applyAlignment="1" applyBorder="1" applyFill="1" applyFont="1">
      <alignment vertical="top"/>
    </xf>
    <xf borderId="0" fillId="9" fontId="3" numFmtId="0" xfId="0" applyAlignment="1" applyFill="1" applyFont="1">
      <alignment horizontal="center" readingOrder="0"/>
    </xf>
    <xf borderId="0" fillId="10" fontId="3" numFmtId="0" xfId="0" applyAlignment="1" applyFill="1" applyFont="1">
      <alignment horizontal="center" readingOrder="0"/>
    </xf>
    <xf borderId="3" fillId="0" fontId="4" numFmtId="0" xfId="0" applyAlignment="1" applyBorder="1" applyFont="1">
      <alignment vertical="top"/>
    </xf>
    <xf borderId="4" fillId="8" fontId="4" numFmtId="0" xfId="0" applyAlignment="1" applyBorder="1" applyFill="1" applyFont="1">
      <alignment vertical="top"/>
    </xf>
    <xf borderId="4" fillId="0" fontId="4" numFmtId="0" xfId="0" applyAlignment="1" applyBorder="1" applyFont="1">
      <alignment vertical="top"/>
    </xf>
    <xf borderId="4" fillId="6" fontId="4" numFmtId="0" xfId="0" applyAlignment="1" applyBorder="1" applyFill="1" applyFont="1">
      <alignment vertical="top"/>
    </xf>
    <xf borderId="4" fillId="12" fontId="4" numFmtId="0" xfId="0" applyAlignment="1" applyBorder="1" applyFill="1" applyFont="1">
      <alignment vertical="top"/>
    </xf>
    <xf borderId="3" fillId="8" fontId="4" numFmtId="0" xfId="0" applyAlignment="1" applyBorder="1" applyFill="1" applyFont="1">
      <alignment vertical="top"/>
    </xf>
    <xf borderId="3" fillId="6" fontId="4" numFmtId="0" xfId="0" applyAlignment="1" applyBorder="1" applyFill="1" applyFont="1">
      <alignment vertical="top"/>
    </xf>
    <xf borderId="0" fillId="11" fontId="5" numFmtId="0" xfId="0" applyAlignment="1" applyFill="1" applyFont="1">
      <alignment horizontal="center" readingOrder="0"/>
    </xf>
    <xf borderId="0" fillId="0" fontId="6" numFmtId="0" xfId="0" applyAlignment="1" applyFont="1">
      <alignment readingOrder="0"/>
    </xf>
    <xf borderId="0" fillId="13" fontId="3" numFmtId="0" xfId="0" applyAlignment="1" applyFill="1" applyFont="1">
      <alignment horizontal="center" readingOrder="0"/>
    </xf>
    <xf borderId="0" fillId="14" fontId="3" numFmtId="0" xfId="0" applyAlignment="1" applyFill="1" applyFont="1">
      <alignment horizontal="center" readingOrder="0"/>
    </xf>
    <xf borderId="0" fillId="15" fontId="7" numFmtId="0" xfId="0" applyAlignment="1" applyFill="1" applyFont="1">
      <alignment horizontal="center" vertical="bottom"/>
    </xf>
    <xf borderId="5" fillId="0" fontId="1" numFmtId="0" xfId="0" applyAlignment="1" applyBorder="1" applyFont="1">
      <alignment readingOrder="0"/>
    </xf>
    <xf borderId="0" fillId="16" fontId="3" numFmtId="0" xfId="0" applyAlignment="1" applyFill="1" applyFont="1">
      <alignment horizontal="center" readingOrder="0"/>
    </xf>
    <xf borderId="6" fillId="0" fontId="1" numFmtId="0" xfId="0" applyAlignment="1" applyBorder="1" applyFont="1">
      <alignment readingOrder="0"/>
    </xf>
    <xf borderId="0" fillId="17" fontId="3" numFmtId="0" xfId="0" applyAlignment="1" applyFill="1" applyFont="1">
      <alignment horizontal="center" readingOrder="0"/>
    </xf>
    <xf borderId="7" fillId="0" fontId="8" numFmtId="0" xfId="0" applyBorder="1" applyFont="1"/>
    <xf borderId="0" fillId="18" fontId="3" numFmtId="0" xfId="0" applyAlignment="1" applyFill="1" applyFont="1">
      <alignment horizontal="center" readingOrder="0"/>
    </xf>
    <xf borderId="8" fillId="0" fontId="1" numFmtId="0" xfId="0" applyBorder="1" applyFont="1"/>
    <xf borderId="9" fillId="0" fontId="8" numFmtId="0" xfId="0" applyBorder="1" applyFont="1"/>
    <xf borderId="0" fillId="19" fontId="7" numFmtId="0" xfId="0" applyAlignment="1" applyFill="1" applyFont="1">
      <alignment horizontal="center" vertical="bottom"/>
    </xf>
    <xf borderId="0" fillId="20" fontId="7" numFmtId="0" xfId="0" applyAlignment="1" applyFill="1" applyFont="1">
      <alignment horizontal="center" vertical="bottom"/>
    </xf>
    <xf borderId="10" fillId="0" fontId="1" numFmtId="0" xfId="0" applyBorder="1" applyFont="1"/>
    <xf borderId="11" fillId="0" fontId="1" numFmtId="0" xfId="0" applyBorder="1" applyFont="1"/>
    <xf borderId="0" fillId="21" fontId="3" numFmtId="0" xfId="0" applyAlignment="1" applyFill="1" applyFont="1">
      <alignment horizontal="center" readingOrder="0"/>
    </xf>
    <xf borderId="11" fillId="0" fontId="1" numFmtId="0" xfId="0" applyAlignment="1" applyBorder="1" applyFont="1">
      <alignment readingOrder="0"/>
    </xf>
    <xf borderId="12" fillId="0" fontId="8" numFmtId="0" xfId="0" applyBorder="1" applyFont="1"/>
    <xf borderId="0" fillId="22" fontId="3" numFmtId="0" xfId="0" applyAlignment="1" applyFill="1" applyFont="1">
      <alignment horizontal="center" readingOrder="0"/>
    </xf>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7" fontId="7" numFmtId="0" xfId="0" applyAlignment="1" applyFill="1" applyFont="1">
      <alignment horizontal="center" readingOrder="0" vertical="center"/>
    </xf>
    <xf borderId="0" fillId="19" fontId="11" numFmtId="0" xfId="0" applyAlignment="1" applyFill="1" applyFont="1">
      <alignment horizontal="center" readingOrder="0" shrinkToFit="0" vertical="center" wrapText="1"/>
    </xf>
    <xf borderId="0" fillId="19" fontId="7" numFmtId="0" xfId="0" applyAlignment="1" applyFill="1" applyFont="1">
      <alignment horizontal="center" readingOrder="0" vertical="center"/>
    </xf>
    <xf borderId="0" fillId="13" fontId="7"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5" fontId="7" numFmtId="0" xfId="0" applyAlignment="1" applyFill="1" applyFont="1">
      <alignment horizontal="center" readingOrder="0" vertical="bottom"/>
    </xf>
    <xf borderId="0" fillId="9"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4" fontId="3" numFmtId="0" xfId="0" applyAlignment="1" applyFill="1" applyFont="1">
      <alignment horizontal="center" readingOrder="0" vertical="center"/>
    </xf>
    <xf borderId="0" fillId="2" fontId="7" numFmtId="0" xfId="0" applyAlignment="1" applyFill="1" applyFont="1">
      <alignment horizontal="center" vertical="bottom"/>
    </xf>
    <xf borderId="0" fillId="21" fontId="7" numFmtId="0" xfId="0" applyAlignment="1" applyFill="1" applyFont="1">
      <alignment horizontal="center" vertical="bottom"/>
    </xf>
    <xf borderId="0" fillId="18" fontId="7" numFmtId="0" xfId="0" applyAlignment="1" applyFill="1" applyFont="1">
      <alignment horizontal="center" vertical="bottom"/>
    </xf>
    <xf borderId="0" fillId="9" fontId="7" numFmtId="0" xfId="0" applyAlignment="1" applyFill="1" applyFont="1">
      <alignment horizontal="center" vertical="bottom"/>
    </xf>
    <xf borderId="0" fillId="20" fontId="7" numFmtId="0" xfId="0" applyAlignment="1" applyFill="1" applyFont="1">
      <alignment horizontal="center" readingOrder="0" vertical="bottom"/>
    </xf>
    <xf borderId="0" fillId="11" fontId="7" numFmtId="0" xfId="0" applyAlignment="1" applyFill="1" applyFont="1">
      <alignment horizontal="center" vertical="bottom"/>
    </xf>
    <xf borderId="0" fillId="2" fontId="7" numFmtId="0" xfId="0" applyAlignment="1" applyFill="1" applyFont="1">
      <alignment horizontal="center" readingOrder="0" vertical="bottom"/>
    </xf>
    <xf borderId="0" fillId="3" fontId="7" numFmtId="0" xfId="0" applyAlignment="1" applyFill="1" applyFont="1">
      <alignment horizontal="center" readingOrder="0" vertical="bottom"/>
    </xf>
    <xf borderId="0" fillId="11" fontId="3" numFmtId="0" xfId="0" applyAlignment="1" applyFill="1" applyFont="1">
      <alignment horizontal="center" readingOrder="0"/>
    </xf>
    <xf borderId="0" fillId="15" fontId="3" numFmtId="0" xfId="0" applyAlignment="1" applyFill="1" applyFont="1">
      <alignment horizontal="center" readingOrder="0"/>
    </xf>
    <xf borderId="0" fillId="19" fontId="3" numFmtId="0" xfId="0" applyAlignment="1" applyFill="1" applyFont="1">
      <alignment horizontal="center" readingOrder="0"/>
    </xf>
    <xf borderId="0" fillId="0" fontId="12" numFmtId="0" xfId="0" applyAlignment="1" applyFont="1">
      <alignment horizontal="center" readingOrder="0" vertical="bottom"/>
    </xf>
    <xf borderId="0" fillId="20" fontId="7" numFmtId="0" xfId="0" applyAlignment="1" applyFill="1" applyFont="1">
      <alignment horizontal="center" readingOrder="0" vertical="bottom"/>
    </xf>
    <xf borderId="0" fillId="20" fontId="3" numFmtId="0" xfId="0" applyAlignment="1" applyFill="1" applyFont="1">
      <alignment horizontal="center" readingOrder="0"/>
    </xf>
    <xf borderId="0" fillId="11" fontId="7" numFmtId="0" xfId="0" applyAlignment="1" applyFill="1" applyFont="1">
      <alignment horizontal="center" vertical="bottom"/>
    </xf>
    <xf borderId="0" fillId="4" fontId="7" numFmtId="0" xfId="0" applyAlignment="1" applyFill="1" applyFont="1">
      <alignment horizontal="center" vertical="bottom"/>
    </xf>
    <xf borderId="0" fillId="0" fontId="12" numFmtId="0" xfId="0" applyAlignment="1" applyFont="1">
      <alignment horizontal="center" readingOrder="0" vertical="bottom"/>
    </xf>
    <xf borderId="0" fillId="3" fontId="7" numFmtId="0" xfId="0" applyAlignment="1" applyFill="1" applyFont="1">
      <alignment horizontal="center" vertical="bottom"/>
    </xf>
    <xf borderId="0" fillId="25" fontId="13" numFmtId="0" xfId="0" applyAlignment="1" applyFill="1" applyFont="1">
      <alignment readingOrder="0" shrinkToFit="0" vertical="top" wrapText="1"/>
    </xf>
    <xf borderId="0" fillId="0" fontId="12" numFmtId="0" xfId="0" applyAlignment="1" applyFont="1">
      <alignment horizontal="center" vertical="bottom"/>
    </xf>
    <xf borderId="0" fillId="24" fontId="14" numFmtId="0" xfId="0" applyAlignment="1" applyFill="1" applyFont="1">
      <alignment readingOrder="0" shrinkToFit="0" vertical="top" wrapText="1"/>
    </xf>
    <xf borderId="0" fillId="24" fontId="14" numFmtId="0" xfId="0" applyAlignment="1" applyFill="1" applyFont="1">
      <alignment shrinkToFit="0" vertical="top" wrapText="1"/>
    </xf>
    <xf borderId="0" fillId="21" fontId="7" numFmtId="0" xfId="0" applyAlignment="1" applyFill="1" applyFont="1">
      <alignment horizontal="center" vertical="bottom"/>
    </xf>
    <xf borderId="0" fillId="22" fontId="7" numFmtId="0" xfId="0" applyAlignment="1" applyFill="1" applyFont="1">
      <alignment horizontal="center" vertical="bottom"/>
    </xf>
    <xf borderId="0" fillId="25" fontId="15" numFmtId="0" xfId="0" applyAlignment="1" applyFill="1" applyFont="1">
      <alignment readingOrder="0" shrinkToFit="0" vertical="top" wrapText="1"/>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24" fontId="16" numFmtId="0" xfId="0" applyAlignment="1" applyFill="1" applyFont="1">
      <alignment readingOrder="0" shrinkToFit="0" vertical="top" wrapText="1"/>
    </xf>
    <xf borderId="0" fillId="0" fontId="12" numFmtId="0" xfId="0" applyAlignment="1" applyFont="1">
      <alignment horizontal="center" vertical="bottom"/>
    </xf>
    <xf borderId="0" fillId="2" fontId="7" numFmtId="0" xfId="0" applyAlignment="1" applyFill="1" applyFont="1">
      <alignment horizontal="center" vertical="bottom"/>
    </xf>
    <xf borderId="0" fillId="24" fontId="14" numFmtId="0" xfId="0" applyAlignment="1" applyFill="1" applyFont="1">
      <alignment horizontal="center" readingOrder="0" shrinkToFit="0" vertical="top" wrapText="1"/>
    </xf>
    <xf borderId="0" fillId="20" fontId="7" numFmtId="0" xfId="0" applyAlignment="1" applyFill="1" applyFont="1">
      <alignment horizontal="center" vertical="bottom"/>
    </xf>
    <xf borderId="0" fillId="0" fontId="2" numFmtId="0" xfId="0" applyAlignment="1" applyFont="1">
      <alignment horizontal="left" readingOrder="0"/>
    </xf>
    <xf borderId="0" fillId="14" fontId="7" numFmtId="0" xfId="0" applyAlignment="1" applyFill="1" applyFont="1">
      <alignment horizontal="center" vertical="bottom"/>
    </xf>
    <xf borderId="0" fillId="17" fontId="7" numFmtId="0" xfId="0" applyAlignment="1" applyFill="1" applyFont="1">
      <alignment horizontal="center" vertical="bottom"/>
    </xf>
    <xf borderId="0" fillId="5" fontId="7" numFmtId="0" xfId="0" applyAlignment="1" applyFill="1" applyFont="1">
      <alignment horizontal="center" vertical="bottom"/>
    </xf>
    <xf borderId="0" fillId="9" fontId="7" numFmtId="0" xfId="0" applyAlignment="1" applyFill="1" applyFont="1">
      <alignment horizontal="center" readingOrder="0" vertical="bottom"/>
    </xf>
    <xf borderId="0" fillId="7" fontId="7" numFmtId="0" xfId="0" applyAlignment="1" applyFill="1" applyFont="1">
      <alignment horizontal="center" vertical="bottom"/>
    </xf>
    <xf borderId="0" fillId="0" fontId="12" numFmtId="0" xfId="0" applyAlignment="1" applyFont="1">
      <alignment vertical="bottom"/>
    </xf>
    <xf borderId="0" fillId="23" fontId="17" numFmtId="0" xfId="0" applyAlignment="1" applyFill="1" applyFont="1">
      <alignment horizontal="center" shrinkToFit="0" vertical="center" wrapText="1"/>
    </xf>
    <xf borderId="0" fillId="24" fontId="18" numFmtId="0" xfId="0" applyAlignment="1" applyFill="1" applyFont="1">
      <alignment horizontal="center" shrinkToFit="0" vertical="top" wrapText="1"/>
    </xf>
    <xf borderId="0" fillId="3" fontId="7" numFmtId="0" xfId="0" applyAlignment="1" applyFill="1" applyFont="1">
      <alignment horizontal="center" readingOrder="0" vertical="bottom"/>
    </xf>
    <xf borderId="0" fillId="24" fontId="18" numFmtId="0" xfId="0" applyAlignment="1" applyFill="1" applyFont="1">
      <alignment shrinkToFit="0" vertical="top" wrapText="1"/>
    </xf>
    <xf borderId="0" fillId="9" fontId="7" numFmtId="0" xfId="0" applyAlignment="1" applyFill="1" applyFont="1">
      <alignment horizontal="center" readingOrder="0" vertical="bottom"/>
    </xf>
    <xf borderId="0" fillId="24" fontId="18" numFmtId="0" xfId="0" applyAlignment="1" applyFill="1" applyFont="1">
      <alignment readingOrder="0" shrinkToFit="0" vertical="top" wrapText="1"/>
    </xf>
    <xf borderId="0" fillId="18" fontId="3" numFmtId="0" xfId="0" applyAlignment="1" applyFill="1" applyFont="1">
      <alignment horizontal="center"/>
    </xf>
    <xf borderId="0" fillId="24" fontId="18" numFmtId="164" xfId="0" applyAlignment="1" applyFill="1" applyFont="1" applyNumberFormat="1">
      <alignment horizontal="right" shrinkToFit="0" vertical="top" wrapText="1"/>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0" fontId="12" numFmtId="0" xfId="0" applyAlignment="1" applyFont="1">
      <alignment readingOrder="0" vertical="bottom"/>
    </xf>
    <xf borderId="0" fillId="24" fontId="18" numFmtId="164" xfId="0" applyAlignment="1" applyFill="1" applyFont="1" applyNumberFormat="1">
      <alignment horizontal="right" readingOrder="0" shrinkToFit="0" vertical="top" wrapText="1"/>
    </xf>
    <xf quotePrefix="1" borderId="0" fillId="26" fontId="16" numFmtId="0" xfId="0" applyAlignment="1" applyFill="1" applyFont="1">
      <alignment horizontal="center" readingOrder="0" shrinkToFit="0" vertical="top" wrapText="1"/>
    </xf>
    <xf borderId="0" fillId="26" fontId="16" numFmtId="0" xfId="0" applyAlignment="1" applyFill="1" applyFont="1">
      <alignment shrinkToFit="0" vertical="top" wrapText="1"/>
    </xf>
    <xf borderId="0" fillId="26" fontId="16" numFmtId="0" xfId="0" applyAlignment="1" applyFill="1" applyFont="1">
      <alignment horizontal="center" shrinkToFit="0" vertical="top" wrapText="1"/>
    </xf>
    <xf borderId="0" fillId="24" fontId="16" numFmtId="0" xfId="0" applyAlignment="1" applyFill="1" applyFont="1">
      <alignment shrinkToFit="0" vertical="top" wrapText="1"/>
    </xf>
    <xf borderId="0" fillId="24" fontId="14" numFmtId="0" xfId="0" applyAlignment="1" applyFill="1" applyFont="1">
      <alignment horizontal="center" shrinkToFit="0" vertical="top" wrapText="1"/>
    </xf>
    <xf borderId="0" fillId="7" fontId="7" numFmtId="0" xfId="0" applyAlignment="1" applyFill="1" applyFont="1">
      <alignment horizontal="center" vertical="bottom"/>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10" fontId="7" numFmtId="0" xfId="0" applyAlignment="1" applyFill="1" applyFont="1">
      <alignment horizontal="center" vertical="bottom"/>
    </xf>
    <xf borderId="0" fillId="24" fontId="14"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24" fontId="14" numFmtId="0" xfId="0" applyAlignment="1" applyFill="1" applyFont="1">
      <alignment shrinkToFit="0" vertical="top" wrapText="1"/>
    </xf>
    <xf borderId="0" fillId="14" fontId="7" numFmtId="0" xfId="0" applyAlignment="1" applyFill="1" applyFont="1">
      <alignment horizontal="center" vertical="bottom"/>
    </xf>
    <xf borderId="0" fillId="0" fontId="12" numFmtId="0" xfId="0" applyAlignment="1" applyFont="1">
      <alignment vertical="bottom"/>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6" fontId="7" numFmtId="0" xfId="0" applyAlignment="1" applyFill="1" applyFont="1">
      <alignment horizontal="center" vertical="bottom"/>
    </xf>
    <xf borderId="0" fillId="17" fontId="7" numFmtId="0" xfId="0" applyAlignment="1" applyFill="1" applyFont="1">
      <alignment horizontal="center" vertical="bottom"/>
    </xf>
    <xf borderId="0" fillId="0" fontId="21" numFmtId="0" xfId="0" applyAlignment="1" applyFont="1">
      <alignment horizontal="center" readingOrder="0" vertical="center"/>
    </xf>
    <xf borderId="0" fillId="25" fontId="13" numFmtId="0" xfId="0" applyAlignment="1" applyFill="1" applyFont="1">
      <alignment readingOrder="0" vertical="center"/>
    </xf>
    <xf borderId="0" fillId="0" fontId="22" numFmtId="0" xfId="0" applyAlignment="1" applyFont="1">
      <alignment readingOrder="0" shrinkToFit="0" vertical="center" wrapText="1"/>
    </xf>
    <xf borderId="0" fillId="0" fontId="12" numFmtId="0" xfId="0" applyAlignment="1" applyFont="1">
      <alignment shrinkToFit="0" vertical="bottom" wrapText="1"/>
    </xf>
    <xf borderId="0" fillId="0" fontId="22" numFmtId="0" xfId="0" applyAlignment="1" applyFont="1">
      <alignment vertical="center"/>
    </xf>
    <xf borderId="0" fillId="0" fontId="1" numFmtId="0" xfId="0" applyAlignment="1" applyFont="1">
      <alignment readingOrder="0"/>
    </xf>
    <xf borderId="0" fillId="0" fontId="23" numFmtId="0" xfId="0" applyAlignment="1" applyFont="1">
      <alignment horizontal="left" readingOrder="0" shrinkToFit="0" vertical="center" wrapText="1"/>
    </xf>
    <xf borderId="0" fillId="25" fontId="23" numFmtId="0" xfId="0" applyAlignment="1" applyFill="1" applyFont="1">
      <alignment readingOrder="0" vertical="center"/>
    </xf>
    <xf borderId="0" fillId="0" fontId="22" numFmtId="0" xfId="0" applyAlignment="1" applyFont="1">
      <alignment horizontal="center" readingOrder="0" shrinkToFit="0" vertical="center" wrapText="0"/>
    </xf>
    <xf borderId="0" fillId="0" fontId="1" numFmtId="0" xfId="0" applyAlignment="1" applyFont="1">
      <alignment horizontal="left" readingOrder="0"/>
    </xf>
    <xf borderId="0" fillId="0" fontId="24" numFmtId="49" xfId="0" applyAlignment="1" applyFont="1" applyNumberFormat="1">
      <alignment shrinkToFit="0" vertical="center" wrapText="0"/>
    </xf>
    <xf borderId="0" fillId="0" fontId="12" numFmtId="0" xfId="0" applyAlignment="1" applyFont="1">
      <alignment horizontal="right" vertical="bottom"/>
    </xf>
    <xf borderId="0" fillId="0" fontId="21" numFmtId="0" xfId="0" applyAlignment="1" applyFont="1">
      <alignment horizontal="center" readingOrder="0"/>
    </xf>
    <xf borderId="0" fillId="0" fontId="22" numFmtId="0" xfId="0" applyAlignment="1" applyFont="1">
      <alignment horizontal="center" shrinkToFit="0" vertical="center" wrapText="0"/>
    </xf>
    <xf borderId="0" fillId="0" fontId="22" numFmtId="49" xfId="0" applyAlignment="1" applyFont="1" applyNumberFormat="1">
      <alignment horizontal="center" shrinkToFit="0" vertical="center" wrapText="0"/>
    </xf>
    <xf borderId="0" fillId="0" fontId="22" numFmtId="0" xfId="0" applyAlignment="1" applyFont="1">
      <alignment horizontal="center" shrinkToFit="0" vertical="center" wrapText="0"/>
    </xf>
    <xf borderId="0" fillId="0" fontId="22" numFmtId="0" xfId="0" applyAlignment="1" applyFont="1">
      <alignment readingOrder="0" vertical="center"/>
    </xf>
    <xf borderId="0" fillId="0" fontId="12" numFmtId="0" xfId="0" applyAlignment="1" applyFont="1">
      <alignment horizontal="right" readingOrder="0" vertical="bottom"/>
    </xf>
    <xf borderId="0" fillId="0" fontId="22" numFmtId="1" xfId="0" applyAlignment="1" applyFont="1" applyNumberFormat="1">
      <alignment horizontal="center" vertical="center"/>
    </xf>
    <xf borderId="0" fillId="0" fontId="21" numFmtId="0" xfId="0" applyAlignment="1" applyFont="1">
      <alignment horizontal="center" vertical="center"/>
    </xf>
    <xf borderId="0" fillId="0" fontId="1" numFmtId="0" xfId="0" applyFont="1"/>
    <xf borderId="0" fillId="10" fontId="3" numFmtId="0" xfId="0" applyAlignment="1" applyFill="1" applyFont="1">
      <alignment horizontal="center"/>
    </xf>
    <xf borderId="0" fillId="5" fontId="3" numFmtId="0" xfId="0" applyAlignment="1" applyFill="1" applyFont="1">
      <alignment horizontal="center"/>
    </xf>
    <xf borderId="0" fillId="11" fontId="5" numFmtId="0" xfId="0" applyAlignment="1" applyFill="1" applyFont="1">
      <alignment horizontal="center"/>
    </xf>
    <xf borderId="0" fillId="7" fontId="3" numFmtId="0" xfId="0" applyAlignment="1" applyFill="1" applyFont="1">
      <alignment horizontal="center"/>
    </xf>
    <xf borderId="0" fillId="16" fontId="3" numFmtId="0" xfId="0" applyAlignment="1" applyFill="1" applyFont="1">
      <alignment horizontal="center"/>
    </xf>
    <xf borderId="0" fillId="9" fontId="3" numFmtId="0" xfId="0" applyAlignment="1" applyFill="1" applyFont="1">
      <alignment horizontal="center"/>
    </xf>
    <xf borderId="0" fillId="14" fontId="3" numFmtId="0" xfId="0" applyAlignment="1" applyFill="1" applyFont="1">
      <alignment horizontal="center"/>
    </xf>
    <xf borderId="0" fillId="22" fontId="3" numFmtId="0" xfId="0" applyAlignment="1" applyFill="1" applyFont="1">
      <alignment horizontal="center"/>
    </xf>
    <xf borderId="0" fillId="19" fontId="7" numFmtId="0" xfId="0" applyAlignment="1" applyFill="1" applyFont="1">
      <alignment horizontal="center" vertical="bottom"/>
    </xf>
    <xf borderId="0" fillId="0" fontId="12" numFmtId="0" xfId="0" applyAlignment="1" applyFont="1">
      <alignment horizontal="right" vertical="bottom"/>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2" numFmtId="0" xfId="0" applyAlignment="1" applyFont="1">
      <alignment readingOrder="0" shrinkToFit="0" vertical="bottom" wrapText="1"/>
    </xf>
    <xf borderId="0" fillId="0" fontId="1" numFmtId="0" xfId="0" applyAlignment="1" applyFont="1">
      <alignment horizontal="right" readingOrder="0"/>
    </xf>
    <xf borderId="0" fillId="0" fontId="12" numFmtId="0" xfId="0" applyAlignment="1" applyFont="1">
      <alignment readingOrder="0" vertical="bottom"/>
    </xf>
    <xf borderId="0" fillId="10" fontId="7" numFmtId="0" xfId="0" applyAlignment="1" applyFill="1" applyFont="1">
      <alignment horizontal="center" vertical="bottom"/>
    </xf>
    <xf borderId="0" fillId="4" fontId="7"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7" numFmtId="0" xfId="0" applyAlignment="1" applyFill="1" applyFont="1">
      <alignment horizontal="center" vertical="bottom"/>
    </xf>
    <xf borderId="0" fillId="0" fontId="1" numFmtId="0" xfId="0" applyAlignment="1" applyFont="1">
      <alignment readingOrder="0" shrinkToFit="0" wrapText="1"/>
    </xf>
    <xf borderId="0" fillId="15" fontId="7" numFmtId="0" xfId="0" applyAlignment="1" applyFill="1" applyFont="1">
      <alignment horizontal="center" vertical="bottom"/>
    </xf>
    <xf borderId="0" fillId="0" fontId="1" numFmtId="0" xfId="0" applyFont="1"/>
    <xf borderId="0" fillId="3" fontId="7" numFmtId="0" xfId="0" applyAlignment="1" applyFill="1" applyFont="1">
      <alignment horizontal="center" vertical="bottom"/>
    </xf>
    <xf borderId="0" fillId="13" fontId="3" numFmtId="0" xfId="0" applyAlignment="1" applyFill="1" applyFont="1">
      <alignment horizontal="center"/>
    </xf>
    <xf borderId="0" fillId="18" fontId="7" numFmtId="0" xfId="0" applyAlignment="1" applyFill="1" applyFont="1">
      <alignment horizontal="center" vertical="bottom"/>
    </xf>
    <xf borderId="0" fillId="9" fontId="7" numFmtId="0" xfId="0" applyAlignment="1" applyFill="1" applyFont="1">
      <alignment horizontal="center" vertical="bottom"/>
    </xf>
    <xf borderId="0" fillId="0" fontId="27" numFmtId="0" xfId="0" applyAlignment="1" applyFont="1">
      <alignment readingOrder="0"/>
    </xf>
    <xf borderId="0" fillId="13" fontId="7" numFmtId="0" xfId="0" applyAlignment="1" applyFill="1" applyFont="1">
      <alignment horizontal="center" vertical="bottom"/>
    </xf>
    <xf borderId="0" fillId="0" fontId="1" numFmtId="0" xfId="0" applyAlignment="1" applyFont="1">
      <alignment horizontal="right"/>
    </xf>
    <xf borderId="0" fillId="3" fontId="3" numFmtId="0" xfId="0" applyAlignment="1" applyFill="1" applyFont="1">
      <alignment horizontal="center"/>
    </xf>
    <xf borderId="0" fillId="17" fontId="3" numFmtId="0" xfId="0" applyAlignment="1" applyFill="1" applyFont="1">
      <alignment horizontal="center"/>
    </xf>
    <xf borderId="0" fillId="13" fontId="7" numFmtId="0" xfId="0" applyAlignment="1" applyFill="1" applyFont="1">
      <alignment horizontal="center" vertical="bottom"/>
    </xf>
    <xf borderId="0" fillId="16" fontId="7" numFmtId="0" xfId="0" applyAlignment="1" applyFill="1" applyFont="1">
      <alignment horizontal="center" vertical="bottom"/>
    </xf>
    <xf borderId="0" fillId="5" fontId="7"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4" fontId="28" numFmtId="0" xfId="0" applyAlignment="1" applyFill="1" applyFont="1">
      <alignment horizontal="center" vertical="bottom"/>
    </xf>
    <xf borderId="0" fillId="20" fontId="3" numFmtId="0" xfId="0" applyAlignment="1" applyFill="1" applyFont="1">
      <alignment horizontal="center"/>
    </xf>
    <xf borderId="0" fillId="24" fontId="4" numFmtId="0" xfId="0" applyFill="1" applyFont="1"/>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8" numFmtId="0" xfId="0" applyAlignment="1" applyFill="1" applyFont="1">
      <alignment horizontal="center"/>
    </xf>
    <xf borderId="0" fillId="0" fontId="21"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10" fontId="7" numFmtId="0" xfId="0" applyAlignment="1" applyFill="1" applyFont="1">
      <alignment horizontal="center" readingOrder="0" vertical="bottom"/>
    </xf>
    <xf borderId="0" fillId="13" fontId="7"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Fill="1" applyFont="1"/>
    <xf borderId="0" fillId="10" fontId="7" numFmtId="0" xfId="0" applyAlignment="1" applyFill="1" applyFont="1">
      <alignment horizontal="center" readingOrder="0" vertical="bottom"/>
    </xf>
    <xf borderId="0" fillId="19"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19.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9.xml"/><Relationship Id="rId3" Type="http://schemas.openxmlformats.org/officeDocument/2006/relationships/vmlDrawing" Target="../drawings/vmlDrawing214.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8.xml"/><Relationship Id="rId3" Type="http://schemas.openxmlformats.org/officeDocument/2006/relationships/vmlDrawing" Target="../drawings/vmlDrawing223.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9.xml"/><Relationship Id="rId3" Type="http://schemas.openxmlformats.org/officeDocument/2006/relationships/vmlDrawing" Target="../drawings/vmlDrawing224.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30.xml"/><Relationship Id="rId3" Type="http://schemas.openxmlformats.org/officeDocument/2006/relationships/vmlDrawing" Target="../drawings/vmlDrawing225.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31.xml"/><Relationship Id="rId3" Type="http://schemas.openxmlformats.org/officeDocument/2006/relationships/vmlDrawing" Target="../drawings/vmlDrawing226.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32.xml"/><Relationship Id="rId3" Type="http://schemas.openxmlformats.org/officeDocument/2006/relationships/vmlDrawing" Target="../drawings/vmlDrawing227.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33.xml"/><Relationship Id="rId3" Type="http://schemas.openxmlformats.org/officeDocument/2006/relationships/vmlDrawing" Target="../drawings/vmlDrawing228.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5.xml"/><Relationship Id="rId3" Type="http://schemas.openxmlformats.org/officeDocument/2006/relationships/vmlDrawing" Target="../drawings/vmlDrawing230.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8.xml"/><Relationship Id="rId3" Type="http://schemas.openxmlformats.org/officeDocument/2006/relationships/vmlDrawing" Target="../drawings/vmlDrawing233.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9.xml"/><Relationship Id="rId3" Type="http://schemas.openxmlformats.org/officeDocument/2006/relationships/vmlDrawing" Target="../drawings/vmlDrawing234.vml"/></Relationships>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113" t="s">
        <v>599</v>
      </c>
      <c r="G3" s="170" t="s">
        <v>1798</v>
      </c>
      <c r="M3" s="142" t="s">
        <v>58</v>
      </c>
      <c r="N3" s="142" t="s">
        <v>1540</v>
      </c>
      <c r="P3" s="1" t="s">
        <v>1250</v>
      </c>
      <c r="Q3" s="1" t="s">
        <v>1252</v>
      </c>
      <c r="R3" s="1" t="s">
        <v>1253</v>
      </c>
      <c r="S3" s="1" t="s">
        <v>1255</v>
      </c>
      <c r="T3" s="1" t="s">
        <v>1257</v>
      </c>
      <c r="U3" s="1" t="s">
        <v>1259</v>
      </c>
    </row>
    <row r="4">
      <c r="A4" s="7" t="s">
        <v>1260</v>
      </c>
      <c r="B4" s="7">
        <v>70.0</v>
      </c>
      <c r="C4" s="7">
        <v>70.0</v>
      </c>
      <c r="D4" s="7">
        <f t="shared" ref="D4:D10" si="1">C4-B4</f>
        <v>0</v>
      </c>
      <c r="F4" s="131"/>
      <c r="P4" s="7" t="s">
        <v>1496</v>
      </c>
      <c r="Q4" s="7">
        <v>187.0</v>
      </c>
      <c r="R4" s="7" t="s">
        <v>1359</v>
      </c>
      <c r="S4" s="7" t="s">
        <v>1485</v>
      </c>
      <c r="T4" s="7" t="s">
        <v>1799</v>
      </c>
      <c r="U4" s="7" t="s">
        <v>1289</v>
      </c>
    </row>
    <row r="5">
      <c r="A5" s="7" t="s">
        <v>1290</v>
      </c>
      <c r="B5" s="7">
        <v>80.0</v>
      </c>
      <c r="C5" s="7">
        <v>80.0</v>
      </c>
      <c r="D5" s="7">
        <f t="shared" si="1"/>
        <v>0</v>
      </c>
    </row>
    <row r="6">
      <c r="A6" s="7" t="s">
        <v>1294</v>
      </c>
      <c r="B6" s="7">
        <v>70.0</v>
      </c>
      <c r="C6" s="7">
        <v>70.0</v>
      </c>
      <c r="D6" s="7">
        <f t="shared" si="1"/>
        <v>0</v>
      </c>
    </row>
    <row r="7">
      <c r="A7" s="7" t="s">
        <v>1297</v>
      </c>
      <c r="B7" s="7">
        <v>80.0</v>
      </c>
      <c r="C7" s="7">
        <v>80.0</v>
      </c>
      <c r="D7" s="7">
        <f t="shared" si="1"/>
        <v>0</v>
      </c>
      <c r="F7" s="137" t="s">
        <v>1299</v>
      </c>
    </row>
    <row r="8">
      <c r="A8" s="7" t="s">
        <v>1301</v>
      </c>
      <c r="B8" s="7">
        <v>70.0</v>
      </c>
      <c r="C8" s="7">
        <v>70.0</v>
      </c>
      <c r="D8" s="7">
        <f t="shared" si="1"/>
        <v>0</v>
      </c>
    </row>
    <row r="9">
      <c r="A9" s="7" t="s">
        <v>1303</v>
      </c>
      <c r="B9" s="7">
        <v>110.0</v>
      </c>
      <c r="C9" s="7">
        <v>110.0</v>
      </c>
      <c r="D9" s="7">
        <f t="shared" si="1"/>
        <v>0</v>
      </c>
      <c r="F9" s="7" t="s">
        <v>120</v>
      </c>
      <c r="G9" s="7" t="s">
        <v>176</v>
      </c>
      <c r="H9" s="7" t="s">
        <v>4</v>
      </c>
      <c r="I9" s="7" t="s">
        <v>335</v>
      </c>
      <c r="J9" s="7" t="s">
        <v>339</v>
      </c>
      <c r="K9" s="7" t="s">
        <v>341</v>
      </c>
      <c r="L9" s="2" t="s">
        <v>345</v>
      </c>
    </row>
    <row r="10">
      <c r="A10" s="7" t="s">
        <v>1307</v>
      </c>
      <c r="B10" s="7">
        <f t="shared" ref="B10:C10" si="2">SUM(B4:B9)</f>
        <v>480</v>
      </c>
      <c r="C10" s="7">
        <f t="shared" si="2"/>
        <v>480</v>
      </c>
      <c r="D10" s="7">
        <f t="shared" si="1"/>
        <v>0</v>
      </c>
      <c r="F10" s="171">
        <v>1.0</v>
      </c>
      <c r="G10" s="92" t="s">
        <v>374</v>
      </c>
      <c r="H10" s="120" t="s">
        <v>58</v>
      </c>
      <c r="I10" s="92">
        <v>50.0</v>
      </c>
      <c r="J10" s="92">
        <v>100.0</v>
      </c>
      <c r="K10" s="92">
        <v>20.0</v>
      </c>
      <c r="L10" s="131" t="s">
        <v>738</v>
      </c>
    </row>
    <row r="11">
      <c r="A11" s="149"/>
      <c r="B11" s="149"/>
      <c r="F11" s="171">
        <v>1.0</v>
      </c>
      <c r="G11" s="92" t="s">
        <v>974</v>
      </c>
      <c r="H11" s="191" t="s">
        <v>82</v>
      </c>
      <c r="I11" s="92" t="s">
        <v>421</v>
      </c>
      <c r="J11" s="92">
        <v>100.0</v>
      </c>
      <c r="K11" s="92">
        <v>10.0</v>
      </c>
      <c r="L11" s="131" t="s">
        <v>769</v>
      </c>
    </row>
    <row r="12">
      <c r="A12" s="137" t="s">
        <v>4</v>
      </c>
      <c r="F12" s="171">
        <v>1.0</v>
      </c>
      <c r="G12" s="92" t="s">
        <v>1185</v>
      </c>
      <c r="H12" s="192" t="s">
        <v>103</v>
      </c>
      <c r="I12" s="92">
        <v>40.0</v>
      </c>
      <c r="J12" s="92">
        <v>100.0</v>
      </c>
      <c r="K12" s="92">
        <v>30.0</v>
      </c>
      <c r="L12" s="131" t="s">
        <v>1179</v>
      </c>
    </row>
    <row r="13">
      <c r="F13" s="2">
        <v>1.0</v>
      </c>
      <c r="G13" s="92" t="s">
        <v>330</v>
      </c>
      <c r="H13" s="191" t="s">
        <v>82</v>
      </c>
      <c r="I13" s="92">
        <v>40.0</v>
      </c>
      <c r="J13" s="92">
        <v>100.0</v>
      </c>
      <c r="K13" s="92">
        <v>20.0</v>
      </c>
      <c r="L13" s="131" t="s">
        <v>973</v>
      </c>
    </row>
    <row r="14">
      <c r="A14" s="135" t="s">
        <v>103</v>
      </c>
      <c r="B14" s="187" t="s">
        <v>82</v>
      </c>
      <c r="F14" s="2">
        <v>7.0</v>
      </c>
      <c r="G14" s="92" t="s">
        <v>717</v>
      </c>
      <c r="H14" s="136" t="s">
        <v>107</v>
      </c>
      <c r="I14" s="92" t="s">
        <v>421</v>
      </c>
      <c r="J14" s="92" t="s">
        <v>421</v>
      </c>
      <c r="K14" s="92">
        <v>20.0</v>
      </c>
      <c r="L14" s="131" t="s">
        <v>1205</v>
      </c>
    </row>
    <row r="15">
      <c r="F15" s="2">
        <v>12.0</v>
      </c>
      <c r="G15" s="92" t="s">
        <v>474</v>
      </c>
      <c r="H15" s="182" t="s">
        <v>44</v>
      </c>
      <c r="I15" s="92">
        <v>50.0</v>
      </c>
      <c r="J15" s="92">
        <v>100.0</v>
      </c>
      <c r="K15" s="92">
        <v>30.0</v>
      </c>
      <c r="L15" s="131" t="s">
        <v>478</v>
      </c>
    </row>
    <row r="16">
      <c r="F16" s="2">
        <v>17.0</v>
      </c>
      <c r="G16" s="92" t="s">
        <v>138</v>
      </c>
      <c r="H16" s="136" t="s">
        <v>107</v>
      </c>
      <c r="I16" s="92" t="s">
        <v>421</v>
      </c>
      <c r="J16" s="92" t="s">
        <v>421</v>
      </c>
      <c r="K16" s="92">
        <v>30.0</v>
      </c>
      <c r="L16" s="131" t="s">
        <v>1197</v>
      </c>
    </row>
    <row r="17">
      <c r="A17" s="156" t="s">
        <v>1336</v>
      </c>
      <c r="F17" s="2">
        <v>22.0</v>
      </c>
      <c r="G17" s="92" t="s">
        <v>263</v>
      </c>
      <c r="H17" s="192" t="s">
        <v>103</v>
      </c>
      <c r="I17" s="92">
        <v>65.0</v>
      </c>
      <c r="J17" s="92">
        <v>90.0</v>
      </c>
      <c r="K17" s="92">
        <v>25.0</v>
      </c>
      <c r="L17" s="131" t="s">
        <v>1180</v>
      </c>
    </row>
    <row r="18">
      <c r="F18" s="2">
        <v>27.0</v>
      </c>
      <c r="G18" s="83" t="s">
        <v>486</v>
      </c>
      <c r="H18" s="95" t="s">
        <v>113</v>
      </c>
      <c r="I18" s="83">
        <v>30.0</v>
      </c>
      <c r="J18" s="83">
        <v>90.0</v>
      </c>
      <c r="K18" s="83">
        <v>20.0</v>
      </c>
      <c r="L18" s="131" t="s">
        <v>1391</v>
      </c>
    </row>
    <row r="19">
      <c r="A19" s="131" t="s">
        <v>1340</v>
      </c>
      <c r="B19" s="131" t="s">
        <v>1342</v>
      </c>
      <c r="C19" s="131" t="s">
        <v>1344</v>
      </c>
      <c r="F19" s="2">
        <v>32.0</v>
      </c>
      <c r="G19" s="83" t="s">
        <v>1021</v>
      </c>
      <c r="H19" s="187" t="s">
        <v>82</v>
      </c>
      <c r="I19" s="83" t="s">
        <v>421</v>
      </c>
      <c r="J19" s="83">
        <v>100.0</v>
      </c>
      <c r="K19" s="83">
        <v>10.0</v>
      </c>
      <c r="L19" s="131" t="s">
        <v>1022</v>
      </c>
    </row>
    <row r="20">
      <c r="A20" s="9" t="s">
        <v>44</v>
      </c>
      <c r="B20" s="10" t="s">
        <v>49</v>
      </c>
      <c r="C20" s="17" t="s">
        <v>62</v>
      </c>
      <c r="F20" s="2">
        <v>37.0</v>
      </c>
      <c r="G20" s="92" t="s">
        <v>264</v>
      </c>
      <c r="H20" s="192" t="s">
        <v>103</v>
      </c>
      <c r="I20" s="92">
        <v>85.0</v>
      </c>
      <c r="J20" s="92">
        <v>90.0</v>
      </c>
      <c r="K20" s="92">
        <v>10.0</v>
      </c>
      <c r="L20" s="131" t="s">
        <v>1181</v>
      </c>
    </row>
    <row r="21">
      <c r="A21" s="15" t="s">
        <v>58</v>
      </c>
      <c r="B21" s="135" t="s">
        <v>103</v>
      </c>
      <c r="C21" s="136" t="s">
        <v>107</v>
      </c>
      <c r="F21" s="171" t="s">
        <v>1381</v>
      </c>
      <c r="G21" s="83" t="s">
        <v>235</v>
      </c>
      <c r="H21" s="187" t="s">
        <v>82</v>
      </c>
      <c r="I21" s="83">
        <v>80.0</v>
      </c>
      <c r="J21" s="83">
        <v>100.0</v>
      </c>
      <c r="K21" s="83">
        <v>15.0</v>
      </c>
      <c r="L21" s="131" t="s">
        <v>994</v>
      </c>
    </row>
    <row r="22">
      <c r="A22" s="18" t="s">
        <v>66</v>
      </c>
      <c r="B22" s="95" t="s">
        <v>113</v>
      </c>
      <c r="C22" s="30" t="s">
        <v>96</v>
      </c>
      <c r="F22" s="2">
        <v>40.0</v>
      </c>
      <c r="G22" s="83" t="s">
        <v>235</v>
      </c>
      <c r="H22" s="187" t="s">
        <v>82</v>
      </c>
      <c r="I22" s="83">
        <v>80.0</v>
      </c>
      <c r="J22" s="83">
        <v>100.0</v>
      </c>
      <c r="K22" s="83">
        <v>15.0</v>
      </c>
      <c r="L22" s="131" t="s">
        <v>994</v>
      </c>
    </row>
    <row r="23">
      <c r="A23" s="28" t="s">
        <v>82</v>
      </c>
      <c r="B23" s="46" t="s">
        <v>117</v>
      </c>
      <c r="C23" s="131"/>
      <c r="F23" s="2">
        <v>42.0</v>
      </c>
      <c r="G23" s="83" t="s">
        <v>238</v>
      </c>
      <c r="H23" s="187" t="s">
        <v>82</v>
      </c>
      <c r="I23" s="83" t="s">
        <v>421</v>
      </c>
      <c r="J23" s="83">
        <v>85.0</v>
      </c>
      <c r="K23" s="83">
        <v>15.0</v>
      </c>
      <c r="L23" s="131" t="s">
        <v>1027</v>
      </c>
    </row>
    <row r="24">
      <c r="A24" s="43" t="s">
        <v>115</v>
      </c>
      <c r="C24" s="131"/>
      <c r="F24" s="2">
        <v>47.0</v>
      </c>
      <c r="G24" s="92" t="s">
        <v>981</v>
      </c>
      <c r="H24" s="187" t="s">
        <v>82</v>
      </c>
      <c r="I24" s="92" t="s">
        <v>421</v>
      </c>
      <c r="J24" s="92" t="s">
        <v>421</v>
      </c>
      <c r="K24" s="92">
        <v>5.0</v>
      </c>
      <c r="L24" s="131" t="s">
        <v>983</v>
      </c>
    </row>
    <row r="25">
      <c r="A25" s="131"/>
      <c r="B25" s="131"/>
      <c r="C25" s="131"/>
      <c r="F25" s="2">
        <v>52.0</v>
      </c>
      <c r="G25" s="83" t="s">
        <v>1199</v>
      </c>
      <c r="H25" s="98" t="s">
        <v>107</v>
      </c>
      <c r="I25" s="83" t="s">
        <v>421</v>
      </c>
      <c r="J25" s="83">
        <v>100.0</v>
      </c>
      <c r="K25" s="83">
        <v>20.0</v>
      </c>
      <c r="L25" s="131" t="s">
        <v>1200</v>
      </c>
    </row>
    <row r="26">
      <c r="A26" s="131"/>
      <c r="B26" s="131"/>
      <c r="C26" s="131"/>
      <c r="F26" s="2">
        <v>57.0</v>
      </c>
      <c r="G26" s="83" t="s">
        <v>234</v>
      </c>
      <c r="H26" s="187" t="s">
        <v>82</v>
      </c>
      <c r="I26" s="83">
        <v>60.0</v>
      </c>
      <c r="J26" s="83">
        <v>100.0</v>
      </c>
      <c r="K26" s="83">
        <v>15.0</v>
      </c>
      <c r="L26" s="131" t="s">
        <v>987</v>
      </c>
    </row>
    <row r="27">
      <c r="A27" s="131"/>
      <c r="B27" s="131"/>
      <c r="F27" s="171">
        <v>62.0</v>
      </c>
      <c r="G27" s="83" t="s">
        <v>259</v>
      </c>
      <c r="H27" s="135" t="s">
        <v>103</v>
      </c>
      <c r="I27" s="83">
        <v>120.0</v>
      </c>
      <c r="J27" s="83">
        <v>70.0</v>
      </c>
      <c r="K27" s="83">
        <v>5.0</v>
      </c>
      <c r="L27" s="131" t="s">
        <v>1162</v>
      </c>
    </row>
    <row r="28">
      <c r="A28" s="131"/>
      <c r="B28" s="131"/>
      <c r="F28" s="171"/>
      <c r="G28" s="92"/>
      <c r="I28" s="92"/>
      <c r="J28" s="92"/>
      <c r="K28" s="92"/>
      <c r="L28" s="131"/>
    </row>
    <row r="29">
      <c r="A29" s="131"/>
      <c r="B29" s="131"/>
      <c r="F29" s="171" t="s">
        <v>1451</v>
      </c>
      <c r="G29" s="83" t="s">
        <v>189</v>
      </c>
      <c r="H29" s="81" t="s">
        <v>44</v>
      </c>
      <c r="I29" s="83" t="s">
        <v>421</v>
      </c>
      <c r="J29" s="83">
        <v>100.0</v>
      </c>
      <c r="K29" s="83">
        <v>10.0</v>
      </c>
      <c r="L29" s="131" t="s">
        <v>583</v>
      </c>
    </row>
    <row r="30">
      <c r="A30" s="131"/>
      <c r="B30" s="131"/>
      <c r="F30" s="171" t="s">
        <v>1451</v>
      </c>
      <c r="G30" s="92" t="s">
        <v>197</v>
      </c>
      <c r="H30" s="99" t="s">
        <v>55</v>
      </c>
      <c r="I30" s="92">
        <v>120.0</v>
      </c>
      <c r="J30" s="92">
        <v>70.0</v>
      </c>
      <c r="K30" s="92">
        <v>5.0</v>
      </c>
      <c r="L30" s="131" t="s">
        <v>648</v>
      </c>
    </row>
    <row r="31">
      <c r="A31" s="131"/>
      <c r="B31" s="131"/>
      <c r="F31" s="171" t="s">
        <v>1451</v>
      </c>
      <c r="G31" s="83" t="s">
        <v>199</v>
      </c>
      <c r="H31" s="99" t="s">
        <v>55</v>
      </c>
      <c r="I31" s="83">
        <v>95.0</v>
      </c>
      <c r="J31" s="83">
        <v>100.0</v>
      </c>
      <c r="K31" s="83">
        <v>15.0</v>
      </c>
      <c r="L31" s="131" t="s">
        <v>689</v>
      </c>
    </row>
    <row r="32">
      <c r="A32" s="131"/>
      <c r="F32" s="171" t="s">
        <v>1451</v>
      </c>
      <c r="G32" s="83" t="s">
        <v>715</v>
      </c>
      <c r="H32" s="101" t="s">
        <v>58</v>
      </c>
      <c r="I32" s="83" t="s">
        <v>421</v>
      </c>
      <c r="J32" s="83">
        <v>100.0</v>
      </c>
      <c r="K32" s="83">
        <v>20.0</v>
      </c>
      <c r="L32" s="131" t="s">
        <v>722</v>
      </c>
    </row>
    <row r="33">
      <c r="F33" s="171" t="s">
        <v>1451</v>
      </c>
      <c r="G33" s="83" t="s">
        <v>477</v>
      </c>
      <c r="H33" s="187" t="s">
        <v>82</v>
      </c>
      <c r="I33" s="83" t="s">
        <v>421</v>
      </c>
      <c r="J33" s="83" t="s">
        <v>421</v>
      </c>
      <c r="K33" s="83">
        <v>5.0</v>
      </c>
      <c r="L33" s="131" t="s">
        <v>979</v>
      </c>
    </row>
    <row r="34">
      <c r="F34" s="171" t="s">
        <v>1451</v>
      </c>
      <c r="G34" s="92" t="s">
        <v>1001</v>
      </c>
      <c r="H34" s="191" t="s">
        <v>82</v>
      </c>
      <c r="I34" s="92" t="s">
        <v>421</v>
      </c>
      <c r="J34" s="92" t="s">
        <v>421</v>
      </c>
      <c r="K34" s="92">
        <v>10.0</v>
      </c>
      <c r="L34" s="102" t="s">
        <v>1006</v>
      </c>
    </row>
    <row r="35">
      <c r="F35" s="171" t="s">
        <v>1451</v>
      </c>
      <c r="G35" s="83" t="s">
        <v>260</v>
      </c>
      <c r="H35" s="135" t="s">
        <v>103</v>
      </c>
      <c r="I35" s="83">
        <v>100.0</v>
      </c>
      <c r="J35" s="83">
        <v>100.0</v>
      </c>
      <c r="K35" s="83">
        <v>10.0</v>
      </c>
      <c r="L35" s="131" t="s">
        <v>1166</v>
      </c>
    </row>
    <row r="36">
      <c r="F36" s="171" t="s">
        <v>1451</v>
      </c>
      <c r="G36" s="83" t="s">
        <v>261</v>
      </c>
      <c r="H36" s="135" t="s">
        <v>103</v>
      </c>
      <c r="I36" s="83" t="s">
        <v>421</v>
      </c>
      <c r="J36" s="83" t="s">
        <v>421</v>
      </c>
      <c r="K36" s="83">
        <v>5.0</v>
      </c>
      <c r="L36" s="131" t="s">
        <v>1169</v>
      </c>
    </row>
    <row r="37">
      <c r="F37" s="171" t="s">
        <v>1451</v>
      </c>
      <c r="G37" s="92" t="s">
        <v>1176</v>
      </c>
      <c r="H37" s="192" t="s">
        <v>103</v>
      </c>
      <c r="I37" s="92">
        <v>95.0</v>
      </c>
      <c r="J37" s="92">
        <v>100.0</v>
      </c>
      <c r="K37" s="92">
        <v>10.0</v>
      </c>
      <c r="L37" s="102" t="s">
        <v>1179</v>
      </c>
    </row>
    <row r="38">
      <c r="F38" s="171" t="s">
        <v>1451</v>
      </c>
      <c r="G38" s="92" t="s">
        <v>366</v>
      </c>
      <c r="H38" s="136" t="s">
        <v>107</v>
      </c>
      <c r="I38" s="92" t="s">
        <v>421</v>
      </c>
      <c r="J38" s="92">
        <v>100.0</v>
      </c>
      <c r="K38" s="92">
        <v>20.0</v>
      </c>
      <c r="L38" s="102" t="s">
        <v>1195</v>
      </c>
    </row>
    <row r="39">
      <c r="F39" s="171" t="s">
        <v>1451</v>
      </c>
      <c r="G39" s="83" t="s">
        <v>468</v>
      </c>
      <c r="H39" s="98" t="s">
        <v>107</v>
      </c>
      <c r="I39" s="83">
        <v>60.0</v>
      </c>
      <c r="J39" s="83">
        <v>100.0</v>
      </c>
      <c r="K39" s="83">
        <v>30.0</v>
      </c>
      <c r="L39" s="131" t="s">
        <v>1234</v>
      </c>
    </row>
    <row r="40">
      <c r="F40" s="171" t="s">
        <v>1451</v>
      </c>
      <c r="G40" s="92" t="s">
        <v>613</v>
      </c>
      <c r="H40" s="136" t="s">
        <v>107</v>
      </c>
      <c r="I40" s="92" t="s">
        <v>421</v>
      </c>
      <c r="J40" s="92" t="s">
        <v>421</v>
      </c>
      <c r="K40" s="92">
        <v>10.0</v>
      </c>
      <c r="L40" s="102" t="s">
        <v>800</v>
      </c>
    </row>
    <row r="41">
      <c r="F41" s="171" t="s">
        <v>1451</v>
      </c>
      <c r="G41" s="92" t="s">
        <v>286</v>
      </c>
      <c r="H41" s="184" t="s">
        <v>109</v>
      </c>
      <c r="I41" s="92" t="s">
        <v>421</v>
      </c>
      <c r="J41" s="92">
        <v>100.0</v>
      </c>
      <c r="K41" s="92">
        <v>10.0</v>
      </c>
      <c r="L41" s="102" t="s">
        <v>1349</v>
      </c>
    </row>
    <row r="42">
      <c r="F42" s="171" t="s">
        <v>1451</v>
      </c>
      <c r="G42" s="92" t="s">
        <v>799</v>
      </c>
      <c r="H42" s="166" t="s">
        <v>111</v>
      </c>
      <c r="I42" s="92">
        <v>100.0</v>
      </c>
      <c r="J42" s="92">
        <v>100.0</v>
      </c>
      <c r="K42" s="92">
        <v>15.0</v>
      </c>
      <c r="L42" s="102" t="s">
        <v>1365</v>
      </c>
    </row>
    <row r="43">
      <c r="F43" s="171" t="s">
        <v>1451</v>
      </c>
      <c r="G43" s="92" t="s">
        <v>1369</v>
      </c>
      <c r="H43" s="166" t="s">
        <v>111</v>
      </c>
      <c r="I43" s="92" t="s">
        <v>421</v>
      </c>
      <c r="J43" s="92">
        <v>70.0</v>
      </c>
      <c r="K43" s="92">
        <v>20.0</v>
      </c>
      <c r="L43" s="102" t="s">
        <v>1075</v>
      </c>
    </row>
    <row r="44">
      <c r="F44" s="171" t="s">
        <v>1451</v>
      </c>
      <c r="G44" s="92" t="s">
        <v>1371</v>
      </c>
      <c r="H44" s="166" t="s">
        <v>111</v>
      </c>
      <c r="I44" s="92" t="s">
        <v>421</v>
      </c>
      <c r="J44" s="92" t="s">
        <v>421</v>
      </c>
      <c r="K44" s="92">
        <v>10.0</v>
      </c>
      <c r="L44" s="102" t="s">
        <v>1372</v>
      </c>
    </row>
    <row r="45">
      <c r="F45" s="171" t="s">
        <v>1451</v>
      </c>
      <c r="G45" s="92" t="s">
        <v>1377</v>
      </c>
      <c r="H45" s="166" t="s">
        <v>111</v>
      </c>
      <c r="I45" s="92">
        <v>95.0</v>
      </c>
      <c r="J45" s="92">
        <v>100.0</v>
      </c>
      <c r="K45" s="92">
        <v>10.0</v>
      </c>
      <c r="L45" s="113" t="s">
        <v>1376</v>
      </c>
    </row>
    <row r="46">
      <c r="F46" s="171" t="s">
        <v>1451</v>
      </c>
      <c r="G46" s="92" t="s">
        <v>807</v>
      </c>
      <c r="H46" s="166" t="s">
        <v>111</v>
      </c>
      <c r="I46" s="92" t="s">
        <v>421</v>
      </c>
      <c r="J46" s="92" t="s">
        <v>421</v>
      </c>
      <c r="K46" s="92">
        <v>5.0</v>
      </c>
      <c r="L46" s="102" t="s">
        <v>1382</v>
      </c>
    </row>
    <row r="47">
      <c r="F47" s="171" t="s">
        <v>1451</v>
      </c>
      <c r="G47" s="92" t="s">
        <v>619</v>
      </c>
      <c r="H47" s="178" t="s">
        <v>117</v>
      </c>
      <c r="I47" s="92" t="s">
        <v>421</v>
      </c>
      <c r="J47" s="92" t="s">
        <v>421</v>
      </c>
      <c r="K47" s="92">
        <v>5.0</v>
      </c>
      <c r="L47" s="102" t="s">
        <v>1415</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102" t="s">
        <v>545</v>
      </c>
      <c r="G3" s="140" t="s">
        <v>547</v>
      </c>
      <c r="J3" s="2" t="s">
        <v>1797</v>
      </c>
      <c r="K3" s="2" t="s">
        <v>1523</v>
      </c>
      <c r="M3" s="142" t="s">
        <v>1432</v>
      </c>
      <c r="N3" s="142" t="s">
        <v>1461</v>
      </c>
      <c r="P3" s="1" t="s">
        <v>1250</v>
      </c>
      <c r="Q3" s="1" t="s">
        <v>1252</v>
      </c>
      <c r="R3" s="1" t="s">
        <v>1253</v>
      </c>
      <c r="S3" s="1" t="s">
        <v>1255</v>
      </c>
      <c r="T3" s="1" t="s">
        <v>1257</v>
      </c>
      <c r="U3" s="1" t="s">
        <v>1259</v>
      </c>
    </row>
    <row r="4">
      <c r="A4" s="7" t="s">
        <v>1260</v>
      </c>
      <c r="B4" s="7">
        <v>70.0</v>
      </c>
      <c r="C4" s="7">
        <v>70.0</v>
      </c>
      <c r="D4" s="7">
        <f t="shared" ref="D4:D10" si="1">C4-B4</f>
        <v>0</v>
      </c>
      <c r="F4" s="131"/>
      <c r="P4" s="7" t="s">
        <v>1441</v>
      </c>
      <c r="Q4" s="7">
        <v>75.0</v>
      </c>
      <c r="R4" s="7" t="s">
        <v>1282</v>
      </c>
      <c r="S4" s="7" t="s">
        <v>1482</v>
      </c>
      <c r="T4" s="7" t="s">
        <v>1463</v>
      </c>
      <c r="U4" s="7" t="s">
        <v>1289</v>
      </c>
    </row>
    <row r="5">
      <c r="A5" s="7" t="s">
        <v>1290</v>
      </c>
      <c r="B5" s="7">
        <v>40.0</v>
      </c>
      <c r="C5" s="7">
        <v>60.0</v>
      </c>
      <c r="D5" s="7">
        <f t="shared" si="1"/>
        <v>20</v>
      </c>
      <c r="G5" s="179"/>
      <c r="H5" s="179"/>
    </row>
    <row r="6">
      <c r="A6" s="7" t="s">
        <v>1294</v>
      </c>
      <c r="B6" s="7">
        <v>50.0</v>
      </c>
      <c r="C6" s="7">
        <v>40.0</v>
      </c>
      <c r="D6" s="7">
        <f t="shared" si="1"/>
        <v>-10</v>
      </c>
    </row>
    <row r="7">
      <c r="A7" s="7" t="s">
        <v>1297</v>
      </c>
      <c r="B7" s="7">
        <v>55.0</v>
      </c>
      <c r="C7" s="7">
        <v>45.0</v>
      </c>
      <c r="D7" s="7">
        <f t="shared" si="1"/>
        <v>-10</v>
      </c>
      <c r="F7" s="137" t="s">
        <v>1299</v>
      </c>
    </row>
    <row r="8">
      <c r="A8" s="7" t="s">
        <v>1301</v>
      </c>
      <c r="B8" s="7">
        <v>50.0</v>
      </c>
      <c r="C8" s="7">
        <v>60.0</v>
      </c>
      <c r="D8" s="7">
        <f t="shared" si="1"/>
        <v>10</v>
      </c>
    </row>
    <row r="9">
      <c r="A9" s="7" t="s">
        <v>1303</v>
      </c>
      <c r="B9" s="7">
        <v>25.0</v>
      </c>
      <c r="C9" s="7">
        <v>25.0</v>
      </c>
      <c r="D9" s="7">
        <f t="shared" si="1"/>
        <v>0</v>
      </c>
      <c r="F9" s="7" t="s">
        <v>120</v>
      </c>
      <c r="G9" s="7" t="s">
        <v>176</v>
      </c>
      <c r="H9" s="7" t="s">
        <v>4</v>
      </c>
      <c r="I9" s="7" t="s">
        <v>335</v>
      </c>
      <c r="J9" s="7" t="s">
        <v>339</v>
      </c>
      <c r="K9" s="7" t="s">
        <v>341</v>
      </c>
      <c r="L9" s="2" t="s">
        <v>345</v>
      </c>
    </row>
    <row r="10">
      <c r="A10" s="7" t="s">
        <v>1307</v>
      </c>
      <c r="B10" s="7">
        <f t="shared" ref="B10:C10" si="2">SUM(B4:B9)</f>
        <v>290</v>
      </c>
      <c r="C10" s="7">
        <f t="shared" si="2"/>
        <v>300</v>
      </c>
      <c r="D10" s="7">
        <f t="shared" si="1"/>
        <v>10</v>
      </c>
      <c r="F10" s="171">
        <v>1.0</v>
      </c>
      <c r="G10" s="92" t="s">
        <v>262</v>
      </c>
      <c r="H10" s="192" t="s">
        <v>103</v>
      </c>
      <c r="I10" s="92">
        <v>40.0</v>
      </c>
      <c r="J10" s="92">
        <v>100.0</v>
      </c>
      <c r="K10" s="92">
        <v>25.0</v>
      </c>
      <c r="L10" s="131" t="s">
        <v>1173</v>
      </c>
    </row>
    <row r="11">
      <c r="A11" s="149"/>
      <c r="B11" s="149"/>
      <c r="F11" s="2">
        <v>1.0</v>
      </c>
      <c r="G11" s="92" t="s">
        <v>131</v>
      </c>
      <c r="H11" s="178" t="s">
        <v>117</v>
      </c>
      <c r="I11" s="92">
        <v>40.0</v>
      </c>
      <c r="J11" s="92">
        <v>100.0</v>
      </c>
      <c r="K11" s="92">
        <v>30.0</v>
      </c>
      <c r="L11" s="131"/>
    </row>
    <row r="12">
      <c r="A12" s="137" t="s">
        <v>4</v>
      </c>
      <c r="F12" s="2">
        <v>1.0</v>
      </c>
      <c r="G12" s="92" t="s">
        <v>133</v>
      </c>
      <c r="H12" s="136" t="s">
        <v>107</v>
      </c>
      <c r="I12" s="92" t="s">
        <v>421</v>
      </c>
      <c r="J12" s="92">
        <v>100.0</v>
      </c>
      <c r="K12" s="92">
        <v>40.0</v>
      </c>
      <c r="L12" s="131" t="s">
        <v>1229</v>
      </c>
    </row>
    <row r="13">
      <c r="F13" s="2">
        <v>6.0</v>
      </c>
      <c r="G13" s="92" t="s">
        <v>789</v>
      </c>
      <c r="H13" s="136" t="s">
        <v>107</v>
      </c>
      <c r="I13" s="92" t="s">
        <v>421</v>
      </c>
      <c r="J13" s="92" t="s">
        <v>421</v>
      </c>
      <c r="K13" s="92">
        <v>40.0</v>
      </c>
      <c r="L13" s="131" t="s">
        <v>1198</v>
      </c>
    </row>
    <row r="14">
      <c r="A14" s="46" t="s">
        <v>117</v>
      </c>
      <c r="B14" s="162" t="s">
        <v>103</v>
      </c>
      <c r="F14" s="2">
        <v>10.0</v>
      </c>
      <c r="G14" s="92" t="s">
        <v>486</v>
      </c>
      <c r="H14" s="40" t="s">
        <v>113</v>
      </c>
      <c r="I14" s="92">
        <v>30.0</v>
      </c>
      <c r="J14" s="92">
        <v>90.0</v>
      </c>
      <c r="K14" s="92">
        <v>20.0</v>
      </c>
      <c r="L14" s="131" t="s">
        <v>1391</v>
      </c>
    </row>
    <row r="15">
      <c r="F15" s="2">
        <v>14.0</v>
      </c>
      <c r="G15" s="92" t="s">
        <v>807</v>
      </c>
      <c r="H15" s="166" t="s">
        <v>111</v>
      </c>
      <c r="I15" s="92" t="s">
        <v>421</v>
      </c>
      <c r="J15" s="92" t="s">
        <v>421</v>
      </c>
      <c r="K15" s="92">
        <v>5.0</v>
      </c>
      <c r="L15" s="131" t="s">
        <v>1382</v>
      </c>
    </row>
    <row r="16">
      <c r="F16" s="2">
        <v>18.0</v>
      </c>
      <c r="G16" s="92" t="s">
        <v>1208</v>
      </c>
      <c r="H16" s="136" t="s">
        <v>107</v>
      </c>
      <c r="I16" s="92" t="s">
        <v>421</v>
      </c>
      <c r="J16" s="92" t="s">
        <v>421</v>
      </c>
      <c r="K16" s="92">
        <v>5.0</v>
      </c>
      <c r="L16" s="131" t="s">
        <v>1209</v>
      </c>
    </row>
    <row r="17">
      <c r="A17" s="156" t="s">
        <v>1336</v>
      </c>
      <c r="F17" s="2">
        <v>22.0</v>
      </c>
      <c r="G17" s="92" t="s">
        <v>258</v>
      </c>
      <c r="H17" s="192" t="s">
        <v>103</v>
      </c>
      <c r="I17" s="92">
        <v>65.0</v>
      </c>
      <c r="J17" s="92">
        <v>100.0</v>
      </c>
      <c r="K17" s="92">
        <v>20.0</v>
      </c>
      <c r="L17" s="131" t="s">
        <v>1158</v>
      </c>
    </row>
    <row r="18">
      <c r="F18" s="2">
        <v>26.0</v>
      </c>
      <c r="G18" s="92" t="s">
        <v>297</v>
      </c>
      <c r="H18" s="178" t="s">
        <v>117</v>
      </c>
      <c r="I18" s="92">
        <v>60.0</v>
      </c>
      <c r="J18" s="92">
        <v>100.0</v>
      </c>
      <c r="K18" s="92">
        <v>20.0</v>
      </c>
      <c r="L18" s="131" t="s">
        <v>1202</v>
      </c>
    </row>
    <row r="19">
      <c r="A19" s="131" t="s">
        <v>1340</v>
      </c>
      <c r="B19" s="131" t="s">
        <v>1342</v>
      </c>
      <c r="C19" s="131" t="s">
        <v>1344</v>
      </c>
      <c r="F19" s="2">
        <v>30.0</v>
      </c>
      <c r="G19" s="92" t="s">
        <v>1194</v>
      </c>
      <c r="H19" s="136" t="s">
        <v>107</v>
      </c>
      <c r="I19" s="92">
        <v>85.0</v>
      </c>
      <c r="J19" s="92">
        <v>100.0</v>
      </c>
      <c r="K19" s="92">
        <v>15.0</v>
      </c>
      <c r="L19" s="131" t="s">
        <v>648</v>
      </c>
    </row>
    <row r="20">
      <c r="A20" s="99" t="s">
        <v>55</v>
      </c>
      <c r="B20" s="174" t="s">
        <v>49</v>
      </c>
      <c r="C20" s="131"/>
      <c r="F20" s="2">
        <v>34.0</v>
      </c>
      <c r="G20" s="92" t="s">
        <v>320</v>
      </c>
      <c r="H20" s="65" t="s">
        <v>115</v>
      </c>
      <c r="I20" s="92">
        <v>80.0</v>
      </c>
      <c r="J20" s="92">
        <v>100.0</v>
      </c>
      <c r="K20" s="92">
        <v>15.0</v>
      </c>
      <c r="L20" s="131" t="s">
        <v>1181</v>
      </c>
    </row>
    <row r="21">
      <c r="A21" s="67" t="s">
        <v>62</v>
      </c>
      <c r="B21" s="18" t="s">
        <v>66</v>
      </c>
      <c r="C21" s="131"/>
      <c r="F21" s="2">
        <v>38.0</v>
      </c>
      <c r="G21" s="83" t="s">
        <v>1176</v>
      </c>
      <c r="H21" s="135" t="s">
        <v>103</v>
      </c>
      <c r="I21" s="83">
        <v>95.0</v>
      </c>
      <c r="J21" s="83">
        <v>100.0</v>
      </c>
      <c r="K21" s="83">
        <v>10.0</v>
      </c>
      <c r="L21" s="131" t="s">
        <v>1179</v>
      </c>
    </row>
    <row r="22">
      <c r="A22" s="97" t="s">
        <v>90</v>
      </c>
      <c r="B22" s="30" t="s">
        <v>96</v>
      </c>
      <c r="C22" s="131"/>
      <c r="F22" s="2">
        <v>42.0</v>
      </c>
      <c r="G22" s="83" t="s">
        <v>321</v>
      </c>
      <c r="H22" s="87" t="s">
        <v>117</v>
      </c>
      <c r="I22" s="83">
        <v>100.0</v>
      </c>
      <c r="J22" s="83">
        <v>90.0</v>
      </c>
      <c r="K22" s="83">
        <v>15.0</v>
      </c>
      <c r="L22" s="131"/>
    </row>
    <row r="23">
      <c r="A23" s="131"/>
      <c r="B23" s="135" t="s">
        <v>103</v>
      </c>
      <c r="C23" s="131"/>
      <c r="F23" s="171">
        <v>46.0</v>
      </c>
      <c r="G23" s="83" t="s">
        <v>344</v>
      </c>
      <c r="H23" s="95" t="s">
        <v>113</v>
      </c>
      <c r="I23" s="83">
        <v>90.0</v>
      </c>
      <c r="J23" s="83">
        <v>100.0</v>
      </c>
      <c r="K23" s="83">
        <v>15.0</v>
      </c>
      <c r="L23" s="131" t="s">
        <v>850</v>
      </c>
    </row>
    <row r="24">
      <c r="A24" s="131"/>
      <c r="B24" s="135" t="s">
        <v>103</v>
      </c>
      <c r="C24" s="131"/>
      <c r="F24" s="171">
        <v>50.0</v>
      </c>
      <c r="G24" s="92" t="s">
        <v>743</v>
      </c>
      <c r="H24" s="136" t="s">
        <v>107</v>
      </c>
      <c r="I24" s="92" t="s">
        <v>421</v>
      </c>
      <c r="J24" s="92" t="s">
        <v>421</v>
      </c>
      <c r="K24" s="92">
        <v>10.0</v>
      </c>
      <c r="L24" s="131" t="s">
        <v>1302</v>
      </c>
    </row>
    <row r="25">
      <c r="A25" s="131"/>
      <c r="B25" s="135" t="s">
        <v>103</v>
      </c>
      <c r="C25" s="131"/>
      <c r="F25" s="171">
        <v>54.0</v>
      </c>
      <c r="G25" s="92" t="s">
        <v>657</v>
      </c>
      <c r="H25" s="65" t="s">
        <v>115</v>
      </c>
      <c r="I25" s="92">
        <v>110.0</v>
      </c>
      <c r="J25" s="92">
        <v>85.0</v>
      </c>
      <c r="K25" s="92">
        <v>10.0</v>
      </c>
      <c r="L25" s="131" t="s">
        <v>1399</v>
      </c>
    </row>
    <row r="26">
      <c r="A26" s="131"/>
      <c r="B26" s="95" t="s">
        <v>113</v>
      </c>
      <c r="C26" s="131"/>
      <c r="F26" s="171">
        <v>58.0</v>
      </c>
      <c r="G26" s="83" t="s">
        <v>259</v>
      </c>
      <c r="H26" s="135" t="s">
        <v>103</v>
      </c>
      <c r="I26" s="83">
        <v>120.0</v>
      </c>
      <c r="J26" s="83">
        <v>70.0</v>
      </c>
      <c r="K26" s="83">
        <v>5.0</v>
      </c>
      <c r="L26" s="131" t="s">
        <v>1162</v>
      </c>
    </row>
    <row r="27">
      <c r="B27" s="87" t="s">
        <v>117</v>
      </c>
      <c r="F27" s="171"/>
    </row>
    <row r="28">
      <c r="B28" s="87" t="s">
        <v>117</v>
      </c>
      <c r="F28" s="171"/>
      <c r="G28" s="171"/>
      <c r="H28" s="171"/>
      <c r="I28" s="171"/>
      <c r="J28" s="171"/>
      <c r="K28" s="171"/>
      <c r="L28" s="171"/>
      <c r="M28" s="171"/>
      <c r="N28" s="171"/>
      <c r="O28" s="171"/>
    </row>
    <row r="29">
      <c r="F29" s="171"/>
      <c r="G29" s="171"/>
      <c r="H29" s="171"/>
      <c r="I29" s="171"/>
      <c r="J29" s="171"/>
      <c r="K29" s="171"/>
      <c r="L29" s="171"/>
      <c r="M29" s="171"/>
      <c r="N29" s="171"/>
      <c r="O29" s="171"/>
    </row>
    <row r="30">
      <c r="F30" s="171"/>
      <c r="G30" s="171"/>
      <c r="H30" s="171"/>
      <c r="I30" s="171"/>
      <c r="J30" s="171"/>
      <c r="K30" s="171"/>
      <c r="L30" s="171"/>
      <c r="M30" s="171"/>
      <c r="N30" s="171"/>
      <c r="O30" s="171"/>
    </row>
    <row r="31">
      <c r="F31" s="171"/>
      <c r="G31" s="171"/>
      <c r="H31" s="171"/>
      <c r="I31" s="171"/>
      <c r="J31" s="171"/>
      <c r="K31" s="171"/>
      <c r="L31" s="171"/>
      <c r="M31" s="171"/>
      <c r="N31" s="171"/>
      <c r="O31" s="171"/>
    </row>
    <row r="32">
      <c r="F32" s="171"/>
      <c r="G32" s="171"/>
      <c r="H32" s="171"/>
      <c r="I32" s="171"/>
      <c r="J32" s="171"/>
      <c r="K32" s="171"/>
      <c r="L32" s="171"/>
      <c r="M32" s="171"/>
      <c r="N32" s="171"/>
      <c r="O32" s="171"/>
    </row>
    <row r="33">
      <c r="F33" s="171"/>
      <c r="G33" s="171"/>
      <c r="H33" s="171"/>
      <c r="I33" s="171"/>
      <c r="J33" s="171"/>
      <c r="K33" s="171"/>
      <c r="L33" s="171"/>
      <c r="M33" s="171"/>
      <c r="N33" s="171"/>
      <c r="O33" s="171"/>
    </row>
    <row r="34">
      <c r="F34" s="171"/>
      <c r="G34" s="171"/>
      <c r="H34" s="171"/>
      <c r="I34" s="171"/>
      <c r="J34" s="171"/>
      <c r="K34" s="171"/>
      <c r="L34" s="171"/>
      <c r="M34" s="171"/>
      <c r="N34" s="171"/>
      <c r="O34" s="171"/>
    </row>
    <row r="35">
      <c r="F35" s="171"/>
      <c r="G35" s="171"/>
      <c r="H35" s="171"/>
      <c r="I35" s="171"/>
      <c r="J35" s="171"/>
      <c r="K35" s="171"/>
      <c r="L35" s="171"/>
      <c r="M35" s="171"/>
      <c r="N35" s="171"/>
      <c r="O35" s="171"/>
    </row>
    <row r="36">
      <c r="F36" s="171"/>
      <c r="G36" s="171"/>
      <c r="H36" s="171"/>
      <c r="I36" s="171"/>
      <c r="J36" s="171"/>
      <c r="K36" s="171"/>
      <c r="L36" s="171"/>
      <c r="M36" s="171"/>
      <c r="N36" s="171"/>
      <c r="O36" s="171"/>
    </row>
    <row r="37">
      <c r="F37" s="171"/>
      <c r="G37" s="171"/>
      <c r="H37" s="171"/>
      <c r="I37" s="171"/>
      <c r="J37" s="171"/>
      <c r="K37" s="171"/>
      <c r="L37" s="171"/>
      <c r="M37" s="171"/>
      <c r="N37" s="171"/>
      <c r="O37" s="171"/>
    </row>
    <row r="38">
      <c r="F38" s="171"/>
      <c r="G38" s="171"/>
      <c r="H38" s="171"/>
      <c r="I38" s="171"/>
      <c r="J38" s="171"/>
      <c r="K38" s="171"/>
      <c r="L38" s="171"/>
      <c r="M38" s="171"/>
      <c r="N38" s="171"/>
      <c r="O38" s="171"/>
    </row>
    <row r="39">
      <c r="F39" s="171"/>
      <c r="G39" s="171"/>
      <c r="H39" s="171"/>
      <c r="I39" s="171"/>
      <c r="J39" s="171"/>
      <c r="K39" s="171"/>
      <c r="L39" s="171"/>
      <c r="M39" s="171"/>
      <c r="N39" s="171"/>
      <c r="O39" s="171"/>
    </row>
    <row r="40">
      <c r="F40" s="171"/>
      <c r="G40" s="171"/>
      <c r="H40" s="171"/>
      <c r="I40" s="171"/>
      <c r="J40" s="171"/>
      <c r="K40" s="171"/>
      <c r="L40" s="171"/>
      <c r="M40" s="171"/>
      <c r="N40" s="171"/>
      <c r="O40" s="171"/>
    </row>
    <row r="41">
      <c r="F41" s="171"/>
      <c r="G41" s="171"/>
      <c r="H41" s="171"/>
      <c r="I41" s="171"/>
      <c r="J41" s="171"/>
      <c r="K41" s="171"/>
      <c r="L41" s="171"/>
      <c r="M41" s="171"/>
      <c r="N41" s="171"/>
      <c r="O41" s="171"/>
    </row>
    <row r="42">
      <c r="F42" s="171"/>
      <c r="G42" s="171"/>
      <c r="H42" s="171"/>
      <c r="I42" s="171"/>
      <c r="J42" s="171"/>
      <c r="K42" s="171"/>
      <c r="L42" s="171"/>
      <c r="M42" s="171"/>
      <c r="N42" s="171"/>
      <c r="O42" s="171"/>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102" t="s">
        <v>545</v>
      </c>
      <c r="G3" s="140" t="s">
        <v>547</v>
      </c>
      <c r="J3" s="2" t="s">
        <v>1800</v>
      </c>
      <c r="K3" s="2" t="s">
        <v>1552</v>
      </c>
      <c r="M3" s="142" t="s">
        <v>1432</v>
      </c>
      <c r="N3" s="142" t="s">
        <v>1461</v>
      </c>
      <c r="P3" s="1" t="s">
        <v>1250</v>
      </c>
      <c r="Q3" s="1" t="s">
        <v>1252</v>
      </c>
      <c r="R3" s="1" t="s">
        <v>1253</v>
      </c>
      <c r="S3" s="1" t="s">
        <v>1255</v>
      </c>
      <c r="T3" s="1" t="s">
        <v>1257</v>
      </c>
      <c r="U3" s="1" t="s">
        <v>1259</v>
      </c>
    </row>
    <row r="4">
      <c r="A4" s="7" t="s">
        <v>1260</v>
      </c>
      <c r="B4" s="7">
        <v>90.0</v>
      </c>
      <c r="C4" s="7">
        <v>90.0</v>
      </c>
      <c r="D4" s="7">
        <f t="shared" ref="D4:D10" si="1">C4-B4</f>
        <v>0</v>
      </c>
      <c r="F4" s="131"/>
      <c r="P4" s="7" t="s">
        <v>1446</v>
      </c>
      <c r="Q4" s="7">
        <v>128.0</v>
      </c>
      <c r="R4" s="7" t="s">
        <v>1282</v>
      </c>
      <c r="S4" s="7" t="s">
        <v>1427</v>
      </c>
      <c r="T4" s="7" t="s">
        <v>1801</v>
      </c>
      <c r="U4" s="7" t="s">
        <v>1289</v>
      </c>
    </row>
    <row r="5">
      <c r="A5" s="7" t="s">
        <v>1290</v>
      </c>
      <c r="B5" s="7">
        <v>60.0</v>
      </c>
      <c r="C5" s="7">
        <v>80.0</v>
      </c>
      <c r="D5" s="7">
        <f t="shared" si="1"/>
        <v>20</v>
      </c>
      <c r="G5" s="179"/>
      <c r="H5" s="179"/>
    </row>
    <row r="6">
      <c r="A6" s="7" t="s">
        <v>1294</v>
      </c>
      <c r="B6" s="7">
        <v>70.0</v>
      </c>
      <c r="C6" s="7">
        <v>55.0</v>
      </c>
      <c r="D6" s="7">
        <f t="shared" si="1"/>
        <v>-15</v>
      </c>
    </row>
    <row r="7">
      <c r="A7" s="7" t="s">
        <v>1297</v>
      </c>
      <c r="B7" s="7">
        <v>75.0</v>
      </c>
      <c r="C7" s="7">
        <v>65.0</v>
      </c>
      <c r="D7" s="7">
        <f t="shared" si="1"/>
        <v>-10</v>
      </c>
      <c r="F7" s="137" t="s">
        <v>1299</v>
      </c>
    </row>
    <row r="8">
      <c r="A8" s="7" t="s">
        <v>1301</v>
      </c>
      <c r="B8" s="7">
        <v>70.0</v>
      </c>
      <c r="C8" s="7">
        <v>85.0</v>
      </c>
      <c r="D8" s="7">
        <f t="shared" si="1"/>
        <v>15</v>
      </c>
    </row>
    <row r="9">
      <c r="A9" s="7" t="s">
        <v>1303</v>
      </c>
      <c r="B9" s="7">
        <v>45.0</v>
      </c>
      <c r="C9" s="7">
        <v>45.0</v>
      </c>
      <c r="D9" s="7">
        <f t="shared" si="1"/>
        <v>0</v>
      </c>
      <c r="F9" s="7" t="s">
        <v>120</v>
      </c>
      <c r="G9" s="7" t="s">
        <v>176</v>
      </c>
      <c r="H9" s="7" t="s">
        <v>4</v>
      </c>
      <c r="I9" s="7" t="s">
        <v>335</v>
      </c>
      <c r="J9" s="7" t="s">
        <v>339</v>
      </c>
      <c r="K9" s="7" t="s">
        <v>341</v>
      </c>
      <c r="L9" s="2" t="s">
        <v>345</v>
      </c>
    </row>
    <row r="10">
      <c r="A10" s="7" t="s">
        <v>1307</v>
      </c>
      <c r="B10" s="7">
        <f t="shared" ref="B10:C10" si="2">SUM(B4:B9)</f>
        <v>410</v>
      </c>
      <c r="C10" s="7">
        <f t="shared" si="2"/>
        <v>420</v>
      </c>
      <c r="D10" s="7">
        <f t="shared" si="1"/>
        <v>10</v>
      </c>
      <c r="F10" s="171">
        <v>1.0</v>
      </c>
      <c r="G10" s="92" t="s">
        <v>262</v>
      </c>
      <c r="H10" s="192" t="s">
        <v>103</v>
      </c>
      <c r="I10" s="92">
        <v>40.0</v>
      </c>
      <c r="J10" s="92">
        <v>100.0</v>
      </c>
      <c r="K10" s="92">
        <v>25.0</v>
      </c>
      <c r="L10" s="131" t="s">
        <v>1173</v>
      </c>
    </row>
    <row r="11">
      <c r="A11" s="149"/>
      <c r="B11" s="149"/>
      <c r="F11" s="2">
        <v>1.0</v>
      </c>
      <c r="G11" s="92" t="s">
        <v>131</v>
      </c>
      <c r="H11" s="178" t="s">
        <v>117</v>
      </c>
      <c r="I11" s="92">
        <v>40.0</v>
      </c>
      <c r="J11" s="92">
        <v>100.0</v>
      </c>
      <c r="K11" s="92">
        <v>30.0</v>
      </c>
      <c r="L11" s="131"/>
    </row>
    <row r="12">
      <c r="A12" s="137" t="s">
        <v>4</v>
      </c>
      <c r="F12" s="2">
        <v>1.0</v>
      </c>
      <c r="G12" s="92" t="s">
        <v>133</v>
      </c>
      <c r="H12" s="136" t="s">
        <v>107</v>
      </c>
      <c r="I12" s="92" t="s">
        <v>421</v>
      </c>
      <c r="J12" s="92">
        <v>100.0</v>
      </c>
      <c r="K12" s="92">
        <v>40.0</v>
      </c>
      <c r="L12" s="131" t="s">
        <v>1229</v>
      </c>
    </row>
    <row r="13">
      <c r="F13" s="2">
        <v>6.0</v>
      </c>
      <c r="G13" s="92" t="s">
        <v>789</v>
      </c>
      <c r="H13" s="136" t="s">
        <v>107</v>
      </c>
      <c r="I13" s="92" t="s">
        <v>421</v>
      </c>
      <c r="J13" s="92" t="s">
        <v>421</v>
      </c>
      <c r="K13" s="92">
        <v>40.0</v>
      </c>
      <c r="L13" s="131" t="s">
        <v>1198</v>
      </c>
    </row>
    <row r="14">
      <c r="A14" s="46" t="s">
        <v>117</v>
      </c>
      <c r="B14" s="162" t="s">
        <v>103</v>
      </c>
      <c r="F14" s="2">
        <v>10.0</v>
      </c>
      <c r="G14" s="92" t="s">
        <v>486</v>
      </c>
      <c r="H14" s="40" t="s">
        <v>113</v>
      </c>
      <c r="I14" s="92">
        <v>30.0</v>
      </c>
      <c r="J14" s="92">
        <v>90.0</v>
      </c>
      <c r="K14" s="92">
        <v>20.0</v>
      </c>
      <c r="L14" s="131" t="s">
        <v>1391</v>
      </c>
    </row>
    <row r="15">
      <c r="F15" s="2">
        <v>14.0</v>
      </c>
      <c r="G15" s="92" t="s">
        <v>807</v>
      </c>
      <c r="H15" s="166" t="s">
        <v>111</v>
      </c>
      <c r="I15" s="92" t="s">
        <v>421</v>
      </c>
      <c r="J15" s="92" t="s">
        <v>421</v>
      </c>
      <c r="K15" s="92">
        <v>5.0</v>
      </c>
      <c r="L15" s="131" t="s">
        <v>1382</v>
      </c>
    </row>
    <row r="16">
      <c r="F16" s="2">
        <v>18.0</v>
      </c>
      <c r="G16" s="92" t="s">
        <v>1208</v>
      </c>
      <c r="H16" s="136" t="s">
        <v>107</v>
      </c>
      <c r="I16" s="92" t="s">
        <v>421</v>
      </c>
      <c r="J16" s="92" t="s">
        <v>421</v>
      </c>
      <c r="K16" s="92">
        <v>5.0</v>
      </c>
      <c r="L16" s="131" t="s">
        <v>1209</v>
      </c>
    </row>
    <row r="17">
      <c r="A17" s="156" t="s">
        <v>1336</v>
      </c>
      <c r="F17" s="2">
        <v>22.0</v>
      </c>
      <c r="G17" s="92" t="s">
        <v>258</v>
      </c>
      <c r="H17" s="192" t="s">
        <v>103</v>
      </c>
      <c r="I17" s="92">
        <v>65.0</v>
      </c>
      <c r="J17" s="92">
        <v>100.0</v>
      </c>
      <c r="K17" s="92">
        <v>20.0</v>
      </c>
      <c r="L17" s="131" t="s">
        <v>1158</v>
      </c>
    </row>
    <row r="18">
      <c r="F18" s="171" t="s">
        <v>1381</v>
      </c>
      <c r="G18" s="92" t="s">
        <v>410</v>
      </c>
      <c r="H18" s="65" t="s">
        <v>115</v>
      </c>
      <c r="I18" s="92">
        <v>50.0</v>
      </c>
      <c r="J18" s="92">
        <v>90.0</v>
      </c>
      <c r="K18" s="92">
        <v>25.0</v>
      </c>
      <c r="L18" s="131" t="s">
        <v>1405</v>
      </c>
    </row>
    <row r="19">
      <c r="A19" s="131" t="s">
        <v>1340</v>
      </c>
      <c r="B19" s="131" t="s">
        <v>1342</v>
      </c>
      <c r="C19" s="131" t="s">
        <v>1344</v>
      </c>
      <c r="F19" s="2">
        <v>24.0</v>
      </c>
      <c r="G19" s="92" t="s">
        <v>410</v>
      </c>
      <c r="H19" s="65" t="s">
        <v>115</v>
      </c>
      <c r="I19" s="92">
        <v>50.0</v>
      </c>
      <c r="J19" s="92">
        <v>90.0</v>
      </c>
      <c r="K19" s="92">
        <v>25.0</v>
      </c>
      <c r="L19" s="131" t="s">
        <v>1405</v>
      </c>
    </row>
    <row r="20">
      <c r="A20" s="99" t="s">
        <v>55</v>
      </c>
      <c r="B20" s="174" t="s">
        <v>49</v>
      </c>
      <c r="C20" s="131"/>
      <c r="F20" s="2">
        <v>27.0</v>
      </c>
      <c r="G20" s="92" t="s">
        <v>297</v>
      </c>
      <c r="H20" s="178" t="s">
        <v>117</v>
      </c>
      <c r="I20" s="92">
        <v>60.0</v>
      </c>
      <c r="J20" s="92">
        <v>100.0</v>
      </c>
      <c r="K20" s="92">
        <v>20.0</v>
      </c>
      <c r="L20" s="131" t="s">
        <v>1202</v>
      </c>
    </row>
    <row r="21">
      <c r="A21" s="67" t="s">
        <v>62</v>
      </c>
      <c r="B21" s="18" t="s">
        <v>66</v>
      </c>
      <c r="C21" s="131"/>
      <c r="F21" s="2">
        <v>32.0</v>
      </c>
      <c r="G21" s="92" t="s">
        <v>1194</v>
      </c>
      <c r="H21" s="136" t="s">
        <v>107</v>
      </c>
      <c r="I21" s="92">
        <v>85.0</v>
      </c>
      <c r="J21" s="92">
        <v>100.0</v>
      </c>
      <c r="K21" s="92">
        <v>15.0</v>
      </c>
      <c r="L21" s="131" t="s">
        <v>648</v>
      </c>
    </row>
    <row r="22">
      <c r="A22" s="97" t="s">
        <v>90</v>
      </c>
      <c r="B22" s="30" t="s">
        <v>96</v>
      </c>
      <c r="C22" s="131"/>
      <c r="F22" s="2">
        <v>37.0</v>
      </c>
      <c r="G22" s="92" t="s">
        <v>320</v>
      </c>
      <c r="H22" s="65" t="s">
        <v>115</v>
      </c>
      <c r="I22" s="92">
        <v>80.0</v>
      </c>
      <c r="J22" s="92">
        <v>100.0</v>
      </c>
      <c r="K22" s="92">
        <v>15.0</v>
      </c>
      <c r="L22" s="131" t="s">
        <v>1181</v>
      </c>
    </row>
    <row r="23">
      <c r="A23" s="131"/>
      <c r="B23" s="135" t="s">
        <v>103</v>
      </c>
      <c r="C23" s="131"/>
      <c r="F23" s="2">
        <v>42.0</v>
      </c>
      <c r="G23" s="83" t="s">
        <v>1176</v>
      </c>
      <c r="H23" s="135" t="s">
        <v>103</v>
      </c>
      <c r="I23" s="83">
        <v>95.0</v>
      </c>
      <c r="J23" s="83">
        <v>100.0</v>
      </c>
      <c r="K23" s="83">
        <v>10.0</v>
      </c>
      <c r="L23" s="131" t="s">
        <v>1179</v>
      </c>
    </row>
    <row r="24">
      <c r="A24" s="131"/>
      <c r="B24" s="135" t="s">
        <v>103</v>
      </c>
      <c r="C24" s="131"/>
      <c r="F24" s="2">
        <v>47.0</v>
      </c>
      <c r="G24" s="83" t="s">
        <v>321</v>
      </c>
      <c r="H24" s="87" t="s">
        <v>117</v>
      </c>
      <c r="I24" s="83">
        <v>100.0</v>
      </c>
      <c r="J24" s="83">
        <v>90.0</v>
      </c>
      <c r="K24" s="83">
        <v>15.0</v>
      </c>
      <c r="L24" s="131"/>
    </row>
    <row r="25">
      <c r="A25" s="131"/>
      <c r="B25" s="135" t="s">
        <v>103</v>
      </c>
      <c r="C25" s="131"/>
      <c r="F25" s="171">
        <v>52.0</v>
      </c>
      <c r="G25" s="83" t="s">
        <v>344</v>
      </c>
      <c r="H25" s="95" t="s">
        <v>113</v>
      </c>
      <c r="I25" s="83">
        <v>90.0</v>
      </c>
      <c r="J25" s="83">
        <v>100.0</v>
      </c>
      <c r="K25" s="83">
        <v>15.0</v>
      </c>
      <c r="L25" s="131" t="s">
        <v>850</v>
      </c>
    </row>
    <row r="26">
      <c r="A26" s="131"/>
      <c r="B26" s="95" t="s">
        <v>113</v>
      </c>
      <c r="C26" s="131"/>
      <c r="F26" s="171">
        <v>57.0</v>
      </c>
      <c r="G26" s="92" t="s">
        <v>743</v>
      </c>
      <c r="H26" s="136" t="s">
        <v>107</v>
      </c>
      <c r="I26" s="92" t="s">
        <v>421</v>
      </c>
      <c r="J26" s="92" t="s">
        <v>421</v>
      </c>
      <c r="K26" s="92">
        <v>10.0</v>
      </c>
      <c r="L26" s="131" t="s">
        <v>1302</v>
      </c>
    </row>
    <row r="27">
      <c r="B27" s="87" t="s">
        <v>117</v>
      </c>
      <c r="F27" s="171">
        <v>62.0</v>
      </c>
      <c r="G27" s="92" t="s">
        <v>657</v>
      </c>
      <c r="H27" s="65" t="s">
        <v>115</v>
      </c>
      <c r="I27" s="92">
        <v>110.0</v>
      </c>
      <c r="J27" s="92">
        <v>85.0</v>
      </c>
      <c r="K27" s="92">
        <v>10.0</v>
      </c>
      <c r="L27" s="131" t="s">
        <v>1399</v>
      </c>
    </row>
    <row r="28">
      <c r="B28" s="87" t="s">
        <v>117</v>
      </c>
      <c r="F28" s="171">
        <v>67.0</v>
      </c>
      <c r="G28" s="83" t="s">
        <v>259</v>
      </c>
      <c r="H28" s="135" t="s">
        <v>103</v>
      </c>
      <c r="I28" s="83">
        <v>120.0</v>
      </c>
      <c r="J28" s="83">
        <v>70.0</v>
      </c>
      <c r="K28" s="83">
        <v>5.0</v>
      </c>
      <c r="L28" s="131" t="s">
        <v>1162</v>
      </c>
    </row>
    <row r="29">
      <c r="F29" s="171"/>
      <c r="G29" s="171"/>
      <c r="H29" s="171"/>
      <c r="I29" s="171"/>
      <c r="J29" s="171"/>
      <c r="K29" s="171"/>
      <c r="L29" s="171"/>
      <c r="M29" s="171"/>
      <c r="N29" s="171"/>
      <c r="O29" s="171"/>
    </row>
    <row r="30">
      <c r="F30" s="171"/>
      <c r="G30" s="171"/>
      <c r="H30" s="171"/>
      <c r="I30" s="171"/>
      <c r="J30" s="171"/>
      <c r="K30" s="171"/>
      <c r="L30" s="171"/>
      <c r="M30" s="171"/>
      <c r="N30" s="171"/>
      <c r="O30" s="171"/>
    </row>
    <row r="31">
      <c r="F31" s="171"/>
      <c r="G31" s="171"/>
      <c r="H31" s="171"/>
      <c r="I31" s="171"/>
      <c r="J31" s="171"/>
      <c r="K31" s="171"/>
      <c r="L31" s="171"/>
      <c r="M31" s="171"/>
      <c r="N31" s="171"/>
      <c r="O31" s="171"/>
    </row>
    <row r="32">
      <c r="F32" s="171"/>
      <c r="G32" s="171"/>
      <c r="H32" s="171"/>
      <c r="I32" s="171"/>
      <c r="J32" s="171"/>
      <c r="K32" s="171"/>
      <c r="L32" s="171"/>
      <c r="M32" s="171"/>
      <c r="N32" s="171"/>
      <c r="O32" s="171"/>
    </row>
    <row r="33">
      <c r="F33" s="171"/>
      <c r="G33" s="171"/>
      <c r="H33" s="171"/>
      <c r="I33" s="171"/>
      <c r="J33" s="171"/>
      <c r="K33" s="171"/>
      <c r="L33" s="171"/>
      <c r="M33" s="171"/>
      <c r="N33" s="171"/>
      <c r="O33" s="171"/>
    </row>
    <row r="34">
      <c r="F34" s="171"/>
      <c r="G34" s="171"/>
      <c r="H34" s="171"/>
      <c r="I34" s="171"/>
      <c r="J34" s="171"/>
      <c r="K34" s="171"/>
      <c r="L34" s="171"/>
      <c r="M34" s="171"/>
      <c r="N34" s="171"/>
      <c r="O34" s="171"/>
    </row>
    <row r="35">
      <c r="F35" s="171"/>
      <c r="G35" s="171"/>
      <c r="H35" s="171"/>
      <c r="I35" s="171"/>
      <c r="J35" s="171"/>
      <c r="K35" s="171"/>
      <c r="L35" s="171"/>
      <c r="M35" s="171"/>
      <c r="N35" s="171"/>
      <c r="O35" s="171"/>
    </row>
    <row r="36">
      <c r="F36" s="171"/>
      <c r="G36" s="171"/>
      <c r="H36" s="171"/>
      <c r="I36" s="171"/>
      <c r="J36" s="171"/>
      <c r="K36" s="171"/>
      <c r="L36" s="171"/>
      <c r="M36" s="171"/>
      <c r="N36" s="171"/>
      <c r="O36" s="171"/>
    </row>
    <row r="37">
      <c r="F37" s="171"/>
      <c r="G37" s="171"/>
      <c r="H37" s="171"/>
      <c r="I37" s="171"/>
      <c r="J37" s="171"/>
      <c r="K37" s="171"/>
      <c r="L37" s="171"/>
      <c r="M37" s="171"/>
      <c r="N37" s="171"/>
      <c r="O37" s="171"/>
    </row>
    <row r="38">
      <c r="F38" s="171"/>
      <c r="G38" s="171"/>
      <c r="H38" s="171"/>
      <c r="I38" s="171"/>
      <c r="J38" s="171"/>
      <c r="K38" s="171"/>
      <c r="L38" s="171"/>
      <c r="M38" s="171"/>
      <c r="N38" s="171"/>
      <c r="O38" s="171"/>
    </row>
    <row r="39">
      <c r="F39" s="171"/>
      <c r="G39" s="171"/>
      <c r="H39" s="171"/>
      <c r="I39" s="171"/>
      <c r="J39" s="171"/>
      <c r="K39" s="171"/>
      <c r="L39" s="171"/>
      <c r="M39" s="171"/>
      <c r="N39" s="171"/>
      <c r="O39" s="171"/>
    </row>
    <row r="40">
      <c r="F40" s="171"/>
      <c r="G40" s="171"/>
      <c r="H40" s="171"/>
      <c r="I40" s="171"/>
      <c r="J40" s="171"/>
      <c r="K40" s="171"/>
      <c r="L40" s="171"/>
      <c r="M40" s="171"/>
      <c r="N40" s="171"/>
      <c r="O40" s="171"/>
    </row>
    <row r="41">
      <c r="F41" s="171"/>
      <c r="G41" s="171"/>
      <c r="H41" s="171"/>
      <c r="I41" s="171"/>
      <c r="J41" s="171"/>
      <c r="K41" s="171"/>
      <c r="L41" s="171"/>
      <c r="M41" s="171"/>
      <c r="N41" s="171"/>
      <c r="O41" s="171"/>
    </row>
    <row r="42">
      <c r="F42" s="171"/>
      <c r="G42" s="171"/>
      <c r="H42" s="171"/>
      <c r="I42" s="171"/>
      <c r="J42" s="171"/>
      <c r="K42" s="171"/>
      <c r="L42" s="171"/>
      <c r="M42" s="171"/>
      <c r="N42" s="171"/>
      <c r="O42" s="171"/>
    </row>
    <row r="43">
      <c r="F43" s="171"/>
      <c r="G43" s="171"/>
      <c r="H43" s="171"/>
      <c r="I43" s="171"/>
      <c r="J43" s="171"/>
      <c r="K43" s="171"/>
      <c r="L43" s="171"/>
      <c r="M43" s="171"/>
      <c r="N43" s="171"/>
      <c r="O43" s="171"/>
    </row>
    <row r="44">
      <c r="F44" s="171"/>
      <c r="G44" s="171"/>
      <c r="H44" s="171"/>
      <c r="I44" s="171"/>
      <c r="J44" s="171"/>
      <c r="K44" s="171"/>
      <c r="L44" s="171"/>
      <c r="M44" s="171"/>
      <c r="N44" s="171"/>
      <c r="O44" s="171"/>
    </row>
    <row r="45">
      <c r="G45" s="171"/>
      <c r="H45" s="171"/>
      <c r="I45" s="171"/>
      <c r="J45" s="171"/>
      <c r="K45" s="171"/>
      <c r="L45" s="171"/>
      <c r="M45" s="171"/>
      <c r="N45" s="171"/>
      <c r="O45" s="171"/>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102" t="s">
        <v>545</v>
      </c>
      <c r="G3" s="140" t="s">
        <v>547</v>
      </c>
      <c r="M3" s="142" t="s">
        <v>1432</v>
      </c>
      <c r="N3" s="142" t="s">
        <v>1461</v>
      </c>
      <c r="P3" s="1" t="s">
        <v>1250</v>
      </c>
      <c r="Q3" s="1" t="s">
        <v>1252</v>
      </c>
      <c r="R3" s="1" t="s">
        <v>1253</v>
      </c>
      <c r="S3" s="1" t="s">
        <v>1255</v>
      </c>
      <c r="T3" s="1" t="s">
        <v>1257</v>
      </c>
      <c r="U3" s="1" t="s">
        <v>1259</v>
      </c>
    </row>
    <row r="4">
      <c r="A4" s="7" t="s">
        <v>1260</v>
      </c>
      <c r="B4" s="7">
        <v>110.0</v>
      </c>
      <c r="C4" s="7">
        <v>110.0</v>
      </c>
      <c r="D4" s="7">
        <f t="shared" ref="D4:D10" si="1">C4-B4</f>
        <v>0</v>
      </c>
      <c r="F4" s="131"/>
      <c r="P4" s="7" t="s">
        <v>1279</v>
      </c>
      <c r="Q4" s="7">
        <v>192.0</v>
      </c>
      <c r="R4" s="7" t="s">
        <v>1282</v>
      </c>
      <c r="S4" s="7" t="s">
        <v>1491</v>
      </c>
      <c r="T4" s="7" t="s">
        <v>1802</v>
      </c>
      <c r="U4" s="7" t="s">
        <v>1289</v>
      </c>
    </row>
    <row r="5">
      <c r="A5" s="7" t="s">
        <v>1290</v>
      </c>
      <c r="B5" s="7">
        <v>80.0</v>
      </c>
      <c r="C5" s="7">
        <v>110.0</v>
      </c>
      <c r="D5" s="7">
        <f t="shared" si="1"/>
        <v>30</v>
      </c>
      <c r="G5" s="179"/>
      <c r="H5" s="179"/>
    </row>
    <row r="6">
      <c r="A6" s="7" t="s">
        <v>1294</v>
      </c>
      <c r="B6" s="7">
        <v>90.0</v>
      </c>
      <c r="C6" s="7">
        <v>70.0</v>
      </c>
      <c r="D6" s="7">
        <f t="shared" si="1"/>
        <v>-20</v>
      </c>
    </row>
    <row r="7">
      <c r="A7" s="7" t="s">
        <v>1297</v>
      </c>
      <c r="B7" s="7">
        <v>95.0</v>
      </c>
      <c r="C7" s="7">
        <v>90.0</v>
      </c>
      <c r="D7" s="7">
        <f t="shared" si="1"/>
        <v>-5</v>
      </c>
      <c r="F7" s="137" t="s">
        <v>1299</v>
      </c>
    </row>
    <row r="8">
      <c r="A8" s="7" t="s">
        <v>1301</v>
      </c>
      <c r="B8" s="7">
        <v>90.0</v>
      </c>
      <c r="C8" s="7">
        <v>105.0</v>
      </c>
      <c r="D8" s="7">
        <f t="shared" si="1"/>
        <v>15</v>
      </c>
    </row>
    <row r="9">
      <c r="A9" s="7" t="s">
        <v>1303</v>
      </c>
      <c r="B9" s="7">
        <v>65.0</v>
      </c>
      <c r="C9" s="7">
        <v>65.0</v>
      </c>
      <c r="D9" s="7">
        <f t="shared" si="1"/>
        <v>0</v>
      </c>
      <c r="F9" s="7" t="s">
        <v>120</v>
      </c>
      <c r="G9" s="7" t="s">
        <v>176</v>
      </c>
      <c r="H9" s="7" t="s">
        <v>4</v>
      </c>
      <c r="I9" s="7" t="s">
        <v>335</v>
      </c>
      <c r="J9" s="7" t="s">
        <v>339</v>
      </c>
      <c r="K9" s="7" t="s">
        <v>341</v>
      </c>
      <c r="L9" s="2" t="s">
        <v>345</v>
      </c>
    </row>
    <row r="10">
      <c r="A10" s="7" t="s">
        <v>1307</v>
      </c>
      <c r="B10" s="7">
        <f t="shared" ref="B10:C10" si="2">SUM(B4:B9)</f>
        <v>530</v>
      </c>
      <c r="C10" s="7">
        <f t="shared" si="2"/>
        <v>550</v>
      </c>
      <c r="D10" s="7">
        <f t="shared" si="1"/>
        <v>20</v>
      </c>
      <c r="F10" s="171">
        <v>1.0</v>
      </c>
      <c r="G10" s="92" t="s">
        <v>262</v>
      </c>
      <c r="H10" s="192" t="s">
        <v>103</v>
      </c>
      <c r="I10" s="92">
        <v>40.0</v>
      </c>
      <c r="J10" s="92">
        <v>100.0</v>
      </c>
      <c r="K10" s="92">
        <v>25.0</v>
      </c>
      <c r="L10" s="131" t="s">
        <v>1173</v>
      </c>
    </row>
    <row r="11">
      <c r="A11" s="149"/>
      <c r="B11" s="149"/>
      <c r="F11" s="2">
        <v>1.0</v>
      </c>
      <c r="G11" s="92" t="s">
        <v>131</v>
      </c>
      <c r="H11" s="178" t="s">
        <v>117</v>
      </c>
      <c r="I11" s="92">
        <v>40.0</v>
      </c>
      <c r="J11" s="92">
        <v>100.0</v>
      </c>
      <c r="K11" s="92">
        <v>30.0</v>
      </c>
      <c r="L11" s="131"/>
    </row>
    <row r="12">
      <c r="A12" s="137" t="s">
        <v>4</v>
      </c>
      <c r="F12" s="2">
        <v>1.0</v>
      </c>
      <c r="G12" s="92" t="s">
        <v>133</v>
      </c>
      <c r="H12" s="136" t="s">
        <v>107</v>
      </c>
      <c r="I12" s="92" t="s">
        <v>421</v>
      </c>
      <c r="J12" s="92">
        <v>100.0</v>
      </c>
      <c r="K12" s="92">
        <v>40.0</v>
      </c>
      <c r="L12" s="131" t="s">
        <v>1229</v>
      </c>
    </row>
    <row r="13">
      <c r="F13" s="2">
        <v>6.0</v>
      </c>
      <c r="G13" s="92" t="s">
        <v>789</v>
      </c>
      <c r="H13" s="136" t="s">
        <v>107</v>
      </c>
      <c r="I13" s="92" t="s">
        <v>421</v>
      </c>
      <c r="J13" s="92" t="s">
        <v>421</v>
      </c>
      <c r="K13" s="92">
        <v>40.0</v>
      </c>
      <c r="L13" s="131" t="s">
        <v>1198</v>
      </c>
    </row>
    <row r="14">
      <c r="A14" s="46" t="s">
        <v>117</v>
      </c>
      <c r="B14" s="162" t="s">
        <v>103</v>
      </c>
      <c r="F14" s="2">
        <v>10.0</v>
      </c>
      <c r="G14" s="92" t="s">
        <v>486</v>
      </c>
      <c r="H14" s="40" t="s">
        <v>113</v>
      </c>
      <c r="I14" s="92">
        <v>30.0</v>
      </c>
      <c r="J14" s="92">
        <v>90.0</v>
      </c>
      <c r="K14" s="92">
        <v>20.0</v>
      </c>
      <c r="L14" s="131" t="s">
        <v>1391</v>
      </c>
    </row>
    <row r="15">
      <c r="F15" s="2">
        <v>14.0</v>
      </c>
      <c r="G15" s="92" t="s">
        <v>807</v>
      </c>
      <c r="H15" s="166" t="s">
        <v>111</v>
      </c>
      <c r="I15" s="92" t="s">
        <v>421</v>
      </c>
      <c r="J15" s="92" t="s">
        <v>421</v>
      </c>
      <c r="K15" s="92">
        <v>5.0</v>
      </c>
      <c r="L15" s="131" t="s">
        <v>1382</v>
      </c>
    </row>
    <row r="16">
      <c r="F16" s="2">
        <v>18.0</v>
      </c>
      <c r="G16" s="92" t="s">
        <v>1208</v>
      </c>
      <c r="H16" s="136" t="s">
        <v>107</v>
      </c>
      <c r="I16" s="92" t="s">
        <v>421</v>
      </c>
      <c r="J16" s="92" t="s">
        <v>421</v>
      </c>
      <c r="K16" s="92">
        <v>5.0</v>
      </c>
      <c r="L16" s="131" t="s">
        <v>1209</v>
      </c>
    </row>
    <row r="17">
      <c r="A17" s="156" t="s">
        <v>1336</v>
      </c>
      <c r="F17" s="2">
        <v>22.0</v>
      </c>
      <c r="G17" s="92" t="s">
        <v>258</v>
      </c>
      <c r="H17" s="192" t="s">
        <v>103</v>
      </c>
      <c r="I17" s="92">
        <v>65.0</v>
      </c>
      <c r="J17" s="92">
        <v>100.0</v>
      </c>
      <c r="K17" s="92">
        <v>20.0</v>
      </c>
      <c r="L17" s="131" t="s">
        <v>1158</v>
      </c>
    </row>
    <row r="18">
      <c r="F18" s="2">
        <v>24.0</v>
      </c>
      <c r="G18" s="92" t="s">
        <v>410</v>
      </c>
      <c r="H18" s="65" t="s">
        <v>115</v>
      </c>
      <c r="I18" s="92">
        <v>50.0</v>
      </c>
      <c r="J18" s="92">
        <v>90.0</v>
      </c>
      <c r="K18" s="92">
        <v>25.0</v>
      </c>
      <c r="L18" s="131" t="s">
        <v>1405</v>
      </c>
    </row>
    <row r="19">
      <c r="A19" s="131" t="s">
        <v>1340</v>
      </c>
      <c r="B19" s="131" t="s">
        <v>1342</v>
      </c>
      <c r="C19" s="131" t="s">
        <v>1344</v>
      </c>
      <c r="F19" s="2">
        <v>27.0</v>
      </c>
      <c r="G19" s="92" t="s">
        <v>297</v>
      </c>
      <c r="H19" s="178" t="s">
        <v>117</v>
      </c>
      <c r="I19" s="92">
        <v>60.0</v>
      </c>
      <c r="J19" s="92">
        <v>100.0</v>
      </c>
      <c r="K19" s="92">
        <v>20.0</v>
      </c>
      <c r="L19" s="131" t="s">
        <v>1202</v>
      </c>
    </row>
    <row r="20">
      <c r="A20" s="99" t="s">
        <v>55</v>
      </c>
      <c r="B20" s="174" t="s">
        <v>49</v>
      </c>
      <c r="C20" s="131"/>
      <c r="F20" s="2">
        <v>32.0</v>
      </c>
      <c r="G20" s="92" t="s">
        <v>1194</v>
      </c>
      <c r="H20" s="136" t="s">
        <v>107</v>
      </c>
      <c r="I20" s="92">
        <v>85.0</v>
      </c>
      <c r="J20" s="92">
        <v>100.0</v>
      </c>
      <c r="K20" s="92">
        <v>15.0</v>
      </c>
      <c r="L20" s="131" t="s">
        <v>648</v>
      </c>
    </row>
    <row r="21">
      <c r="A21" s="67" t="s">
        <v>62</v>
      </c>
      <c r="B21" s="18" t="s">
        <v>66</v>
      </c>
      <c r="C21" s="131"/>
      <c r="F21" s="2">
        <v>37.0</v>
      </c>
      <c r="G21" s="92" t="s">
        <v>320</v>
      </c>
      <c r="H21" s="65" t="s">
        <v>115</v>
      </c>
      <c r="I21" s="92">
        <v>80.0</v>
      </c>
      <c r="J21" s="92">
        <v>100.0</v>
      </c>
      <c r="K21" s="92">
        <v>15.0</v>
      </c>
      <c r="L21" s="131" t="s">
        <v>1181</v>
      </c>
    </row>
    <row r="22">
      <c r="A22" s="97" t="s">
        <v>90</v>
      </c>
      <c r="B22" s="30" t="s">
        <v>96</v>
      </c>
      <c r="C22" s="131"/>
      <c r="F22" s="2">
        <v>42.0</v>
      </c>
      <c r="G22" s="83" t="s">
        <v>1176</v>
      </c>
      <c r="H22" s="135" t="s">
        <v>103</v>
      </c>
      <c r="I22" s="83">
        <v>95.0</v>
      </c>
      <c r="J22" s="83">
        <v>100.0</v>
      </c>
      <c r="K22" s="83">
        <v>10.0</v>
      </c>
      <c r="L22" s="131" t="s">
        <v>1179</v>
      </c>
    </row>
    <row r="23">
      <c r="A23" s="131"/>
      <c r="B23" s="135" t="s">
        <v>103</v>
      </c>
      <c r="C23" s="131"/>
      <c r="F23" s="2">
        <v>47.0</v>
      </c>
      <c r="G23" s="83" t="s">
        <v>321</v>
      </c>
      <c r="H23" s="87" t="s">
        <v>117</v>
      </c>
      <c r="I23" s="83">
        <v>100.0</v>
      </c>
      <c r="J23" s="83">
        <v>90.0</v>
      </c>
      <c r="K23" s="83">
        <v>15.0</v>
      </c>
      <c r="L23" s="131"/>
    </row>
    <row r="24">
      <c r="A24" s="131"/>
      <c r="B24" s="135" t="s">
        <v>103</v>
      </c>
      <c r="C24" s="131"/>
      <c r="F24" s="171" t="s">
        <v>1381</v>
      </c>
      <c r="G24" s="83" t="s">
        <v>485</v>
      </c>
      <c r="H24" s="81" t="s">
        <v>44</v>
      </c>
      <c r="I24" s="83">
        <v>90.0</v>
      </c>
      <c r="J24" s="83">
        <v>100.0</v>
      </c>
      <c r="K24" s="83">
        <v>15.0</v>
      </c>
      <c r="L24" s="131" t="s">
        <v>478</v>
      </c>
    </row>
    <row r="25">
      <c r="A25" s="131"/>
      <c r="B25" s="135" t="s">
        <v>103</v>
      </c>
      <c r="C25" s="131"/>
      <c r="F25" s="171">
        <v>50.0</v>
      </c>
      <c r="G25" s="83" t="s">
        <v>485</v>
      </c>
      <c r="H25" s="81" t="s">
        <v>44</v>
      </c>
      <c r="I25" s="83">
        <v>90.0</v>
      </c>
      <c r="J25" s="83">
        <v>100.0</v>
      </c>
      <c r="K25" s="83">
        <v>15.0</v>
      </c>
      <c r="L25" s="131" t="s">
        <v>478</v>
      </c>
    </row>
    <row r="26">
      <c r="A26" s="131"/>
      <c r="B26" s="95" t="s">
        <v>113</v>
      </c>
      <c r="C26" s="131"/>
      <c r="F26" s="171">
        <v>53.0</v>
      </c>
      <c r="G26" s="83" t="s">
        <v>344</v>
      </c>
      <c r="H26" s="95" t="s">
        <v>113</v>
      </c>
      <c r="I26" s="83">
        <v>90.0</v>
      </c>
      <c r="J26" s="83">
        <v>100.0</v>
      </c>
      <c r="K26" s="83">
        <v>15.0</v>
      </c>
      <c r="L26" s="131" t="s">
        <v>850</v>
      </c>
    </row>
    <row r="27">
      <c r="B27" s="87" t="s">
        <v>117</v>
      </c>
      <c r="F27" s="171">
        <v>59.0</v>
      </c>
      <c r="G27" s="92" t="s">
        <v>743</v>
      </c>
      <c r="H27" s="136" t="s">
        <v>107</v>
      </c>
      <c r="I27" s="92" t="s">
        <v>421</v>
      </c>
      <c r="J27" s="92" t="s">
        <v>421</v>
      </c>
      <c r="K27" s="92">
        <v>10.0</v>
      </c>
      <c r="L27" s="131" t="s">
        <v>1302</v>
      </c>
    </row>
    <row r="28">
      <c r="B28" s="87" t="s">
        <v>117</v>
      </c>
      <c r="F28" s="171">
        <v>65.0</v>
      </c>
      <c r="G28" s="92" t="s">
        <v>657</v>
      </c>
      <c r="H28" s="65" t="s">
        <v>115</v>
      </c>
      <c r="I28" s="92">
        <v>110.0</v>
      </c>
      <c r="J28" s="92">
        <v>85.0</v>
      </c>
      <c r="K28" s="92">
        <v>10.0</v>
      </c>
      <c r="L28" s="131" t="s">
        <v>1399</v>
      </c>
    </row>
    <row r="29">
      <c r="F29" s="171">
        <v>71.0</v>
      </c>
      <c r="G29" s="83" t="s">
        <v>259</v>
      </c>
      <c r="H29" s="135" t="s">
        <v>103</v>
      </c>
      <c r="I29" s="83">
        <v>120.0</v>
      </c>
      <c r="J29" s="83">
        <v>70.0</v>
      </c>
      <c r="K29" s="83">
        <v>5.0</v>
      </c>
      <c r="L29" s="131" t="s">
        <v>1162</v>
      </c>
    </row>
    <row r="30">
      <c r="F30" s="171">
        <v>78.0</v>
      </c>
      <c r="G30" s="92" t="s">
        <v>1315</v>
      </c>
      <c r="H30" s="136" t="s">
        <v>107</v>
      </c>
      <c r="I30" s="92" t="s">
        <v>421</v>
      </c>
      <c r="J30" s="83">
        <v>90.0</v>
      </c>
      <c r="K30" s="83">
        <v>10.0</v>
      </c>
      <c r="L30" s="131" t="s">
        <v>1316</v>
      </c>
    </row>
    <row r="31">
      <c r="E31" s="2" t="s">
        <v>1805</v>
      </c>
      <c r="F31" s="171"/>
      <c r="G31" s="171"/>
      <c r="H31" s="171"/>
      <c r="I31" s="171"/>
      <c r="J31" s="83"/>
      <c r="K31" s="83"/>
      <c r="L31" s="131"/>
    </row>
    <row r="32">
      <c r="F32" s="171" t="s">
        <v>1451</v>
      </c>
      <c r="G32" s="92" t="s">
        <v>149</v>
      </c>
      <c r="H32" s="185" t="s">
        <v>62</v>
      </c>
      <c r="I32" s="92">
        <v>40.0</v>
      </c>
      <c r="J32" s="83">
        <v>100.0</v>
      </c>
      <c r="K32" s="83">
        <v>15.0</v>
      </c>
      <c r="L32" s="131" t="s">
        <v>836</v>
      </c>
    </row>
    <row r="33">
      <c r="F33" s="171" t="s">
        <v>1451</v>
      </c>
      <c r="G33" s="92" t="s">
        <v>674</v>
      </c>
      <c r="H33" s="180" t="s">
        <v>96</v>
      </c>
      <c r="I33" s="92">
        <v>100.0</v>
      </c>
      <c r="J33" s="83">
        <v>100.0</v>
      </c>
      <c r="K33" s="83">
        <v>10.0</v>
      </c>
      <c r="L33" s="131" t="s">
        <v>1117</v>
      </c>
    </row>
    <row r="34">
      <c r="F34" s="171" t="s">
        <v>1451</v>
      </c>
      <c r="G34" s="92" t="s">
        <v>1120</v>
      </c>
      <c r="H34" s="180" t="s">
        <v>96</v>
      </c>
      <c r="I34" s="92" t="s">
        <v>421</v>
      </c>
      <c r="J34" s="83">
        <v>100.0</v>
      </c>
      <c r="K34" s="83">
        <v>20.0</v>
      </c>
      <c r="L34" s="131" t="s">
        <v>1123</v>
      </c>
    </row>
    <row r="35">
      <c r="F35" s="171" t="s">
        <v>1451</v>
      </c>
      <c r="G35" s="92" t="s">
        <v>260</v>
      </c>
      <c r="H35" s="192" t="s">
        <v>103</v>
      </c>
      <c r="I35" s="92">
        <v>100.0</v>
      </c>
      <c r="J35" s="83">
        <v>100.0</v>
      </c>
      <c r="K35" s="83">
        <v>10.0</v>
      </c>
      <c r="L35" s="131" t="s">
        <v>1166</v>
      </c>
    </row>
    <row r="36">
      <c r="F36" s="171" t="s">
        <v>1451</v>
      </c>
      <c r="G36" s="92" t="s">
        <v>261</v>
      </c>
      <c r="H36" s="192" t="s">
        <v>103</v>
      </c>
      <c r="I36" s="92" t="s">
        <v>421</v>
      </c>
      <c r="J36" s="83" t="s">
        <v>421</v>
      </c>
      <c r="K36" s="83">
        <v>5.0</v>
      </c>
      <c r="L36" s="131" t="s">
        <v>1169</v>
      </c>
    </row>
    <row r="37">
      <c r="F37" s="171" t="s">
        <v>1451</v>
      </c>
      <c r="G37" s="92" t="s">
        <v>1170</v>
      </c>
      <c r="H37" s="192" t="s">
        <v>103</v>
      </c>
      <c r="I37" s="92" t="s">
        <v>421</v>
      </c>
      <c r="J37" s="83" t="s">
        <v>421</v>
      </c>
      <c r="K37" s="83">
        <v>30.0</v>
      </c>
      <c r="L37" s="131" t="s">
        <v>1171</v>
      </c>
    </row>
    <row r="38">
      <c r="F38" s="171" t="s">
        <v>1451</v>
      </c>
      <c r="G38" s="92" t="s">
        <v>1183</v>
      </c>
      <c r="H38" s="192" t="s">
        <v>103</v>
      </c>
      <c r="I38" s="92" t="s">
        <v>421</v>
      </c>
      <c r="J38" s="83" t="s">
        <v>421</v>
      </c>
      <c r="K38" s="83">
        <v>30.0</v>
      </c>
      <c r="L38" s="131" t="s">
        <v>1184</v>
      </c>
    </row>
    <row r="39">
      <c r="F39" s="171" t="s">
        <v>1451</v>
      </c>
      <c r="G39" s="92" t="s">
        <v>1206</v>
      </c>
      <c r="H39" s="136" t="s">
        <v>107</v>
      </c>
      <c r="I39" s="92">
        <v>120.0</v>
      </c>
      <c r="J39" s="83">
        <v>100.0</v>
      </c>
      <c r="K39" s="83">
        <v>10.0</v>
      </c>
      <c r="L39" s="131" t="s">
        <v>700</v>
      </c>
    </row>
    <row r="40">
      <c r="F40" s="171" t="s">
        <v>1451</v>
      </c>
      <c r="G40" s="92" t="s">
        <v>638</v>
      </c>
      <c r="H40" s="136" t="s">
        <v>107</v>
      </c>
      <c r="I40" s="92" t="s">
        <v>421</v>
      </c>
      <c r="J40" s="83" t="s">
        <v>421</v>
      </c>
      <c r="K40" s="83">
        <v>10.0</v>
      </c>
      <c r="L40" s="131" t="s">
        <v>1211</v>
      </c>
    </row>
    <row r="41">
      <c r="F41" s="171" t="s">
        <v>1451</v>
      </c>
      <c r="G41" s="92" t="s">
        <v>468</v>
      </c>
      <c r="H41" s="136" t="s">
        <v>107</v>
      </c>
      <c r="I41" s="92">
        <v>60.0</v>
      </c>
      <c r="J41" s="83">
        <v>100.0</v>
      </c>
      <c r="K41" s="83">
        <v>30.0</v>
      </c>
      <c r="L41" s="131" t="s">
        <v>1234</v>
      </c>
    </row>
    <row r="42">
      <c r="F42" s="171" t="s">
        <v>1451</v>
      </c>
      <c r="G42" s="92" t="s">
        <v>590</v>
      </c>
      <c r="H42" s="136" t="s">
        <v>107</v>
      </c>
      <c r="I42" s="92">
        <v>160.0</v>
      </c>
      <c r="J42" s="83">
        <v>80.0</v>
      </c>
      <c r="K42" s="83">
        <v>5.0</v>
      </c>
      <c r="L42" s="131" t="s">
        <v>1244</v>
      </c>
    </row>
    <row r="43">
      <c r="F43" s="171" t="s">
        <v>1451</v>
      </c>
      <c r="G43" s="92" t="s">
        <v>613</v>
      </c>
      <c r="H43" s="136" t="s">
        <v>107</v>
      </c>
      <c r="I43" s="92" t="s">
        <v>421</v>
      </c>
      <c r="J43" s="83" t="s">
        <v>421</v>
      </c>
      <c r="K43" s="83">
        <v>10.0</v>
      </c>
      <c r="L43" s="131" t="s">
        <v>800</v>
      </c>
    </row>
    <row r="44">
      <c r="F44" s="171" t="s">
        <v>1451</v>
      </c>
      <c r="G44" s="92" t="s">
        <v>145</v>
      </c>
      <c r="H44" s="136" t="s">
        <v>107</v>
      </c>
      <c r="I44" s="92" t="s">
        <v>421</v>
      </c>
      <c r="J44" s="83" t="s">
        <v>421</v>
      </c>
      <c r="K44" s="83">
        <v>20.0</v>
      </c>
      <c r="L44" s="131" t="s">
        <v>792</v>
      </c>
    </row>
    <row r="45">
      <c r="F45" s="171" t="s">
        <v>1451</v>
      </c>
      <c r="G45" s="92" t="s">
        <v>1313</v>
      </c>
      <c r="H45" s="136" t="s">
        <v>107</v>
      </c>
      <c r="I45" s="92" t="s">
        <v>421</v>
      </c>
      <c r="J45" s="83" t="s">
        <v>421</v>
      </c>
      <c r="K45" s="83">
        <v>10.0</v>
      </c>
      <c r="L45" s="131" t="s">
        <v>1314</v>
      </c>
    </row>
    <row r="46">
      <c r="F46" s="171" t="s">
        <v>1451</v>
      </c>
      <c r="G46" s="92" t="s">
        <v>807</v>
      </c>
      <c r="H46" s="166" t="s">
        <v>111</v>
      </c>
      <c r="I46" s="92" t="s">
        <v>421</v>
      </c>
      <c r="J46" s="83" t="s">
        <v>421</v>
      </c>
      <c r="K46" s="83">
        <v>5.0</v>
      </c>
      <c r="L46" s="131" t="s">
        <v>1382</v>
      </c>
    </row>
    <row r="47">
      <c r="F47" s="171" t="s">
        <v>1451</v>
      </c>
      <c r="G47" s="92" t="s">
        <v>1388</v>
      </c>
      <c r="H47" s="40" t="s">
        <v>113</v>
      </c>
      <c r="I47" s="92">
        <v>75.0</v>
      </c>
      <c r="J47" s="83">
        <v>90.0</v>
      </c>
      <c r="K47" s="83">
        <v>10.0</v>
      </c>
      <c r="L47" s="131" t="s">
        <v>1181</v>
      </c>
    </row>
    <row r="48">
      <c r="F48" s="171" t="s">
        <v>1451</v>
      </c>
      <c r="G48" s="92" t="s">
        <v>291</v>
      </c>
      <c r="H48" s="40" t="s">
        <v>113</v>
      </c>
      <c r="I48" s="92">
        <v>100.0</v>
      </c>
      <c r="J48" s="83">
        <v>80.0</v>
      </c>
      <c r="K48" s="83">
        <v>5.0</v>
      </c>
      <c r="L48" s="131" t="s">
        <v>544</v>
      </c>
    </row>
    <row r="49">
      <c r="F49" s="171" t="s">
        <v>1451</v>
      </c>
      <c r="G49" s="83" t="s">
        <v>296</v>
      </c>
      <c r="H49" s="87" t="s">
        <v>117</v>
      </c>
      <c r="I49" s="83">
        <v>120.0</v>
      </c>
      <c r="J49" s="83">
        <v>80.0</v>
      </c>
      <c r="K49" s="83">
        <v>5.0</v>
      </c>
      <c r="L49" s="131"/>
    </row>
    <row r="50">
      <c r="F50" s="171" t="s">
        <v>1451</v>
      </c>
      <c r="G50" s="83" t="s">
        <v>619</v>
      </c>
      <c r="H50" s="87" t="s">
        <v>117</v>
      </c>
      <c r="I50" s="83" t="s">
        <v>421</v>
      </c>
      <c r="J50" s="83" t="s">
        <v>421</v>
      </c>
      <c r="K50" s="83">
        <v>5.0</v>
      </c>
      <c r="L50" s="131" t="s">
        <v>1415</v>
      </c>
    </row>
    <row r="51">
      <c r="F51" s="171" t="s">
        <v>1451</v>
      </c>
      <c r="G51" s="83" t="s">
        <v>864</v>
      </c>
      <c r="H51" s="87" t="s">
        <v>117</v>
      </c>
      <c r="I51" s="83">
        <v>95.0</v>
      </c>
      <c r="J51" s="83">
        <v>100.0</v>
      </c>
      <c r="K51" s="83">
        <v>15.0</v>
      </c>
      <c r="L51" s="131"/>
    </row>
    <row r="52">
      <c r="F52" s="171" t="s">
        <v>1451</v>
      </c>
      <c r="G52" s="83" t="s">
        <v>298</v>
      </c>
      <c r="H52" s="87" t="s">
        <v>117</v>
      </c>
      <c r="I52" s="83">
        <v>80.0</v>
      </c>
      <c r="J52" s="83">
        <v>100.0</v>
      </c>
      <c r="K52" s="83">
        <v>15.0</v>
      </c>
      <c r="L52" s="131" t="s">
        <v>1234</v>
      </c>
    </row>
    <row r="53">
      <c r="F53" s="171" t="s">
        <v>1451</v>
      </c>
      <c r="G53" s="83" t="s">
        <v>881</v>
      </c>
      <c r="H53" s="87" t="s">
        <v>117</v>
      </c>
      <c r="I53" s="83">
        <v>35.0</v>
      </c>
      <c r="J53" s="83">
        <v>90.0</v>
      </c>
      <c r="K53" s="83">
        <v>20.0</v>
      </c>
      <c r="L53" s="131" t="s">
        <v>896</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360</v>
      </c>
      <c r="G3" s="179" t="s">
        <v>362</v>
      </c>
      <c r="J3" s="2" t="s">
        <v>1803</v>
      </c>
      <c r="K3" s="2" t="s">
        <v>1572</v>
      </c>
      <c r="M3" s="2" t="s">
        <v>49</v>
      </c>
      <c r="P3" s="1" t="s">
        <v>1250</v>
      </c>
      <c r="Q3" s="1" t="s">
        <v>1252</v>
      </c>
      <c r="R3" s="1" t="s">
        <v>1253</v>
      </c>
      <c r="S3" s="1" t="s">
        <v>1255</v>
      </c>
      <c r="T3" s="1" t="s">
        <v>1257</v>
      </c>
      <c r="U3" s="1" t="s">
        <v>1259</v>
      </c>
    </row>
    <row r="4">
      <c r="A4" s="7" t="s">
        <v>1260</v>
      </c>
      <c r="B4" s="7">
        <v>45.0</v>
      </c>
      <c r="C4" s="7">
        <v>45.0</v>
      </c>
      <c r="D4" s="7">
        <f t="shared" ref="D4:D10" si="1">C4-B4</f>
        <v>0</v>
      </c>
      <c r="G4" s="179"/>
      <c r="H4" s="179"/>
      <c r="P4" s="7" t="s">
        <v>1279</v>
      </c>
      <c r="Q4" s="7">
        <v>89.0</v>
      </c>
      <c r="R4" s="7" t="s">
        <v>1386</v>
      </c>
      <c r="S4" s="7" t="s">
        <v>1424</v>
      </c>
      <c r="T4" s="7" t="s">
        <v>1804</v>
      </c>
      <c r="U4" s="7" t="s">
        <v>1627</v>
      </c>
    </row>
    <row r="5">
      <c r="A5" s="7" t="s">
        <v>1290</v>
      </c>
      <c r="B5" s="7">
        <v>75.0</v>
      </c>
      <c r="C5" s="7">
        <v>75.0</v>
      </c>
      <c r="D5" s="7">
        <f t="shared" si="1"/>
        <v>0</v>
      </c>
      <c r="G5" s="179"/>
      <c r="H5" s="179"/>
    </row>
    <row r="6">
      <c r="A6" s="7" t="s">
        <v>1294</v>
      </c>
      <c r="B6" s="7">
        <v>60.0</v>
      </c>
      <c r="C6" s="7">
        <v>60.0</v>
      </c>
      <c r="D6" s="7">
        <f t="shared" si="1"/>
        <v>0</v>
      </c>
    </row>
    <row r="7">
      <c r="A7" s="7" t="s">
        <v>1297</v>
      </c>
      <c r="B7" s="7">
        <v>40.0</v>
      </c>
      <c r="C7" s="7">
        <v>40.0</v>
      </c>
      <c r="D7" s="7">
        <f t="shared" si="1"/>
        <v>0</v>
      </c>
      <c r="F7" s="137" t="s">
        <v>1299</v>
      </c>
    </row>
    <row r="8">
      <c r="A8" s="7" t="s">
        <v>1301</v>
      </c>
      <c r="B8" s="7">
        <v>30.0</v>
      </c>
      <c r="C8" s="7">
        <v>30.0</v>
      </c>
      <c r="D8" s="7">
        <f t="shared" si="1"/>
        <v>0</v>
      </c>
    </row>
    <row r="9">
      <c r="A9" s="7" t="s">
        <v>1303</v>
      </c>
      <c r="B9" s="7">
        <v>50.0</v>
      </c>
      <c r="C9" s="7">
        <v>50.0</v>
      </c>
      <c r="D9" s="7">
        <f t="shared" si="1"/>
        <v>0</v>
      </c>
      <c r="F9" s="7" t="s">
        <v>120</v>
      </c>
      <c r="G9" s="7" t="s">
        <v>176</v>
      </c>
      <c r="H9" s="7" t="s">
        <v>4</v>
      </c>
      <c r="I9" s="7" t="s">
        <v>335</v>
      </c>
      <c r="J9" s="7" t="s">
        <v>339</v>
      </c>
      <c r="K9" s="7" t="s">
        <v>341</v>
      </c>
      <c r="L9" s="2" t="s">
        <v>345</v>
      </c>
    </row>
    <row r="10">
      <c r="A10" s="7" t="s">
        <v>1307</v>
      </c>
      <c r="B10" s="7">
        <f t="shared" ref="B10:C10" si="2">SUM(B4:B9)</f>
        <v>300</v>
      </c>
      <c r="C10" s="7">
        <f t="shared" si="2"/>
        <v>300</v>
      </c>
      <c r="D10" s="7">
        <f t="shared" si="1"/>
        <v>0</v>
      </c>
      <c r="F10" s="171">
        <v>1.0</v>
      </c>
      <c r="G10" s="92" t="s">
        <v>1267</v>
      </c>
      <c r="H10" s="136" t="s">
        <v>107</v>
      </c>
      <c r="I10" s="92">
        <v>20.0</v>
      </c>
      <c r="J10" s="92">
        <v>100.0</v>
      </c>
      <c r="K10" s="92">
        <v>30.0</v>
      </c>
      <c r="L10" s="131" t="s">
        <v>1268</v>
      </c>
    </row>
    <row r="11">
      <c r="A11" s="149"/>
      <c r="B11" s="149"/>
      <c r="F11" s="2">
        <v>1.0</v>
      </c>
      <c r="G11" s="92" t="s">
        <v>138</v>
      </c>
      <c r="H11" s="136" t="s">
        <v>107</v>
      </c>
      <c r="I11" s="92" t="s">
        <v>421</v>
      </c>
      <c r="J11" s="92" t="s">
        <v>421</v>
      </c>
      <c r="K11" s="92">
        <v>30.0</v>
      </c>
      <c r="L11" s="131" t="s">
        <v>1197</v>
      </c>
    </row>
    <row r="12">
      <c r="A12" s="137" t="s">
        <v>4</v>
      </c>
      <c r="F12" s="2">
        <v>6.0</v>
      </c>
      <c r="G12" s="92" t="s">
        <v>474</v>
      </c>
      <c r="H12" s="182" t="s">
        <v>44</v>
      </c>
      <c r="I12" s="92">
        <v>50.0</v>
      </c>
      <c r="J12" s="92">
        <v>100.0</v>
      </c>
      <c r="K12" s="92">
        <v>30.0</v>
      </c>
      <c r="L12" s="131" t="s">
        <v>478</v>
      </c>
    </row>
    <row r="13">
      <c r="F13" s="2">
        <v>10.0</v>
      </c>
      <c r="G13" s="92" t="s">
        <v>220</v>
      </c>
      <c r="H13" s="124" t="s">
        <v>66</v>
      </c>
      <c r="I13" s="92">
        <v>40.0</v>
      </c>
      <c r="J13" s="92">
        <v>100.0</v>
      </c>
      <c r="K13" s="92">
        <v>30.0</v>
      </c>
      <c r="L13" s="131" t="s">
        <v>869</v>
      </c>
    </row>
    <row r="14">
      <c r="A14" s="79" t="s">
        <v>49</v>
      </c>
      <c r="F14" s="2">
        <v>14.0</v>
      </c>
      <c r="G14" s="83" t="s">
        <v>131</v>
      </c>
      <c r="H14" s="87" t="s">
        <v>117</v>
      </c>
      <c r="I14" s="83">
        <v>40.0</v>
      </c>
      <c r="J14" s="83">
        <v>100.0</v>
      </c>
      <c r="K14" s="83">
        <v>30.0</v>
      </c>
      <c r="L14" s="131"/>
    </row>
    <row r="15">
      <c r="F15" s="171">
        <v>18.0</v>
      </c>
      <c r="G15" s="92" t="s">
        <v>192</v>
      </c>
      <c r="H15" s="79" t="s">
        <v>49</v>
      </c>
      <c r="I15" s="92">
        <v>45.0</v>
      </c>
      <c r="J15" s="92">
        <v>100.0</v>
      </c>
      <c r="K15" s="92">
        <v>25.0</v>
      </c>
      <c r="L15" s="131" t="s">
        <v>612</v>
      </c>
    </row>
    <row r="16">
      <c r="F16" s="2">
        <v>22.0</v>
      </c>
      <c r="G16" s="92" t="s">
        <v>468</v>
      </c>
      <c r="H16" s="136" t="s">
        <v>107</v>
      </c>
      <c r="I16" s="92">
        <v>60.0</v>
      </c>
      <c r="J16" s="92">
        <v>100.0</v>
      </c>
      <c r="K16" s="92">
        <v>30.0</v>
      </c>
      <c r="L16" s="131" t="s">
        <v>1234</v>
      </c>
    </row>
    <row r="17">
      <c r="A17" s="156" t="s">
        <v>1336</v>
      </c>
      <c r="F17" s="171">
        <v>26.0</v>
      </c>
      <c r="G17" s="92" t="s">
        <v>789</v>
      </c>
      <c r="H17" s="136" t="s">
        <v>107</v>
      </c>
      <c r="I17" s="92" t="s">
        <v>421</v>
      </c>
      <c r="J17" s="92" t="s">
        <v>421</v>
      </c>
      <c r="K17" s="92">
        <v>40.0</v>
      </c>
      <c r="L17" s="131" t="s">
        <v>1198</v>
      </c>
    </row>
    <row r="18">
      <c r="F18" s="2">
        <v>32.0</v>
      </c>
      <c r="G18" s="92" t="s">
        <v>1278</v>
      </c>
      <c r="H18" s="136" t="s">
        <v>107</v>
      </c>
      <c r="I18" s="92" t="s">
        <v>421</v>
      </c>
      <c r="J18" s="92">
        <v>90.0</v>
      </c>
      <c r="K18" s="92">
        <v>10.0</v>
      </c>
      <c r="L18" s="102" t="s">
        <v>1280</v>
      </c>
    </row>
    <row r="19">
      <c r="A19" s="157" t="s">
        <v>1340</v>
      </c>
      <c r="B19" s="157" t="s">
        <v>1342</v>
      </c>
      <c r="C19" s="157" t="s">
        <v>1344</v>
      </c>
      <c r="F19" s="2">
        <v>36.0</v>
      </c>
      <c r="G19" s="92" t="s">
        <v>222</v>
      </c>
      <c r="H19" s="124" t="s">
        <v>66</v>
      </c>
      <c r="I19" s="92">
        <v>65.0</v>
      </c>
      <c r="J19" s="92">
        <v>90.0</v>
      </c>
      <c r="K19" s="92">
        <v>25.0</v>
      </c>
      <c r="L19" s="131" t="s">
        <v>889</v>
      </c>
    </row>
    <row r="20">
      <c r="A20" s="194" t="s">
        <v>49</v>
      </c>
      <c r="B20" s="159" t="s">
        <v>55</v>
      </c>
      <c r="F20" s="2">
        <v>40.0</v>
      </c>
      <c r="G20" s="80" t="s">
        <v>1411</v>
      </c>
      <c r="H20" s="178" t="s">
        <v>117</v>
      </c>
      <c r="I20" s="92">
        <v>65.0</v>
      </c>
      <c r="J20" s="92">
        <v>100.0</v>
      </c>
      <c r="K20" s="92">
        <v>20.0</v>
      </c>
      <c r="L20" s="131" t="s">
        <v>1410</v>
      </c>
    </row>
    <row r="21">
      <c r="A21" s="161" t="s">
        <v>58</v>
      </c>
      <c r="B21" s="158" t="s">
        <v>66</v>
      </c>
      <c r="F21" s="2">
        <v>44.0</v>
      </c>
      <c r="G21" s="92" t="s">
        <v>193</v>
      </c>
      <c r="H21" s="79" t="s">
        <v>49</v>
      </c>
      <c r="I21" s="92">
        <v>60.0</v>
      </c>
      <c r="J21" s="92">
        <v>100.0</v>
      </c>
      <c r="K21" s="92">
        <v>25.0</v>
      </c>
      <c r="L21" s="102" t="s">
        <v>617</v>
      </c>
    </row>
    <row r="22">
      <c r="A22" s="162" t="s">
        <v>103</v>
      </c>
      <c r="B22" s="164" t="s">
        <v>90</v>
      </c>
      <c r="F22" s="2">
        <v>48.0</v>
      </c>
      <c r="G22" s="92" t="s">
        <v>1220</v>
      </c>
      <c r="H22" s="136" t="s">
        <v>107</v>
      </c>
      <c r="I22" s="92" t="s">
        <v>421</v>
      </c>
      <c r="J22" s="92" t="s">
        <v>421</v>
      </c>
      <c r="K22" s="92">
        <v>20.0</v>
      </c>
      <c r="L22" s="102" t="s">
        <v>1221</v>
      </c>
    </row>
    <row r="23">
      <c r="B23" s="165" t="s">
        <v>117</v>
      </c>
      <c r="F23" s="2">
        <v>52.0</v>
      </c>
      <c r="G23" s="92" t="s">
        <v>145</v>
      </c>
      <c r="H23" s="136" t="s">
        <v>107</v>
      </c>
      <c r="I23" s="92" t="s">
        <v>421</v>
      </c>
      <c r="J23" s="92" t="s">
        <v>421</v>
      </c>
      <c r="K23" s="92">
        <v>20.0</v>
      </c>
      <c r="L23" s="102" t="s">
        <v>792</v>
      </c>
    </row>
    <row r="24">
      <c r="F24" s="171">
        <v>56.0</v>
      </c>
      <c r="G24" s="92" t="s">
        <v>485</v>
      </c>
      <c r="H24" s="182" t="s">
        <v>44</v>
      </c>
      <c r="I24" s="92">
        <v>90.0</v>
      </c>
      <c r="J24" s="92">
        <v>100.0</v>
      </c>
      <c r="K24" s="92">
        <v>15.0</v>
      </c>
      <c r="L24" s="102" t="s">
        <v>478</v>
      </c>
    </row>
    <row r="25">
      <c r="F25" s="2">
        <v>60.0</v>
      </c>
      <c r="G25" s="83" t="s">
        <v>1325</v>
      </c>
      <c r="H25" s="136" t="s">
        <v>107</v>
      </c>
      <c r="I25" s="83">
        <v>120.0</v>
      </c>
      <c r="J25" s="83">
        <v>100.0</v>
      </c>
      <c r="K25" s="83">
        <v>10.0</v>
      </c>
      <c r="L25" s="131" t="s">
        <v>1086</v>
      </c>
    </row>
    <row r="32">
      <c r="F32" s="83"/>
      <c r="G32" s="83"/>
      <c r="H32" s="83"/>
      <c r="I32" s="83"/>
      <c r="J32" s="83"/>
      <c r="K32" s="83"/>
      <c r="L32" s="83"/>
      <c r="M32" s="83"/>
      <c r="N32" s="83"/>
      <c r="O32" s="83"/>
    </row>
    <row r="33">
      <c r="F33" s="83"/>
      <c r="G33" s="83"/>
      <c r="H33" s="83"/>
      <c r="I33" s="83"/>
      <c r="J33" s="83"/>
      <c r="K33" s="83"/>
      <c r="L33" s="83"/>
      <c r="M33" s="83"/>
      <c r="N33" s="83"/>
      <c r="O33" s="83"/>
    </row>
    <row r="34">
      <c r="F34" s="83"/>
      <c r="G34" s="83"/>
      <c r="H34" s="83"/>
      <c r="I34" s="83"/>
      <c r="J34" s="83"/>
      <c r="K34" s="83"/>
      <c r="L34" s="83"/>
      <c r="M34" s="83"/>
      <c r="N34" s="83"/>
      <c r="O34" s="83"/>
    </row>
    <row r="35">
      <c r="H35" s="7"/>
      <c r="I35" s="7"/>
      <c r="J35" s="7"/>
      <c r="K35" s="7"/>
    </row>
    <row r="36">
      <c r="G36" s="7"/>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422</v>
      </c>
      <c r="G3" s="179" t="s">
        <v>424</v>
      </c>
      <c r="J3" s="2" t="s">
        <v>1806</v>
      </c>
      <c r="K3" s="2" t="s">
        <v>1807</v>
      </c>
      <c r="M3" s="2" t="s">
        <v>49</v>
      </c>
      <c r="P3" s="1" t="s">
        <v>1250</v>
      </c>
      <c r="Q3" s="1" t="s">
        <v>1252</v>
      </c>
      <c r="R3" s="1" t="s">
        <v>1253</v>
      </c>
      <c r="S3" s="1" t="s">
        <v>1255</v>
      </c>
      <c r="T3" s="1" t="s">
        <v>1257</v>
      </c>
      <c r="U3" s="1" t="s">
        <v>1259</v>
      </c>
    </row>
    <row r="4">
      <c r="A4" s="7" t="s">
        <v>1260</v>
      </c>
      <c r="B4" s="7">
        <v>65.0</v>
      </c>
      <c r="C4" s="7">
        <v>65.0</v>
      </c>
      <c r="D4" s="7">
        <f t="shared" ref="D4:D10" si="1">C4-B4</f>
        <v>0</v>
      </c>
      <c r="G4" s="179"/>
      <c r="H4" s="179"/>
      <c r="P4" s="7" t="s">
        <v>1279</v>
      </c>
      <c r="Q4" s="7">
        <v>144.0</v>
      </c>
      <c r="R4" s="7" t="s">
        <v>1386</v>
      </c>
      <c r="S4" s="7" t="s">
        <v>1427</v>
      </c>
      <c r="T4" s="7" t="s">
        <v>1808</v>
      </c>
      <c r="U4" s="7" t="s">
        <v>1627</v>
      </c>
    </row>
    <row r="5">
      <c r="A5" s="7" t="s">
        <v>1290</v>
      </c>
      <c r="B5" s="7">
        <v>95.0</v>
      </c>
      <c r="C5" s="7">
        <v>95.0</v>
      </c>
      <c r="D5" s="7">
        <f t="shared" si="1"/>
        <v>0</v>
      </c>
      <c r="G5" s="179"/>
      <c r="H5" s="179"/>
    </row>
    <row r="6">
      <c r="A6" s="7" t="s">
        <v>1294</v>
      </c>
      <c r="B6" s="7">
        <v>100.0</v>
      </c>
      <c r="C6" s="7">
        <v>100.0</v>
      </c>
      <c r="D6" s="7">
        <f t="shared" si="1"/>
        <v>0</v>
      </c>
    </row>
    <row r="7">
      <c r="A7" s="7" t="s">
        <v>1297</v>
      </c>
      <c r="B7" s="7">
        <v>60.0</v>
      </c>
      <c r="C7" s="7">
        <v>60.0</v>
      </c>
      <c r="D7" s="7">
        <f t="shared" si="1"/>
        <v>0</v>
      </c>
      <c r="F7" s="137" t="s">
        <v>1299</v>
      </c>
    </row>
    <row r="8">
      <c r="A8" s="7" t="s">
        <v>1301</v>
      </c>
      <c r="B8" s="7">
        <v>50.0</v>
      </c>
      <c r="C8" s="7">
        <v>50.0</v>
      </c>
      <c r="D8" s="7">
        <f t="shared" si="1"/>
        <v>0</v>
      </c>
    </row>
    <row r="9">
      <c r="A9" s="7" t="s">
        <v>1303</v>
      </c>
      <c r="B9" s="7">
        <v>50.0</v>
      </c>
      <c r="C9" s="7">
        <v>50.0</v>
      </c>
      <c r="D9" s="7">
        <f t="shared" si="1"/>
        <v>0</v>
      </c>
      <c r="F9" s="7" t="s">
        <v>120</v>
      </c>
      <c r="G9" s="7" t="s">
        <v>176</v>
      </c>
      <c r="H9" s="7" t="s">
        <v>4</v>
      </c>
      <c r="I9" s="7" t="s">
        <v>335</v>
      </c>
      <c r="J9" s="7" t="s">
        <v>339</v>
      </c>
      <c r="K9" s="7" t="s">
        <v>341</v>
      </c>
      <c r="L9" s="2" t="s">
        <v>345</v>
      </c>
    </row>
    <row r="10">
      <c r="A10" s="7" t="s">
        <v>1307</v>
      </c>
      <c r="B10" s="7">
        <f t="shared" ref="B10:C10" si="2">SUM(B4:B9)</f>
        <v>420</v>
      </c>
      <c r="C10" s="7">
        <f t="shared" si="2"/>
        <v>420</v>
      </c>
      <c r="D10" s="7">
        <f t="shared" si="1"/>
        <v>0</v>
      </c>
      <c r="F10" s="171">
        <v>1.0</v>
      </c>
      <c r="G10" s="92" t="s">
        <v>1267</v>
      </c>
      <c r="H10" s="136" t="s">
        <v>107</v>
      </c>
      <c r="I10" s="92">
        <v>20.0</v>
      </c>
      <c r="J10" s="92">
        <v>100.0</v>
      </c>
      <c r="K10" s="92">
        <v>30.0</v>
      </c>
      <c r="L10" s="131" t="s">
        <v>1268</v>
      </c>
    </row>
    <row r="11">
      <c r="A11" s="149"/>
      <c r="B11" s="149"/>
      <c r="F11" s="2">
        <v>1.0</v>
      </c>
      <c r="G11" s="92" t="s">
        <v>138</v>
      </c>
      <c r="H11" s="136" t="s">
        <v>107</v>
      </c>
      <c r="I11" s="92" t="s">
        <v>421</v>
      </c>
      <c r="J11" s="92" t="s">
        <v>421</v>
      </c>
      <c r="K11" s="92">
        <v>30.0</v>
      </c>
      <c r="L11" s="131" t="s">
        <v>1197</v>
      </c>
    </row>
    <row r="12">
      <c r="A12" s="137" t="s">
        <v>4</v>
      </c>
      <c r="F12" s="2">
        <v>6.0</v>
      </c>
      <c r="G12" s="92" t="s">
        <v>474</v>
      </c>
      <c r="H12" s="182" t="s">
        <v>44</v>
      </c>
      <c r="I12" s="92">
        <v>50.0</v>
      </c>
      <c r="J12" s="92">
        <v>100.0</v>
      </c>
      <c r="K12" s="92">
        <v>30.0</v>
      </c>
      <c r="L12" s="131" t="s">
        <v>478</v>
      </c>
    </row>
    <row r="13">
      <c r="F13" s="2">
        <v>10.0</v>
      </c>
      <c r="G13" s="92" t="s">
        <v>220</v>
      </c>
      <c r="H13" s="124" t="s">
        <v>66</v>
      </c>
      <c r="I13" s="92">
        <v>40.0</v>
      </c>
      <c r="J13" s="92">
        <v>100.0</v>
      </c>
      <c r="K13" s="92">
        <v>30.0</v>
      </c>
      <c r="L13" s="131" t="s">
        <v>869</v>
      </c>
    </row>
    <row r="14">
      <c r="A14" s="79" t="s">
        <v>49</v>
      </c>
      <c r="F14" s="2">
        <v>14.0</v>
      </c>
      <c r="G14" s="83" t="s">
        <v>131</v>
      </c>
      <c r="H14" s="87" t="s">
        <v>117</v>
      </c>
      <c r="I14" s="83">
        <v>40.0</v>
      </c>
      <c r="J14" s="83">
        <v>100.0</v>
      </c>
      <c r="K14" s="83">
        <v>30.0</v>
      </c>
      <c r="L14" s="131"/>
    </row>
    <row r="15">
      <c r="F15" s="171">
        <v>18.0</v>
      </c>
      <c r="G15" s="92" t="s">
        <v>192</v>
      </c>
      <c r="H15" s="79" t="s">
        <v>49</v>
      </c>
      <c r="I15" s="92">
        <v>45.0</v>
      </c>
      <c r="J15" s="92">
        <v>100.0</v>
      </c>
      <c r="K15" s="92">
        <v>25.0</v>
      </c>
      <c r="L15" s="131" t="s">
        <v>612</v>
      </c>
    </row>
    <row r="16">
      <c r="F16" s="2">
        <v>22.0</v>
      </c>
      <c r="G16" s="92" t="s">
        <v>468</v>
      </c>
      <c r="H16" s="136" t="s">
        <v>107</v>
      </c>
      <c r="I16" s="92">
        <v>60.0</v>
      </c>
      <c r="J16" s="92">
        <v>100.0</v>
      </c>
      <c r="K16" s="92">
        <v>30.0</v>
      </c>
      <c r="L16" s="131" t="s">
        <v>1234</v>
      </c>
    </row>
    <row r="17">
      <c r="A17" s="156" t="s">
        <v>1336</v>
      </c>
      <c r="F17" s="171">
        <v>26.0</v>
      </c>
      <c r="G17" s="92" t="s">
        <v>789</v>
      </c>
      <c r="H17" s="136" t="s">
        <v>107</v>
      </c>
      <c r="I17" s="92" t="s">
        <v>421</v>
      </c>
      <c r="J17" s="92" t="s">
        <v>421</v>
      </c>
      <c r="K17" s="92">
        <v>40.0</v>
      </c>
      <c r="L17" s="131" t="s">
        <v>1198</v>
      </c>
    </row>
    <row r="18">
      <c r="F18" s="2">
        <v>32.0</v>
      </c>
      <c r="G18" s="92" t="s">
        <v>1278</v>
      </c>
      <c r="H18" s="136" t="s">
        <v>107</v>
      </c>
      <c r="I18" s="92" t="s">
        <v>421</v>
      </c>
      <c r="J18" s="92">
        <v>90.0</v>
      </c>
      <c r="K18" s="92">
        <v>10.0</v>
      </c>
      <c r="L18" s="102" t="s">
        <v>1280</v>
      </c>
    </row>
    <row r="19">
      <c r="A19" s="157" t="s">
        <v>1340</v>
      </c>
      <c r="B19" s="157" t="s">
        <v>1342</v>
      </c>
      <c r="C19" s="157" t="s">
        <v>1344</v>
      </c>
      <c r="F19" s="171" t="s">
        <v>1381</v>
      </c>
      <c r="G19" s="92" t="s">
        <v>1324</v>
      </c>
      <c r="H19" s="136" t="s">
        <v>107</v>
      </c>
      <c r="I19" s="92">
        <v>95.0</v>
      </c>
      <c r="J19" s="92">
        <v>80.0</v>
      </c>
      <c r="K19" s="92">
        <v>20.0</v>
      </c>
      <c r="L19" s="131" t="s">
        <v>818</v>
      </c>
    </row>
    <row r="20">
      <c r="A20" s="194" t="s">
        <v>49</v>
      </c>
      <c r="B20" s="159" t="s">
        <v>55</v>
      </c>
      <c r="F20" s="2">
        <v>34.0</v>
      </c>
      <c r="G20" s="92" t="s">
        <v>1324</v>
      </c>
      <c r="H20" s="136" t="s">
        <v>107</v>
      </c>
      <c r="I20" s="92">
        <v>95.0</v>
      </c>
      <c r="J20" s="92">
        <v>80.0</v>
      </c>
      <c r="K20" s="92">
        <v>20.0</v>
      </c>
      <c r="L20" s="131" t="s">
        <v>818</v>
      </c>
    </row>
    <row r="21">
      <c r="A21" s="161" t="s">
        <v>58</v>
      </c>
      <c r="B21" s="158" t="s">
        <v>66</v>
      </c>
      <c r="F21" s="2">
        <v>37.0</v>
      </c>
      <c r="G21" s="92" t="s">
        <v>222</v>
      </c>
      <c r="H21" s="124" t="s">
        <v>66</v>
      </c>
      <c r="I21" s="92">
        <v>65.0</v>
      </c>
      <c r="J21" s="92">
        <v>90.0</v>
      </c>
      <c r="K21" s="92">
        <v>25.0</v>
      </c>
      <c r="L21" s="131" t="s">
        <v>889</v>
      </c>
    </row>
    <row r="22">
      <c r="A22" s="162" t="s">
        <v>103</v>
      </c>
      <c r="B22" s="164" t="s">
        <v>90</v>
      </c>
      <c r="F22" s="2">
        <v>42.0</v>
      </c>
      <c r="G22" s="80" t="s">
        <v>1411</v>
      </c>
      <c r="H22" s="178" t="s">
        <v>117</v>
      </c>
      <c r="I22" s="92">
        <v>65.0</v>
      </c>
      <c r="J22" s="92">
        <v>100.0</v>
      </c>
      <c r="K22" s="92">
        <v>20.0</v>
      </c>
      <c r="L22" s="131" t="s">
        <v>1410</v>
      </c>
    </row>
    <row r="23">
      <c r="B23" s="165" t="s">
        <v>117</v>
      </c>
      <c r="F23" s="2">
        <v>47.0</v>
      </c>
      <c r="G23" s="92" t="s">
        <v>193</v>
      </c>
      <c r="H23" s="79" t="s">
        <v>49</v>
      </c>
      <c r="I23" s="92">
        <v>60.0</v>
      </c>
      <c r="J23" s="92">
        <v>100.0</v>
      </c>
      <c r="K23" s="92">
        <v>25.0</v>
      </c>
      <c r="L23" s="102" t="s">
        <v>617</v>
      </c>
    </row>
    <row r="24">
      <c r="F24" s="171">
        <v>52.0</v>
      </c>
      <c r="G24" s="92" t="s">
        <v>1220</v>
      </c>
      <c r="H24" s="136" t="s">
        <v>107</v>
      </c>
      <c r="I24" s="92" t="s">
        <v>421</v>
      </c>
      <c r="J24" s="92" t="s">
        <v>421</v>
      </c>
      <c r="K24" s="92">
        <v>20.0</v>
      </c>
      <c r="L24" s="102" t="s">
        <v>1221</v>
      </c>
    </row>
    <row r="25">
      <c r="F25" s="2">
        <v>57.0</v>
      </c>
      <c r="G25" s="92" t="s">
        <v>322</v>
      </c>
      <c r="H25" s="178" t="s">
        <v>117</v>
      </c>
      <c r="I25" s="92">
        <v>20.0</v>
      </c>
      <c r="J25" s="92">
        <v>100.0</v>
      </c>
      <c r="K25" s="92">
        <v>15.0</v>
      </c>
      <c r="L25" s="102" t="s">
        <v>775</v>
      </c>
    </row>
    <row r="26">
      <c r="F26" s="2">
        <v>62.0</v>
      </c>
      <c r="G26" s="92" t="s">
        <v>613</v>
      </c>
      <c r="H26" s="136" t="s">
        <v>107</v>
      </c>
      <c r="I26" s="92" t="s">
        <v>421</v>
      </c>
      <c r="J26" s="92" t="s">
        <v>421</v>
      </c>
      <c r="K26" s="92">
        <v>10.0</v>
      </c>
      <c r="L26" s="102" t="s">
        <v>800</v>
      </c>
    </row>
    <row r="27">
      <c r="F27" s="2">
        <v>67.0</v>
      </c>
      <c r="G27" s="83" t="s">
        <v>1325</v>
      </c>
      <c r="H27" s="136" t="s">
        <v>107</v>
      </c>
      <c r="I27" s="83">
        <v>120.0</v>
      </c>
      <c r="J27" s="83">
        <v>100.0</v>
      </c>
      <c r="K27" s="83">
        <v>10.0</v>
      </c>
      <c r="L27" s="131" t="s">
        <v>1086</v>
      </c>
    </row>
    <row r="32">
      <c r="F32" s="83"/>
      <c r="G32" s="83"/>
      <c r="H32" s="83"/>
      <c r="I32" s="83"/>
      <c r="J32" s="83"/>
      <c r="K32" s="83"/>
      <c r="L32" s="83"/>
      <c r="M32" s="83"/>
      <c r="N32" s="83"/>
      <c r="O32" s="83"/>
    </row>
    <row r="33">
      <c r="F33" s="83"/>
      <c r="G33" s="83"/>
      <c r="H33" s="83"/>
      <c r="I33" s="83"/>
      <c r="J33" s="83"/>
      <c r="K33" s="83"/>
      <c r="L33" s="83"/>
      <c r="M33" s="83"/>
      <c r="N33" s="83"/>
      <c r="O33" s="83"/>
    </row>
    <row r="34">
      <c r="F34" s="83"/>
      <c r="G34" s="83"/>
      <c r="H34" s="83"/>
      <c r="I34" s="83"/>
      <c r="J34" s="83"/>
      <c r="K34" s="83"/>
      <c r="L34" s="83"/>
      <c r="M34" s="83"/>
      <c r="N34" s="83"/>
      <c r="O34" s="83"/>
    </row>
    <row r="35">
      <c r="H35" s="7"/>
      <c r="I35" s="7"/>
      <c r="J35" s="7"/>
      <c r="K35" s="7"/>
    </row>
    <row r="36">
      <c r="G36" s="7"/>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982</v>
      </c>
      <c r="G3" s="179" t="s">
        <v>984</v>
      </c>
      <c r="M3" s="2" t="s">
        <v>49</v>
      </c>
      <c r="P3" s="1" t="s">
        <v>1250</v>
      </c>
      <c r="Q3" s="1" t="s">
        <v>1252</v>
      </c>
      <c r="R3" s="1" t="s">
        <v>1253</v>
      </c>
      <c r="S3" s="1" t="s">
        <v>1255</v>
      </c>
      <c r="T3" s="1" t="s">
        <v>1257</v>
      </c>
      <c r="U3" s="1" t="s">
        <v>1259</v>
      </c>
    </row>
    <row r="4">
      <c r="A4" s="7" t="s">
        <v>1260</v>
      </c>
      <c r="B4" s="7">
        <v>95.0</v>
      </c>
      <c r="C4" s="7">
        <v>90.0</v>
      </c>
      <c r="D4" s="7">
        <f t="shared" ref="D4:D10" si="1">C4-B4</f>
        <v>-5</v>
      </c>
      <c r="P4" s="7" t="s">
        <v>1279</v>
      </c>
      <c r="Q4" s="7">
        <v>218.0</v>
      </c>
      <c r="R4" s="7" t="s">
        <v>1386</v>
      </c>
      <c r="S4" s="7" t="s">
        <v>1462</v>
      </c>
      <c r="T4" s="7" t="s">
        <v>1809</v>
      </c>
      <c r="U4" s="7" t="s">
        <v>1627</v>
      </c>
    </row>
    <row r="5">
      <c r="A5" s="7" t="s">
        <v>1290</v>
      </c>
      <c r="B5" s="7">
        <v>135.0</v>
      </c>
      <c r="C5" s="7">
        <v>135.0</v>
      </c>
      <c r="D5" s="7">
        <f t="shared" si="1"/>
        <v>0</v>
      </c>
      <c r="G5" s="179"/>
      <c r="H5" s="179"/>
    </row>
    <row r="6">
      <c r="A6" s="7" t="s">
        <v>1294</v>
      </c>
      <c r="B6" s="7">
        <v>80.0</v>
      </c>
      <c r="C6" s="7">
        <v>80.0</v>
      </c>
      <c r="D6" s="7">
        <f t="shared" si="1"/>
        <v>0</v>
      </c>
    </row>
    <row r="7">
      <c r="A7" s="7" t="s">
        <v>1297</v>
      </c>
      <c r="B7" s="7">
        <v>110.0</v>
      </c>
      <c r="C7" s="7">
        <v>115.0</v>
      </c>
      <c r="D7" s="7">
        <f t="shared" si="1"/>
        <v>5</v>
      </c>
      <c r="F7" s="137" t="s">
        <v>1299</v>
      </c>
    </row>
    <row r="8">
      <c r="A8" s="7" t="s">
        <v>1301</v>
      </c>
      <c r="B8" s="7">
        <v>80.0</v>
      </c>
      <c r="C8" s="7">
        <v>80.0</v>
      </c>
      <c r="D8" s="7">
        <f t="shared" si="1"/>
        <v>0</v>
      </c>
    </row>
    <row r="9">
      <c r="A9" s="7" t="s">
        <v>1303</v>
      </c>
      <c r="B9" s="7">
        <v>100.0</v>
      </c>
      <c r="C9" s="7">
        <v>100.0</v>
      </c>
      <c r="D9" s="7">
        <f t="shared" si="1"/>
        <v>0</v>
      </c>
      <c r="F9" s="7" t="s">
        <v>120</v>
      </c>
      <c r="G9" s="7" t="s">
        <v>176</v>
      </c>
      <c r="H9" s="7" t="s">
        <v>4</v>
      </c>
      <c r="I9" s="7" t="s">
        <v>335</v>
      </c>
      <c r="J9" s="7" t="s">
        <v>339</v>
      </c>
      <c r="K9" s="7" t="s">
        <v>341</v>
      </c>
      <c r="L9" s="2" t="s">
        <v>345</v>
      </c>
    </row>
    <row r="10">
      <c r="A10" s="7" t="s">
        <v>1307</v>
      </c>
      <c r="B10" s="7">
        <f t="shared" ref="B10:C10" si="2">SUM(B4:B9)</f>
        <v>600</v>
      </c>
      <c r="C10" s="7">
        <f t="shared" si="2"/>
        <v>600</v>
      </c>
      <c r="D10" s="7">
        <f t="shared" si="1"/>
        <v>0</v>
      </c>
      <c r="F10" s="171">
        <v>1.0</v>
      </c>
      <c r="G10" s="92" t="s">
        <v>485</v>
      </c>
      <c r="H10" s="182" t="s">
        <v>44</v>
      </c>
      <c r="I10" s="92">
        <v>90.0</v>
      </c>
      <c r="J10" s="92">
        <v>100.0</v>
      </c>
      <c r="K10" s="92">
        <v>15.0</v>
      </c>
      <c r="L10" s="102" t="s">
        <v>478</v>
      </c>
    </row>
    <row r="11">
      <c r="A11" s="149"/>
      <c r="B11" s="149"/>
      <c r="F11" s="171">
        <v>1.0</v>
      </c>
      <c r="G11" s="92" t="s">
        <v>1267</v>
      </c>
      <c r="H11" s="136" t="s">
        <v>107</v>
      </c>
      <c r="I11" s="92">
        <v>20.0</v>
      </c>
      <c r="J11" s="92">
        <v>100.0</v>
      </c>
      <c r="K11" s="92">
        <v>30.0</v>
      </c>
      <c r="L11" s="131" t="s">
        <v>1268</v>
      </c>
    </row>
    <row r="12">
      <c r="A12" s="137" t="s">
        <v>4</v>
      </c>
      <c r="F12" s="2">
        <v>1.0</v>
      </c>
      <c r="G12" s="92" t="s">
        <v>138</v>
      </c>
      <c r="H12" s="136" t="s">
        <v>107</v>
      </c>
      <c r="I12" s="92" t="s">
        <v>421</v>
      </c>
      <c r="J12" s="92" t="s">
        <v>421</v>
      </c>
      <c r="K12" s="92">
        <v>30.0</v>
      </c>
      <c r="L12" s="131" t="s">
        <v>1197</v>
      </c>
    </row>
    <row r="13">
      <c r="F13" s="2">
        <v>6.0</v>
      </c>
      <c r="G13" s="92" t="s">
        <v>474</v>
      </c>
      <c r="H13" s="182" t="s">
        <v>44</v>
      </c>
      <c r="I13" s="92">
        <v>50.0</v>
      </c>
      <c r="J13" s="92">
        <v>100.0</v>
      </c>
      <c r="K13" s="92">
        <v>30.0</v>
      </c>
      <c r="L13" s="131" t="s">
        <v>478</v>
      </c>
    </row>
    <row r="14">
      <c r="A14" s="79" t="s">
        <v>49</v>
      </c>
      <c r="B14" s="69" t="s">
        <v>68</v>
      </c>
      <c r="F14" s="2">
        <v>10.0</v>
      </c>
      <c r="G14" s="92" t="s">
        <v>220</v>
      </c>
      <c r="H14" s="124" t="s">
        <v>66</v>
      </c>
      <c r="I14" s="92">
        <v>40.0</v>
      </c>
      <c r="J14" s="92">
        <v>100.0</v>
      </c>
      <c r="K14" s="92">
        <v>30.0</v>
      </c>
      <c r="L14" s="131" t="s">
        <v>869</v>
      </c>
    </row>
    <row r="15">
      <c r="F15" s="2">
        <v>14.0</v>
      </c>
      <c r="G15" s="83" t="s">
        <v>131</v>
      </c>
      <c r="H15" s="87" t="s">
        <v>117</v>
      </c>
      <c r="I15" s="83">
        <v>40.0</v>
      </c>
      <c r="J15" s="83">
        <v>100.0</v>
      </c>
      <c r="K15" s="83">
        <v>30.0</v>
      </c>
      <c r="L15" s="131"/>
    </row>
    <row r="16">
      <c r="F16" s="171">
        <v>18.0</v>
      </c>
      <c r="G16" s="92" t="s">
        <v>192</v>
      </c>
      <c r="H16" s="79" t="s">
        <v>49</v>
      </c>
      <c r="I16" s="92">
        <v>45.0</v>
      </c>
      <c r="J16" s="92">
        <v>100.0</v>
      </c>
      <c r="K16" s="92">
        <v>25.0</v>
      </c>
      <c r="L16" s="131" t="s">
        <v>612</v>
      </c>
    </row>
    <row r="17">
      <c r="A17" s="156" t="s">
        <v>1336</v>
      </c>
      <c r="F17" s="2">
        <v>22.0</v>
      </c>
      <c r="G17" s="92" t="s">
        <v>468</v>
      </c>
      <c r="H17" s="136" t="s">
        <v>107</v>
      </c>
      <c r="I17" s="92">
        <v>60.0</v>
      </c>
      <c r="J17" s="92">
        <v>100.0</v>
      </c>
      <c r="K17" s="92">
        <v>30.0</v>
      </c>
      <c r="L17" s="131" t="s">
        <v>1234</v>
      </c>
    </row>
    <row r="18">
      <c r="F18" s="171">
        <v>26.0</v>
      </c>
      <c r="G18" s="92" t="s">
        <v>789</v>
      </c>
      <c r="H18" s="136" t="s">
        <v>107</v>
      </c>
      <c r="I18" s="92" t="s">
        <v>421</v>
      </c>
      <c r="J18" s="92" t="s">
        <v>421</v>
      </c>
      <c r="K18" s="92">
        <v>40.0</v>
      </c>
      <c r="L18" s="131" t="s">
        <v>1198</v>
      </c>
    </row>
    <row r="19">
      <c r="A19" s="157" t="s">
        <v>1340</v>
      </c>
      <c r="B19" s="157" t="s">
        <v>1342</v>
      </c>
      <c r="C19" s="157" t="s">
        <v>1344</v>
      </c>
      <c r="F19" s="2">
        <v>32.0</v>
      </c>
      <c r="G19" s="92" t="s">
        <v>1278</v>
      </c>
      <c r="H19" s="136" t="s">
        <v>107</v>
      </c>
      <c r="I19" s="92" t="s">
        <v>421</v>
      </c>
      <c r="J19" s="92">
        <v>90.0</v>
      </c>
      <c r="K19" s="92">
        <v>10.0</v>
      </c>
      <c r="L19" s="102" t="s">
        <v>1280</v>
      </c>
    </row>
    <row r="20">
      <c r="A20" s="194" t="s">
        <v>49</v>
      </c>
      <c r="B20" s="175" t="s">
        <v>18</v>
      </c>
      <c r="C20" s="30" t="s">
        <v>96</v>
      </c>
      <c r="F20" s="2">
        <v>34.0</v>
      </c>
      <c r="G20" s="92" t="s">
        <v>1324</v>
      </c>
      <c r="H20" s="136" t="s">
        <v>107</v>
      </c>
      <c r="I20" s="92">
        <v>95.0</v>
      </c>
      <c r="J20" s="92">
        <v>80.0</v>
      </c>
      <c r="K20" s="92">
        <v>20.0</v>
      </c>
      <c r="L20" s="131" t="s">
        <v>818</v>
      </c>
    </row>
    <row r="21">
      <c r="A21" s="161" t="s">
        <v>58</v>
      </c>
      <c r="B21" s="163" t="s">
        <v>62</v>
      </c>
      <c r="F21" s="2">
        <v>37.0</v>
      </c>
      <c r="G21" s="92" t="s">
        <v>222</v>
      </c>
      <c r="H21" s="124" t="s">
        <v>66</v>
      </c>
      <c r="I21" s="92">
        <v>65.0</v>
      </c>
      <c r="J21" s="92">
        <v>90.0</v>
      </c>
      <c r="K21" s="92">
        <v>25.0</v>
      </c>
      <c r="L21" s="131" t="s">
        <v>889</v>
      </c>
    </row>
    <row r="22">
      <c r="A22" s="162" t="s">
        <v>103</v>
      </c>
      <c r="B22" s="158" t="s">
        <v>66</v>
      </c>
      <c r="F22" s="2">
        <v>42.0</v>
      </c>
      <c r="G22" s="80" t="s">
        <v>1411</v>
      </c>
      <c r="H22" s="178" t="s">
        <v>117</v>
      </c>
      <c r="I22" s="92">
        <v>65.0</v>
      </c>
      <c r="J22" s="92">
        <v>100.0</v>
      </c>
      <c r="K22" s="92">
        <v>20.0</v>
      </c>
      <c r="L22" s="131" t="s">
        <v>1410</v>
      </c>
    </row>
    <row r="23">
      <c r="A23" s="162" t="s">
        <v>103</v>
      </c>
      <c r="B23" s="164" t="s">
        <v>90</v>
      </c>
      <c r="F23" s="2">
        <v>47.0</v>
      </c>
      <c r="G23" s="92" t="s">
        <v>193</v>
      </c>
      <c r="H23" s="79" t="s">
        <v>49</v>
      </c>
      <c r="I23" s="92">
        <v>60.0</v>
      </c>
      <c r="J23" s="92">
        <v>100.0</v>
      </c>
      <c r="K23" s="92">
        <v>25.0</v>
      </c>
      <c r="L23" s="102" t="s">
        <v>617</v>
      </c>
    </row>
    <row r="24">
      <c r="A24" s="95" t="s">
        <v>113</v>
      </c>
      <c r="B24" s="164" t="s">
        <v>90</v>
      </c>
      <c r="F24" s="171">
        <v>52.0</v>
      </c>
      <c r="G24" s="92" t="s">
        <v>1220</v>
      </c>
      <c r="H24" s="136" t="s">
        <v>107</v>
      </c>
      <c r="I24" s="92" t="s">
        <v>421</v>
      </c>
      <c r="J24" s="92" t="s">
        <v>421</v>
      </c>
      <c r="K24" s="92">
        <v>20.0</v>
      </c>
      <c r="L24" s="102" t="s">
        <v>1221</v>
      </c>
    </row>
    <row r="25">
      <c r="B25" s="165" t="s">
        <v>117</v>
      </c>
      <c r="F25" s="2">
        <v>57.0</v>
      </c>
      <c r="G25" s="92" t="s">
        <v>322</v>
      </c>
      <c r="H25" s="178" t="s">
        <v>117</v>
      </c>
      <c r="I25" s="92">
        <v>20.0</v>
      </c>
      <c r="J25" s="92">
        <v>100.0</v>
      </c>
      <c r="K25" s="92">
        <v>15.0</v>
      </c>
      <c r="L25" s="102" t="s">
        <v>775</v>
      </c>
    </row>
    <row r="26">
      <c r="F26" s="171" t="s">
        <v>1381</v>
      </c>
      <c r="G26" s="92" t="s">
        <v>226</v>
      </c>
      <c r="H26" s="124" t="s">
        <v>66</v>
      </c>
      <c r="I26" s="92">
        <v>95.0</v>
      </c>
      <c r="J26" s="92">
        <v>100.0</v>
      </c>
      <c r="K26" s="92">
        <v>15.0</v>
      </c>
      <c r="L26" s="102" t="s">
        <v>869</v>
      </c>
    </row>
    <row r="27">
      <c r="F27" s="2">
        <v>60.0</v>
      </c>
      <c r="G27" s="92" t="s">
        <v>226</v>
      </c>
      <c r="H27" s="124" t="s">
        <v>66</v>
      </c>
      <c r="I27" s="92">
        <v>95.0</v>
      </c>
      <c r="J27" s="92">
        <v>100.0</v>
      </c>
      <c r="K27" s="92">
        <v>15.0</v>
      </c>
      <c r="L27" s="102" t="s">
        <v>869</v>
      </c>
    </row>
    <row r="28">
      <c r="F28" s="2">
        <v>63.0</v>
      </c>
      <c r="G28" s="92" t="s">
        <v>190</v>
      </c>
      <c r="H28" s="79" t="s">
        <v>49</v>
      </c>
      <c r="I28" s="92">
        <v>95.0</v>
      </c>
      <c r="J28" s="92">
        <v>100.0</v>
      </c>
      <c r="K28" s="92">
        <v>10.0</v>
      </c>
      <c r="L28" s="102"/>
    </row>
    <row r="29">
      <c r="F29" s="2">
        <v>69.0</v>
      </c>
      <c r="G29" s="83" t="s">
        <v>1325</v>
      </c>
      <c r="H29" s="136" t="s">
        <v>107</v>
      </c>
      <c r="I29" s="83">
        <v>120.0</v>
      </c>
      <c r="J29" s="83">
        <v>100.0</v>
      </c>
      <c r="K29" s="83">
        <v>10.0</v>
      </c>
      <c r="L29" s="131" t="s">
        <v>1086</v>
      </c>
    </row>
    <row r="30">
      <c r="F30" s="2">
        <v>75.0</v>
      </c>
      <c r="G30" s="83" t="s">
        <v>296</v>
      </c>
      <c r="H30" s="87" t="s">
        <v>117</v>
      </c>
      <c r="I30" s="83">
        <v>120.0</v>
      </c>
      <c r="J30" s="83">
        <v>80.0</v>
      </c>
      <c r="K30" s="83">
        <v>5.0</v>
      </c>
      <c r="L30" s="102"/>
    </row>
    <row r="31">
      <c r="F31" s="2">
        <v>81.0</v>
      </c>
      <c r="G31" s="83" t="s">
        <v>590</v>
      </c>
      <c r="H31" s="98" t="s">
        <v>107</v>
      </c>
      <c r="I31" s="83">
        <v>160.0</v>
      </c>
      <c r="J31" s="83">
        <v>80.0</v>
      </c>
      <c r="K31" s="83">
        <v>5.0</v>
      </c>
      <c r="L31" s="131" t="s">
        <v>1244</v>
      </c>
    </row>
    <row r="32">
      <c r="F32" s="171"/>
      <c r="G32" s="83"/>
      <c r="H32" s="83"/>
      <c r="I32" s="83"/>
      <c r="J32" s="83"/>
      <c r="K32" s="83"/>
      <c r="L32" s="131"/>
      <c r="M32" s="131"/>
      <c r="N32" s="131"/>
      <c r="O32" s="131"/>
    </row>
    <row r="33">
      <c r="F33" s="171" t="s">
        <v>1451</v>
      </c>
      <c r="G33" s="83" t="s">
        <v>191</v>
      </c>
      <c r="H33" s="174" t="s">
        <v>49</v>
      </c>
      <c r="I33" s="83" t="s">
        <v>421</v>
      </c>
      <c r="J33" s="83" t="s">
        <v>421</v>
      </c>
      <c r="K33" s="83">
        <v>10.0</v>
      </c>
      <c r="L33" s="131" t="s">
        <v>600</v>
      </c>
    </row>
    <row r="34">
      <c r="F34" s="171" t="s">
        <v>1451</v>
      </c>
      <c r="G34" s="83" t="s">
        <v>309</v>
      </c>
      <c r="H34" s="174" t="s">
        <v>49</v>
      </c>
      <c r="I34" s="83">
        <v>90.0</v>
      </c>
      <c r="J34" s="83">
        <v>100.0</v>
      </c>
      <c r="K34" s="83">
        <v>10.0</v>
      </c>
      <c r="L34" s="131" t="s">
        <v>604</v>
      </c>
    </row>
    <row r="35">
      <c r="F35" s="171" t="s">
        <v>1451</v>
      </c>
      <c r="G35" s="83" t="s">
        <v>194</v>
      </c>
      <c r="H35" s="174" t="s">
        <v>49</v>
      </c>
      <c r="I35" s="83">
        <v>120.0</v>
      </c>
      <c r="J35" s="83">
        <v>100.0</v>
      </c>
      <c r="K35" s="83">
        <v>10.0</v>
      </c>
      <c r="L35" s="131" t="s">
        <v>623</v>
      </c>
    </row>
    <row r="36">
      <c r="F36" s="171" t="s">
        <v>1451</v>
      </c>
      <c r="G36" s="83" t="s">
        <v>198</v>
      </c>
      <c r="H36" s="99" t="s">
        <v>55</v>
      </c>
      <c r="I36" s="83">
        <v>65.0</v>
      </c>
      <c r="J36" s="83">
        <v>90.0</v>
      </c>
      <c r="K36" s="83">
        <v>20.0</v>
      </c>
      <c r="L36" s="131" t="s">
        <v>679</v>
      </c>
    </row>
    <row r="37">
      <c r="F37" s="171" t="s">
        <v>1451</v>
      </c>
      <c r="G37" s="83" t="s">
        <v>214</v>
      </c>
      <c r="H37" s="67" t="s">
        <v>62</v>
      </c>
      <c r="I37" s="83">
        <v>100.0</v>
      </c>
      <c r="J37" s="83">
        <v>90.0</v>
      </c>
      <c r="K37" s="83">
        <v>10.0</v>
      </c>
      <c r="L37" s="131" t="s">
        <v>818</v>
      </c>
    </row>
    <row r="38">
      <c r="F38" s="171" t="s">
        <v>1451</v>
      </c>
      <c r="G38" s="83" t="s">
        <v>347</v>
      </c>
      <c r="H38" s="173" t="s">
        <v>66</v>
      </c>
      <c r="I38" s="83">
        <v>110.0</v>
      </c>
      <c r="J38" s="83">
        <v>80.0</v>
      </c>
      <c r="K38" s="83">
        <v>10.0</v>
      </c>
      <c r="L38" s="131" t="s">
        <v>818</v>
      </c>
    </row>
    <row r="39">
      <c r="F39" s="171" t="s">
        <v>1451</v>
      </c>
      <c r="G39" s="83" t="s">
        <v>221</v>
      </c>
      <c r="H39" s="173" t="s">
        <v>66</v>
      </c>
      <c r="I39" s="83">
        <v>120.0</v>
      </c>
      <c r="J39" s="83">
        <v>85.0</v>
      </c>
      <c r="K39" s="83">
        <v>5.0</v>
      </c>
      <c r="L39" s="131" t="s">
        <v>869</v>
      </c>
    </row>
    <row r="40">
      <c r="F40" s="171" t="s">
        <v>1451</v>
      </c>
      <c r="G40" s="83" t="s">
        <v>222</v>
      </c>
      <c r="H40" s="173" t="s">
        <v>66</v>
      </c>
      <c r="I40" s="83">
        <v>65.0</v>
      </c>
      <c r="J40" s="83">
        <v>90.0</v>
      </c>
      <c r="K40" s="83">
        <v>25.0</v>
      </c>
      <c r="L40" s="131" t="s">
        <v>889</v>
      </c>
    </row>
    <row r="41">
      <c r="F41" s="171" t="s">
        <v>1451</v>
      </c>
      <c r="G41" s="83" t="s">
        <v>552</v>
      </c>
      <c r="H41" s="173" t="s">
        <v>66</v>
      </c>
      <c r="I41" s="83" t="s">
        <v>421</v>
      </c>
      <c r="J41" s="83" t="s">
        <v>421</v>
      </c>
      <c r="K41" s="83">
        <v>5.0</v>
      </c>
      <c r="L41" s="131" t="s">
        <v>930</v>
      </c>
    </row>
    <row r="42">
      <c r="F42" s="171" t="s">
        <v>1451</v>
      </c>
      <c r="G42" s="83" t="s">
        <v>674</v>
      </c>
      <c r="H42" s="180" t="s">
        <v>96</v>
      </c>
      <c r="I42" s="92">
        <v>100.0</v>
      </c>
      <c r="J42" s="92">
        <v>100.0</v>
      </c>
      <c r="K42" s="92">
        <v>10.0</v>
      </c>
      <c r="L42" s="131" t="s">
        <v>1117</v>
      </c>
    </row>
    <row r="43">
      <c r="F43" s="171" t="s">
        <v>1451</v>
      </c>
      <c r="G43" s="92" t="s">
        <v>1194</v>
      </c>
      <c r="H43" s="98" t="s">
        <v>107</v>
      </c>
      <c r="I43" s="83">
        <v>85.0</v>
      </c>
      <c r="J43" s="83">
        <v>100.0</v>
      </c>
      <c r="K43" s="83">
        <v>15.0</v>
      </c>
      <c r="L43" s="131" t="s">
        <v>648</v>
      </c>
    </row>
    <row r="44">
      <c r="F44" s="171" t="s">
        <v>1813</v>
      </c>
      <c r="G44" s="83" t="s">
        <v>267</v>
      </c>
      <c r="H44" s="98" t="s">
        <v>107</v>
      </c>
      <c r="I44" s="83">
        <v>50.0</v>
      </c>
      <c r="J44" s="83">
        <v>100.0</v>
      </c>
      <c r="K44" s="83">
        <v>10.0</v>
      </c>
      <c r="L44" s="131" t="s">
        <v>1197</v>
      </c>
    </row>
    <row r="45">
      <c r="F45" s="171" t="s">
        <v>1451</v>
      </c>
      <c r="G45" s="83" t="s">
        <v>1206</v>
      </c>
      <c r="H45" s="98" t="s">
        <v>107</v>
      </c>
      <c r="I45" s="83">
        <v>120.0</v>
      </c>
      <c r="J45" s="83">
        <v>100.0</v>
      </c>
      <c r="K45" s="83">
        <v>10.0</v>
      </c>
      <c r="L45" s="131" t="s">
        <v>700</v>
      </c>
    </row>
    <row r="46">
      <c r="F46" s="171" t="s">
        <v>1451</v>
      </c>
      <c r="G46" s="83" t="s">
        <v>638</v>
      </c>
      <c r="H46" s="98" t="s">
        <v>107</v>
      </c>
      <c r="I46" s="83" t="s">
        <v>421</v>
      </c>
      <c r="J46" s="83" t="s">
        <v>421</v>
      </c>
      <c r="K46" s="83">
        <v>10.0</v>
      </c>
      <c r="L46" s="131" t="s">
        <v>1211</v>
      </c>
    </row>
    <row r="47">
      <c r="F47" s="171" t="s">
        <v>1451</v>
      </c>
      <c r="G47" s="83" t="s">
        <v>468</v>
      </c>
      <c r="H47" s="98" t="s">
        <v>107</v>
      </c>
      <c r="I47" s="83">
        <v>60.0</v>
      </c>
      <c r="J47" s="83">
        <v>100.0</v>
      </c>
      <c r="K47" s="83">
        <v>30.0</v>
      </c>
      <c r="L47" s="131" t="s">
        <v>1234</v>
      </c>
    </row>
    <row r="48">
      <c r="F48" s="171" t="s">
        <v>1451</v>
      </c>
      <c r="G48" s="83" t="s">
        <v>613</v>
      </c>
      <c r="H48" s="98" t="s">
        <v>107</v>
      </c>
      <c r="I48" s="83" t="s">
        <v>421</v>
      </c>
      <c r="J48" s="83" t="s">
        <v>421</v>
      </c>
      <c r="K48" s="83">
        <v>10.0</v>
      </c>
      <c r="L48" s="131" t="s">
        <v>800</v>
      </c>
    </row>
    <row r="49">
      <c r="F49" s="171" t="s">
        <v>1451</v>
      </c>
      <c r="G49" s="83" t="s">
        <v>1266</v>
      </c>
      <c r="H49" s="98" t="s">
        <v>107</v>
      </c>
      <c r="I49" s="83">
        <v>40.0</v>
      </c>
      <c r="J49" s="83">
        <v>100.0</v>
      </c>
      <c r="K49" s="83">
        <v>20.0</v>
      </c>
      <c r="L49" s="131" t="s">
        <v>828</v>
      </c>
    </row>
    <row r="50">
      <c r="F50" s="171" t="s">
        <v>1451</v>
      </c>
      <c r="G50" s="83" t="s">
        <v>145</v>
      </c>
      <c r="H50" s="98" t="s">
        <v>107</v>
      </c>
      <c r="I50" s="83" t="s">
        <v>421</v>
      </c>
      <c r="J50" s="83" t="s">
        <v>421</v>
      </c>
      <c r="K50" s="83">
        <v>20.0</v>
      </c>
      <c r="L50" s="131" t="s">
        <v>792</v>
      </c>
    </row>
    <row r="51">
      <c r="F51" s="171" t="s">
        <v>1451</v>
      </c>
      <c r="G51" s="83" t="s">
        <v>807</v>
      </c>
      <c r="H51" s="39" t="s">
        <v>111</v>
      </c>
      <c r="I51" s="83" t="s">
        <v>421</v>
      </c>
      <c r="J51" s="83" t="s">
        <v>421</v>
      </c>
      <c r="K51" s="83">
        <v>5.0</v>
      </c>
      <c r="L51" s="131" t="s">
        <v>1382</v>
      </c>
    </row>
    <row r="52">
      <c r="F52" s="171" t="s">
        <v>1451</v>
      </c>
      <c r="G52" s="83" t="s">
        <v>1388</v>
      </c>
      <c r="H52" s="95" t="s">
        <v>113</v>
      </c>
      <c r="I52" s="83">
        <v>75.0</v>
      </c>
      <c r="J52" s="83">
        <v>90.0</v>
      </c>
      <c r="K52" s="83">
        <v>10.0</v>
      </c>
      <c r="L52" s="131" t="s">
        <v>1181</v>
      </c>
    </row>
    <row r="53">
      <c r="F53" s="171" t="s">
        <v>1451</v>
      </c>
      <c r="G53" s="83" t="s">
        <v>291</v>
      </c>
      <c r="H53" s="95" t="s">
        <v>113</v>
      </c>
      <c r="I53" s="83">
        <v>100.0</v>
      </c>
      <c r="J53" s="83">
        <v>80.0</v>
      </c>
      <c r="K53" s="83">
        <v>5.0</v>
      </c>
      <c r="L53" s="131" t="s">
        <v>544</v>
      </c>
    </row>
    <row r="54">
      <c r="F54" s="171" t="s">
        <v>1451</v>
      </c>
      <c r="G54" s="83" t="s">
        <v>657</v>
      </c>
      <c r="H54" s="86" t="s">
        <v>115</v>
      </c>
      <c r="I54" s="83">
        <v>110.0</v>
      </c>
      <c r="J54" s="83">
        <v>85.0</v>
      </c>
      <c r="K54" s="83">
        <v>10.0</v>
      </c>
      <c r="L54" s="131" t="s">
        <v>1399</v>
      </c>
    </row>
    <row r="55">
      <c r="F55" s="171" t="s">
        <v>1451</v>
      </c>
      <c r="G55" s="83" t="s">
        <v>815</v>
      </c>
      <c r="H55" s="86" t="s">
        <v>115</v>
      </c>
      <c r="I55" s="83">
        <v>80.0</v>
      </c>
      <c r="J55" s="83">
        <v>100.0</v>
      </c>
      <c r="K55" s="83">
        <v>20.0</v>
      </c>
      <c r="L55" s="131" t="s">
        <v>1405</v>
      </c>
    </row>
    <row r="56">
      <c r="F56" s="171" t="s">
        <v>1451</v>
      </c>
      <c r="G56" s="83" t="s">
        <v>321</v>
      </c>
      <c r="H56" s="87" t="s">
        <v>117</v>
      </c>
      <c r="I56" s="83">
        <v>100.0</v>
      </c>
      <c r="J56" s="83">
        <v>90.0</v>
      </c>
      <c r="K56" s="83">
        <v>15.0</v>
      </c>
      <c r="L56" s="131"/>
    </row>
    <row r="57">
      <c r="F57" s="171" t="s">
        <v>1451</v>
      </c>
      <c r="G57" s="83" t="s">
        <v>619</v>
      </c>
      <c r="H57" s="87" t="s">
        <v>117</v>
      </c>
      <c r="I57" s="83" t="s">
        <v>421</v>
      </c>
      <c r="J57" s="83" t="s">
        <v>421</v>
      </c>
      <c r="K57" s="83">
        <v>5.0</v>
      </c>
      <c r="L57" s="131" t="s">
        <v>1415</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375</v>
      </c>
      <c r="G3" s="179" t="s">
        <v>1756</v>
      </c>
      <c r="J3" s="2" t="s">
        <v>1810</v>
      </c>
      <c r="K3" s="2" t="s">
        <v>1460</v>
      </c>
      <c r="M3" s="2" t="s">
        <v>1540</v>
      </c>
      <c r="P3" s="1" t="s">
        <v>1250</v>
      </c>
      <c r="Q3" s="1" t="s">
        <v>1252</v>
      </c>
      <c r="R3" s="1" t="s">
        <v>1253</v>
      </c>
      <c r="S3" s="1" t="s">
        <v>1255</v>
      </c>
      <c r="T3" s="1" t="s">
        <v>1257</v>
      </c>
      <c r="U3" s="1" t="s">
        <v>1259</v>
      </c>
    </row>
    <row r="4">
      <c r="A4" s="7" t="s">
        <v>1260</v>
      </c>
      <c r="B4" s="7">
        <v>40.0</v>
      </c>
      <c r="C4" s="7">
        <v>40.0</v>
      </c>
      <c r="D4" s="7">
        <f t="shared" ref="D4:D10" si="1">C4-B4</f>
        <v>0</v>
      </c>
      <c r="P4" s="7" t="s">
        <v>1811</v>
      </c>
      <c r="Q4" s="7">
        <v>103.0</v>
      </c>
      <c r="R4" s="7" t="s">
        <v>1386</v>
      </c>
      <c r="S4" s="7" t="s">
        <v>1424</v>
      </c>
      <c r="T4" s="7" t="s">
        <v>1812</v>
      </c>
      <c r="U4" s="7" t="s">
        <v>1627</v>
      </c>
    </row>
    <row r="5">
      <c r="A5" s="7" t="s">
        <v>1290</v>
      </c>
      <c r="B5" s="7">
        <v>55.0</v>
      </c>
      <c r="C5" s="7">
        <v>55.0</v>
      </c>
      <c r="D5" s="7">
        <f t="shared" si="1"/>
        <v>0</v>
      </c>
      <c r="G5" s="179"/>
      <c r="H5" s="179"/>
    </row>
    <row r="6">
      <c r="A6" s="7" t="s">
        <v>1294</v>
      </c>
      <c r="B6" s="7">
        <v>80.0</v>
      </c>
      <c r="C6" s="7">
        <v>80.0</v>
      </c>
      <c r="D6" s="7">
        <f t="shared" si="1"/>
        <v>0</v>
      </c>
    </row>
    <row r="7">
      <c r="A7" s="7" t="s">
        <v>1297</v>
      </c>
      <c r="B7" s="7">
        <v>35.0</v>
      </c>
      <c r="C7" s="7">
        <v>35.0</v>
      </c>
      <c r="D7" s="7">
        <f t="shared" si="1"/>
        <v>0</v>
      </c>
      <c r="F7" s="137" t="s">
        <v>1299</v>
      </c>
    </row>
    <row r="8">
      <c r="A8" s="7" t="s">
        <v>1301</v>
      </c>
      <c r="B8" s="7">
        <v>60.0</v>
      </c>
      <c r="C8" s="7">
        <v>60.0</v>
      </c>
      <c r="D8" s="7">
        <f t="shared" si="1"/>
        <v>0</v>
      </c>
    </row>
    <row r="9">
      <c r="A9" s="7" t="s">
        <v>1303</v>
      </c>
      <c r="B9" s="7">
        <v>30.0</v>
      </c>
      <c r="C9" s="7">
        <v>30.0</v>
      </c>
      <c r="D9" s="7">
        <f t="shared" si="1"/>
        <v>0</v>
      </c>
      <c r="F9" s="7" t="s">
        <v>120</v>
      </c>
      <c r="G9" s="7" t="s">
        <v>176</v>
      </c>
      <c r="H9" s="7" t="s">
        <v>4</v>
      </c>
      <c r="I9" s="7" t="s">
        <v>335</v>
      </c>
      <c r="J9" s="7" t="s">
        <v>339</v>
      </c>
      <c r="K9" s="7" t="s">
        <v>341</v>
      </c>
      <c r="L9" s="2" t="s">
        <v>345</v>
      </c>
    </row>
    <row r="10">
      <c r="A10" s="7" t="s">
        <v>1307</v>
      </c>
      <c r="B10" s="7">
        <f t="shared" ref="B10:C10" si="2">SUM(B4:B9)</f>
        <v>300</v>
      </c>
      <c r="C10" s="7">
        <f t="shared" si="2"/>
        <v>300</v>
      </c>
      <c r="D10" s="7">
        <f t="shared" si="1"/>
        <v>0</v>
      </c>
      <c r="F10" s="171">
        <v>1.0</v>
      </c>
      <c r="G10" s="7" t="s">
        <v>144</v>
      </c>
      <c r="H10" s="34" t="s">
        <v>107</v>
      </c>
      <c r="I10" s="7">
        <v>35.0</v>
      </c>
      <c r="J10" s="7">
        <v>100.0</v>
      </c>
      <c r="K10" s="7">
        <v>35.0</v>
      </c>
    </row>
    <row r="11">
      <c r="A11" s="149"/>
      <c r="B11" s="149"/>
    </row>
    <row r="12">
      <c r="A12" s="137" t="s">
        <v>4</v>
      </c>
    </row>
    <row r="14">
      <c r="A14" s="43" t="s">
        <v>115</v>
      </c>
      <c r="B14" s="74" t="s">
        <v>111</v>
      </c>
    </row>
    <row r="17">
      <c r="A17" s="156" t="s">
        <v>1336</v>
      </c>
    </row>
    <row r="19">
      <c r="A19" s="157" t="s">
        <v>1340</v>
      </c>
      <c r="B19" s="157" t="s">
        <v>1342</v>
      </c>
      <c r="C19" s="157" t="s">
        <v>1344</v>
      </c>
    </row>
    <row r="20">
      <c r="A20" s="159" t="s">
        <v>55</v>
      </c>
      <c r="B20" s="161" t="s">
        <v>58</v>
      </c>
      <c r="C20" s="109" t="s">
        <v>109</v>
      </c>
    </row>
    <row r="21">
      <c r="A21" s="158" t="s">
        <v>66</v>
      </c>
      <c r="B21" s="161" t="s">
        <v>58</v>
      </c>
    </row>
    <row r="22">
      <c r="A22" s="183" t="s">
        <v>82</v>
      </c>
      <c r="B22" s="160" t="s">
        <v>68</v>
      </c>
    </row>
    <row r="23">
      <c r="A23" s="30" t="s">
        <v>96</v>
      </c>
      <c r="B23" s="162" t="s">
        <v>103</v>
      </c>
      <c r="G23" s="7"/>
      <c r="H23" s="7"/>
      <c r="I23" s="7"/>
      <c r="J23" s="7"/>
      <c r="K23" s="7"/>
    </row>
    <row r="24">
      <c r="B24" s="190" t="s">
        <v>107</v>
      </c>
      <c r="G24" s="7"/>
      <c r="H24" s="7"/>
      <c r="I24" s="7"/>
      <c r="J24" s="7"/>
      <c r="K24" s="7"/>
    </row>
    <row r="25">
      <c r="B25" s="39" t="s">
        <v>111</v>
      </c>
      <c r="G25" s="7"/>
      <c r="H25" s="7"/>
      <c r="I25" s="7"/>
      <c r="J25" s="7"/>
      <c r="K25" s="7"/>
    </row>
    <row r="26">
      <c r="B26" s="39" t="s">
        <v>111</v>
      </c>
    </row>
    <row r="27">
      <c r="B27" s="95" t="s">
        <v>113</v>
      </c>
      <c r="G27" s="5"/>
      <c r="H27" s="5"/>
      <c r="I27" s="5"/>
      <c r="J27" s="5"/>
      <c r="K27" s="5"/>
    </row>
    <row r="28">
      <c r="B28" s="176" t="s">
        <v>115</v>
      </c>
    </row>
    <row r="30">
      <c r="G30" s="5"/>
      <c r="H30" s="5"/>
      <c r="I30" s="5"/>
      <c r="J30" s="5"/>
      <c r="K30"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944</v>
      </c>
      <c r="G3" s="179" t="s">
        <v>1814</v>
      </c>
      <c r="J3" s="2" t="s">
        <v>1815</v>
      </c>
      <c r="K3" s="2" t="s">
        <v>1816</v>
      </c>
      <c r="M3" s="2" t="s">
        <v>1540</v>
      </c>
      <c r="P3" s="1" t="s">
        <v>1250</v>
      </c>
      <c r="Q3" s="1" t="s">
        <v>1252</v>
      </c>
      <c r="R3" s="1" t="s">
        <v>1253</v>
      </c>
      <c r="S3" s="1" t="s">
        <v>1255</v>
      </c>
      <c r="T3" s="1" t="s">
        <v>1257</v>
      </c>
      <c r="U3" s="1" t="s">
        <v>1259</v>
      </c>
    </row>
    <row r="4">
      <c r="A4" s="7" t="s">
        <v>1260</v>
      </c>
      <c r="B4" s="7">
        <v>60.0</v>
      </c>
      <c r="C4" s="7">
        <v>60.0</v>
      </c>
      <c r="D4" s="7">
        <f t="shared" ref="D4:D10" si="1">C4-B4</f>
        <v>0</v>
      </c>
      <c r="G4" s="179"/>
      <c r="H4" s="179"/>
      <c r="P4" s="7" t="s">
        <v>1811</v>
      </c>
      <c r="Q4" s="7">
        <v>153.0</v>
      </c>
      <c r="R4" s="7" t="s">
        <v>1386</v>
      </c>
      <c r="S4" s="7" t="s">
        <v>1555</v>
      </c>
      <c r="T4" s="7" t="s">
        <v>1817</v>
      </c>
      <c r="U4" s="7" t="s">
        <v>1627</v>
      </c>
    </row>
    <row r="5">
      <c r="A5" s="7" t="s">
        <v>1290</v>
      </c>
      <c r="B5" s="7">
        <v>75.0</v>
      </c>
      <c r="C5" s="7">
        <v>75.0</v>
      </c>
      <c r="D5" s="7">
        <f t="shared" si="1"/>
        <v>0</v>
      </c>
      <c r="G5" s="179"/>
      <c r="H5" s="179"/>
    </row>
    <row r="6">
      <c r="A6" s="7" t="s">
        <v>1294</v>
      </c>
      <c r="B6" s="7">
        <v>100.0</v>
      </c>
      <c r="C6" s="7">
        <v>100.0</v>
      </c>
      <c r="D6" s="7">
        <f t="shared" si="1"/>
        <v>0</v>
      </c>
    </row>
    <row r="7">
      <c r="A7" s="7" t="s">
        <v>1297</v>
      </c>
      <c r="B7" s="7">
        <v>55.0</v>
      </c>
      <c r="C7" s="7">
        <v>55.0</v>
      </c>
      <c r="D7" s="7">
        <f t="shared" si="1"/>
        <v>0</v>
      </c>
      <c r="F7" s="137" t="s">
        <v>1299</v>
      </c>
    </row>
    <row r="8">
      <c r="A8" s="7" t="s">
        <v>1301</v>
      </c>
      <c r="B8" s="7">
        <v>80.0</v>
      </c>
      <c r="C8" s="7">
        <v>80.0</v>
      </c>
      <c r="D8" s="7">
        <f t="shared" si="1"/>
        <v>0</v>
      </c>
    </row>
    <row r="9">
      <c r="A9" s="7" t="s">
        <v>1303</v>
      </c>
      <c r="B9" s="7">
        <v>50.0</v>
      </c>
      <c r="C9" s="7">
        <v>50.0</v>
      </c>
      <c r="D9" s="7">
        <f t="shared" si="1"/>
        <v>0</v>
      </c>
      <c r="F9" s="7" t="s">
        <v>120</v>
      </c>
      <c r="G9" s="7" t="s">
        <v>176</v>
      </c>
      <c r="H9" s="7" t="s">
        <v>4</v>
      </c>
      <c r="I9" s="7" t="s">
        <v>335</v>
      </c>
      <c r="J9" s="7" t="s">
        <v>339</v>
      </c>
      <c r="K9" s="7" t="s">
        <v>341</v>
      </c>
      <c r="L9" s="2" t="s">
        <v>345</v>
      </c>
    </row>
    <row r="10">
      <c r="A10" s="7" t="s">
        <v>1307</v>
      </c>
      <c r="B10" s="7">
        <f t="shared" ref="B10:C10" si="2">SUM(B4:B9)</f>
        <v>420</v>
      </c>
      <c r="C10" s="7">
        <f t="shared" si="2"/>
        <v>420</v>
      </c>
      <c r="D10" s="7">
        <f t="shared" si="1"/>
        <v>0</v>
      </c>
      <c r="F10" s="171">
        <v>1.0</v>
      </c>
      <c r="G10" s="7" t="s">
        <v>144</v>
      </c>
      <c r="H10" s="34" t="s">
        <v>107</v>
      </c>
      <c r="I10" s="7">
        <v>35.0</v>
      </c>
      <c r="J10" s="7">
        <v>100.0</v>
      </c>
      <c r="K10" s="7">
        <v>35.0</v>
      </c>
    </row>
    <row r="11">
      <c r="A11" s="149"/>
      <c r="B11" s="149"/>
      <c r="F11" s="171" t="s">
        <v>1381</v>
      </c>
      <c r="G11" s="92" t="s">
        <v>1401</v>
      </c>
      <c r="H11" s="65" t="s">
        <v>115</v>
      </c>
      <c r="I11" s="92">
        <v>50.0</v>
      </c>
      <c r="J11" s="92">
        <v>90.0</v>
      </c>
      <c r="K11" s="92">
        <v>30.0</v>
      </c>
      <c r="L11" s="131" t="s">
        <v>1402</v>
      </c>
    </row>
    <row r="12">
      <c r="A12" s="137"/>
      <c r="B12" s="137"/>
      <c r="F12" s="171" t="s">
        <v>1381</v>
      </c>
      <c r="G12" s="92" t="s">
        <v>136</v>
      </c>
      <c r="H12" s="166" t="s">
        <v>111</v>
      </c>
      <c r="I12" s="92">
        <v>45.0</v>
      </c>
      <c r="J12" s="92">
        <v>100.0</v>
      </c>
      <c r="K12" s="80">
        <v>30.0</v>
      </c>
      <c r="L12" s="113" t="s">
        <v>1202</v>
      </c>
    </row>
    <row r="13">
      <c r="A13" s="137" t="s">
        <v>4</v>
      </c>
      <c r="F13" s="2">
        <v>20.0</v>
      </c>
      <c r="G13" s="92" t="s">
        <v>1401</v>
      </c>
      <c r="H13" s="65" t="s">
        <v>115</v>
      </c>
      <c r="I13" s="92">
        <v>50.0</v>
      </c>
      <c r="J13" s="92">
        <v>90.0</v>
      </c>
      <c r="K13" s="92">
        <v>30.0</v>
      </c>
      <c r="L13" s="113" t="s">
        <v>1402</v>
      </c>
    </row>
    <row r="14">
      <c r="F14" s="2">
        <v>20.0</v>
      </c>
      <c r="G14" s="92" t="s">
        <v>136</v>
      </c>
      <c r="H14" s="166" t="s">
        <v>111</v>
      </c>
      <c r="I14" s="92">
        <v>45.0</v>
      </c>
      <c r="J14" s="92">
        <v>100.0</v>
      </c>
      <c r="K14" s="80">
        <v>30.0</v>
      </c>
      <c r="L14" s="113" t="s">
        <v>1202</v>
      </c>
    </row>
    <row r="15">
      <c r="A15" s="43" t="s">
        <v>115</v>
      </c>
      <c r="B15" s="74" t="s">
        <v>111</v>
      </c>
      <c r="F15" s="2">
        <v>25.0</v>
      </c>
      <c r="G15" s="92" t="s">
        <v>175</v>
      </c>
      <c r="H15" s="182" t="s">
        <v>44</v>
      </c>
      <c r="I15" s="92">
        <v>40.0</v>
      </c>
      <c r="J15" s="92">
        <v>100.0</v>
      </c>
      <c r="K15" s="92">
        <v>15.0</v>
      </c>
      <c r="L15" s="113" t="s">
        <v>573</v>
      </c>
    </row>
    <row r="16">
      <c r="F16" s="2">
        <v>30.0</v>
      </c>
      <c r="G16" s="92" t="s">
        <v>195</v>
      </c>
      <c r="H16" s="193" t="s">
        <v>55</v>
      </c>
      <c r="I16" s="92">
        <v>60.0</v>
      </c>
      <c r="J16" s="92" t="s">
        <v>421</v>
      </c>
      <c r="K16" s="92">
        <v>20.0</v>
      </c>
      <c r="L16" s="113" t="s">
        <v>495</v>
      </c>
    </row>
    <row r="17">
      <c r="F17" s="2">
        <v>35.0</v>
      </c>
      <c r="G17" s="92" t="s">
        <v>292</v>
      </c>
      <c r="H17" s="65" t="s">
        <v>115</v>
      </c>
      <c r="I17" s="92">
        <v>40.0</v>
      </c>
      <c r="J17" s="92">
        <v>100.0</v>
      </c>
      <c r="K17" s="92">
        <v>20.0</v>
      </c>
      <c r="L17" s="113" t="s">
        <v>828</v>
      </c>
    </row>
    <row r="18">
      <c r="A18" s="156" t="s">
        <v>1336</v>
      </c>
      <c r="F18" s="2">
        <v>40.0</v>
      </c>
      <c r="G18" s="92" t="s">
        <v>1194</v>
      </c>
      <c r="H18" s="136" t="s">
        <v>107</v>
      </c>
      <c r="I18" s="92">
        <v>85.0</v>
      </c>
      <c r="J18" s="92">
        <v>100.0</v>
      </c>
      <c r="K18" s="92">
        <v>15.0</v>
      </c>
      <c r="L18" s="113" t="s">
        <v>648</v>
      </c>
    </row>
    <row r="19">
      <c r="F19" s="2">
        <v>45.0</v>
      </c>
      <c r="G19" s="92" t="s">
        <v>288</v>
      </c>
      <c r="H19" s="166" t="s">
        <v>111</v>
      </c>
      <c r="I19" s="92">
        <v>80.0</v>
      </c>
      <c r="J19" s="92">
        <v>100.0</v>
      </c>
      <c r="K19" s="92">
        <v>20.0</v>
      </c>
      <c r="L19" s="113" t="s">
        <v>1202</v>
      </c>
    </row>
    <row r="20">
      <c r="A20" s="157" t="s">
        <v>1340</v>
      </c>
      <c r="B20" s="157" t="s">
        <v>1342</v>
      </c>
      <c r="C20" s="157" t="s">
        <v>1344</v>
      </c>
      <c r="F20" s="2">
        <v>50.0</v>
      </c>
      <c r="G20" s="92" t="s">
        <v>294</v>
      </c>
      <c r="H20" s="65" t="s">
        <v>115</v>
      </c>
      <c r="I20" s="92" t="s">
        <v>421</v>
      </c>
      <c r="J20" s="92" t="s">
        <v>421</v>
      </c>
      <c r="K20" s="92">
        <v>15.0</v>
      </c>
      <c r="L20" s="113" t="s">
        <v>1398</v>
      </c>
    </row>
    <row r="21">
      <c r="A21" s="159" t="s">
        <v>55</v>
      </c>
      <c r="B21" s="161" t="s">
        <v>58</v>
      </c>
      <c r="C21" s="109" t="s">
        <v>109</v>
      </c>
      <c r="F21" s="2">
        <v>55.0</v>
      </c>
      <c r="G21" s="92" t="s">
        <v>199</v>
      </c>
      <c r="H21" s="193" t="s">
        <v>55</v>
      </c>
      <c r="I21" s="92">
        <v>95.0</v>
      </c>
      <c r="J21" s="92">
        <v>100.0</v>
      </c>
      <c r="K21" s="92">
        <v>15.0</v>
      </c>
      <c r="L21" s="113" t="s">
        <v>689</v>
      </c>
    </row>
    <row r="22">
      <c r="A22" s="158" t="s">
        <v>66</v>
      </c>
      <c r="B22" s="161" t="s">
        <v>58</v>
      </c>
      <c r="F22" s="2">
        <v>60.0</v>
      </c>
      <c r="G22" s="92" t="s">
        <v>391</v>
      </c>
      <c r="H22" s="193" t="s">
        <v>55</v>
      </c>
      <c r="I22" s="92" t="s">
        <v>421</v>
      </c>
      <c r="J22" s="92" t="s">
        <v>421</v>
      </c>
      <c r="K22" s="92">
        <v>10.0</v>
      </c>
      <c r="L22" s="113" t="s">
        <v>658</v>
      </c>
    </row>
    <row r="23">
      <c r="A23" s="183" t="s">
        <v>82</v>
      </c>
      <c r="B23" s="160" t="s">
        <v>68</v>
      </c>
      <c r="F23" s="7"/>
      <c r="G23" s="7"/>
      <c r="H23" s="7"/>
      <c r="I23" s="7"/>
      <c r="J23" s="7"/>
      <c r="K23" s="7"/>
      <c r="L23" s="7"/>
    </row>
    <row r="24">
      <c r="A24" s="30" t="s">
        <v>96</v>
      </c>
      <c r="B24" s="162" t="s">
        <v>103</v>
      </c>
    </row>
    <row r="25">
      <c r="B25" s="190" t="s">
        <v>107</v>
      </c>
      <c r="G25" s="7"/>
      <c r="H25" s="7"/>
      <c r="I25" s="7"/>
      <c r="J25" s="7"/>
      <c r="K25" s="7"/>
    </row>
    <row r="26">
      <c r="B26" s="39" t="s">
        <v>111</v>
      </c>
      <c r="G26" s="7"/>
      <c r="H26" s="7"/>
      <c r="I26" s="7"/>
      <c r="J26" s="7"/>
      <c r="K26" s="7"/>
    </row>
    <row r="27">
      <c r="B27" s="39" t="s">
        <v>111</v>
      </c>
    </row>
    <row r="28">
      <c r="B28" s="95" t="s">
        <v>113</v>
      </c>
      <c r="G28" s="5"/>
      <c r="H28" s="5"/>
      <c r="I28" s="5"/>
      <c r="J28" s="5"/>
      <c r="K28" s="5"/>
    </row>
    <row r="29">
      <c r="B29" s="176" t="s">
        <v>115</v>
      </c>
    </row>
    <row r="31">
      <c r="G31" s="5"/>
      <c r="H31" s="5"/>
      <c r="I31" s="5"/>
      <c r="J31" s="5"/>
      <c r="K31" s="5"/>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944</v>
      </c>
      <c r="G3" s="179" t="s">
        <v>1814</v>
      </c>
      <c r="M3" s="2" t="s">
        <v>1540</v>
      </c>
      <c r="P3" s="1" t="s">
        <v>1250</v>
      </c>
      <c r="Q3" s="1" t="s">
        <v>1252</v>
      </c>
      <c r="R3" s="1" t="s">
        <v>1253</v>
      </c>
      <c r="S3" s="1" t="s">
        <v>1255</v>
      </c>
      <c r="T3" s="1" t="s">
        <v>1257</v>
      </c>
      <c r="U3" s="1" t="s">
        <v>1259</v>
      </c>
    </row>
    <row r="4">
      <c r="A4" s="7" t="s">
        <v>1260</v>
      </c>
      <c r="B4" s="7">
        <v>80.0</v>
      </c>
      <c r="C4" s="7">
        <v>80.0</v>
      </c>
      <c r="D4" s="7">
        <f t="shared" ref="D4:D10" si="1">C4-B4</f>
        <v>0</v>
      </c>
      <c r="G4" s="179"/>
      <c r="H4" s="179"/>
      <c r="P4" s="7" t="s">
        <v>1811</v>
      </c>
      <c r="Q4" s="7">
        <v>210.0</v>
      </c>
      <c r="R4" s="7" t="s">
        <v>1386</v>
      </c>
      <c r="S4" s="7" t="s">
        <v>1439</v>
      </c>
      <c r="T4" s="7" t="s">
        <v>1818</v>
      </c>
      <c r="U4" s="7" t="s">
        <v>1627</v>
      </c>
    </row>
    <row r="5">
      <c r="A5" s="7" t="s">
        <v>1290</v>
      </c>
      <c r="B5" s="7">
        <v>135.0</v>
      </c>
      <c r="C5" s="7">
        <v>135.0</v>
      </c>
      <c r="D5" s="7">
        <f t="shared" si="1"/>
        <v>0</v>
      </c>
      <c r="G5" s="179"/>
      <c r="H5" s="179"/>
    </row>
    <row r="6">
      <c r="A6" s="7" t="s">
        <v>1294</v>
      </c>
      <c r="B6" s="7">
        <v>130.0</v>
      </c>
      <c r="C6" s="7">
        <v>130.0</v>
      </c>
      <c r="D6" s="7">
        <f t="shared" si="1"/>
        <v>0</v>
      </c>
    </row>
    <row r="7">
      <c r="A7" s="7" t="s">
        <v>1297</v>
      </c>
      <c r="B7" s="7">
        <v>95.0</v>
      </c>
      <c r="C7" s="7">
        <v>105.0</v>
      </c>
      <c r="D7" s="7">
        <f t="shared" si="1"/>
        <v>10</v>
      </c>
      <c r="F7" s="137" t="s">
        <v>1299</v>
      </c>
    </row>
    <row r="8">
      <c r="A8" s="7" t="s">
        <v>1301</v>
      </c>
      <c r="B8" s="7">
        <v>90.0</v>
      </c>
      <c r="C8" s="7">
        <v>80.0</v>
      </c>
      <c r="D8" s="7">
        <f t="shared" si="1"/>
        <v>-10</v>
      </c>
    </row>
    <row r="9">
      <c r="A9" s="7" t="s">
        <v>1303</v>
      </c>
      <c r="B9" s="7">
        <v>70.0</v>
      </c>
      <c r="C9" s="7">
        <v>70.0</v>
      </c>
      <c r="D9" s="7">
        <f t="shared" si="1"/>
        <v>0</v>
      </c>
      <c r="F9" s="7" t="s">
        <v>120</v>
      </c>
      <c r="G9" s="7" t="s">
        <v>176</v>
      </c>
      <c r="H9" s="7" t="s">
        <v>4</v>
      </c>
      <c r="I9" s="7" t="s">
        <v>335</v>
      </c>
      <c r="J9" s="7" t="s">
        <v>339</v>
      </c>
      <c r="K9" s="7" t="s">
        <v>341</v>
      </c>
      <c r="L9" s="2" t="s">
        <v>345</v>
      </c>
    </row>
    <row r="10">
      <c r="A10" s="7" t="s">
        <v>1307</v>
      </c>
      <c r="B10" s="7">
        <f t="shared" ref="B10:C10" si="2">SUM(B4:B9)</f>
        <v>600</v>
      </c>
      <c r="C10" s="7">
        <f t="shared" si="2"/>
        <v>600</v>
      </c>
      <c r="D10" s="7">
        <f t="shared" si="1"/>
        <v>0</v>
      </c>
      <c r="F10" s="171">
        <v>1.0</v>
      </c>
      <c r="G10" s="7" t="s">
        <v>144</v>
      </c>
      <c r="H10" s="34" t="s">
        <v>107</v>
      </c>
      <c r="I10" s="7">
        <v>35.0</v>
      </c>
      <c r="J10" s="7">
        <v>100.0</v>
      </c>
      <c r="K10" s="7">
        <v>35.0</v>
      </c>
    </row>
    <row r="11">
      <c r="A11" s="149"/>
      <c r="B11" s="149"/>
      <c r="F11" s="2">
        <v>20.0</v>
      </c>
      <c r="G11" s="92" t="s">
        <v>1401</v>
      </c>
      <c r="H11" s="65" t="s">
        <v>115</v>
      </c>
      <c r="I11" s="92">
        <v>50.0</v>
      </c>
      <c r="J11" s="92">
        <v>90.0</v>
      </c>
      <c r="K11" s="92">
        <v>30.0</v>
      </c>
      <c r="L11" s="131" t="s">
        <v>1402</v>
      </c>
    </row>
    <row r="12">
      <c r="A12" s="137"/>
      <c r="B12" s="137"/>
      <c r="F12" s="2">
        <v>20.0</v>
      </c>
      <c r="G12" s="92" t="s">
        <v>136</v>
      </c>
      <c r="H12" s="166" t="s">
        <v>111</v>
      </c>
      <c r="I12" s="92">
        <v>45.0</v>
      </c>
      <c r="J12" s="92">
        <v>100.0</v>
      </c>
      <c r="K12" s="80">
        <v>30.0</v>
      </c>
      <c r="L12" s="113" t="s">
        <v>1202</v>
      </c>
    </row>
    <row r="13">
      <c r="A13" s="137" t="s">
        <v>4</v>
      </c>
      <c r="F13" s="2">
        <v>25.0</v>
      </c>
      <c r="G13" s="92" t="s">
        <v>175</v>
      </c>
      <c r="H13" s="182" t="s">
        <v>44</v>
      </c>
      <c r="I13" s="92">
        <v>40.0</v>
      </c>
      <c r="J13" s="92">
        <v>100.0</v>
      </c>
      <c r="K13" s="92">
        <v>15.0</v>
      </c>
      <c r="L13" s="113" t="s">
        <v>573</v>
      </c>
    </row>
    <row r="14">
      <c r="F14" s="2">
        <v>30.0</v>
      </c>
      <c r="G14" s="92" t="s">
        <v>195</v>
      </c>
      <c r="H14" s="193" t="s">
        <v>55</v>
      </c>
      <c r="I14" s="92">
        <v>60.0</v>
      </c>
      <c r="J14" s="92" t="s">
        <v>421</v>
      </c>
      <c r="K14" s="92">
        <v>20.0</v>
      </c>
      <c r="L14" s="113" t="s">
        <v>495</v>
      </c>
    </row>
    <row r="15">
      <c r="A15" s="43" t="s">
        <v>115</v>
      </c>
      <c r="B15" s="74" t="s">
        <v>111</v>
      </c>
      <c r="F15" s="2">
        <v>35.0</v>
      </c>
      <c r="G15" s="92" t="s">
        <v>292</v>
      </c>
      <c r="H15" s="65" t="s">
        <v>115</v>
      </c>
      <c r="I15" s="92">
        <v>40.0</v>
      </c>
      <c r="J15" s="92">
        <v>100.0</v>
      </c>
      <c r="K15" s="92">
        <v>20.0</v>
      </c>
      <c r="L15" s="113" t="s">
        <v>828</v>
      </c>
    </row>
    <row r="16">
      <c r="F16" s="2">
        <v>40.0</v>
      </c>
      <c r="G16" s="92" t="s">
        <v>1194</v>
      </c>
      <c r="H16" s="136" t="s">
        <v>107</v>
      </c>
      <c r="I16" s="92">
        <v>85.0</v>
      </c>
      <c r="J16" s="92">
        <v>100.0</v>
      </c>
      <c r="K16" s="92">
        <v>15.0</v>
      </c>
      <c r="L16" s="113" t="s">
        <v>648</v>
      </c>
    </row>
    <row r="17">
      <c r="F17" s="2">
        <v>45.0</v>
      </c>
      <c r="G17" s="92" t="s">
        <v>288</v>
      </c>
      <c r="H17" s="166" t="s">
        <v>111</v>
      </c>
      <c r="I17" s="92">
        <v>80.0</v>
      </c>
      <c r="J17" s="92">
        <v>100.0</v>
      </c>
      <c r="K17" s="92">
        <v>20.0</v>
      </c>
      <c r="L17" s="113" t="s">
        <v>1202</v>
      </c>
    </row>
    <row r="18">
      <c r="A18" s="156" t="s">
        <v>1336</v>
      </c>
      <c r="F18" s="2">
        <v>50.0</v>
      </c>
      <c r="G18" s="92" t="s">
        <v>294</v>
      </c>
      <c r="H18" s="65" t="s">
        <v>115</v>
      </c>
      <c r="I18" s="92" t="s">
        <v>421</v>
      </c>
      <c r="J18" s="92" t="s">
        <v>421</v>
      </c>
      <c r="K18" s="92">
        <v>15.0</v>
      </c>
      <c r="L18" s="113" t="s">
        <v>1398</v>
      </c>
    </row>
    <row r="19">
      <c r="F19" s="171" t="s">
        <v>1381</v>
      </c>
      <c r="G19" s="92" t="s">
        <v>295</v>
      </c>
      <c r="H19" s="65" t="s">
        <v>115</v>
      </c>
      <c r="I19" s="92">
        <v>100.0</v>
      </c>
      <c r="J19" s="92">
        <v>90.0</v>
      </c>
      <c r="K19" s="92">
        <v>10.0</v>
      </c>
      <c r="L19" s="113" t="s">
        <v>1387</v>
      </c>
    </row>
    <row r="20">
      <c r="A20" s="157" t="s">
        <v>1340</v>
      </c>
      <c r="B20" s="157" t="s">
        <v>1342</v>
      </c>
      <c r="C20" s="157" t="s">
        <v>1344</v>
      </c>
      <c r="F20" s="2">
        <v>52.0</v>
      </c>
      <c r="G20" s="92" t="s">
        <v>295</v>
      </c>
      <c r="H20" s="65" t="s">
        <v>115</v>
      </c>
      <c r="I20" s="92">
        <v>100.0</v>
      </c>
      <c r="J20" s="92">
        <v>90.0</v>
      </c>
      <c r="K20" s="92">
        <v>10.0</v>
      </c>
      <c r="L20" s="113" t="s">
        <v>1387</v>
      </c>
    </row>
    <row r="21">
      <c r="A21" s="159" t="s">
        <v>55</v>
      </c>
      <c r="B21" s="161" t="s">
        <v>58</v>
      </c>
      <c r="C21" s="109" t="s">
        <v>109</v>
      </c>
      <c r="F21" s="2">
        <v>56.0</v>
      </c>
      <c r="G21" s="92" t="s">
        <v>199</v>
      </c>
      <c r="H21" s="193" t="s">
        <v>55</v>
      </c>
      <c r="I21" s="92">
        <v>95.0</v>
      </c>
      <c r="J21" s="92">
        <v>100.0</v>
      </c>
      <c r="K21" s="92">
        <v>15.0</v>
      </c>
      <c r="L21" s="113" t="s">
        <v>689</v>
      </c>
    </row>
    <row r="22">
      <c r="A22" s="158" t="s">
        <v>66</v>
      </c>
      <c r="B22" s="161" t="s">
        <v>58</v>
      </c>
      <c r="F22" s="2">
        <v>62.0</v>
      </c>
      <c r="G22" s="92" t="s">
        <v>391</v>
      </c>
      <c r="H22" s="193" t="s">
        <v>55</v>
      </c>
      <c r="I22" s="92" t="s">
        <v>421</v>
      </c>
      <c r="J22" s="92" t="s">
        <v>421</v>
      </c>
      <c r="K22" s="92">
        <v>10.0</v>
      </c>
      <c r="L22" s="113" t="s">
        <v>658</v>
      </c>
    </row>
    <row r="23">
      <c r="A23" s="183" t="s">
        <v>82</v>
      </c>
      <c r="B23" s="160" t="s">
        <v>68</v>
      </c>
      <c r="F23" s="2">
        <v>68.0</v>
      </c>
      <c r="G23" s="92" t="s">
        <v>1377</v>
      </c>
      <c r="H23" s="166" t="s">
        <v>111</v>
      </c>
      <c r="I23" s="92">
        <v>95.0</v>
      </c>
      <c r="J23" s="92">
        <v>100.0</v>
      </c>
      <c r="K23" s="92">
        <v>10.0</v>
      </c>
      <c r="L23" s="113" t="s">
        <v>1376</v>
      </c>
    </row>
    <row r="24">
      <c r="A24" s="30" t="s">
        <v>96</v>
      </c>
      <c r="B24" s="162" t="s">
        <v>103</v>
      </c>
      <c r="F24" s="2">
        <v>74.0</v>
      </c>
      <c r="G24" s="92" t="s">
        <v>293</v>
      </c>
      <c r="H24" s="65" t="s">
        <v>115</v>
      </c>
      <c r="I24" s="92" t="s">
        <v>421</v>
      </c>
      <c r="J24" s="92">
        <v>100.0</v>
      </c>
      <c r="K24" s="92">
        <v>10.0</v>
      </c>
      <c r="L24" s="113" t="s">
        <v>1397</v>
      </c>
    </row>
    <row r="25">
      <c r="B25" s="190" t="s">
        <v>107</v>
      </c>
      <c r="F25" s="2">
        <v>80.0</v>
      </c>
      <c r="G25" s="83" t="s">
        <v>1366</v>
      </c>
      <c r="H25" s="39" t="s">
        <v>111</v>
      </c>
      <c r="I25" s="83">
        <v>100.0</v>
      </c>
      <c r="J25" s="83">
        <v>100.0</v>
      </c>
      <c r="K25" s="83">
        <v>10.0</v>
      </c>
      <c r="L25" s="172" t="s">
        <v>1367</v>
      </c>
    </row>
    <row r="26">
      <c r="B26" s="39" t="s">
        <v>111</v>
      </c>
      <c r="G26" s="7"/>
      <c r="H26" s="7"/>
      <c r="I26" s="7"/>
      <c r="J26" s="7"/>
      <c r="K26" s="7"/>
    </row>
    <row r="27">
      <c r="B27" s="39" t="s">
        <v>111</v>
      </c>
      <c r="F27" s="171" t="s">
        <v>1451</v>
      </c>
      <c r="G27" s="83" t="s">
        <v>197</v>
      </c>
      <c r="H27" s="99" t="s">
        <v>55</v>
      </c>
      <c r="I27" s="83">
        <v>120.0</v>
      </c>
      <c r="J27" s="83">
        <v>70.0</v>
      </c>
      <c r="K27" s="83">
        <v>5.0</v>
      </c>
      <c r="L27" s="102" t="s">
        <v>648</v>
      </c>
    </row>
    <row r="28">
      <c r="B28" s="95" t="s">
        <v>113</v>
      </c>
      <c r="F28" s="171" t="s">
        <v>1451</v>
      </c>
      <c r="G28" s="83" t="s">
        <v>200</v>
      </c>
      <c r="H28" s="99" t="s">
        <v>55</v>
      </c>
      <c r="I28" s="83">
        <v>75.0</v>
      </c>
      <c r="J28" s="83">
        <v>100.0</v>
      </c>
      <c r="K28" s="83">
        <v>20.0</v>
      </c>
      <c r="L28" s="113" t="s">
        <v>689</v>
      </c>
    </row>
    <row r="29">
      <c r="B29" s="176" t="s">
        <v>115</v>
      </c>
      <c r="F29" s="171" t="s">
        <v>1451</v>
      </c>
      <c r="G29" s="83" t="s">
        <v>209</v>
      </c>
      <c r="H29" s="67" t="s">
        <v>62</v>
      </c>
      <c r="I29" s="83">
        <v>75.0</v>
      </c>
      <c r="J29" s="83">
        <v>100.0</v>
      </c>
      <c r="K29" s="83">
        <v>15.0</v>
      </c>
      <c r="L29" s="102" t="s">
        <v>785</v>
      </c>
    </row>
    <row r="30">
      <c r="F30" s="171" t="s">
        <v>1451</v>
      </c>
      <c r="G30" s="83" t="s">
        <v>211</v>
      </c>
      <c r="H30" s="67" t="s">
        <v>62</v>
      </c>
      <c r="I30" s="83">
        <v>75.0</v>
      </c>
      <c r="J30" s="83">
        <v>100.0</v>
      </c>
      <c r="K30" s="83">
        <v>10.0</v>
      </c>
      <c r="L30" s="102" t="s">
        <v>392</v>
      </c>
    </row>
    <row r="31">
      <c r="F31" s="171" t="s">
        <v>1451</v>
      </c>
      <c r="G31" s="83" t="s">
        <v>149</v>
      </c>
      <c r="H31" s="67" t="s">
        <v>62</v>
      </c>
      <c r="I31" s="83">
        <v>40.0</v>
      </c>
      <c r="J31" s="83">
        <v>100.0</v>
      </c>
      <c r="K31" s="83">
        <v>15.0</v>
      </c>
      <c r="L31" s="113" t="s">
        <v>836</v>
      </c>
    </row>
    <row r="32">
      <c r="F32" s="171" t="s">
        <v>1451</v>
      </c>
      <c r="G32" s="83" t="s">
        <v>217</v>
      </c>
      <c r="H32" s="67" t="s">
        <v>62</v>
      </c>
      <c r="I32" s="83">
        <v>120.0</v>
      </c>
      <c r="J32" s="83">
        <v>100.0</v>
      </c>
      <c r="K32" s="83">
        <v>5.0</v>
      </c>
      <c r="L32" s="113" t="s">
        <v>856</v>
      </c>
    </row>
    <row r="33">
      <c r="F33" s="171" t="s">
        <v>1451</v>
      </c>
      <c r="G33" s="83" t="s">
        <v>223</v>
      </c>
      <c r="H33" s="173" t="s">
        <v>66</v>
      </c>
      <c r="I33" s="83">
        <v>75.0</v>
      </c>
      <c r="J33" s="83">
        <v>100.0</v>
      </c>
      <c r="K33" s="83">
        <v>20.0</v>
      </c>
      <c r="L33" s="113" t="s">
        <v>894</v>
      </c>
    </row>
    <row r="34">
      <c r="F34" s="171" t="s">
        <v>1451</v>
      </c>
      <c r="G34" s="83" t="s">
        <v>260</v>
      </c>
      <c r="H34" s="135" t="s">
        <v>103</v>
      </c>
      <c r="I34" s="83">
        <v>100.0</v>
      </c>
      <c r="J34" s="83">
        <v>100.0</v>
      </c>
      <c r="K34" s="83">
        <v>10.0</v>
      </c>
      <c r="L34" s="113" t="s">
        <v>1166</v>
      </c>
    </row>
    <row r="35">
      <c r="F35" s="171" t="s">
        <v>1451</v>
      </c>
      <c r="G35" s="83" t="s">
        <v>728</v>
      </c>
      <c r="H35" s="135" t="s">
        <v>103</v>
      </c>
      <c r="I35" s="83">
        <v>75.0</v>
      </c>
      <c r="J35" s="83">
        <v>100.0</v>
      </c>
      <c r="K35" s="83">
        <v>20.0</v>
      </c>
      <c r="L35" s="113" t="s">
        <v>1179</v>
      </c>
    </row>
    <row r="36">
      <c r="F36" s="171" t="s">
        <v>1451</v>
      </c>
      <c r="G36" s="83" t="s">
        <v>1206</v>
      </c>
      <c r="H36" s="98" t="s">
        <v>107</v>
      </c>
      <c r="I36" s="83">
        <v>120.0</v>
      </c>
      <c r="J36" s="83">
        <v>100.0</v>
      </c>
      <c r="K36" s="83">
        <v>10.0</v>
      </c>
      <c r="L36" s="113" t="s">
        <v>700</v>
      </c>
    </row>
    <row r="37">
      <c r="F37" s="171" t="s">
        <v>1451</v>
      </c>
      <c r="G37" s="83" t="s">
        <v>638</v>
      </c>
      <c r="H37" s="98" t="s">
        <v>107</v>
      </c>
      <c r="I37" s="83" t="s">
        <v>421</v>
      </c>
      <c r="J37" s="83" t="s">
        <v>421</v>
      </c>
      <c r="K37" s="83">
        <v>10.0</v>
      </c>
      <c r="L37" s="131" t="s">
        <v>1211</v>
      </c>
    </row>
    <row r="38">
      <c r="F38" s="171" t="s">
        <v>1451</v>
      </c>
      <c r="G38" s="83" t="s">
        <v>1212</v>
      </c>
      <c r="H38" s="98" t="s">
        <v>107</v>
      </c>
      <c r="I38" s="75">
        <v>400.0</v>
      </c>
      <c r="J38" s="83">
        <v>100.0</v>
      </c>
      <c r="K38" s="83">
        <v>5.0</v>
      </c>
      <c r="L38" s="102" t="s">
        <v>1213</v>
      </c>
    </row>
    <row r="39">
      <c r="F39" s="171" t="s">
        <v>1451</v>
      </c>
      <c r="G39" s="83" t="s">
        <v>468</v>
      </c>
      <c r="H39" s="98" t="s">
        <v>107</v>
      </c>
      <c r="I39" s="83">
        <v>60.0</v>
      </c>
      <c r="J39" s="83">
        <v>100.0</v>
      </c>
      <c r="K39" s="83">
        <v>30.0</v>
      </c>
      <c r="L39" s="102" t="s">
        <v>1234</v>
      </c>
    </row>
    <row r="40">
      <c r="F40" s="171" t="s">
        <v>1451</v>
      </c>
      <c r="G40" s="92" t="s">
        <v>590</v>
      </c>
      <c r="H40" s="136" t="s">
        <v>107</v>
      </c>
      <c r="I40" s="80">
        <v>160.0</v>
      </c>
      <c r="J40" s="80">
        <v>80.0</v>
      </c>
      <c r="K40" s="92">
        <v>5.0</v>
      </c>
      <c r="L40" s="113" t="s">
        <v>1244</v>
      </c>
    </row>
    <row r="41">
      <c r="F41" s="171" t="s">
        <v>1451</v>
      </c>
      <c r="G41" s="83" t="s">
        <v>613</v>
      </c>
      <c r="H41" s="98" t="s">
        <v>107</v>
      </c>
      <c r="I41" s="83" t="s">
        <v>421</v>
      </c>
      <c r="J41" s="83" t="s">
        <v>421</v>
      </c>
      <c r="K41" s="83">
        <v>10.0</v>
      </c>
      <c r="L41" s="102" t="s">
        <v>800</v>
      </c>
    </row>
    <row r="42">
      <c r="F42" s="171" t="s">
        <v>1451</v>
      </c>
      <c r="G42" s="83" t="s">
        <v>1313</v>
      </c>
      <c r="H42" s="98" t="s">
        <v>107</v>
      </c>
      <c r="I42" s="83" t="s">
        <v>421</v>
      </c>
      <c r="J42" s="83" t="s">
        <v>421</v>
      </c>
      <c r="K42" s="83">
        <v>10.0</v>
      </c>
      <c r="L42" s="102" t="s">
        <v>1314</v>
      </c>
    </row>
    <row r="43">
      <c r="F43" s="171" t="s">
        <v>1451</v>
      </c>
      <c r="G43" s="83" t="s">
        <v>1388</v>
      </c>
      <c r="H43" s="95" t="s">
        <v>113</v>
      </c>
      <c r="I43" s="83">
        <v>75.0</v>
      </c>
      <c r="J43" s="83">
        <v>90.0</v>
      </c>
      <c r="K43" s="83">
        <v>10.0</v>
      </c>
      <c r="L43" s="113" t="s">
        <v>1181</v>
      </c>
    </row>
    <row r="44">
      <c r="F44" s="171" t="s">
        <v>1451</v>
      </c>
      <c r="G44" s="83" t="s">
        <v>291</v>
      </c>
      <c r="H44" s="95" t="s">
        <v>113</v>
      </c>
      <c r="I44" s="83">
        <v>100.0</v>
      </c>
      <c r="J44" s="83">
        <v>80.0</v>
      </c>
      <c r="K44" s="83">
        <v>5.0</v>
      </c>
      <c r="L44" s="102" t="s">
        <v>544</v>
      </c>
    </row>
    <row r="45">
      <c r="F45" s="171" t="s">
        <v>1451</v>
      </c>
      <c r="G45" s="83" t="s">
        <v>1371</v>
      </c>
      <c r="H45" s="39" t="s">
        <v>111</v>
      </c>
      <c r="I45" s="83" t="s">
        <v>421</v>
      </c>
      <c r="J45" s="83" t="s">
        <v>421</v>
      </c>
      <c r="K45" s="83">
        <v>10.0</v>
      </c>
      <c r="L45" s="113" t="s">
        <v>1372</v>
      </c>
    </row>
    <row r="46">
      <c r="F46" s="171" t="s">
        <v>1451</v>
      </c>
      <c r="G46" s="83" t="s">
        <v>1379</v>
      </c>
      <c r="H46" s="39" t="s">
        <v>111</v>
      </c>
      <c r="I46" s="83" t="s">
        <v>421</v>
      </c>
      <c r="J46" s="83" t="s">
        <v>421</v>
      </c>
      <c r="K46" s="83">
        <v>10.0</v>
      </c>
      <c r="L46" s="131" t="s">
        <v>1380</v>
      </c>
    </row>
    <row r="47">
      <c r="F47" s="171" t="s">
        <v>1451</v>
      </c>
      <c r="G47" s="83" t="s">
        <v>807</v>
      </c>
      <c r="H47" s="39" t="s">
        <v>111</v>
      </c>
      <c r="I47" s="83" t="s">
        <v>421</v>
      </c>
      <c r="J47" s="83" t="s">
        <v>421</v>
      </c>
      <c r="K47" s="83">
        <v>5.0</v>
      </c>
      <c r="L47" s="131" t="s">
        <v>1382</v>
      </c>
    </row>
    <row r="48">
      <c r="F48" s="171" t="s">
        <v>1451</v>
      </c>
      <c r="G48" s="83" t="s">
        <v>320</v>
      </c>
      <c r="H48" s="86" t="s">
        <v>115</v>
      </c>
      <c r="I48" s="83">
        <v>80.0</v>
      </c>
      <c r="J48" s="83">
        <v>100.0</v>
      </c>
      <c r="K48" s="83">
        <v>15.0</v>
      </c>
      <c r="L48" s="131" t="s">
        <v>1181</v>
      </c>
    </row>
    <row r="51">
      <c r="G51" s="5"/>
      <c r="H51" s="5"/>
      <c r="I51" s="5"/>
      <c r="J51" s="5"/>
      <c r="K51" s="5"/>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716</v>
      </c>
      <c r="G3" s="179" t="s">
        <v>718</v>
      </c>
      <c r="J3" s="2" t="s">
        <v>1819</v>
      </c>
      <c r="K3" s="2" t="s">
        <v>1460</v>
      </c>
      <c r="M3" s="2" t="s">
        <v>1461</v>
      </c>
      <c r="P3" s="1" t="s">
        <v>1250</v>
      </c>
      <c r="Q3" s="1" t="s">
        <v>1252</v>
      </c>
      <c r="R3" s="1" t="s">
        <v>1253</v>
      </c>
      <c r="S3" s="1" t="s">
        <v>1255</v>
      </c>
      <c r="T3" s="1" t="s">
        <v>1257</v>
      </c>
      <c r="U3" s="1" t="s">
        <v>1259</v>
      </c>
    </row>
    <row r="4">
      <c r="A4" s="7" t="s">
        <v>1260</v>
      </c>
      <c r="B4" s="7">
        <v>45.0</v>
      </c>
      <c r="C4" s="7">
        <v>50.0</v>
      </c>
      <c r="D4" s="7">
        <f t="shared" ref="D4:D10" si="1">C4-B4</f>
        <v>5</v>
      </c>
      <c r="P4" s="7" t="s">
        <v>1476</v>
      </c>
      <c r="Q4" s="7">
        <v>60.0</v>
      </c>
      <c r="R4" s="7" t="s">
        <v>1282</v>
      </c>
      <c r="S4" s="7" t="s">
        <v>1433</v>
      </c>
      <c r="T4" s="7" t="s">
        <v>1585</v>
      </c>
      <c r="U4" s="7" t="s">
        <v>1289</v>
      </c>
    </row>
    <row r="5">
      <c r="A5" s="7" t="s">
        <v>1290</v>
      </c>
      <c r="B5" s="7">
        <v>65.0</v>
      </c>
      <c r="C5" s="7">
        <v>70.0</v>
      </c>
      <c r="D5" s="7">
        <f t="shared" si="1"/>
        <v>5</v>
      </c>
      <c r="G5" s="179"/>
      <c r="H5" s="179"/>
    </row>
    <row r="6">
      <c r="A6" s="7" t="s">
        <v>1294</v>
      </c>
      <c r="B6" s="7">
        <v>34.0</v>
      </c>
      <c r="C6" s="7">
        <v>40.0</v>
      </c>
      <c r="D6" s="7">
        <f t="shared" si="1"/>
        <v>6</v>
      </c>
    </row>
    <row r="7">
      <c r="A7" s="7" t="s">
        <v>1297</v>
      </c>
      <c r="B7" s="7">
        <v>40.0</v>
      </c>
      <c r="C7" s="7">
        <v>45.0</v>
      </c>
      <c r="D7" s="7">
        <f t="shared" si="1"/>
        <v>5</v>
      </c>
      <c r="F7" s="137" t="s">
        <v>1299</v>
      </c>
    </row>
    <row r="8">
      <c r="A8" s="7" t="s">
        <v>1301</v>
      </c>
      <c r="B8" s="7">
        <v>34.0</v>
      </c>
      <c r="C8" s="7">
        <v>40.0</v>
      </c>
      <c r="D8" s="7">
        <f t="shared" si="1"/>
        <v>6</v>
      </c>
    </row>
    <row r="9">
      <c r="A9" s="7" t="s">
        <v>1303</v>
      </c>
      <c r="B9" s="7">
        <v>45.0</v>
      </c>
      <c r="C9" s="7">
        <v>45.0</v>
      </c>
      <c r="D9" s="7">
        <f t="shared" si="1"/>
        <v>0</v>
      </c>
      <c r="F9" s="7" t="s">
        <v>120</v>
      </c>
      <c r="G9" s="7" t="s">
        <v>176</v>
      </c>
      <c r="H9" s="7" t="s">
        <v>4</v>
      </c>
      <c r="I9" s="7" t="s">
        <v>335</v>
      </c>
      <c r="J9" s="7" t="s">
        <v>339</v>
      </c>
      <c r="K9" s="7" t="s">
        <v>341</v>
      </c>
      <c r="L9" s="2" t="s">
        <v>345</v>
      </c>
    </row>
    <row r="10">
      <c r="A10" s="7" t="s">
        <v>1307</v>
      </c>
      <c r="B10" s="7">
        <f t="shared" ref="B10:C10" si="2">SUM(B4:B9)</f>
        <v>263</v>
      </c>
      <c r="C10" s="7">
        <f t="shared" si="2"/>
        <v>290</v>
      </c>
      <c r="D10" s="7">
        <f t="shared" si="1"/>
        <v>27</v>
      </c>
      <c r="F10" s="2">
        <v>1.0</v>
      </c>
      <c r="G10" s="83" t="s">
        <v>201</v>
      </c>
      <c r="H10" s="99" t="s">
        <v>55</v>
      </c>
      <c r="I10" s="83">
        <v>40.0</v>
      </c>
      <c r="J10" s="83">
        <v>100.0</v>
      </c>
      <c r="K10" s="83">
        <v>30.0</v>
      </c>
      <c r="L10" s="131" t="s">
        <v>689</v>
      </c>
    </row>
    <row r="11">
      <c r="A11" s="149"/>
      <c r="B11" s="149"/>
      <c r="F11" s="2">
        <v>1.0</v>
      </c>
      <c r="G11" s="83" t="s">
        <v>1266</v>
      </c>
      <c r="H11" s="98" t="s">
        <v>107</v>
      </c>
      <c r="I11" s="83">
        <v>40.0</v>
      </c>
      <c r="J11" s="83">
        <v>100.0</v>
      </c>
      <c r="K11" s="83">
        <v>20.0</v>
      </c>
      <c r="L11" s="131" t="s">
        <v>828</v>
      </c>
    </row>
    <row r="12">
      <c r="A12" s="137" t="s">
        <v>4</v>
      </c>
      <c r="F12" s="2">
        <v>5.0</v>
      </c>
      <c r="G12" s="83" t="s">
        <v>138</v>
      </c>
      <c r="H12" s="98" t="s">
        <v>107</v>
      </c>
      <c r="I12" s="83" t="s">
        <v>421</v>
      </c>
      <c r="J12" s="83" t="s">
        <v>421</v>
      </c>
      <c r="K12" s="83">
        <v>30.0</v>
      </c>
      <c r="L12" s="131" t="s">
        <v>1197</v>
      </c>
    </row>
    <row r="13">
      <c r="F13" s="2">
        <v>9.0</v>
      </c>
      <c r="G13" s="83" t="s">
        <v>474</v>
      </c>
      <c r="H13" s="81" t="s">
        <v>44</v>
      </c>
      <c r="I13" s="83">
        <v>50.0</v>
      </c>
      <c r="J13" s="83">
        <v>100.0</v>
      </c>
      <c r="K13" s="83">
        <v>30.0</v>
      </c>
      <c r="L13" s="131" t="s">
        <v>478</v>
      </c>
    </row>
    <row r="14">
      <c r="A14" s="12" t="s">
        <v>55</v>
      </c>
      <c r="F14" s="2">
        <v>13.0</v>
      </c>
      <c r="G14" s="83" t="s">
        <v>268</v>
      </c>
      <c r="H14" s="98" t="s">
        <v>107</v>
      </c>
      <c r="I14" s="83" t="s">
        <v>421</v>
      </c>
      <c r="J14" s="83" t="s">
        <v>421</v>
      </c>
      <c r="K14" s="83">
        <v>40.0</v>
      </c>
      <c r="L14" s="131" t="s">
        <v>1242</v>
      </c>
    </row>
    <row r="15">
      <c r="F15" s="2">
        <v>17.0</v>
      </c>
      <c r="G15" s="7" t="s">
        <v>1371</v>
      </c>
      <c r="H15" s="74" t="s">
        <v>111</v>
      </c>
      <c r="I15" s="7" t="s">
        <v>421</v>
      </c>
      <c r="J15" s="7" t="s">
        <v>421</v>
      </c>
      <c r="K15" s="7">
        <v>10.0</v>
      </c>
      <c r="L15" s="131" t="s">
        <v>1372</v>
      </c>
    </row>
    <row r="16">
      <c r="F16" s="2">
        <v>21.0</v>
      </c>
      <c r="G16" s="83" t="s">
        <v>801</v>
      </c>
      <c r="H16" s="67" t="s">
        <v>62</v>
      </c>
      <c r="I16" s="83">
        <v>30.0</v>
      </c>
      <c r="J16" s="83">
        <v>100.0</v>
      </c>
      <c r="K16" s="83">
        <v>30.0</v>
      </c>
      <c r="L16" s="131" t="s">
        <v>804</v>
      </c>
    </row>
    <row r="17">
      <c r="A17" s="156" t="s">
        <v>1336</v>
      </c>
      <c r="F17" s="2">
        <v>25.0</v>
      </c>
      <c r="G17" s="83" t="s">
        <v>369</v>
      </c>
      <c r="H17" s="99" t="s">
        <v>55</v>
      </c>
      <c r="I17" s="83" t="s">
        <v>421</v>
      </c>
      <c r="J17" s="83" t="s">
        <v>421</v>
      </c>
      <c r="K17" s="83">
        <v>20.0</v>
      </c>
      <c r="L17" s="131" t="s">
        <v>636</v>
      </c>
    </row>
    <row r="18">
      <c r="F18" s="2">
        <v>29.0</v>
      </c>
      <c r="G18" s="83" t="s">
        <v>1194</v>
      </c>
      <c r="H18" s="98" t="s">
        <v>107</v>
      </c>
      <c r="I18" s="83">
        <v>85.0</v>
      </c>
      <c r="J18" s="83">
        <v>100.0</v>
      </c>
      <c r="K18" s="83">
        <v>15.0</v>
      </c>
      <c r="L18" s="131" t="s">
        <v>648</v>
      </c>
    </row>
    <row r="19">
      <c r="A19" s="157" t="s">
        <v>1340</v>
      </c>
      <c r="B19" s="157" t="s">
        <v>1342</v>
      </c>
      <c r="C19" s="157" t="s">
        <v>1344</v>
      </c>
      <c r="F19" s="2">
        <v>33.0</v>
      </c>
      <c r="G19" s="83" t="s">
        <v>203</v>
      </c>
      <c r="H19" s="99" t="s">
        <v>55</v>
      </c>
      <c r="I19" s="75">
        <v>100.0</v>
      </c>
      <c r="J19" s="83">
        <v>100.0</v>
      </c>
      <c r="K19" s="83">
        <v>15.0</v>
      </c>
      <c r="L19" s="172" t="s">
        <v>700</v>
      </c>
    </row>
    <row r="20">
      <c r="A20" s="30" t="s">
        <v>96</v>
      </c>
      <c r="B20" s="160" t="s">
        <v>68</v>
      </c>
      <c r="C20" s="159" t="s">
        <v>55</v>
      </c>
      <c r="F20" s="2">
        <v>37.0</v>
      </c>
      <c r="G20" s="83" t="s">
        <v>189</v>
      </c>
      <c r="H20" s="81" t="s">
        <v>44</v>
      </c>
      <c r="I20" s="83" t="s">
        <v>421</v>
      </c>
      <c r="J20" s="83">
        <v>100.0</v>
      </c>
      <c r="K20" s="83">
        <v>10.0</v>
      </c>
      <c r="L20" s="131" t="s">
        <v>583</v>
      </c>
    </row>
    <row r="21">
      <c r="B21" s="176" t="s">
        <v>115</v>
      </c>
      <c r="F21" s="2">
        <v>41.0</v>
      </c>
      <c r="G21" s="83" t="s">
        <v>1358</v>
      </c>
      <c r="H21" s="39" t="s">
        <v>111</v>
      </c>
      <c r="I21" s="83" t="s">
        <v>421</v>
      </c>
      <c r="J21" s="83" t="s">
        <v>421</v>
      </c>
      <c r="K21" s="83">
        <v>30.0</v>
      </c>
      <c r="L21" s="131" t="s">
        <v>1360</v>
      </c>
    </row>
    <row r="22">
      <c r="F22" s="2">
        <v>45.0</v>
      </c>
      <c r="G22" s="83" t="s">
        <v>680</v>
      </c>
      <c r="H22" s="99" t="s">
        <v>55</v>
      </c>
      <c r="I22" s="83" t="s">
        <v>421</v>
      </c>
      <c r="J22" s="83">
        <v>100.0</v>
      </c>
      <c r="K22" s="83">
        <v>20.0</v>
      </c>
      <c r="L22" s="131" t="s">
        <v>684</v>
      </c>
    </row>
    <row r="23">
      <c r="F23" s="2">
        <v>49.0</v>
      </c>
      <c r="G23" s="92" t="s">
        <v>1206</v>
      </c>
      <c r="H23" s="136" t="s">
        <v>107</v>
      </c>
      <c r="I23" s="92">
        <v>120.0</v>
      </c>
      <c r="J23" s="92">
        <v>100.0</v>
      </c>
      <c r="K23" s="92">
        <v>10.0</v>
      </c>
      <c r="L23" s="131" t="s">
        <v>700</v>
      </c>
    </row>
    <row r="24">
      <c r="F24" s="2">
        <v>53.0</v>
      </c>
      <c r="G24" s="92" t="s">
        <v>320</v>
      </c>
      <c r="H24" s="65" t="s">
        <v>115</v>
      </c>
      <c r="I24" s="92">
        <v>80.0</v>
      </c>
      <c r="J24" s="92">
        <v>100.0</v>
      </c>
      <c r="K24" s="92">
        <v>15.0</v>
      </c>
      <c r="L24" s="131" t="s">
        <v>1181</v>
      </c>
    </row>
    <row r="25">
      <c r="F25" s="2">
        <v>57.0</v>
      </c>
      <c r="G25" s="83" t="s">
        <v>590</v>
      </c>
      <c r="H25" s="98" t="s">
        <v>107</v>
      </c>
      <c r="I25" s="83">
        <v>160.0</v>
      </c>
      <c r="J25" s="83">
        <v>80.0</v>
      </c>
      <c r="K25" s="83">
        <v>5.0</v>
      </c>
      <c r="L25" s="131" t="s">
        <v>1244</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716</v>
      </c>
      <c r="G3" s="179" t="s">
        <v>718</v>
      </c>
      <c r="J3" s="2" t="s">
        <v>1820</v>
      </c>
      <c r="K3" s="2" t="s">
        <v>1505</v>
      </c>
      <c r="M3" s="2" t="s">
        <v>1461</v>
      </c>
      <c r="P3" s="1" t="s">
        <v>1250</v>
      </c>
      <c r="Q3" s="1" t="s">
        <v>1252</v>
      </c>
      <c r="R3" s="1" t="s">
        <v>1253</v>
      </c>
      <c r="S3" s="1" t="s">
        <v>1255</v>
      </c>
      <c r="T3" s="1" t="s">
        <v>1257</v>
      </c>
      <c r="U3" s="1" t="s">
        <v>1259</v>
      </c>
    </row>
    <row r="4">
      <c r="A4" s="7" t="s">
        <v>1260</v>
      </c>
      <c r="B4" s="7">
        <v>60.0</v>
      </c>
      <c r="C4" s="7">
        <v>65.0</v>
      </c>
      <c r="D4" s="7">
        <f t="shared" ref="D4:D10" si="1">C4-B4</f>
        <v>5</v>
      </c>
      <c r="P4" s="7" t="s">
        <v>1446</v>
      </c>
      <c r="Q4" s="7">
        <v>117.0</v>
      </c>
      <c r="R4" s="7" t="s">
        <v>1282</v>
      </c>
      <c r="S4" s="7" t="s">
        <v>1489</v>
      </c>
      <c r="T4" s="7" t="s">
        <v>1821</v>
      </c>
      <c r="U4" s="7" t="s">
        <v>1289</v>
      </c>
    </row>
    <row r="5">
      <c r="A5" s="7" t="s">
        <v>1290</v>
      </c>
      <c r="B5" s="7">
        <v>85.0</v>
      </c>
      <c r="C5" s="7">
        <v>95.0</v>
      </c>
      <c r="D5" s="7">
        <f t="shared" si="1"/>
        <v>10</v>
      </c>
      <c r="G5" s="179"/>
      <c r="H5" s="179"/>
    </row>
    <row r="6">
      <c r="A6" s="7" t="s">
        <v>1294</v>
      </c>
      <c r="B6" s="7">
        <v>49.0</v>
      </c>
      <c r="C6" s="7">
        <v>55.0</v>
      </c>
      <c r="D6" s="7">
        <f t="shared" si="1"/>
        <v>6</v>
      </c>
    </row>
    <row r="7">
      <c r="A7" s="7" t="s">
        <v>1297</v>
      </c>
      <c r="B7" s="7">
        <v>60.0</v>
      </c>
      <c r="C7" s="7">
        <v>70.0</v>
      </c>
      <c r="D7" s="7">
        <f t="shared" si="1"/>
        <v>10</v>
      </c>
      <c r="F7" s="137" t="s">
        <v>1299</v>
      </c>
    </row>
    <row r="8">
      <c r="A8" s="7" t="s">
        <v>1301</v>
      </c>
      <c r="B8" s="7">
        <v>49.0</v>
      </c>
      <c r="C8" s="7">
        <v>55.0</v>
      </c>
      <c r="D8" s="7">
        <f t="shared" si="1"/>
        <v>6</v>
      </c>
    </row>
    <row r="9">
      <c r="A9" s="7" t="s">
        <v>1303</v>
      </c>
      <c r="B9" s="7">
        <v>60.0</v>
      </c>
      <c r="C9" s="7">
        <v>60.0</v>
      </c>
      <c r="D9" s="7">
        <f t="shared" si="1"/>
        <v>0</v>
      </c>
      <c r="F9" s="7" t="s">
        <v>120</v>
      </c>
      <c r="G9" s="7" t="s">
        <v>176</v>
      </c>
      <c r="H9" s="7" t="s">
        <v>4</v>
      </c>
      <c r="I9" s="7" t="s">
        <v>335</v>
      </c>
      <c r="J9" s="7" t="s">
        <v>339</v>
      </c>
      <c r="K9" s="7" t="s">
        <v>341</v>
      </c>
      <c r="L9" s="2" t="s">
        <v>345</v>
      </c>
    </row>
    <row r="10">
      <c r="A10" s="7" t="s">
        <v>1307</v>
      </c>
      <c r="B10" s="7">
        <f t="shared" ref="B10:C10" si="2">SUM(B4:B9)</f>
        <v>363</v>
      </c>
      <c r="C10" s="7">
        <f t="shared" si="2"/>
        <v>400</v>
      </c>
      <c r="D10" s="7">
        <f t="shared" si="1"/>
        <v>37</v>
      </c>
      <c r="F10" s="2">
        <v>1.0</v>
      </c>
      <c r="G10" s="83" t="s">
        <v>201</v>
      </c>
      <c r="H10" s="99" t="s">
        <v>55</v>
      </c>
      <c r="I10" s="83">
        <v>40.0</v>
      </c>
      <c r="J10" s="83">
        <v>100.0</v>
      </c>
      <c r="K10" s="83">
        <v>30.0</v>
      </c>
      <c r="L10" s="131" t="s">
        <v>689</v>
      </c>
    </row>
    <row r="11">
      <c r="A11" s="149"/>
      <c r="B11" s="149"/>
      <c r="F11" s="2">
        <v>1.0</v>
      </c>
      <c r="G11" s="83" t="s">
        <v>1266</v>
      </c>
      <c r="H11" s="98" t="s">
        <v>107</v>
      </c>
      <c r="I11" s="83">
        <v>40.0</v>
      </c>
      <c r="J11" s="83">
        <v>100.0</v>
      </c>
      <c r="K11" s="83">
        <v>20.0</v>
      </c>
      <c r="L11" s="131" t="s">
        <v>828</v>
      </c>
    </row>
    <row r="12">
      <c r="A12" s="137" t="s">
        <v>4</v>
      </c>
      <c r="F12" s="2">
        <v>5.0</v>
      </c>
      <c r="G12" s="83" t="s">
        <v>138</v>
      </c>
      <c r="H12" s="98" t="s">
        <v>107</v>
      </c>
      <c r="I12" s="83" t="s">
        <v>421</v>
      </c>
      <c r="J12" s="83" t="s">
        <v>421</v>
      </c>
      <c r="K12" s="83">
        <v>30.0</v>
      </c>
      <c r="L12" s="131" t="s">
        <v>1197</v>
      </c>
    </row>
    <row r="13">
      <c r="F13" s="2">
        <v>9.0</v>
      </c>
      <c r="G13" s="83" t="s">
        <v>474</v>
      </c>
      <c r="H13" s="81" t="s">
        <v>44</v>
      </c>
      <c r="I13" s="83">
        <v>50.0</v>
      </c>
      <c r="J13" s="83">
        <v>100.0</v>
      </c>
      <c r="K13" s="83">
        <v>30.0</v>
      </c>
      <c r="L13" s="131" t="s">
        <v>478</v>
      </c>
    </row>
    <row r="14">
      <c r="A14" s="12" t="s">
        <v>55</v>
      </c>
      <c r="B14" s="189" t="s">
        <v>44</v>
      </c>
      <c r="F14" s="2">
        <v>13.0</v>
      </c>
      <c r="G14" s="83" t="s">
        <v>268</v>
      </c>
      <c r="H14" s="98" t="s">
        <v>107</v>
      </c>
      <c r="I14" s="83" t="s">
        <v>421</v>
      </c>
      <c r="J14" s="83" t="s">
        <v>421</v>
      </c>
      <c r="K14" s="83">
        <v>40.0</v>
      </c>
      <c r="L14" s="131" t="s">
        <v>1242</v>
      </c>
    </row>
    <row r="15">
      <c r="F15" s="2">
        <v>17.0</v>
      </c>
      <c r="G15" s="7" t="s">
        <v>1371</v>
      </c>
      <c r="H15" s="74" t="s">
        <v>111</v>
      </c>
      <c r="I15" s="7" t="s">
        <v>421</v>
      </c>
      <c r="J15" s="7" t="s">
        <v>421</v>
      </c>
      <c r="K15" s="7">
        <v>10.0</v>
      </c>
      <c r="L15" s="131" t="s">
        <v>1372</v>
      </c>
    </row>
    <row r="16">
      <c r="F16" s="171" t="s">
        <v>1381</v>
      </c>
      <c r="G16" s="83" t="s">
        <v>198</v>
      </c>
      <c r="H16" s="99" t="s">
        <v>55</v>
      </c>
      <c r="I16" s="83">
        <v>65.0</v>
      </c>
      <c r="J16" s="83">
        <v>90.0</v>
      </c>
      <c r="K16" s="83">
        <v>20.0</v>
      </c>
      <c r="L16" s="131" t="s">
        <v>679</v>
      </c>
    </row>
    <row r="17">
      <c r="A17" s="156" t="s">
        <v>1336</v>
      </c>
      <c r="F17" s="2">
        <v>20.0</v>
      </c>
      <c r="G17" s="83" t="s">
        <v>198</v>
      </c>
      <c r="H17" s="99" t="s">
        <v>55</v>
      </c>
      <c r="I17" s="83">
        <v>65.0</v>
      </c>
      <c r="J17" s="83">
        <v>90.0</v>
      </c>
      <c r="K17" s="83">
        <v>20.0</v>
      </c>
      <c r="L17" s="131" t="s">
        <v>679</v>
      </c>
    </row>
    <row r="18">
      <c r="F18" s="2">
        <v>22.0</v>
      </c>
      <c r="G18" s="83" t="s">
        <v>801</v>
      </c>
      <c r="H18" s="67" t="s">
        <v>62</v>
      </c>
      <c r="I18" s="83">
        <v>30.0</v>
      </c>
      <c r="J18" s="83">
        <v>100.0</v>
      </c>
      <c r="K18" s="83">
        <v>30.0</v>
      </c>
      <c r="L18" s="131" t="s">
        <v>804</v>
      </c>
    </row>
    <row r="19">
      <c r="A19" s="157" t="s">
        <v>1340</v>
      </c>
      <c r="B19" s="157" t="s">
        <v>1342</v>
      </c>
      <c r="C19" s="157" t="s">
        <v>1344</v>
      </c>
      <c r="F19" s="2">
        <v>27.0</v>
      </c>
      <c r="G19" s="83" t="s">
        <v>369</v>
      </c>
      <c r="H19" s="99" t="s">
        <v>55</v>
      </c>
      <c r="I19" s="83" t="s">
        <v>421</v>
      </c>
      <c r="J19" s="83" t="s">
        <v>421</v>
      </c>
      <c r="K19" s="83">
        <v>20.0</v>
      </c>
      <c r="L19" s="131" t="s">
        <v>636</v>
      </c>
    </row>
    <row r="20">
      <c r="A20" s="175" t="s">
        <v>18</v>
      </c>
      <c r="B20" s="189" t="s">
        <v>44</v>
      </c>
      <c r="C20" s="159" t="s">
        <v>55</v>
      </c>
      <c r="F20" s="2">
        <v>32.0</v>
      </c>
      <c r="G20" s="83" t="s">
        <v>1194</v>
      </c>
      <c r="H20" s="98" t="s">
        <v>107</v>
      </c>
      <c r="I20" s="83">
        <v>85.0</v>
      </c>
      <c r="J20" s="83">
        <v>100.0</v>
      </c>
      <c r="K20" s="83">
        <v>15.0</v>
      </c>
      <c r="L20" s="131" t="s">
        <v>648</v>
      </c>
    </row>
    <row r="21">
      <c r="A21" s="161" t="s">
        <v>58</v>
      </c>
      <c r="B21" s="160" t="s">
        <v>68</v>
      </c>
      <c r="C21" s="39" t="s">
        <v>111</v>
      </c>
      <c r="F21" s="2">
        <v>37.0</v>
      </c>
      <c r="G21" s="83" t="s">
        <v>203</v>
      </c>
      <c r="H21" s="99" t="s">
        <v>55</v>
      </c>
      <c r="I21" s="75">
        <v>100.0</v>
      </c>
      <c r="J21" s="83">
        <v>100.0</v>
      </c>
      <c r="K21" s="83">
        <v>15.0</v>
      </c>
      <c r="L21" s="172" t="s">
        <v>700</v>
      </c>
    </row>
    <row r="22">
      <c r="A22" s="163" t="s">
        <v>62</v>
      </c>
      <c r="B22" s="183" t="s">
        <v>82</v>
      </c>
      <c r="F22" s="2">
        <v>42.0</v>
      </c>
      <c r="G22" s="83" t="s">
        <v>189</v>
      </c>
      <c r="H22" s="81" t="s">
        <v>44</v>
      </c>
      <c r="I22" s="83" t="s">
        <v>421</v>
      </c>
      <c r="J22" s="83">
        <v>100.0</v>
      </c>
      <c r="K22" s="83">
        <v>10.0</v>
      </c>
      <c r="L22" s="131" t="s">
        <v>583</v>
      </c>
    </row>
    <row r="23">
      <c r="A23" s="30" t="s">
        <v>96</v>
      </c>
      <c r="B23" s="176" t="s">
        <v>115</v>
      </c>
      <c r="F23" s="2">
        <v>47.0</v>
      </c>
      <c r="G23" s="83" t="s">
        <v>1358</v>
      </c>
      <c r="H23" s="39" t="s">
        <v>111</v>
      </c>
      <c r="I23" s="83" t="s">
        <v>421</v>
      </c>
      <c r="J23" s="83" t="s">
        <v>421</v>
      </c>
      <c r="K23" s="83">
        <v>30.0</v>
      </c>
      <c r="L23" s="131" t="s">
        <v>1360</v>
      </c>
    </row>
    <row r="24">
      <c r="F24" s="2">
        <v>52.0</v>
      </c>
      <c r="G24" s="83" t="s">
        <v>680</v>
      </c>
      <c r="H24" s="99" t="s">
        <v>55</v>
      </c>
      <c r="I24" s="83" t="s">
        <v>421</v>
      </c>
      <c r="J24" s="83">
        <v>100.0</v>
      </c>
      <c r="K24" s="83">
        <v>20.0</v>
      </c>
      <c r="L24" s="131" t="s">
        <v>684</v>
      </c>
    </row>
    <row r="25">
      <c r="F25" s="2">
        <v>57.0</v>
      </c>
      <c r="G25" s="92" t="s">
        <v>1206</v>
      </c>
      <c r="H25" s="136" t="s">
        <v>107</v>
      </c>
      <c r="I25" s="92">
        <v>120.0</v>
      </c>
      <c r="J25" s="92">
        <v>100.0</v>
      </c>
      <c r="K25" s="92">
        <v>10.0</v>
      </c>
      <c r="L25" s="131" t="s">
        <v>700</v>
      </c>
    </row>
    <row r="26">
      <c r="F26" s="2">
        <v>62.0</v>
      </c>
      <c r="G26" s="92" t="s">
        <v>320</v>
      </c>
      <c r="H26" s="65" t="s">
        <v>115</v>
      </c>
      <c r="I26" s="92">
        <v>80.0</v>
      </c>
      <c r="J26" s="92">
        <v>100.0</v>
      </c>
      <c r="K26" s="92">
        <v>15.0</v>
      </c>
      <c r="L26" s="131" t="s">
        <v>1181</v>
      </c>
    </row>
    <row r="27">
      <c r="F27" s="2">
        <v>67.0</v>
      </c>
      <c r="G27" s="83" t="s">
        <v>590</v>
      </c>
      <c r="H27" s="98" t="s">
        <v>107</v>
      </c>
      <c r="I27" s="83">
        <v>160.0</v>
      </c>
      <c r="J27" s="83">
        <v>80.0</v>
      </c>
      <c r="K27" s="83">
        <v>5.0</v>
      </c>
      <c r="L27" s="131" t="s">
        <v>1244</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716</v>
      </c>
      <c r="G3" s="179" t="s">
        <v>718</v>
      </c>
      <c r="M3" s="2" t="s">
        <v>1461</v>
      </c>
      <c r="P3" s="1" t="s">
        <v>1250</v>
      </c>
      <c r="Q3" s="1" t="s">
        <v>1252</v>
      </c>
      <c r="R3" s="1" t="s">
        <v>1253</v>
      </c>
      <c r="S3" s="1" t="s">
        <v>1255</v>
      </c>
      <c r="T3" s="1" t="s">
        <v>1257</v>
      </c>
      <c r="U3" s="1" t="s">
        <v>1259</v>
      </c>
    </row>
    <row r="4">
      <c r="A4" s="7" t="s">
        <v>1260</v>
      </c>
      <c r="B4" s="7">
        <v>80.0</v>
      </c>
      <c r="C4" s="7">
        <v>85.0</v>
      </c>
      <c r="D4" s="7">
        <f t="shared" ref="D4:D10" si="1">C4-B4</f>
        <v>5</v>
      </c>
      <c r="P4" s="7" t="s">
        <v>1279</v>
      </c>
      <c r="Q4" s="7">
        <v>194.0</v>
      </c>
      <c r="R4" s="7" t="s">
        <v>1282</v>
      </c>
      <c r="S4" s="7" t="s">
        <v>1491</v>
      </c>
      <c r="T4" s="7" t="s">
        <v>1822</v>
      </c>
      <c r="U4" s="7" t="s">
        <v>1289</v>
      </c>
    </row>
    <row r="5">
      <c r="A5" s="7" t="s">
        <v>1290</v>
      </c>
      <c r="B5" s="7">
        <v>120.0</v>
      </c>
      <c r="C5" s="7">
        <v>120.0</v>
      </c>
      <c r="D5" s="7">
        <f t="shared" si="1"/>
        <v>0</v>
      </c>
      <c r="G5" s="179"/>
      <c r="H5" s="179"/>
    </row>
    <row r="6">
      <c r="A6" s="7" t="s">
        <v>1294</v>
      </c>
      <c r="B6" s="7">
        <v>79.0</v>
      </c>
      <c r="C6" s="7">
        <v>85.0</v>
      </c>
      <c r="D6" s="7">
        <f t="shared" si="1"/>
        <v>6</v>
      </c>
    </row>
    <row r="7">
      <c r="A7" s="7" t="s">
        <v>1297</v>
      </c>
      <c r="B7" s="7">
        <v>95.0</v>
      </c>
      <c r="C7" s="7">
        <v>95.0</v>
      </c>
      <c r="D7" s="7">
        <f t="shared" si="1"/>
        <v>0</v>
      </c>
      <c r="F7" s="137" t="s">
        <v>1299</v>
      </c>
    </row>
    <row r="8">
      <c r="A8" s="7" t="s">
        <v>1301</v>
      </c>
      <c r="B8" s="7">
        <v>79.0</v>
      </c>
      <c r="C8" s="7">
        <v>85.0</v>
      </c>
      <c r="D8" s="7">
        <f t="shared" si="1"/>
        <v>6</v>
      </c>
    </row>
    <row r="9">
      <c r="A9" s="7" t="s">
        <v>1303</v>
      </c>
      <c r="B9" s="7">
        <v>70.0</v>
      </c>
      <c r="C9" s="7">
        <v>70.0</v>
      </c>
      <c r="D9" s="7">
        <f t="shared" si="1"/>
        <v>0</v>
      </c>
      <c r="F9" s="7" t="s">
        <v>120</v>
      </c>
      <c r="G9" s="7" t="s">
        <v>176</v>
      </c>
      <c r="H9" s="7" t="s">
        <v>4</v>
      </c>
      <c r="I9" s="7" t="s">
        <v>335</v>
      </c>
      <c r="J9" s="7" t="s">
        <v>339</v>
      </c>
      <c r="K9" s="7" t="s">
        <v>341</v>
      </c>
      <c r="L9" s="2" t="s">
        <v>345</v>
      </c>
    </row>
    <row r="10">
      <c r="A10" s="7" t="s">
        <v>1307</v>
      </c>
      <c r="B10" s="7">
        <f t="shared" ref="B10:C10" si="2">SUM(B4:B9)</f>
        <v>523</v>
      </c>
      <c r="C10" s="7">
        <f t="shared" si="2"/>
        <v>540</v>
      </c>
      <c r="D10" s="7">
        <f t="shared" si="1"/>
        <v>17</v>
      </c>
      <c r="F10" s="2">
        <v>1.0</v>
      </c>
      <c r="G10" s="83" t="s">
        <v>201</v>
      </c>
      <c r="H10" s="99" t="s">
        <v>55</v>
      </c>
      <c r="I10" s="83">
        <v>40.0</v>
      </c>
      <c r="J10" s="83">
        <v>100.0</v>
      </c>
      <c r="K10" s="83">
        <v>30.0</v>
      </c>
      <c r="L10" s="131" t="s">
        <v>689</v>
      </c>
    </row>
    <row r="11">
      <c r="A11" s="149"/>
      <c r="B11" s="149"/>
      <c r="F11" s="2">
        <v>1.0</v>
      </c>
      <c r="G11" s="83" t="s">
        <v>1266</v>
      </c>
      <c r="H11" s="98" t="s">
        <v>107</v>
      </c>
      <c r="I11" s="83">
        <v>40.0</v>
      </c>
      <c r="J11" s="83">
        <v>100.0</v>
      </c>
      <c r="K11" s="83">
        <v>20.0</v>
      </c>
      <c r="L11" s="131" t="s">
        <v>828</v>
      </c>
    </row>
    <row r="12">
      <c r="A12" s="137" t="s">
        <v>4</v>
      </c>
      <c r="F12" s="2">
        <v>5.0</v>
      </c>
      <c r="G12" s="83" t="s">
        <v>138</v>
      </c>
      <c r="H12" s="98" t="s">
        <v>107</v>
      </c>
      <c r="I12" s="83" t="s">
        <v>421</v>
      </c>
      <c r="J12" s="83" t="s">
        <v>421</v>
      </c>
      <c r="K12" s="83">
        <v>30.0</v>
      </c>
      <c r="L12" s="131" t="s">
        <v>1197</v>
      </c>
    </row>
    <row r="13">
      <c r="F13" s="2">
        <v>9.0</v>
      </c>
      <c r="G13" s="83" t="s">
        <v>474</v>
      </c>
      <c r="H13" s="81" t="s">
        <v>44</v>
      </c>
      <c r="I13" s="83">
        <v>50.0</v>
      </c>
      <c r="J13" s="83">
        <v>100.0</v>
      </c>
      <c r="K13" s="83">
        <v>30.0</v>
      </c>
      <c r="L13" s="131" t="s">
        <v>478</v>
      </c>
    </row>
    <row r="14">
      <c r="A14" s="12" t="s">
        <v>55</v>
      </c>
      <c r="B14" s="9" t="s">
        <v>44</v>
      </c>
      <c r="F14" s="2">
        <v>13.0</v>
      </c>
      <c r="G14" s="83" t="s">
        <v>268</v>
      </c>
      <c r="H14" s="98" t="s">
        <v>107</v>
      </c>
      <c r="I14" s="83" t="s">
        <v>421</v>
      </c>
      <c r="J14" s="83" t="s">
        <v>421</v>
      </c>
      <c r="K14" s="83">
        <v>40.0</v>
      </c>
      <c r="L14" s="131" t="s">
        <v>1242</v>
      </c>
    </row>
    <row r="15">
      <c r="F15" s="2">
        <v>17.0</v>
      </c>
      <c r="G15" s="7" t="s">
        <v>1371</v>
      </c>
      <c r="H15" s="74" t="s">
        <v>111</v>
      </c>
      <c r="I15" s="7" t="s">
        <v>421</v>
      </c>
      <c r="J15" s="7" t="s">
        <v>421</v>
      </c>
      <c r="K15" s="7">
        <v>10.0</v>
      </c>
      <c r="L15" s="131" t="s">
        <v>1372</v>
      </c>
    </row>
    <row r="16">
      <c r="F16" s="2">
        <v>20.0</v>
      </c>
      <c r="G16" s="83" t="s">
        <v>198</v>
      </c>
      <c r="H16" s="99" t="s">
        <v>55</v>
      </c>
      <c r="I16" s="83">
        <v>65.0</v>
      </c>
      <c r="J16" s="83">
        <v>90.0</v>
      </c>
      <c r="K16" s="83">
        <v>20.0</v>
      </c>
      <c r="L16" s="131" t="s">
        <v>679</v>
      </c>
    </row>
    <row r="17">
      <c r="A17" s="156" t="s">
        <v>1336</v>
      </c>
      <c r="F17" s="2">
        <v>22.0</v>
      </c>
      <c r="G17" s="83" t="s">
        <v>801</v>
      </c>
      <c r="H17" s="67" t="s">
        <v>62</v>
      </c>
      <c r="I17" s="83">
        <v>30.0</v>
      </c>
      <c r="J17" s="83">
        <v>100.0</v>
      </c>
      <c r="K17" s="83">
        <v>30.0</v>
      </c>
      <c r="L17" s="131" t="s">
        <v>804</v>
      </c>
    </row>
    <row r="18">
      <c r="F18" s="2">
        <v>27.0</v>
      </c>
      <c r="G18" s="83" t="s">
        <v>369</v>
      </c>
      <c r="H18" s="99" t="s">
        <v>55</v>
      </c>
      <c r="I18" s="83" t="s">
        <v>421</v>
      </c>
      <c r="J18" s="83" t="s">
        <v>421</v>
      </c>
      <c r="K18" s="83">
        <v>20.0</v>
      </c>
      <c r="L18" s="131" t="s">
        <v>636</v>
      </c>
    </row>
    <row r="19">
      <c r="A19" s="157" t="s">
        <v>1340</v>
      </c>
      <c r="B19" s="157" t="s">
        <v>1342</v>
      </c>
      <c r="C19" s="157" t="s">
        <v>1344</v>
      </c>
      <c r="F19" s="2">
        <v>32.0</v>
      </c>
      <c r="G19" s="83" t="s">
        <v>1194</v>
      </c>
      <c r="H19" s="98" t="s">
        <v>107</v>
      </c>
      <c r="I19" s="83">
        <v>85.0</v>
      </c>
      <c r="J19" s="83">
        <v>100.0</v>
      </c>
      <c r="K19" s="83">
        <v>15.0</v>
      </c>
      <c r="L19" s="131" t="s">
        <v>648</v>
      </c>
    </row>
    <row r="20">
      <c r="A20" s="175" t="s">
        <v>18</v>
      </c>
      <c r="B20" s="189" t="s">
        <v>44</v>
      </c>
      <c r="C20" s="159" t="s">
        <v>55</v>
      </c>
      <c r="F20" s="2">
        <v>37.0</v>
      </c>
      <c r="G20" s="83" t="s">
        <v>203</v>
      </c>
      <c r="H20" s="99" t="s">
        <v>55</v>
      </c>
      <c r="I20" s="75">
        <v>100.0</v>
      </c>
      <c r="J20" s="83">
        <v>100.0</v>
      </c>
      <c r="K20" s="83">
        <v>15.0</v>
      </c>
      <c r="L20" s="172" t="s">
        <v>700</v>
      </c>
    </row>
    <row r="21">
      <c r="A21" s="161" t="s">
        <v>58</v>
      </c>
      <c r="B21" s="160" t="s">
        <v>68</v>
      </c>
      <c r="C21" s="39" t="s">
        <v>111</v>
      </c>
      <c r="F21" s="171" t="s">
        <v>1381</v>
      </c>
      <c r="G21" s="83" t="s">
        <v>485</v>
      </c>
      <c r="H21" s="81" t="s">
        <v>44</v>
      </c>
      <c r="I21" s="83">
        <v>90.0</v>
      </c>
      <c r="J21" s="83">
        <v>100.0</v>
      </c>
      <c r="K21" s="83">
        <v>15.0</v>
      </c>
      <c r="L21" s="131" t="s">
        <v>478</v>
      </c>
    </row>
    <row r="22">
      <c r="A22" s="163" t="s">
        <v>62</v>
      </c>
      <c r="B22" s="183" t="s">
        <v>82</v>
      </c>
      <c r="F22" s="2">
        <v>40.0</v>
      </c>
      <c r="G22" s="83" t="s">
        <v>485</v>
      </c>
      <c r="H22" s="81" t="s">
        <v>44</v>
      </c>
      <c r="I22" s="83">
        <v>90.0</v>
      </c>
      <c r="J22" s="83">
        <v>100.0</v>
      </c>
      <c r="K22" s="83">
        <v>15.0</v>
      </c>
      <c r="L22" s="131" t="s">
        <v>478</v>
      </c>
    </row>
    <row r="23">
      <c r="A23" s="30" t="s">
        <v>96</v>
      </c>
      <c r="B23" s="176" t="s">
        <v>115</v>
      </c>
      <c r="F23" s="2">
        <v>43.0</v>
      </c>
      <c r="G23" s="83" t="s">
        <v>189</v>
      </c>
      <c r="H23" s="81" t="s">
        <v>44</v>
      </c>
      <c r="I23" s="83" t="s">
        <v>421</v>
      </c>
      <c r="J23" s="83">
        <v>100.0</v>
      </c>
      <c r="K23" s="83">
        <v>10.0</v>
      </c>
      <c r="L23" s="131" t="s">
        <v>583</v>
      </c>
    </row>
    <row r="24">
      <c r="F24" s="2">
        <v>49.0</v>
      </c>
      <c r="G24" s="83" t="s">
        <v>1358</v>
      </c>
      <c r="H24" s="39" t="s">
        <v>111</v>
      </c>
      <c r="I24" s="83" t="s">
        <v>421</v>
      </c>
      <c r="J24" s="83" t="s">
        <v>421</v>
      </c>
      <c r="K24" s="83">
        <v>30.0</v>
      </c>
      <c r="L24" s="131" t="s">
        <v>1360</v>
      </c>
    </row>
    <row r="25">
      <c r="F25" s="2">
        <v>55.0</v>
      </c>
      <c r="G25" s="83" t="s">
        <v>680</v>
      </c>
      <c r="H25" s="99" t="s">
        <v>55</v>
      </c>
      <c r="I25" s="83" t="s">
        <v>421</v>
      </c>
      <c r="J25" s="83">
        <v>100.0</v>
      </c>
      <c r="K25" s="83">
        <v>20.0</v>
      </c>
      <c r="L25" s="131" t="s">
        <v>684</v>
      </c>
    </row>
    <row r="26">
      <c r="F26" s="2">
        <v>61.0</v>
      </c>
      <c r="G26" s="92" t="s">
        <v>1206</v>
      </c>
      <c r="H26" s="136" t="s">
        <v>107</v>
      </c>
      <c r="I26" s="92">
        <v>120.0</v>
      </c>
      <c r="J26" s="92">
        <v>100.0</v>
      </c>
      <c r="K26" s="92">
        <v>10.0</v>
      </c>
      <c r="L26" s="131" t="s">
        <v>700</v>
      </c>
    </row>
    <row r="27">
      <c r="F27" s="2">
        <v>67.0</v>
      </c>
      <c r="G27" s="83" t="s">
        <v>657</v>
      </c>
      <c r="H27" s="86" t="s">
        <v>115</v>
      </c>
      <c r="I27" s="83">
        <v>110.0</v>
      </c>
      <c r="J27" s="83">
        <v>85.0</v>
      </c>
      <c r="K27" s="83">
        <v>10.0</v>
      </c>
      <c r="L27" s="131" t="s">
        <v>1399</v>
      </c>
    </row>
    <row r="28">
      <c r="F28" s="2">
        <v>73.0</v>
      </c>
      <c r="G28" s="83" t="s">
        <v>590</v>
      </c>
      <c r="H28" s="98" t="s">
        <v>107</v>
      </c>
      <c r="I28" s="83">
        <v>160.0</v>
      </c>
      <c r="J28" s="83">
        <v>80.0</v>
      </c>
      <c r="K28" s="83">
        <v>5.0</v>
      </c>
      <c r="L28" s="131" t="s">
        <v>1244</v>
      </c>
    </row>
    <row r="29">
      <c r="F29" s="171"/>
      <c r="G29" s="83"/>
      <c r="H29" s="83"/>
      <c r="I29" s="83"/>
      <c r="J29" s="83"/>
      <c r="K29" s="83"/>
      <c r="L29" s="131"/>
      <c r="M29" s="131"/>
      <c r="N29" s="131"/>
      <c r="O29" s="131"/>
    </row>
    <row r="30">
      <c r="F30" s="171" t="s">
        <v>1451</v>
      </c>
      <c r="G30" s="83" t="s">
        <v>300</v>
      </c>
      <c r="H30" s="99" t="s">
        <v>55</v>
      </c>
      <c r="I30" s="83">
        <v>80.0</v>
      </c>
      <c r="J30" s="83">
        <v>100.0</v>
      </c>
      <c r="K30" s="83">
        <v>15.0</v>
      </c>
      <c r="L30" s="131" t="s">
        <v>648</v>
      </c>
    </row>
    <row r="31">
      <c r="F31" s="171" t="s">
        <v>1451</v>
      </c>
      <c r="G31" s="83" t="s">
        <v>197</v>
      </c>
      <c r="H31" s="99" t="s">
        <v>55</v>
      </c>
      <c r="I31" s="83">
        <v>120.0</v>
      </c>
      <c r="J31" s="83">
        <v>70.0</v>
      </c>
      <c r="K31" s="83">
        <v>5.0</v>
      </c>
      <c r="L31" s="131" t="s">
        <v>648</v>
      </c>
    </row>
    <row r="32">
      <c r="F32" s="171" t="s">
        <v>1451</v>
      </c>
      <c r="G32" s="83" t="s">
        <v>680</v>
      </c>
      <c r="H32" s="99" t="s">
        <v>55</v>
      </c>
      <c r="I32" s="83" t="s">
        <v>421</v>
      </c>
      <c r="J32" s="83">
        <v>100.0</v>
      </c>
      <c r="K32" s="83">
        <v>20.0</v>
      </c>
      <c r="L32" s="131" t="s">
        <v>684</v>
      </c>
    </row>
    <row r="33">
      <c r="F33" s="171" t="s">
        <v>1451</v>
      </c>
      <c r="G33" s="83" t="s">
        <v>199</v>
      </c>
      <c r="H33" s="99" t="s">
        <v>55</v>
      </c>
      <c r="I33" s="83">
        <v>95.0</v>
      </c>
      <c r="J33" s="83">
        <v>100.0</v>
      </c>
      <c r="K33" s="83">
        <v>15.0</v>
      </c>
      <c r="L33" s="131" t="s">
        <v>689</v>
      </c>
    </row>
    <row r="34">
      <c r="F34" s="171" t="s">
        <v>1451</v>
      </c>
      <c r="G34" s="83" t="s">
        <v>511</v>
      </c>
      <c r="H34" s="99" t="s">
        <v>55</v>
      </c>
      <c r="I34" s="83">
        <v>100.0</v>
      </c>
      <c r="J34" s="83">
        <v>70.0</v>
      </c>
      <c r="K34" s="83">
        <v>5.0</v>
      </c>
      <c r="L34" s="131" t="s">
        <v>684</v>
      </c>
    </row>
    <row r="35">
      <c r="F35" s="171" t="s">
        <v>1451</v>
      </c>
      <c r="G35" s="83" t="s">
        <v>204</v>
      </c>
      <c r="H35" s="101" t="s">
        <v>58</v>
      </c>
      <c r="I35" s="83">
        <v>80.0</v>
      </c>
      <c r="J35" s="83">
        <v>100.0</v>
      </c>
      <c r="K35" s="83">
        <v>15.0</v>
      </c>
      <c r="L35" s="131"/>
    </row>
    <row r="36">
      <c r="F36" s="171" t="s">
        <v>1451</v>
      </c>
      <c r="G36" s="83" t="s">
        <v>217</v>
      </c>
      <c r="H36" s="67" t="s">
        <v>62</v>
      </c>
      <c r="I36" s="83">
        <v>120.0</v>
      </c>
      <c r="J36" s="83">
        <v>100.0</v>
      </c>
      <c r="K36" s="83">
        <v>5.0</v>
      </c>
      <c r="L36" s="131" t="s">
        <v>856</v>
      </c>
    </row>
    <row r="37">
      <c r="F37" s="171" t="s">
        <v>1451</v>
      </c>
      <c r="G37" s="83" t="s">
        <v>222</v>
      </c>
      <c r="H37" s="173" t="s">
        <v>66</v>
      </c>
      <c r="I37" s="83">
        <v>65.0</v>
      </c>
      <c r="J37" s="83">
        <v>90.0</v>
      </c>
      <c r="K37" s="83">
        <v>25.0</v>
      </c>
      <c r="L37" s="131" t="s">
        <v>889</v>
      </c>
    </row>
    <row r="38">
      <c r="F38" s="171" t="s">
        <v>1451</v>
      </c>
      <c r="G38" s="83" t="s">
        <v>974</v>
      </c>
      <c r="H38" s="187" t="s">
        <v>82</v>
      </c>
      <c r="I38" s="83" t="s">
        <v>421</v>
      </c>
      <c r="J38" s="83">
        <v>100.0</v>
      </c>
      <c r="K38" s="83">
        <v>10.0</v>
      </c>
      <c r="L38" s="131" t="s">
        <v>769</v>
      </c>
    </row>
    <row r="39">
      <c r="F39" s="171" t="s">
        <v>1451</v>
      </c>
      <c r="G39" s="7" t="s">
        <v>263</v>
      </c>
      <c r="H39" s="32" t="s">
        <v>103</v>
      </c>
      <c r="I39" s="7">
        <v>65.0</v>
      </c>
      <c r="J39" s="7">
        <v>90.0</v>
      </c>
      <c r="K39" s="7">
        <v>25.0</v>
      </c>
      <c r="L39" s="2" t="s">
        <v>1180</v>
      </c>
    </row>
    <row r="40">
      <c r="F40" s="171" t="s">
        <v>1451</v>
      </c>
      <c r="G40" s="83" t="s">
        <v>638</v>
      </c>
      <c r="H40" s="98" t="s">
        <v>107</v>
      </c>
      <c r="I40" s="83" t="s">
        <v>421</v>
      </c>
      <c r="J40" s="83" t="s">
        <v>421</v>
      </c>
      <c r="K40" s="83">
        <v>10.0</v>
      </c>
      <c r="L40" s="131" t="s">
        <v>1211</v>
      </c>
    </row>
    <row r="41">
      <c r="F41" s="171" t="s">
        <v>1451</v>
      </c>
      <c r="G41" s="83" t="s">
        <v>613</v>
      </c>
      <c r="H41" s="98" t="s">
        <v>107</v>
      </c>
      <c r="I41" s="83" t="s">
        <v>421</v>
      </c>
      <c r="J41" s="83" t="s">
        <v>421</v>
      </c>
      <c r="K41" s="83">
        <v>10.0</v>
      </c>
      <c r="L41" s="131" t="s">
        <v>800</v>
      </c>
    </row>
    <row r="42">
      <c r="F42" s="171" t="s">
        <v>1451</v>
      </c>
      <c r="G42" s="83" t="s">
        <v>145</v>
      </c>
      <c r="H42" s="98" t="s">
        <v>107</v>
      </c>
      <c r="I42" s="83" t="s">
        <v>421</v>
      </c>
      <c r="J42" s="83" t="s">
        <v>421</v>
      </c>
      <c r="K42" s="83">
        <v>20.0</v>
      </c>
      <c r="L42" s="131" t="s">
        <v>792</v>
      </c>
    </row>
    <row r="43">
      <c r="F43" s="171" t="s">
        <v>1451</v>
      </c>
      <c r="G43" s="83" t="s">
        <v>807</v>
      </c>
      <c r="H43" s="39" t="s">
        <v>111</v>
      </c>
      <c r="I43" s="83" t="s">
        <v>421</v>
      </c>
      <c r="J43" s="83" t="s">
        <v>421</v>
      </c>
      <c r="K43" s="83">
        <v>5.0</v>
      </c>
      <c r="L43" s="131" t="s">
        <v>1382</v>
      </c>
    </row>
    <row r="44">
      <c r="F44" s="171" t="s">
        <v>1451</v>
      </c>
      <c r="G44" s="92" t="s">
        <v>320</v>
      </c>
      <c r="H44" s="65" t="s">
        <v>115</v>
      </c>
      <c r="I44" s="92">
        <v>80.0</v>
      </c>
      <c r="J44" s="92">
        <v>100.0</v>
      </c>
      <c r="K44" s="92">
        <v>15.0</v>
      </c>
      <c r="L44" s="131" t="s">
        <v>1181</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584</v>
      </c>
      <c r="G3" s="179" t="s">
        <v>585</v>
      </c>
      <c r="J3" s="2" t="s">
        <v>1823</v>
      </c>
      <c r="K3" s="2" t="s">
        <v>1517</v>
      </c>
      <c r="M3" s="2" t="s">
        <v>1246</v>
      </c>
      <c r="N3" s="142" t="s">
        <v>49</v>
      </c>
      <c r="P3" s="1" t="s">
        <v>1250</v>
      </c>
      <c r="Q3" s="1" t="s">
        <v>1252</v>
      </c>
      <c r="R3" s="1" t="s">
        <v>1253</v>
      </c>
      <c r="S3" s="1" t="s">
        <v>1255</v>
      </c>
      <c r="T3" s="1" t="s">
        <v>1257</v>
      </c>
      <c r="U3" s="1" t="s">
        <v>1259</v>
      </c>
    </row>
    <row r="4">
      <c r="A4" s="7" t="s">
        <v>1260</v>
      </c>
      <c r="B4" s="7">
        <v>58.0</v>
      </c>
      <c r="C4" s="7">
        <v>55.0</v>
      </c>
      <c r="D4" s="7">
        <f t="shared" ref="D4:D10" si="1">C4-B4</f>
        <v>-3</v>
      </c>
      <c r="P4" s="7" t="s">
        <v>1279</v>
      </c>
      <c r="Q4" s="7">
        <v>67.0</v>
      </c>
      <c r="R4" s="7" t="s">
        <v>1386</v>
      </c>
      <c r="S4" s="7" t="s">
        <v>1285</v>
      </c>
      <c r="T4" s="7" t="s">
        <v>1824</v>
      </c>
      <c r="U4" s="7" t="s">
        <v>1627</v>
      </c>
    </row>
    <row r="5">
      <c r="A5" s="7" t="s">
        <v>1290</v>
      </c>
      <c r="B5" s="7">
        <v>70.0</v>
      </c>
      <c r="C5" s="7">
        <v>70.0</v>
      </c>
      <c r="D5" s="7">
        <f t="shared" si="1"/>
        <v>0</v>
      </c>
      <c r="G5" s="179"/>
      <c r="H5" s="179"/>
    </row>
    <row r="6">
      <c r="A6" s="7" t="s">
        <v>1294</v>
      </c>
      <c r="B6" s="7">
        <v>45.0</v>
      </c>
      <c r="C6" s="7">
        <v>45.0</v>
      </c>
      <c r="D6" s="7">
        <f t="shared" si="1"/>
        <v>0</v>
      </c>
    </row>
    <row r="7">
      <c r="A7" s="7" t="s">
        <v>1297</v>
      </c>
      <c r="B7" s="7">
        <v>40.0</v>
      </c>
      <c r="C7" s="7">
        <v>40.0</v>
      </c>
      <c r="D7" s="7">
        <f t="shared" si="1"/>
        <v>0</v>
      </c>
      <c r="F7" s="137" t="s">
        <v>1299</v>
      </c>
    </row>
    <row r="8">
      <c r="A8" s="7" t="s">
        <v>1301</v>
      </c>
      <c r="B8" s="7">
        <v>45.0</v>
      </c>
      <c r="C8" s="7">
        <v>45.0</v>
      </c>
      <c r="D8" s="7">
        <f t="shared" si="1"/>
        <v>0</v>
      </c>
    </row>
    <row r="9">
      <c r="A9" s="7" t="s">
        <v>1303</v>
      </c>
      <c r="B9" s="7">
        <v>42.0</v>
      </c>
      <c r="C9" s="7">
        <v>45.0</v>
      </c>
      <c r="D9" s="7">
        <f t="shared" si="1"/>
        <v>3</v>
      </c>
      <c r="F9" s="7" t="s">
        <v>120</v>
      </c>
      <c r="G9" s="7" t="s">
        <v>176</v>
      </c>
      <c r="H9" s="7" t="s">
        <v>4</v>
      </c>
      <c r="I9" s="7" t="s">
        <v>335</v>
      </c>
      <c r="J9" s="7" t="s">
        <v>339</v>
      </c>
      <c r="K9" s="7" t="s">
        <v>341</v>
      </c>
      <c r="L9" s="2" t="s">
        <v>345</v>
      </c>
    </row>
    <row r="10">
      <c r="A10" s="7" t="s">
        <v>1307</v>
      </c>
      <c r="B10" s="7">
        <f t="shared" ref="B10:C10" si="2">SUM(B4:B9)</f>
        <v>300</v>
      </c>
      <c r="C10" s="7">
        <f t="shared" si="2"/>
        <v>300</v>
      </c>
      <c r="D10" s="7">
        <f t="shared" si="1"/>
        <v>0</v>
      </c>
      <c r="F10" s="171">
        <v>1.0</v>
      </c>
      <c r="G10" s="7" t="s">
        <v>144</v>
      </c>
      <c r="H10" s="34" t="s">
        <v>107</v>
      </c>
      <c r="I10" s="7">
        <v>35.0</v>
      </c>
      <c r="J10" s="7">
        <v>100.0</v>
      </c>
      <c r="K10" s="7">
        <v>35.0</v>
      </c>
      <c r="L10" s="131"/>
    </row>
    <row r="11">
      <c r="A11" s="149"/>
      <c r="B11" s="149"/>
      <c r="F11" s="2">
        <v>5.0</v>
      </c>
      <c r="G11" s="92" t="s">
        <v>1140</v>
      </c>
      <c r="H11" s="180" t="s">
        <v>96</v>
      </c>
      <c r="I11" s="92" t="s">
        <v>421</v>
      </c>
      <c r="J11" s="92">
        <v>100.0</v>
      </c>
      <c r="K11" s="92">
        <v>25.0</v>
      </c>
      <c r="L11" s="113" t="s">
        <v>1142</v>
      </c>
    </row>
    <row r="12">
      <c r="A12" s="137" t="s">
        <v>4</v>
      </c>
      <c r="F12" s="2">
        <v>9.0</v>
      </c>
      <c r="G12" s="92" t="s">
        <v>192</v>
      </c>
      <c r="H12" s="79" t="s">
        <v>49</v>
      </c>
      <c r="I12" s="92">
        <v>45.0</v>
      </c>
      <c r="J12" s="92">
        <v>100.0</v>
      </c>
      <c r="K12" s="92">
        <v>25.0</v>
      </c>
      <c r="L12" s="131" t="s">
        <v>612</v>
      </c>
    </row>
    <row r="13">
      <c r="F13" s="2">
        <v>12.0</v>
      </c>
      <c r="G13" s="92" t="s">
        <v>169</v>
      </c>
      <c r="H13" s="40" t="s">
        <v>113</v>
      </c>
      <c r="I13" s="92">
        <v>50.0</v>
      </c>
      <c r="J13" s="92">
        <v>85.0</v>
      </c>
      <c r="K13" s="92">
        <v>15.0</v>
      </c>
      <c r="L13" s="113" t="s">
        <v>1390</v>
      </c>
    </row>
    <row r="14">
      <c r="A14" s="10" t="s">
        <v>49</v>
      </c>
      <c r="B14" s="73" t="s">
        <v>96</v>
      </c>
      <c r="F14" s="2">
        <v>16.0</v>
      </c>
      <c r="G14" s="92" t="s">
        <v>257</v>
      </c>
      <c r="H14" s="180" t="s">
        <v>96</v>
      </c>
      <c r="I14" s="80">
        <v>35.0</v>
      </c>
      <c r="J14" s="80">
        <v>90.0</v>
      </c>
      <c r="K14" s="92">
        <v>20.0</v>
      </c>
      <c r="L14" s="131" t="s">
        <v>896</v>
      </c>
    </row>
    <row r="15">
      <c r="F15" s="171">
        <v>20.0</v>
      </c>
      <c r="G15" s="92" t="s">
        <v>1120</v>
      </c>
      <c r="H15" s="180" t="s">
        <v>96</v>
      </c>
      <c r="I15" s="92" t="s">
        <v>421</v>
      </c>
      <c r="J15" s="92">
        <v>100.0</v>
      </c>
      <c r="K15" s="92">
        <v>20.0</v>
      </c>
      <c r="L15" s="131" t="s">
        <v>1123</v>
      </c>
    </row>
    <row r="16">
      <c r="F16" s="2">
        <v>24.0</v>
      </c>
      <c r="G16" s="92" t="s">
        <v>763</v>
      </c>
      <c r="H16" s="40" t="s">
        <v>113</v>
      </c>
      <c r="I16" s="92" t="s">
        <v>421</v>
      </c>
      <c r="J16" s="92" t="s">
        <v>421</v>
      </c>
      <c r="K16" s="92">
        <v>10.0</v>
      </c>
      <c r="L16" s="113" t="s">
        <v>1392</v>
      </c>
    </row>
    <row r="17">
      <c r="A17" s="156" t="s">
        <v>1336</v>
      </c>
      <c r="F17" s="2">
        <v>28.0</v>
      </c>
      <c r="G17" s="92" t="s">
        <v>685</v>
      </c>
      <c r="H17" s="180" t="s">
        <v>96</v>
      </c>
      <c r="I17" s="92">
        <v>80.0</v>
      </c>
      <c r="J17" s="92">
        <v>100.0</v>
      </c>
      <c r="K17" s="92">
        <v>20.0</v>
      </c>
      <c r="L17" s="113" t="s">
        <v>1111</v>
      </c>
    </row>
    <row r="18">
      <c r="F18" s="2">
        <v>34.0</v>
      </c>
      <c r="G18" s="92" t="s">
        <v>1278</v>
      </c>
      <c r="H18" s="136" t="s">
        <v>107</v>
      </c>
      <c r="I18" s="92" t="s">
        <v>421</v>
      </c>
      <c r="J18" s="92">
        <v>90.0</v>
      </c>
      <c r="K18" s="92">
        <v>10.0</v>
      </c>
      <c r="L18" s="113" t="s">
        <v>1280</v>
      </c>
    </row>
    <row r="19">
      <c r="A19" s="157" t="s">
        <v>1340</v>
      </c>
      <c r="B19" s="157" t="s">
        <v>1342</v>
      </c>
      <c r="C19" s="157" t="s">
        <v>1344</v>
      </c>
      <c r="F19" s="2">
        <v>38.0</v>
      </c>
      <c r="G19" s="92" t="s">
        <v>1388</v>
      </c>
      <c r="H19" s="40" t="s">
        <v>113</v>
      </c>
      <c r="I19" s="92">
        <v>75.0</v>
      </c>
      <c r="J19" s="92">
        <v>90.0</v>
      </c>
      <c r="K19" s="80">
        <v>10.0</v>
      </c>
      <c r="L19" s="113" t="s">
        <v>1181</v>
      </c>
    </row>
    <row r="20">
      <c r="A20" s="194" t="s">
        <v>49</v>
      </c>
      <c r="B20" s="158" t="s">
        <v>66</v>
      </c>
      <c r="C20" s="159" t="s">
        <v>55</v>
      </c>
      <c r="F20" s="2">
        <v>42.0</v>
      </c>
      <c r="G20" s="92" t="s">
        <v>1324</v>
      </c>
      <c r="H20" s="136" t="s">
        <v>107</v>
      </c>
      <c r="I20" s="80">
        <v>95.0</v>
      </c>
      <c r="J20" s="80">
        <v>80.0</v>
      </c>
      <c r="K20" s="92">
        <v>20.0</v>
      </c>
      <c r="L20" s="113" t="s">
        <v>818</v>
      </c>
    </row>
    <row r="21">
      <c r="A21" s="161" t="s">
        <v>58</v>
      </c>
      <c r="B21" s="109" t="s">
        <v>109</v>
      </c>
      <c r="F21" s="171">
        <v>46.0</v>
      </c>
      <c r="G21" s="92" t="s">
        <v>145</v>
      </c>
      <c r="H21" s="136" t="s">
        <v>107</v>
      </c>
      <c r="I21" s="92" t="s">
        <v>421</v>
      </c>
      <c r="J21" s="92" t="s">
        <v>421</v>
      </c>
      <c r="K21" s="92">
        <v>20.0</v>
      </c>
      <c r="L21" s="113" t="s">
        <v>792</v>
      </c>
    </row>
    <row r="22">
      <c r="A22" s="162" t="s">
        <v>103</v>
      </c>
      <c r="B22" s="95" t="s">
        <v>113</v>
      </c>
      <c r="F22" s="2">
        <v>50.0</v>
      </c>
      <c r="G22" s="92" t="s">
        <v>190</v>
      </c>
      <c r="H22" s="79" t="s">
        <v>49</v>
      </c>
      <c r="I22" s="92">
        <v>95.0</v>
      </c>
      <c r="J22" s="92">
        <v>100.0</v>
      </c>
      <c r="K22" s="92">
        <v>10.0</v>
      </c>
      <c r="L22" s="131"/>
    </row>
    <row r="23">
      <c r="A23" s="162" t="s">
        <v>103</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908</v>
      </c>
      <c r="G3" s="179" t="s">
        <v>910</v>
      </c>
      <c r="J3" s="2" t="s">
        <v>1825</v>
      </c>
      <c r="K3" s="2" t="s">
        <v>1826</v>
      </c>
      <c r="M3" s="2" t="s">
        <v>1246</v>
      </c>
      <c r="N3" s="142" t="s">
        <v>49</v>
      </c>
      <c r="P3" s="1" t="s">
        <v>1250</v>
      </c>
      <c r="Q3" s="1" t="s">
        <v>1252</v>
      </c>
      <c r="R3" s="1" t="s">
        <v>1253</v>
      </c>
      <c r="S3" s="1" t="s">
        <v>1255</v>
      </c>
      <c r="T3" s="1" t="s">
        <v>1257</v>
      </c>
      <c r="U3" s="1" t="s">
        <v>1259</v>
      </c>
    </row>
    <row r="4">
      <c r="A4" s="7" t="s">
        <v>1260</v>
      </c>
      <c r="B4" s="7">
        <v>68.0</v>
      </c>
      <c r="C4" s="7">
        <v>65.0</v>
      </c>
      <c r="D4" s="7">
        <f t="shared" ref="D4:D10" si="1">C4-B4</f>
        <v>-3</v>
      </c>
      <c r="P4" s="7" t="s">
        <v>1279</v>
      </c>
      <c r="Q4" s="7">
        <v>144.0</v>
      </c>
      <c r="R4" s="7" t="s">
        <v>1386</v>
      </c>
      <c r="S4" s="7" t="s">
        <v>1491</v>
      </c>
      <c r="T4" s="7" t="s">
        <v>1610</v>
      </c>
      <c r="U4" s="7" t="s">
        <v>1627</v>
      </c>
    </row>
    <row r="5">
      <c r="A5" s="7" t="s">
        <v>1290</v>
      </c>
      <c r="B5" s="7">
        <v>90.0</v>
      </c>
      <c r="C5" s="7">
        <v>90.0</v>
      </c>
      <c r="D5" s="7">
        <f t="shared" si="1"/>
        <v>0</v>
      </c>
    </row>
    <row r="6">
      <c r="A6" s="7" t="s">
        <v>1294</v>
      </c>
      <c r="B6" s="7">
        <v>65.0</v>
      </c>
      <c r="C6" s="7">
        <v>65.0</v>
      </c>
      <c r="D6" s="7">
        <f t="shared" si="1"/>
        <v>0</v>
      </c>
    </row>
    <row r="7">
      <c r="A7" s="7" t="s">
        <v>1297</v>
      </c>
      <c r="B7" s="7">
        <v>50.0</v>
      </c>
      <c r="C7" s="7">
        <v>50.0</v>
      </c>
      <c r="D7" s="7">
        <f t="shared" si="1"/>
        <v>0</v>
      </c>
      <c r="F7" s="137" t="s">
        <v>1299</v>
      </c>
    </row>
    <row r="8">
      <c r="A8" s="7" t="s">
        <v>1301</v>
      </c>
      <c r="B8" s="7">
        <v>55.0</v>
      </c>
      <c r="C8" s="7">
        <v>55.0</v>
      </c>
      <c r="D8" s="7">
        <f t="shared" si="1"/>
        <v>0</v>
      </c>
    </row>
    <row r="9">
      <c r="A9" s="7" t="s">
        <v>1303</v>
      </c>
      <c r="B9" s="7">
        <v>82.0</v>
      </c>
      <c r="C9" s="7">
        <v>85.0</v>
      </c>
      <c r="D9" s="7">
        <f t="shared" si="1"/>
        <v>3</v>
      </c>
      <c r="F9" s="7" t="s">
        <v>120</v>
      </c>
      <c r="G9" s="7" t="s">
        <v>176</v>
      </c>
      <c r="H9" s="7" t="s">
        <v>4</v>
      </c>
      <c r="I9" s="7" t="s">
        <v>335</v>
      </c>
      <c r="J9" s="7" t="s">
        <v>339</v>
      </c>
      <c r="K9" s="7" t="s">
        <v>341</v>
      </c>
      <c r="L9" s="2" t="s">
        <v>345</v>
      </c>
    </row>
    <row r="10">
      <c r="A10" s="7" t="s">
        <v>1307</v>
      </c>
      <c r="B10" s="7">
        <f t="shared" ref="B10:C10" si="2">SUM(B4:B9)</f>
        <v>410</v>
      </c>
      <c r="C10" s="7">
        <f t="shared" si="2"/>
        <v>410</v>
      </c>
      <c r="D10" s="7">
        <f t="shared" si="1"/>
        <v>0</v>
      </c>
      <c r="F10" s="171">
        <v>1.0</v>
      </c>
      <c r="G10" s="7" t="s">
        <v>144</v>
      </c>
      <c r="H10" s="34" t="s">
        <v>107</v>
      </c>
      <c r="I10" s="7">
        <v>35.0</v>
      </c>
      <c r="J10" s="7">
        <v>100.0</v>
      </c>
      <c r="K10" s="7">
        <v>35.0</v>
      </c>
      <c r="L10" s="131"/>
    </row>
    <row r="11">
      <c r="A11" s="149"/>
      <c r="B11" s="149"/>
      <c r="F11" s="2">
        <v>5.0</v>
      </c>
      <c r="G11" s="92" t="s">
        <v>1140</v>
      </c>
      <c r="H11" s="180" t="s">
        <v>96</v>
      </c>
      <c r="I11" s="92" t="s">
        <v>421</v>
      </c>
      <c r="J11" s="92">
        <v>100.0</v>
      </c>
      <c r="K11" s="92">
        <v>25.0</v>
      </c>
      <c r="L11" s="113" t="s">
        <v>1142</v>
      </c>
    </row>
    <row r="12">
      <c r="A12" s="137" t="s">
        <v>4</v>
      </c>
      <c r="F12" s="2">
        <v>9.0</v>
      </c>
      <c r="G12" s="92" t="s">
        <v>192</v>
      </c>
      <c r="H12" s="79" t="s">
        <v>49</v>
      </c>
      <c r="I12" s="92">
        <v>45.0</v>
      </c>
      <c r="J12" s="92">
        <v>100.0</v>
      </c>
      <c r="K12" s="92">
        <v>25.0</v>
      </c>
      <c r="L12" s="131" t="s">
        <v>612</v>
      </c>
    </row>
    <row r="13">
      <c r="F13" s="2">
        <v>12.0</v>
      </c>
      <c r="G13" s="92" t="s">
        <v>169</v>
      </c>
      <c r="H13" s="40" t="s">
        <v>113</v>
      </c>
      <c r="I13" s="92">
        <v>50.0</v>
      </c>
      <c r="J13" s="92">
        <v>85.0</v>
      </c>
      <c r="K13" s="92">
        <v>15.0</v>
      </c>
      <c r="L13" s="113" t="s">
        <v>1390</v>
      </c>
    </row>
    <row r="14">
      <c r="A14" s="10" t="s">
        <v>49</v>
      </c>
      <c r="B14" s="73" t="s">
        <v>96</v>
      </c>
      <c r="F14" s="2">
        <v>16.0</v>
      </c>
      <c r="G14" s="92" t="s">
        <v>257</v>
      </c>
      <c r="H14" s="180" t="s">
        <v>96</v>
      </c>
      <c r="I14" s="80">
        <v>35.0</v>
      </c>
      <c r="J14" s="80">
        <v>90.0</v>
      </c>
      <c r="K14" s="92">
        <v>20.0</v>
      </c>
      <c r="L14" s="131" t="s">
        <v>896</v>
      </c>
    </row>
    <row r="15">
      <c r="F15" s="171">
        <v>20.0</v>
      </c>
      <c r="G15" s="92" t="s">
        <v>1120</v>
      </c>
      <c r="H15" s="180" t="s">
        <v>96</v>
      </c>
      <c r="I15" s="92" t="s">
        <v>421</v>
      </c>
      <c r="J15" s="92">
        <v>100.0</v>
      </c>
      <c r="K15" s="92">
        <v>20.0</v>
      </c>
      <c r="L15" s="131" t="s">
        <v>1123</v>
      </c>
    </row>
    <row r="16">
      <c r="F16" s="2">
        <v>24.0</v>
      </c>
      <c r="G16" s="92" t="s">
        <v>763</v>
      </c>
      <c r="H16" s="40" t="s">
        <v>113</v>
      </c>
      <c r="I16" s="92" t="s">
        <v>421</v>
      </c>
      <c r="J16" s="92" t="s">
        <v>421</v>
      </c>
      <c r="K16" s="92">
        <v>10.0</v>
      </c>
      <c r="L16" s="113" t="s">
        <v>1392</v>
      </c>
    </row>
    <row r="17">
      <c r="A17" s="156" t="s">
        <v>1336</v>
      </c>
      <c r="F17" s="2">
        <v>28.0</v>
      </c>
      <c r="G17" s="92" t="s">
        <v>685</v>
      </c>
      <c r="H17" s="180" t="s">
        <v>96</v>
      </c>
      <c r="I17" s="92">
        <v>80.0</v>
      </c>
      <c r="J17" s="92">
        <v>100.0</v>
      </c>
      <c r="K17" s="92">
        <v>20.0</v>
      </c>
      <c r="L17" s="113" t="s">
        <v>1111</v>
      </c>
    </row>
    <row r="18">
      <c r="F18" s="171" t="s">
        <v>1381</v>
      </c>
      <c r="G18" s="92" t="s">
        <v>1401</v>
      </c>
      <c r="H18" s="65" t="s">
        <v>115</v>
      </c>
      <c r="I18" s="92">
        <v>50.0</v>
      </c>
      <c r="J18" s="92">
        <v>90.0</v>
      </c>
      <c r="K18" s="92">
        <v>30.0</v>
      </c>
      <c r="L18" s="113" t="s">
        <v>1402</v>
      </c>
    </row>
    <row r="19">
      <c r="A19" s="157" t="s">
        <v>1340</v>
      </c>
      <c r="B19" s="157" t="s">
        <v>1342</v>
      </c>
      <c r="C19" s="157" t="s">
        <v>1344</v>
      </c>
      <c r="F19" s="2">
        <v>32.0</v>
      </c>
      <c r="G19" s="92" t="s">
        <v>1401</v>
      </c>
      <c r="H19" s="65" t="s">
        <v>115</v>
      </c>
      <c r="I19" s="92">
        <v>50.0</v>
      </c>
      <c r="J19" s="92">
        <v>90.0</v>
      </c>
      <c r="K19" s="92">
        <v>30.0</v>
      </c>
      <c r="L19" s="113" t="s">
        <v>1402</v>
      </c>
    </row>
    <row r="20">
      <c r="A20" s="194" t="s">
        <v>49</v>
      </c>
      <c r="B20" s="158" t="s">
        <v>66</v>
      </c>
      <c r="C20" s="159" t="s">
        <v>55</v>
      </c>
      <c r="F20" s="2">
        <v>35.0</v>
      </c>
      <c r="G20" s="92" t="s">
        <v>233</v>
      </c>
      <c r="H20" s="78" t="s">
        <v>68</v>
      </c>
      <c r="I20" s="92">
        <v>60.0</v>
      </c>
      <c r="J20" s="92">
        <v>100.0</v>
      </c>
      <c r="K20" s="92">
        <v>20.0</v>
      </c>
      <c r="L20" s="113" t="s">
        <v>478</v>
      </c>
    </row>
    <row r="21">
      <c r="A21" s="161" t="s">
        <v>58</v>
      </c>
      <c r="B21" s="109" t="s">
        <v>109</v>
      </c>
      <c r="F21" s="2">
        <v>40.0</v>
      </c>
      <c r="G21" s="92" t="s">
        <v>1388</v>
      </c>
      <c r="H21" s="40" t="s">
        <v>113</v>
      </c>
      <c r="I21" s="92">
        <v>75.0</v>
      </c>
      <c r="J21" s="92">
        <v>90.0</v>
      </c>
      <c r="K21" s="80">
        <v>10.0</v>
      </c>
      <c r="L21" s="113" t="s">
        <v>1181</v>
      </c>
    </row>
    <row r="22">
      <c r="A22" s="162" t="s">
        <v>103</v>
      </c>
      <c r="B22" s="95" t="s">
        <v>113</v>
      </c>
      <c r="F22" s="2">
        <v>45.0</v>
      </c>
      <c r="G22" s="92" t="s">
        <v>1194</v>
      </c>
      <c r="H22" s="136" t="s">
        <v>107</v>
      </c>
      <c r="I22" s="92">
        <v>85.0</v>
      </c>
      <c r="J22" s="92">
        <v>100.0</v>
      </c>
      <c r="K22" s="92">
        <v>15.0</v>
      </c>
      <c r="L22" s="113" t="s">
        <v>648</v>
      </c>
    </row>
    <row r="23">
      <c r="A23" s="162" t="s">
        <v>103</v>
      </c>
      <c r="F23" s="171">
        <v>50.0</v>
      </c>
      <c r="G23" s="92" t="s">
        <v>145</v>
      </c>
      <c r="H23" s="136" t="s">
        <v>107</v>
      </c>
      <c r="I23" s="92" t="s">
        <v>421</v>
      </c>
      <c r="J23" s="92" t="s">
        <v>421</v>
      </c>
      <c r="K23" s="92">
        <v>20.0</v>
      </c>
      <c r="L23" s="113" t="s">
        <v>792</v>
      </c>
    </row>
    <row r="24">
      <c r="F24" s="2">
        <v>55.0</v>
      </c>
      <c r="G24" s="92" t="s">
        <v>190</v>
      </c>
      <c r="H24" s="79" t="s">
        <v>49</v>
      </c>
      <c r="I24" s="92">
        <v>95.0</v>
      </c>
      <c r="J24" s="92">
        <v>100.0</v>
      </c>
      <c r="K24" s="92">
        <v>10.0</v>
      </c>
      <c r="L24" s="131"/>
    </row>
    <row r="25">
      <c r="F25" s="2">
        <v>60.0</v>
      </c>
      <c r="G25" s="92" t="s">
        <v>1206</v>
      </c>
      <c r="H25" s="136" t="s">
        <v>107</v>
      </c>
      <c r="I25" s="92">
        <v>120.0</v>
      </c>
      <c r="J25" s="92">
        <v>100.0</v>
      </c>
      <c r="K25" s="92">
        <v>10.0</v>
      </c>
      <c r="L25" s="131" t="s">
        <v>700</v>
      </c>
    </row>
    <row r="30">
      <c r="G30" s="7"/>
      <c r="H30" s="7"/>
      <c r="I30" s="7"/>
      <c r="J30" s="7"/>
      <c r="K30" s="7"/>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908</v>
      </c>
      <c r="G3" s="179" t="s">
        <v>910</v>
      </c>
      <c r="M3" s="2" t="s">
        <v>1246</v>
      </c>
      <c r="N3" s="142" t="s">
        <v>49</v>
      </c>
      <c r="P3" s="1" t="s">
        <v>1250</v>
      </c>
      <c r="Q3" s="1" t="s">
        <v>1252</v>
      </c>
      <c r="R3" s="1" t="s">
        <v>1253</v>
      </c>
      <c r="S3" s="1" t="s">
        <v>1255</v>
      </c>
      <c r="T3" s="1" t="s">
        <v>1257</v>
      </c>
      <c r="U3" s="1" t="s">
        <v>1259</v>
      </c>
    </row>
    <row r="4">
      <c r="A4" s="7" t="s">
        <v>1260</v>
      </c>
      <c r="B4" s="7">
        <v>108.0</v>
      </c>
      <c r="C4" s="7">
        <v>110.0</v>
      </c>
      <c r="D4" s="7">
        <f t="shared" ref="D4:D10" si="1">C4-B4</f>
        <v>2</v>
      </c>
      <c r="P4" s="7" t="s">
        <v>1279</v>
      </c>
      <c r="Q4" s="7">
        <v>218.0</v>
      </c>
      <c r="R4" s="7" t="s">
        <v>1386</v>
      </c>
      <c r="S4" s="7" t="s">
        <v>1511</v>
      </c>
      <c r="T4" s="7" t="s">
        <v>1547</v>
      </c>
      <c r="U4" s="7" t="s">
        <v>1627</v>
      </c>
    </row>
    <row r="5">
      <c r="A5" s="7" t="s">
        <v>1290</v>
      </c>
      <c r="B5" s="7">
        <v>130.0</v>
      </c>
      <c r="C5" s="7">
        <v>130.0</v>
      </c>
      <c r="D5" s="7">
        <f t="shared" si="1"/>
        <v>0</v>
      </c>
    </row>
    <row r="6">
      <c r="A6" s="7" t="s">
        <v>1294</v>
      </c>
      <c r="B6" s="7">
        <v>95.0</v>
      </c>
      <c r="C6" s="7">
        <v>95.0</v>
      </c>
      <c r="D6" s="7">
        <f t="shared" si="1"/>
        <v>0</v>
      </c>
    </row>
    <row r="7">
      <c r="A7" s="7" t="s">
        <v>1297</v>
      </c>
      <c r="B7" s="7">
        <v>80.0</v>
      </c>
      <c r="C7" s="7">
        <v>80.0</v>
      </c>
      <c r="D7" s="7">
        <f t="shared" si="1"/>
        <v>0</v>
      </c>
      <c r="F7" s="137" t="s">
        <v>1299</v>
      </c>
    </row>
    <row r="8">
      <c r="A8" s="7" t="s">
        <v>1301</v>
      </c>
      <c r="B8" s="7">
        <v>85.0</v>
      </c>
      <c r="C8" s="7">
        <v>80.0</v>
      </c>
      <c r="D8" s="7">
        <f t="shared" si="1"/>
        <v>-5</v>
      </c>
    </row>
    <row r="9">
      <c r="A9" s="7" t="s">
        <v>1303</v>
      </c>
      <c r="B9" s="7">
        <v>102.0</v>
      </c>
      <c r="C9" s="7">
        <v>105.0</v>
      </c>
      <c r="D9" s="7">
        <f t="shared" si="1"/>
        <v>3</v>
      </c>
      <c r="F9" s="7" t="s">
        <v>120</v>
      </c>
      <c r="G9" s="7" t="s">
        <v>176</v>
      </c>
      <c r="H9" s="7" t="s">
        <v>4</v>
      </c>
      <c r="I9" s="7" t="s">
        <v>335</v>
      </c>
      <c r="J9" s="7" t="s">
        <v>339</v>
      </c>
      <c r="K9" s="7" t="s">
        <v>341</v>
      </c>
      <c r="L9" s="2" t="s">
        <v>345</v>
      </c>
    </row>
    <row r="10">
      <c r="A10" s="7" t="s">
        <v>1307</v>
      </c>
      <c r="B10" s="7">
        <f t="shared" ref="B10:C10" si="2">SUM(B4:B9)</f>
        <v>600</v>
      </c>
      <c r="C10" s="7">
        <f t="shared" si="2"/>
        <v>600</v>
      </c>
      <c r="D10" s="7">
        <f t="shared" si="1"/>
        <v>0</v>
      </c>
      <c r="F10" s="171">
        <v>1.0</v>
      </c>
      <c r="G10" s="7" t="s">
        <v>144</v>
      </c>
      <c r="H10" s="34" t="s">
        <v>107</v>
      </c>
      <c r="I10" s="7">
        <v>35.0</v>
      </c>
      <c r="J10" s="7">
        <v>100.0</v>
      </c>
      <c r="K10" s="7">
        <v>35.0</v>
      </c>
      <c r="L10" s="131"/>
    </row>
    <row r="11">
      <c r="A11" s="149"/>
      <c r="B11" s="149"/>
      <c r="F11" s="2">
        <v>5.0</v>
      </c>
      <c r="G11" s="92" t="s">
        <v>1140</v>
      </c>
      <c r="H11" s="180" t="s">
        <v>96</v>
      </c>
      <c r="I11" s="92" t="s">
        <v>421</v>
      </c>
      <c r="J11" s="92">
        <v>100.0</v>
      </c>
      <c r="K11" s="92">
        <v>25.0</v>
      </c>
      <c r="L11" s="113" t="s">
        <v>1142</v>
      </c>
    </row>
    <row r="12">
      <c r="A12" s="137" t="s">
        <v>4</v>
      </c>
      <c r="F12" s="2">
        <v>9.0</v>
      </c>
      <c r="G12" s="92" t="s">
        <v>192</v>
      </c>
      <c r="H12" s="79" t="s">
        <v>49</v>
      </c>
      <c r="I12" s="92">
        <v>45.0</v>
      </c>
      <c r="J12" s="92">
        <v>100.0</v>
      </c>
      <c r="K12" s="92">
        <v>25.0</v>
      </c>
      <c r="L12" s="131" t="s">
        <v>612</v>
      </c>
    </row>
    <row r="13">
      <c r="F13" s="2">
        <v>12.0</v>
      </c>
      <c r="G13" s="92" t="s">
        <v>169</v>
      </c>
      <c r="H13" s="40" t="s">
        <v>113</v>
      </c>
      <c r="I13" s="92">
        <v>50.0</v>
      </c>
      <c r="J13" s="92">
        <v>85.0</v>
      </c>
      <c r="K13" s="92">
        <v>15.0</v>
      </c>
      <c r="L13" s="113" t="s">
        <v>1390</v>
      </c>
    </row>
    <row r="14">
      <c r="A14" s="10" t="s">
        <v>49</v>
      </c>
      <c r="B14" s="73" t="s">
        <v>96</v>
      </c>
      <c r="F14" s="2">
        <v>16.0</v>
      </c>
      <c r="G14" s="92" t="s">
        <v>257</v>
      </c>
      <c r="H14" s="180" t="s">
        <v>96</v>
      </c>
      <c r="I14" s="80">
        <v>35.0</v>
      </c>
      <c r="J14" s="80">
        <v>90.0</v>
      </c>
      <c r="K14" s="92">
        <v>20.0</v>
      </c>
      <c r="L14" s="131" t="s">
        <v>896</v>
      </c>
    </row>
    <row r="15">
      <c r="F15" s="171">
        <v>20.0</v>
      </c>
      <c r="G15" s="92" t="s">
        <v>1120</v>
      </c>
      <c r="H15" s="180" t="s">
        <v>96</v>
      </c>
      <c r="I15" s="92" t="s">
        <v>421</v>
      </c>
      <c r="J15" s="92">
        <v>100.0</v>
      </c>
      <c r="K15" s="92">
        <v>20.0</v>
      </c>
      <c r="L15" s="131" t="s">
        <v>1123</v>
      </c>
    </row>
    <row r="16">
      <c r="F16" s="2">
        <v>24.0</v>
      </c>
      <c r="G16" s="92" t="s">
        <v>763</v>
      </c>
      <c r="H16" s="40" t="s">
        <v>113</v>
      </c>
      <c r="I16" s="92" t="s">
        <v>421</v>
      </c>
      <c r="J16" s="92" t="s">
        <v>421</v>
      </c>
      <c r="K16" s="92">
        <v>10.0</v>
      </c>
      <c r="L16" s="113" t="s">
        <v>1392</v>
      </c>
    </row>
    <row r="17">
      <c r="A17" s="156" t="s">
        <v>1336</v>
      </c>
      <c r="F17" s="2">
        <v>28.0</v>
      </c>
      <c r="G17" s="92" t="s">
        <v>685</v>
      </c>
      <c r="H17" s="180" t="s">
        <v>96</v>
      </c>
      <c r="I17" s="92">
        <v>80.0</v>
      </c>
      <c r="J17" s="92">
        <v>100.0</v>
      </c>
      <c r="K17" s="92">
        <v>20.0</v>
      </c>
      <c r="L17" s="113" t="s">
        <v>1111</v>
      </c>
    </row>
    <row r="18">
      <c r="F18" s="2">
        <v>32.0</v>
      </c>
      <c r="G18" s="92" t="s">
        <v>1401</v>
      </c>
      <c r="H18" s="65" t="s">
        <v>115</v>
      </c>
      <c r="I18" s="92">
        <v>50.0</v>
      </c>
      <c r="J18" s="92">
        <v>90.0</v>
      </c>
      <c r="K18" s="92">
        <v>30.0</v>
      </c>
      <c r="L18" s="113" t="s">
        <v>1402</v>
      </c>
    </row>
    <row r="19">
      <c r="A19" s="157" t="s">
        <v>1340</v>
      </c>
      <c r="B19" s="157" t="s">
        <v>1342</v>
      </c>
      <c r="C19" s="157" t="s">
        <v>1344</v>
      </c>
      <c r="F19" s="2">
        <v>35.0</v>
      </c>
      <c r="G19" s="92" t="s">
        <v>233</v>
      </c>
      <c r="H19" s="78" t="s">
        <v>68</v>
      </c>
      <c r="I19" s="92">
        <v>60.0</v>
      </c>
      <c r="J19" s="92">
        <v>100.0</v>
      </c>
      <c r="K19" s="92">
        <v>20.0</v>
      </c>
      <c r="L19" s="113" t="s">
        <v>478</v>
      </c>
    </row>
    <row r="20">
      <c r="A20" s="194" t="s">
        <v>49</v>
      </c>
      <c r="B20" s="158" t="s">
        <v>66</v>
      </c>
      <c r="C20" s="159" t="s">
        <v>55</v>
      </c>
      <c r="F20" s="2">
        <v>40.0</v>
      </c>
      <c r="G20" s="92" t="s">
        <v>1388</v>
      </c>
      <c r="H20" s="40" t="s">
        <v>113</v>
      </c>
      <c r="I20" s="92">
        <v>75.0</v>
      </c>
      <c r="J20" s="92">
        <v>90.0</v>
      </c>
      <c r="K20" s="80">
        <v>10.0</v>
      </c>
      <c r="L20" s="113" t="s">
        <v>1181</v>
      </c>
    </row>
    <row r="21">
      <c r="A21" s="161" t="s">
        <v>58</v>
      </c>
      <c r="B21" s="109" t="s">
        <v>109</v>
      </c>
      <c r="F21" s="2">
        <v>45.0</v>
      </c>
      <c r="G21" s="92" t="s">
        <v>1194</v>
      </c>
      <c r="H21" s="136" t="s">
        <v>107</v>
      </c>
      <c r="I21" s="92">
        <v>85.0</v>
      </c>
      <c r="J21" s="92">
        <v>100.0</v>
      </c>
      <c r="K21" s="92">
        <v>15.0</v>
      </c>
      <c r="L21" s="113" t="s">
        <v>648</v>
      </c>
    </row>
    <row r="22">
      <c r="A22" s="162" t="s">
        <v>103</v>
      </c>
      <c r="B22" s="95" t="s">
        <v>113</v>
      </c>
      <c r="F22" s="171">
        <v>50.0</v>
      </c>
      <c r="G22" s="92" t="s">
        <v>145</v>
      </c>
      <c r="H22" s="136" t="s">
        <v>107</v>
      </c>
      <c r="I22" s="92" t="s">
        <v>421</v>
      </c>
      <c r="J22" s="92" t="s">
        <v>421</v>
      </c>
      <c r="K22" s="92">
        <v>20.0</v>
      </c>
      <c r="L22" s="113" t="s">
        <v>792</v>
      </c>
    </row>
    <row r="23">
      <c r="A23" s="162" t="s">
        <v>103</v>
      </c>
      <c r="F23" s="2">
        <v>55.0</v>
      </c>
      <c r="G23" s="92" t="s">
        <v>190</v>
      </c>
      <c r="H23" s="79" t="s">
        <v>49</v>
      </c>
      <c r="I23" s="92">
        <v>95.0</v>
      </c>
      <c r="J23" s="92">
        <v>100.0</v>
      </c>
      <c r="K23" s="92">
        <v>10.0</v>
      </c>
      <c r="L23" s="131"/>
    </row>
    <row r="24">
      <c r="F24" s="171" t="s">
        <v>1381</v>
      </c>
      <c r="G24" s="92" t="s">
        <v>231</v>
      </c>
      <c r="H24" s="78" t="s">
        <v>68</v>
      </c>
      <c r="I24" s="92">
        <v>100.0</v>
      </c>
      <c r="J24" s="92">
        <v>90.0</v>
      </c>
      <c r="K24" s="92">
        <v>10.0</v>
      </c>
      <c r="L24" s="131" t="s">
        <v>818</v>
      </c>
    </row>
    <row r="25">
      <c r="F25" s="2">
        <v>56.0</v>
      </c>
      <c r="G25" s="92" t="s">
        <v>231</v>
      </c>
      <c r="H25" s="78" t="s">
        <v>68</v>
      </c>
      <c r="I25" s="92">
        <v>100.0</v>
      </c>
      <c r="J25" s="92">
        <v>90.0</v>
      </c>
      <c r="K25" s="92">
        <v>10.0</v>
      </c>
      <c r="L25" s="131" t="s">
        <v>818</v>
      </c>
    </row>
    <row r="26">
      <c r="F26" s="2">
        <v>61.0</v>
      </c>
      <c r="G26" s="92" t="s">
        <v>1206</v>
      </c>
      <c r="H26" s="136" t="s">
        <v>107</v>
      </c>
      <c r="I26" s="92">
        <v>120.0</v>
      </c>
      <c r="J26" s="92">
        <v>100.0</v>
      </c>
      <c r="K26" s="92">
        <v>10.0</v>
      </c>
      <c r="L26" s="131" t="s">
        <v>700</v>
      </c>
    </row>
    <row r="27">
      <c r="F27" s="2">
        <v>67.0</v>
      </c>
      <c r="G27" s="7" t="s">
        <v>674</v>
      </c>
      <c r="H27" s="73" t="s">
        <v>96</v>
      </c>
      <c r="I27" s="7">
        <v>100.0</v>
      </c>
      <c r="J27" s="7">
        <v>100.0</v>
      </c>
      <c r="K27" s="7">
        <v>10.0</v>
      </c>
      <c r="L27" s="2" t="s">
        <v>1117</v>
      </c>
    </row>
    <row r="28">
      <c r="F28" s="2">
        <v>73.0</v>
      </c>
      <c r="G28" s="83" t="s">
        <v>291</v>
      </c>
      <c r="H28" s="95" t="s">
        <v>113</v>
      </c>
      <c r="I28" s="83">
        <v>100.0</v>
      </c>
      <c r="J28" s="83">
        <v>80.0</v>
      </c>
      <c r="K28" s="83">
        <v>5.0</v>
      </c>
      <c r="L28" s="131" t="s">
        <v>544</v>
      </c>
    </row>
    <row r="29">
      <c r="F29" s="2">
        <v>79.0</v>
      </c>
      <c r="G29" s="83" t="s">
        <v>194</v>
      </c>
      <c r="H29" s="174" t="s">
        <v>49</v>
      </c>
      <c r="I29" s="83">
        <v>120.0</v>
      </c>
      <c r="J29" s="83">
        <v>100.0</v>
      </c>
      <c r="K29" s="83">
        <v>10.0</v>
      </c>
      <c r="L29" s="131" t="s">
        <v>623</v>
      </c>
    </row>
    <row r="31">
      <c r="F31" s="171" t="s">
        <v>1451</v>
      </c>
      <c r="G31" s="83" t="s">
        <v>485</v>
      </c>
      <c r="H31" s="81" t="s">
        <v>44</v>
      </c>
      <c r="I31" s="83">
        <v>90.0</v>
      </c>
      <c r="J31" s="83">
        <v>100.0</v>
      </c>
      <c r="K31" s="83">
        <v>15.0</v>
      </c>
      <c r="L31" s="131" t="s">
        <v>478</v>
      </c>
    </row>
    <row r="32">
      <c r="F32" s="171" t="s">
        <v>1451</v>
      </c>
      <c r="G32" s="92" t="s">
        <v>214</v>
      </c>
      <c r="H32" s="185" t="s">
        <v>62</v>
      </c>
      <c r="I32" s="92">
        <v>100.0</v>
      </c>
      <c r="J32" s="92">
        <v>90.0</v>
      </c>
      <c r="K32" s="92">
        <v>10.0</v>
      </c>
      <c r="L32" s="131" t="s">
        <v>818</v>
      </c>
    </row>
    <row r="33">
      <c r="F33" s="171" t="s">
        <v>1451</v>
      </c>
      <c r="G33" s="83" t="s">
        <v>149</v>
      </c>
      <c r="H33" s="67" t="s">
        <v>62</v>
      </c>
      <c r="I33" s="83">
        <v>40.0</v>
      </c>
      <c r="J33" s="83">
        <v>100.0</v>
      </c>
      <c r="K33" s="83">
        <v>15.0</v>
      </c>
      <c r="L33" s="131" t="s">
        <v>836</v>
      </c>
    </row>
    <row r="34">
      <c r="F34" s="171" t="s">
        <v>1451</v>
      </c>
      <c r="G34" s="83" t="s">
        <v>221</v>
      </c>
      <c r="H34" s="173" t="s">
        <v>66</v>
      </c>
      <c r="I34" s="83">
        <v>120.0</v>
      </c>
      <c r="J34" s="83">
        <v>85.0</v>
      </c>
      <c r="K34" s="83">
        <v>5.0</v>
      </c>
      <c r="L34" s="131" t="s">
        <v>869</v>
      </c>
    </row>
    <row r="35">
      <c r="F35" s="171" t="s">
        <v>1451</v>
      </c>
      <c r="G35" s="83" t="s">
        <v>226</v>
      </c>
      <c r="H35" s="173" t="s">
        <v>66</v>
      </c>
      <c r="I35" s="83">
        <v>95.0</v>
      </c>
      <c r="J35" s="83">
        <v>100.0</v>
      </c>
      <c r="K35" s="83">
        <v>15.0</v>
      </c>
      <c r="L35" s="131" t="s">
        <v>869</v>
      </c>
    </row>
    <row r="36">
      <c r="F36" s="171" t="s">
        <v>1451</v>
      </c>
      <c r="G36" s="83" t="s">
        <v>854</v>
      </c>
      <c r="H36" s="69" t="s">
        <v>68</v>
      </c>
      <c r="I36" s="83">
        <v>100.0</v>
      </c>
      <c r="J36" s="83">
        <v>100.0</v>
      </c>
      <c r="K36" s="83">
        <v>15.0</v>
      </c>
      <c r="L36" s="131" t="s">
        <v>945</v>
      </c>
    </row>
    <row r="37">
      <c r="F37" s="171" t="s">
        <v>1451</v>
      </c>
      <c r="G37" s="83" t="s">
        <v>962</v>
      </c>
      <c r="H37" s="69" t="s">
        <v>68</v>
      </c>
      <c r="I37" s="83">
        <v>140.0</v>
      </c>
      <c r="J37" s="83">
        <v>100.0</v>
      </c>
      <c r="K37" s="83">
        <v>10.0</v>
      </c>
      <c r="L37" s="131" t="s">
        <v>945</v>
      </c>
    </row>
    <row r="38">
      <c r="F38" s="171" t="s">
        <v>1451</v>
      </c>
      <c r="G38" s="83" t="s">
        <v>1194</v>
      </c>
      <c r="H38" s="98" t="s">
        <v>107</v>
      </c>
      <c r="I38" s="83">
        <v>85.0</v>
      </c>
      <c r="J38" s="83">
        <v>100.0</v>
      </c>
      <c r="K38" s="83">
        <v>15.0</v>
      </c>
      <c r="L38" s="131" t="s">
        <v>648</v>
      </c>
    </row>
    <row r="39">
      <c r="F39" s="171" t="s">
        <v>1813</v>
      </c>
      <c r="G39" s="83" t="s">
        <v>267</v>
      </c>
      <c r="H39" s="98" t="s">
        <v>107</v>
      </c>
      <c r="I39" s="83">
        <v>50.0</v>
      </c>
      <c r="J39" s="83">
        <v>100.0</v>
      </c>
      <c r="K39" s="83">
        <v>10.0</v>
      </c>
      <c r="L39" s="131" t="s">
        <v>1197</v>
      </c>
    </row>
    <row r="40">
      <c r="F40" s="171" t="s">
        <v>1451</v>
      </c>
      <c r="G40" s="83" t="s">
        <v>638</v>
      </c>
      <c r="H40" s="98" t="s">
        <v>107</v>
      </c>
      <c r="I40" s="83" t="s">
        <v>421</v>
      </c>
      <c r="J40" s="83" t="s">
        <v>421</v>
      </c>
      <c r="K40" s="83">
        <v>10.0</v>
      </c>
      <c r="L40" s="131" t="s">
        <v>1211</v>
      </c>
    </row>
    <row r="41">
      <c r="F41" s="171" t="s">
        <v>1451</v>
      </c>
      <c r="G41" s="83" t="s">
        <v>468</v>
      </c>
      <c r="H41" s="98" t="s">
        <v>107</v>
      </c>
      <c r="I41" s="83">
        <v>60.0</v>
      </c>
      <c r="J41" s="83">
        <v>100.0</v>
      </c>
      <c r="K41" s="83">
        <v>30.0</v>
      </c>
      <c r="L41" s="131" t="s">
        <v>1234</v>
      </c>
    </row>
    <row r="42">
      <c r="F42" s="171" t="s">
        <v>1451</v>
      </c>
      <c r="G42" s="83" t="s">
        <v>590</v>
      </c>
      <c r="H42" s="98" t="s">
        <v>107</v>
      </c>
      <c r="I42" s="83">
        <v>160.0</v>
      </c>
      <c r="J42" s="83">
        <v>80.0</v>
      </c>
      <c r="K42" s="83">
        <v>5.0</v>
      </c>
      <c r="L42" s="131" t="s">
        <v>1244</v>
      </c>
    </row>
    <row r="43">
      <c r="F43" s="171" t="s">
        <v>1451</v>
      </c>
      <c r="G43" s="83" t="s">
        <v>613</v>
      </c>
      <c r="H43" s="98" t="s">
        <v>107</v>
      </c>
      <c r="I43" s="83" t="s">
        <v>421</v>
      </c>
      <c r="J43" s="83" t="s">
        <v>421</v>
      </c>
      <c r="K43" s="83">
        <v>10.0</v>
      </c>
      <c r="L43" s="131" t="s">
        <v>800</v>
      </c>
    </row>
    <row r="44">
      <c r="F44" s="171" t="s">
        <v>1451</v>
      </c>
      <c r="G44" s="83" t="s">
        <v>145</v>
      </c>
      <c r="H44" s="98" t="s">
        <v>107</v>
      </c>
      <c r="I44" s="83" t="s">
        <v>421</v>
      </c>
      <c r="J44" s="83" t="s">
        <v>421</v>
      </c>
      <c r="K44" s="83">
        <v>20.0</v>
      </c>
      <c r="L44" s="131" t="s">
        <v>792</v>
      </c>
    </row>
    <row r="45">
      <c r="F45" s="171" t="s">
        <v>1451</v>
      </c>
      <c r="G45" s="83" t="s">
        <v>807</v>
      </c>
      <c r="H45" s="39" t="s">
        <v>111</v>
      </c>
      <c r="I45" s="83" t="s">
        <v>421</v>
      </c>
      <c r="J45" s="83" t="s">
        <v>421</v>
      </c>
      <c r="K45" s="83">
        <v>5.0</v>
      </c>
      <c r="L45" s="131" t="s">
        <v>1382</v>
      </c>
    </row>
    <row r="46">
      <c r="F46" s="171" t="s">
        <v>1451</v>
      </c>
      <c r="G46" s="83" t="s">
        <v>840</v>
      </c>
      <c r="H46" s="86" t="s">
        <v>115</v>
      </c>
      <c r="I46" s="83">
        <v>60.0</v>
      </c>
      <c r="J46" s="83">
        <v>95.0</v>
      </c>
      <c r="K46" s="83">
        <v>25.0</v>
      </c>
      <c r="L46" s="131"/>
    </row>
    <row r="47">
      <c r="F47" s="171" t="s">
        <v>1451</v>
      </c>
      <c r="G47" s="83" t="s">
        <v>321</v>
      </c>
      <c r="H47" s="87" t="s">
        <v>117</v>
      </c>
      <c r="I47" s="75">
        <v>100.0</v>
      </c>
      <c r="J47" s="75">
        <v>90.0</v>
      </c>
      <c r="K47" s="75">
        <v>15.0</v>
      </c>
      <c r="L47" s="131"/>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920</v>
      </c>
      <c r="G3" s="179" t="s">
        <v>921</v>
      </c>
      <c r="J3" s="2" t="s">
        <v>1827</v>
      </c>
      <c r="K3" s="2" t="s">
        <v>1345</v>
      </c>
      <c r="M3" s="2" t="s">
        <v>1481</v>
      </c>
      <c r="P3" s="1" t="s">
        <v>1250</v>
      </c>
      <c r="Q3" s="1" t="s">
        <v>1252</v>
      </c>
      <c r="R3" s="1" t="s">
        <v>1253</v>
      </c>
      <c r="S3" s="1" t="s">
        <v>1255</v>
      </c>
      <c r="T3" s="1" t="s">
        <v>1257</v>
      </c>
      <c r="U3" s="1" t="s">
        <v>1259</v>
      </c>
    </row>
    <row r="4">
      <c r="A4" s="7" t="s">
        <v>1260</v>
      </c>
      <c r="B4" s="7">
        <v>40.0</v>
      </c>
      <c r="C4" s="7">
        <v>40.0</v>
      </c>
      <c r="D4" s="7">
        <f t="shared" ref="D4:D10" si="1">C4-B4</f>
        <v>0</v>
      </c>
      <c r="P4" s="7" t="s">
        <v>1496</v>
      </c>
      <c r="Q4" s="7">
        <v>72.0</v>
      </c>
      <c r="R4" s="7" t="s">
        <v>1282</v>
      </c>
      <c r="S4" s="7" t="s">
        <v>1285</v>
      </c>
      <c r="T4" s="7" t="s">
        <v>1746</v>
      </c>
      <c r="U4" s="7" t="s">
        <v>1570</v>
      </c>
    </row>
    <row r="5">
      <c r="A5" s="7" t="s">
        <v>1290</v>
      </c>
      <c r="B5" s="7">
        <v>70.0</v>
      </c>
      <c r="C5" s="7">
        <v>70.0</v>
      </c>
      <c r="D5" s="7">
        <f t="shared" si="1"/>
        <v>0</v>
      </c>
    </row>
    <row r="6">
      <c r="A6" s="7" t="s">
        <v>1294</v>
      </c>
      <c r="B6" s="7">
        <v>40.0</v>
      </c>
      <c r="C6" s="7">
        <v>40.0</v>
      </c>
      <c r="D6" s="7">
        <f t="shared" si="1"/>
        <v>0</v>
      </c>
    </row>
    <row r="7">
      <c r="A7" s="7" t="s">
        <v>1297</v>
      </c>
      <c r="B7" s="7">
        <v>35.0</v>
      </c>
      <c r="C7" s="7">
        <v>35.0</v>
      </c>
      <c r="D7" s="7">
        <f t="shared" si="1"/>
        <v>0</v>
      </c>
      <c r="F7" s="137" t="s">
        <v>1299</v>
      </c>
    </row>
    <row r="8">
      <c r="A8" s="7" t="s">
        <v>1301</v>
      </c>
      <c r="B8" s="7">
        <v>40.0</v>
      </c>
      <c r="C8" s="7">
        <v>40.0</v>
      </c>
      <c r="D8" s="7">
        <f t="shared" si="1"/>
        <v>0</v>
      </c>
    </row>
    <row r="9">
      <c r="A9" s="7" t="s">
        <v>1303</v>
      </c>
      <c r="B9" s="7">
        <v>60.0</v>
      </c>
      <c r="C9" s="7">
        <v>60.0</v>
      </c>
      <c r="D9" s="7">
        <f t="shared" si="1"/>
        <v>0</v>
      </c>
      <c r="F9" s="7" t="s">
        <v>120</v>
      </c>
      <c r="G9" s="7" t="s">
        <v>176</v>
      </c>
      <c r="H9" s="7" t="s">
        <v>4</v>
      </c>
      <c r="I9" s="7" t="s">
        <v>335</v>
      </c>
      <c r="J9" s="7" t="s">
        <v>339</v>
      </c>
      <c r="K9" s="7" t="s">
        <v>341</v>
      </c>
      <c r="L9" s="2" t="s">
        <v>345</v>
      </c>
    </row>
    <row r="10">
      <c r="A10" s="7" t="s">
        <v>1307</v>
      </c>
      <c r="B10" s="7">
        <f t="shared" ref="B10:C10" si="2">SUM(B4:B9)</f>
        <v>285</v>
      </c>
      <c r="C10" s="7">
        <f t="shared" si="2"/>
        <v>285</v>
      </c>
      <c r="D10" s="7">
        <f t="shared" si="1"/>
        <v>0</v>
      </c>
      <c r="F10" s="171">
        <v>1.0</v>
      </c>
      <c r="G10" s="92" t="s">
        <v>1222</v>
      </c>
      <c r="H10" s="136" t="s">
        <v>107</v>
      </c>
      <c r="I10" s="92" t="s">
        <v>421</v>
      </c>
      <c r="J10" s="92" t="s">
        <v>421</v>
      </c>
      <c r="K10" s="92">
        <v>40.0</v>
      </c>
      <c r="L10" s="131" t="s">
        <v>1223</v>
      </c>
    </row>
    <row r="11">
      <c r="A11" s="149"/>
      <c r="B11" s="149"/>
      <c r="F11" s="2">
        <v>1.0</v>
      </c>
      <c r="G11" s="92" t="s">
        <v>638</v>
      </c>
      <c r="H11" s="136" t="s">
        <v>107</v>
      </c>
      <c r="I11" s="92" t="s">
        <v>421</v>
      </c>
      <c r="J11" s="92" t="s">
        <v>421</v>
      </c>
      <c r="K11" s="92">
        <v>10.0</v>
      </c>
      <c r="L11" s="102" t="s">
        <v>1211</v>
      </c>
    </row>
    <row r="12">
      <c r="A12" s="137" t="s">
        <v>4</v>
      </c>
      <c r="F12" s="2">
        <v>1.0</v>
      </c>
      <c r="G12" s="83" t="s">
        <v>1265</v>
      </c>
      <c r="H12" s="98" t="s">
        <v>107</v>
      </c>
      <c r="I12" s="83">
        <v>40.0</v>
      </c>
      <c r="J12" s="83">
        <v>100.0</v>
      </c>
      <c r="K12" s="83">
        <v>35.0</v>
      </c>
      <c r="L12" s="131"/>
    </row>
    <row r="13">
      <c r="F13" s="2">
        <v>5.0</v>
      </c>
      <c r="G13" s="83" t="s">
        <v>798</v>
      </c>
      <c r="H13" s="67" t="s">
        <v>62</v>
      </c>
      <c r="I13" s="83" t="s">
        <v>421</v>
      </c>
      <c r="J13" s="83" t="s">
        <v>421</v>
      </c>
      <c r="K13" s="83">
        <v>5.0</v>
      </c>
      <c r="L13" s="131" t="s">
        <v>800</v>
      </c>
    </row>
    <row r="14">
      <c r="A14" s="17" t="s">
        <v>62</v>
      </c>
      <c r="F14" s="2">
        <v>10.0</v>
      </c>
      <c r="G14" s="92" t="s">
        <v>1266</v>
      </c>
      <c r="H14" s="136" t="s">
        <v>107</v>
      </c>
      <c r="I14" s="92">
        <v>40.0</v>
      </c>
      <c r="J14" s="92">
        <v>100.0</v>
      </c>
      <c r="K14" s="92">
        <v>20.0</v>
      </c>
      <c r="L14" s="131" t="s">
        <v>828</v>
      </c>
    </row>
    <row r="15">
      <c r="F15" s="171">
        <v>15.0</v>
      </c>
      <c r="G15" s="92" t="s">
        <v>1401</v>
      </c>
      <c r="H15" s="65" t="s">
        <v>115</v>
      </c>
      <c r="I15" s="92">
        <v>50.0</v>
      </c>
      <c r="J15" s="92">
        <v>90.0</v>
      </c>
      <c r="K15" s="92">
        <v>30.0</v>
      </c>
      <c r="L15" s="131" t="s">
        <v>1402</v>
      </c>
    </row>
    <row r="16">
      <c r="F16" s="2">
        <v>20.0</v>
      </c>
      <c r="G16" s="83" t="s">
        <v>794</v>
      </c>
      <c r="H16" s="67" t="s">
        <v>62</v>
      </c>
      <c r="I16" s="83" t="s">
        <v>421</v>
      </c>
      <c r="J16" s="83">
        <v>100.0</v>
      </c>
      <c r="K16" s="83">
        <v>20.0</v>
      </c>
      <c r="L16" s="131" t="s">
        <v>795</v>
      </c>
    </row>
    <row r="17">
      <c r="A17" s="156" t="s">
        <v>1336</v>
      </c>
      <c r="F17" s="2">
        <v>25.0</v>
      </c>
      <c r="G17" s="92" t="s">
        <v>213</v>
      </c>
      <c r="H17" s="185" t="s">
        <v>62</v>
      </c>
      <c r="I17" s="92">
        <v>65.0</v>
      </c>
      <c r="J17" s="92">
        <v>100.0</v>
      </c>
      <c r="K17" s="92">
        <v>15.0</v>
      </c>
      <c r="L17" s="102" t="s">
        <v>648</v>
      </c>
    </row>
    <row r="18">
      <c r="F18" s="2">
        <v>30.0</v>
      </c>
      <c r="G18" s="92" t="s">
        <v>1283</v>
      </c>
      <c r="H18" s="136" t="s">
        <v>107</v>
      </c>
      <c r="I18" s="92" t="s">
        <v>421</v>
      </c>
      <c r="J18" s="92">
        <v>90.0</v>
      </c>
      <c r="K18" s="92">
        <v>30.0</v>
      </c>
      <c r="L18" s="102" t="s">
        <v>1286</v>
      </c>
    </row>
    <row r="19">
      <c r="A19" s="157" t="s">
        <v>1340</v>
      </c>
      <c r="B19" s="157" t="s">
        <v>1342</v>
      </c>
      <c r="C19" s="157" t="s">
        <v>1344</v>
      </c>
      <c r="G19" s="92"/>
      <c r="I19" s="92"/>
      <c r="J19" s="92"/>
      <c r="K19" s="80"/>
      <c r="L19" s="113"/>
    </row>
    <row r="20">
      <c r="A20" s="161" t="s">
        <v>58</v>
      </c>
      <c r="B20" s="189" t="s">
        <v>44</v>
      </c>
      <c r="G20" s="92"/>
      <c r="I20" s="80"/>
      <c r="J20" s="80"/>
      <c r="K20" s="92"/>
      <c r="L20" s="113"/>
    </row>
    <row r="21">
      <c r="A21" s="160" t="s">
        <v>68</v>
      </c>
      <c r="B21" s="162" t="s">
        <v>103</v>
      </c>
      <c r="F21" s="171"/>
      <c r="G21" s="92"/>
      <c r="I21" s="92"/>
      <c r="J21" s="92"/>
      <c r="K21" s="92"/>
      <c r="L21" s="113"/>
    </row>
    <row r="22">
      <c r="A22" s="39" t="s">
        <v>111</v>
      </c>
      <c r="B22" s="95" t="s">
        <v>113</v>
      </c>
      <c r="G22" s="92"/>
      <c r="I22" s="92"/>
      <c r="J22" s="92"/>
      <c r="K22" s="92"/>
      <c r="L22" s="131"/>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920</v>
      </c>
      <c r="G3" s="179" t="s">
        <v>921</v>
      </c>
      <c r="J3" s="2"/>
      <c r="K3" s="2"/>
      <c r="M3" s="2" t="s">
        <v>1461</v>
      </c>
      <c r="N3" s="142" t="s">
        <v>1524</v>
      </c>
      <c r="P3" s="1" t="s">
        <v>1250</v>
      </c>
      <c r="Q3" s="1" t="s">
        <v>1252</v>
      </c>
      <c r="R3" s="1" t="s">
        <v>1253</v>
      </c>
      <c r="S3" s="1" t="s">
        <v>1255</v>
      </c>
      <c r="T3" s="1" t="s">
        <v>1257</v>
      </c>
      <c r="U3" s="1" t="s">
        <v>1259</v>
      </c>
    </row>
    <row r="4">
      <c r="A4" s="7" t="s">
        <v>1260</v>
      </c>
      <c r="B4" s="7">
        <v>70.0</v>
      </c>
      <c r="C4" s="7">
        <v>70.0</v>
      </c>
      <c r="D4" s="7">
        <f t="shared" ref="D4:D10" si="1">C4-B4</f>
        <v>0</v>
      </c>
      <c r="P4" s="7" t="s">
        <v>1279</v>
      </c>
      <c r="Q4" s="7">
        <v>204.0</v>
      </c>
      <c r="R4" s="7" t="s">
        <v>1282</v>
      </c>
      <c r="S4" s="7" t="s">
        <v>1555</v>
      </c>
      <c r="T4" s="7" t="s">
        <v>1525</v>
      </c>
      <c r="U4" s="7" t="s">
        <v>1570</v>
      </c>
    </row>
    <row r="5">
      <c r="A5" s="7" t="s">
        <v>1290</v>
      </c>
      <c r="B5" s="7">
        <v>110.0</v>
      </c>
      <c r="C5" s="7">
        <v>110.0</v>
      </c>
      <c r="D5" s="7">
        <f t="shared" si="1"/>
        <v>0</v>
      </c>
    </row>
    <row r="6">
      <c r="A6" s="7" t="s">
        <v>1294</v>
      </c>
      <c r="B6" s="7">
        <v>70.0</v>
      </c>
      <c r="C6" s="7">
        <v>70.0</v>
      </c>
      <c r="D6" s="7">
        <f t="shared" si="1"/>
        <v>0</v>
      </c>
    </row>
    <row r="7">
      <c r="A7" s="7" t="s">
        <v>1297</v>
      </c>
      <c r="B7" s="7">
        <v>115.0</v>
      </c>
      <c r="C7" s="7">
        <v>115.0</v>
      </c>
      <c r="D7" s="7">
        <f t="shared" si="1"/>
        <v>0</v>
      </c>
      <c r="F7" s="137" t="s">
        <v>1299</v>
      </c>
    </row>
    <row r="8">
      <c r="A8" s="7" t="s">
        <v>1301</v>
      </c>
      <c r="B8" s="7">
        <v>70.0</v>
      </c>
      <c r="C8" s="7">
        <v>70.0</v>
      </c>
      <c r="D8" s="7">
        <f t="shared" si="1"/>
        <v>0</v>
      </c>
    </row>
    <row r="9">
      <c r="A9" s="7" t="s">
        <v>1303</v>
      </c>
      <c r="B9" s="7">
        <v>90.0</v>
      </c>
      <c r="C9" s="7">
        <v>90.0</v>
      </c>
      <c r="D9" s="7">
        <f t="shared" si="1"/>
        <v>0</v>
      </c>
      <c r="F9" s="7" t="s">
        <v>120</v>
      </c>
      <c r="G9" s="7" t="s">
        <v>176</v>
      </c>
      <c r="H9" s="7" t="s">
        <v>4</v>
      </c>
      <c r="I9" s="7" t="s">
        <v>335</v>
      </c>
      <c r="J9" s="7" t="s">
        <v>339</v>
      </c>
      <c r="K9" s="7" t="s">
        <v>341</v>
      </c>
      <c r="L9" s="2" t="s">
        <v>345</v>
      </c>
    </row>
    <row r="10">
      <c r="A10" s="7" t="s">
        <v>1307</v>
      </c>
      <c r="B10" s="7">
        <f t="shared" ref="B10:C10" si="2">SUM(B4:B9)</f>
        <v>525</v>
      </c>
      <c r="C10" s="7">
        <f t="shared" si="2"/>
        <v>525</v>
      </c>
      <c r="D10" s="7">
        <f t="shared" si="1"/>
        <v>0</v>
      </c>
      <c r="F10" s="171">
        <v>1.0</v>
      </c>
      <c r="G10" s="92" t="s">
        <v>1222</v>
      </c>
      <c r="H10" s="136" t="s">
        <v>107</v>
      </c>
      <c r="I10" s="92" t="s">
        <v>421</v>
      </c>
      <c r="J10" s="92" t="s">
        <v>421</v>
      </c>
      <c r="K10" s="92">
        <v>40.0</v>
      </c>
      <c r="L10" s="131" t="s">
        <v>1223</v>
      </c>
    </row>
    <row r="11">
      <c r="A11" s="149"/>
      <c r="B11" s="149"/>
      <c r="F11" s="2">
        <v>1.0</v>
      </c>
      <c r="G11" s="92" t="s">
        <v>638</v>
      </c>
      <c r="H11" s="136" t="s">
        <v>107</v>
      </c>
      <c r="I11" s="92" t="s">
        <v>421</v>
      </c>
      <c r="J11" s="92" t="s">
        <v>421</v>
      </c>
      <c r="K11" s="92">
        <v>10.0</v>
      </c>
      <c r="L11" s="102" t="s">
        <v>1211</v>
      </c>
    </row>
    <row r="12">
      <c r="A12" s="137" t="s">
        <v>4</v>
      </c>
      <c r="F12" s="2">
        <v>1.0</v>
      </c>
      <c r="G12" s="83" t="s">
        <v>1265</v>
      </c>
      <c r="H12" s="98" t="s">
        <v>107</v>
      </c>
      <c r="I12" s="83">
        <v>40.0</v>
      </c>
      <c r="J12" s="83">
        <v>100.0</v>
      </c>
      <c r="K12" s="83">
        <v>35.0</v>
      </c>
      <c r="L12" s="131"/>
    </row>
    <row r="13">
      <c r="F13" s="2">
        <v>5.0</v>
      </c>
      <c r="G13" s="83" t="s">
        <v>798</v>
      </c>
      <c r="H13" s="67" t="s">
        <v>62</v>
      </c>
      <c r="I13" s="83" t="s">
        <v>421</v>
      </c>
      <c r="J13" s="83" t="s">
        <v>421</v>
      </c>
      <c r="K13" s="83">
        <v>5.0</v>
      </c>
      <c r="L13" s="131" t="s">
        <v>800</v>
      </c>
    </row>
    <row r="14">
      <c r="A14" s="17" t="s">
        <v>62</v>
      </c>
      <c r="B14" s="65" t="s">
        <v>115</v>
      </c>
      <c r="F14" s="2">
        <v>10.0</v>
      </c>
      <c r="G14" s="92" t="s">
        <v>1266</v>
      </c>
      <c r="H14" s="136" t="s">
        <v>107</v>
      </c>
      <c r="I14" s="92">
        <v>40.0</v>
      </c>
      <c r="J14" s="92">
        <v>100.0</v>
      </c>
      <c r="K14" s="92">
        <v>20.0</v>
      </c>
      <c r="L14" s="131" t="s">
        <v>828</v>
      </c>
    </row>
    <row r="15">
      <c r="F15" s="171">
        <v>15.0</v>
      </c>
      <c r="G15" s="92" t="s">
        <v>1401</v>
      </c>
      <c r="H15" s="65" t="s">
        <v>115</v>
      </c>
      <c r="I15" s="92">
        <v>50.0</v>
      </c>
      <c r="J15" s="92">
        <v>90.0</v>
      </c>
      <c r="K15" s="92">
        <v>30.0</v>
      </c>
      <c r="L15" s="131" t="s">
        <v>1402</v>
      </c>
    </row>
    <row r="16">
      <c r="F16" s="2">
        <v>20.0</v>
      </c>
      <c r="G16" s="83" t="s">
        <v>794</v>
      </c>
      <c r="H16" s="67" t="s">
        <v>62</v>
      </c>
      <c r="I16" s="83" t="s">
        <v>421</v>
      </c>
      <c r="J16" s="83">
        <v>100.0</v>
      </c>
      <c r="K16" s="83">
        <v>20.0</v>
      </c>
      <c r="L16" s="131" t="s">
        <v>795</v>
      </c>
    </row>
    <row r="17">
      <c r="A17" s="156" t="s">
        <v>1336</v>
      </c>
      <c r="F17" s="2">
        <v>25.0</v>
      </c>
      <c r="G17" s="92" t="s">
        <v>213</v>
      </c>
      <c r="H17" s="185" t="s">
        <v>62</v>
      </c>
      <c r="I17" s="92">
        <v>65.0</v>
      </c>
      <c r="J17" s="92">
        <v>100.0</v>
      </c>
      <c r="K17" s="92">
        <v>15.0</v>
      </c>
      <c r="L17" s="102" t="s">
        <v>648</v>
      </c>
    </row>
    <row r="18">
      <c r="F18" s="2">
        <v>30.0</v>
      </c>
      <c r="G18" s="92" t="s">
        <v>1283</v>
      </c>
      <c r="H18" s="136" t="s">
        <v>107</v>
      </c>
      <c r="I18" s="92" t="s">
        <v>421</v>
      </c>
      <c r="J18" s="92">
        <v>90.0</v>
      </c>
      <c r="K18" s="92">
        <v>30.0</v>
      </c>
      <c r="L18" s="102" t="s">
        <v>1286</v>
      </c>
    </row>
    <row r="19">
      <c r="A19" s="157" t="s">
        <v>1340</v>
      </c>
      <c r="B19" s="157" t="s">
        <v>1342</v>
      </c>
      <c r="C19" s="157" t="s">
        <v>1344</v>
      </c>
      <c r="F19" s="171" t="s">
        <v>1381</v>
      </c>
      <c r="G19" s="83" t="s">
        <v>442</v>
      </c>
      <c r="H19" s="67" t="s">
        <v>62</v>
      </c>
      <c r="I19" s="83">
        <v>80.0</v>
      </c>
      <c r="J19" s="83" t="s">
        <v>421</v>
      </c>
      <c r="K19" s="83">
        <v>15.0</v>
      </c>
      <c r="L19" s="131" t="s">
        <v>782</v>
      </c>
    </row>
    <row r="20">
      <c r="A20" s="159" t="s">
        <v>55</v>
      </c>
      <c r="B20" s="175" t="s">
        <v>18</v>
      </c>
      <c r="C20" s="109" t="s">
        <v>109</v>
      </c>
      <c r="F20" s="2">
        <v>36.0</v>
      </c>
      <c r="G20" s="83" t="s">
        <v>442</v>
      </c>
      <c r="H20" s="67" t="s">
        <v>62</v>
      </c>
      <c r="I20" s="83">
        <v>80.0</v>
      </c>
      <c r="J20" s="83" t="s">
        <v>421</v>
      </c>
      <c r="K20" s="83">
        <v>15.0</v>
      </c>
      <c r="L20" s="131" t="s">
        <v>782</v>
      </c>
    </row>
    <row r="21">
      <c r="A21" s="163" t="s">
        <v>62</v>
      </c>
      <c r="B21" s="189" t="s">
        <v>44</v>
      </c>
      <c r="F21" s="171">
        <v>42.0</v>
      </c>
      <c r="G21" s="92" t="s">
        <v>200</v>
      </c>
      <c r="H21" s="99" t="s">
        <v>55</v>
      </c>
      <c r="I21" s="92">
        <v>75.0</v>
      </c>
      <c r="J21" s="92">
        <v>100.0</v>
      </c>
      <c r="K21" s="92">
        <v>20.0</v>
      </c>
      <c r="L21" s="102" t="s">
        <v>689</v>
      </c>
    </row>
    <row r="22">
      <c r="A22" s="158" t="s">
        <v>66</v>
      </c>
      <c r="B22" s="189" t="s">
        <v>44</v>
      </c>
      <c r="F22" s="2">
        <v>42.0</v>
      </c>
      <c r="G22" s="92" t="s">
        <v>223</v>
      </c>
      <c r="H22" s="173" t="s">
        <v>66</v>
      </c>
      <c r="I22" s="92">
        <v>75.0</v>
      </c>
      <c r="J22" s="92">
        <v>100.0</v>
      </c>
      <c r="K22" s="92">
        <v>20.0</v>
      </c>
      <c r="L22" s="131" t="s">
        <v>894</v>
      </c>
    </row>
    <row r="23">
      <c r="A23" s="30" t="s">
        <v>96</v>
      </c>
      <c r="B23" s="162" t="s">
        <v>103</v>
      </c>
      <c r="F23" s="2">
        <v>42.0</v>
      </c>
      <c r="G23" s="92" t="s">
        <v>728</v>
      </c>
      <c r="H23" s="135" t="s">
        <v>103</v>
      </c>
      <c r="I23" s="92">
        <v>75.0</v>
      </c>
      <c r="J23" s="92">
        <v>100.0</v>
      </c>
      <c r="K23" s="92">
        <v>20.0</v>
      </c>
      <c r="L23" s="131" t="s">
        <v>1179</v>
      </c>
    </row>
    <row r="24">
      <c r="B24" s="162" t="s">
        <v>103</v>
      </c>
      <c r="F24" s="2">
        <v>48.0</v>
      </c>
      <c r="G24" s="83" t="s">
        <v>1394</v>
      </c>
      <c r="H24" s="86" t="s">
        <v>115</v>
      </c>
      <c r="I24" s="83">
        <v>20.0</v>
      </c>
      <c r="J24" s="83">
        <v>100.0</v>
      </c>
      <c r="K24" s="83">
        <v>15.0</v>
      </c>
      <c r="L24" s="131" t="s">
        <v>775</v>
      </c>
    </row>
    <row r="25">
      <c r="B25" s="190" t="s">
        <v>107</v>
      </c>
      <c r="F25" s="2">
        <v>54.0</v>
      </c>
      <c r="G25" s="92" t="s">
        <v>216</v>
      </c>
      <c r="H25" s="67" t="s">
        <v>62</v>
      </c>
      <c r="I25" s="92">
        <v>100.0</v>
      </c>
      <c r="J25" s="92">
        <v>85.0</v>
      </c>
      <c r="K25" s="92">
        <v>10.0</v>
      </c>
      <c r="L25" s="131" t="s">
        <v>845</v>
      </c>
    </row>
    <row r="26">
      <c r="B26" s="95" t="s">
        <v>113</v>
      </c>
      <c r="F26" s="2">
        <v>60.0</v>
      </c>
      <c r="G26" s="83" t="s">
        <v>309</v>
      </c>
      <c r="H26" s="174" t="s">
        <v>49</v>
      </c>
      <c r="I26" s="83">
        <v>90.0</v>
      </c>
      <c r="J26" s="83">
        <v>100.0</v>
      </c>
      <c r="K26" s="83">
        <v>10.0</v>
      </c>
      <c r="L26" s="131" t="s">
        <v>604</v>
      </c>
    </row>
    <row r="27">
      <c r="B27" s="95" t="s">
        <v>113</v>
      </c>
      <c r="F27" s="2">
        <v>66.0</v>
      </c>
      <c r="G27" s="92" t="s">
        <v>1108</v>
      </c>
      <c r="H27" s="30" t="s">
        <v>96</v>
      </c>
      <c r="I27" s="92">
        <v>50.0</v>
      </c>
      <c r="J27" s="92">
        <v>100.0</v>
      </c>
      <c r="K27" s="92">
        <v>10.0</v>
      </c>
      <c r="L27" s="102" t="s">
        <v>828</v>
      </c>
    </row>
    <row r="28">
      <c r="B28" s="176" t="s">
        <v>115</v>
      </c>
      <c r="F28" s="2">
        <v>72.0</v>
      </c>
      <c r="G28" s="83" t="s">
        <v>217</v>
      </c>
      <c r="H28" s="67" t="s">
        <v>62</v>
      </c>
      <c r="I28" s="83">
        <v>120.0</v>
      </c>
      <c r="J28" s="83">
        <v>100.0</v>
      </c>
      <c r="K28" s="83">
        <v>5.0</v>
      </c>
      <c r="L28" s="131" t="s">
        <v>856</v>
      </c>
    </row>
    <row r="29">
      <c r="F29" s="2">
        <v>78.0</v>
      </c>
      <c r="G29" s="83" t="s">
        <v>1214</v>
      </c>
      <c r="H29" s="98" t="s">
        <v>107</v>
      </c>
      <c r="I29" s="83">
        <v>80.0</v>
      </c>
      <c r="J29" s="83">
        <v>100.0</v>
      </c>
      <c r="K29" s="83">
        <v>5.0</v>
      </c>
      <c r="L29" s="131" t="s">
        <v>1215</v>
      </c>
    </row>
    <row r="31">
      <c r="F31" s="171" t="s">
        <v>1451</v>
      </c>
      <c r="G31" s="83" t="s">
        <v>439</v>
      </c>
      <c r="H31" s="67" t="s">
        <v>62</v>
      </c>
      <c r="I31" s="83">
        <v>100.0</v>
      </c>
      <c r="J31" s="83">
        <v>70.0</v>
      </c>
      <c r="K31" s="83">
        <v>5.0</v>
      </c>
      <c r="L31" s="131" t="s">
        <v>769</v>
      </c>
    </row>
    <row r="32">
      <c r="F32" s="171" t="s">
        <v>1451</v>
      </c>
      <c r="G32" s="83" t="s">
        <v>212</v>
      </c>
      <c r="H32" s="67" t="s">
        <v>62</v>
      </c>
      <c r="I32" s="83">
        <v>150.0</v>
      </c>
      <c r="J32" s="83">
        <v>100.0</v>
      </c>
      <c r="K32" s="83">
        <v>20.0</v>
      </c>
      <c r="L32" s="131" t="s">
        <v>810</v>
      </c>
    </row>
    <row r="33">
      <c r="F33" s="171" t="s">
        <v>1451</v>
      </c>
      <c r="G33" s="83" t="s">
        <v>816</v>
      </c>
      <c r="H33" s="67" t="s">
        <v>62</v>
      </c>
      <c r="I33" s="83">
        <v>110.0</v>
      </c>
      <c r="J33" s="83">
        <v>80.0</v>
      </c>
      <c r="K33" s="83">
        <v>10.0</v>
      </c>
      <c r="L33" s="131" t="s">
        <v>818</v>
      </c>
    </row>
    <row r="34">
      <c r="F34" s="171" t="s">
        <v>1451</v>
      </c>
      <c r="G34" s="83" t="s">
        <v>826</v>
      </c>
      <c r="H34" s="67" t="s">
        <v>62</v>
      </c>
      <c r="I34" s="83">
        <v>45.0</v>
      </c>
      <c r="J34" s="83">
        <v>100.0</v>
      </c>
      <c r="K34" s="83">
        <v>20.0</v>
      </c>
      <c r="L34" s="131" t="s">
        <v>828</v>
      </c>
    </row>
    <row r="35">
      <c r="F35" s="171" t="s">
        <v>1451</v>
      </c>
      <c r="G35" s="83" t="s">
        <v>218</v>
      </c>
      <c r="H35" s="173" t="s">
        <v>66</v>
      </c>
      <c r="I35" s="83">
        <v>105.0</v>
      </c>
      <c r="J35" s="83">
        <v>100.0</v>
      </c>
      <c r="K35" s="83">
        <v>10.0</v>
      </c>
      <c r="L35" s="131"/>
    </row>
    <row r="36">
      <c r="F36" s="171" t="s">
        <v>1451</v>
      </c>
      <c r="G36" s="83" t="s">
        <v>235</v>
      </c>
      <c r="H36" s="187" t="s">
        <v>82</v>
      </c>
      <c r="I36" s="83">
        <v>80.0</v>
      </c>
      <c r="J36" s="83">
        <v>100.0</v>
      </c>
      <c r="K36" s="83">
        <v>15.0</v>
      </c>
      <c r="L36" s="131" t="s">
        <v>994</v>
      </c>
    </row>
    <row r="37">
      <c r="F37" s="171" t="s">
        <v>1451</v>
      </c>
      <c r="G37" s="83" t="s">
        <v>260</v>
      </c>
      <c r="H37" s="135" t="s">
        <v>103</v>
      </c>
      <c r="I37" s="83">
        <v>100.0</v>
      </c>
      <c r="J37" s="83">
        <v>100.0</v>
      </c>
      <c r="K37" s="83">
        <v>10.0</v>
      </c>
      <c r="L37" s="172" t="s">
        <v>1166</v>
      </c>
    </row>
    <row r="38">
      <c r="F38" s="171" t="s">
        <v>1451</v>
      </c>
      <c r="G38" s="83" t="s">
        <v>1194</v>
      </c>
      <c r="H38" s="98" t="s">
        <v>107</v>
      </c>
      <c r="I38" s="83">
        <v>85.0</v>
      </c>
      <c r="J38" s="83">
        <v>100.0</v>
      </c>
      <c r="K38" s="83">
        <v>15.0</v>
      </c>
      <c r="L38" s="131" t="s">
        <v>648</v>
      </c>
    </row>
    <row r="39">
      <c r="F39" s="171" t="s">
        <v>1451</v>
      </c>
      <c r="G39" s="83" t="s">
        <v>1206</v>
      </c>
      <c r="H39" s="98" t="s">
        <v>107</v>
      </c>
      <c r="I39" s="83">
        <v>120.0</v>
      </c>
      <c r="J39" s="83">
        <v>100.0</v>
      </c>
      <c r="K39" s="83">
        <v>10.0</v>
      </c>
      <c r="L39" s="131" t="s">
        <v>700</v>
      </c>
    </row>
    <row r="40">
      <c r="F40" s="171" t="s">
        <v>1451</v>
      </c>
      <c r="G40" s="83" t="s">
        <v>170</v>
      </c>
      <c r="H40" s="98" t="s">
        <v>107</v>
      </c>
      <c r="I40" s="83">
        <v>40.0</v>
      </c>
      <c r="J40" s="83">
        <v>100.0</v>
      </c>
      <c r="K40" s="83">
        <v>10.0</v>
      </c>
      <c r="L40" s="172" t="s">
        <v>1216</v>
      </c>
    </row>
    <row r="41">
      <c r="F41" s="171" t="s">
        <v>1451</v>
      </c>
      <c r="G41" s="83" t="s">
        <v>590</v>
      </c>
      <c r="H41" s="98" t="s">
        <v>107</v>
      </c>
      <c r="I41" s="83">
        <v>160.0</v>
      </c>
      <c r="J41" s="83">
        <v>80.0</v>
      </c>
      <c r="K41" s="83">
        <v>5.0</v>
      </c>
      <c r="L41" s="131" t="s">
        <v>1244</v>
      </c>
    </row>
    <row r="42">
      <c r="F42" s="171" t="s">
        <v>1451</v>
      </c>
      <c r="G42" s="83" t="s">
        <v>136</v>
      </c>
      <c r="H42" s="39" t="s">
        <v>111</v>
      </c>
      <c r="I42" s="83">
        <v>45.0</v>
      </c>
      <c r="J42" s="83">
        <v>100.0</v>
      </c>
      <c r="K42" s="83">
        <v>30.0</v>
      </c>
      <c r="L42" s="131" t="s">
        <v>1202</v>
      </c>
    </row>
    <row r="43">
      <c r="F43" s="171" t="s">
        <v>1451</v>
      </c>
      <c r="G43" s="83" t="s">
        <v>288</v>
      </c>
      <c r="H43" s="39" t="s">
        <v>111</v>
      </c>
      <c r="I43" s="83">
        <v>80.0</v>
      </c>
      <c r="J43" s="83">
        <v>100.0</v>
      </c>
      <c r="K43" s="83">
        <v>20.0</v>
      </c>
      <c r="L43" s="172" t="s">
        <v>1202</v>
      </c>
    </row>
    <row r="44">
      <c r="F44" s="171" t="s">
        <v>1451</v>
      </c>
      <c r="G44" s="83" t="s">
        <v>1377</v>
      </c>
      <c r="H44" s="39" t="s">
        <v>111</v>
      </c>
      <c r="I44" s="83">
        <v>95.0</v>
      </c>
      <c r="J44" s="83">
        <v>100.0</v>
      </c>
      <c r="K44" s="83">
        <v>10.0</v>
      </c>
      <c r="L44" s="172" t="s">
        <v>1376</v>
      </c>
    </row>
    <row r="45">
      <c r="F45" s="171" t="s">
        <v>1451</v>
      </c>
      <c r="G45" s="83" t="s">
        <v>292</v>
      </c>
      <c r="H45" s="86" t="s">
        <v>115</v>
      </c>
      <c r="I45" s="83">
        <v>40.0</v>
      </c>
      <c r="J45" s="83">
        <v>100.0</v>
      </c>
      <c r="K45" s="83">
        <v>20.0</v>
      </c>
      <c r="L45" s="131" t="s">
        <v>828</v>
      </c>
    </row>
    <row r="46">
      <c r="F46" s="171" t="s">
        <v>1451</v>
      </c>
      <c r="G46" s="83" t="s">
        <v>353</v>
      </c>
      <c r="H46" s="86" t="s">
        <v>115</v>
      </c>
      <c r="I46" s="83">
        <v>90.0</v>
      </c>
      <c r="J46" s="83">
        <v>100.0</v>
      </c>
      <c r="K46" s="83">
        <v>10.0</v>
      </c>
      <c r="L46" s="131" t="s">
        <v>1395</v>
      </c>
    </row>
    <row r="47">
      <c r="F47" s="171" t="s">
        <v>1451</v>
      </c>
      <c r="G47" s="83" t="s">
        <v>320</v>
      </c>
      <c r="H47" s="86" t="s">
        <v>115</v>
      </c>
      <c r="I47" s="83">
        <v>80.0</v>
      </c>
      <c r="J47" s="83">
        <v>100.0</v>
      </c>
      <c r="K47" s="83">
        <v>15.0</v>
      </c>
      <c r="L47" s="131" t="s">
        <v>1181</v>
      </c>
    </row>
    <row r="48">
      <c r="F48" s="171" t="s">
        <v>1451</v>
      </c>
      <c r="G48" s="83" t="s">
        <v>295</v>
      </c>
      <c r="H48" s="86" t="s">
        <v>115</v>
      </c>
      <c r="I48" s="83">
        <v>100.0</v>
      </c>
      <c r="J48" s="83">
        <v>90.0</v>
      </c>
      <c r="K48" s="83">
        <v>10.0</v>
      </c>
      <c r="L48" s="131" t="s">
        <v>1387</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649</v>
      </c>
      <c r="G3" s="179" t="s">
        <v>1828</v>
      </c>
      <c r="J3" s="2" t="s">
        <v>1829</v>
      </c>
      <c r="K3" s="2" t="s">
        <v>1830</v>
      </c>
      <c r="M3" s="142" t="s">
        <v>1524</v>
      </c>
      <c r="N3" s="142"/>
      <c r="P3" s="1" t="s">
        <v>1250</v>
      </c>
      <c r="Q3" s="1" t="s">
        <v>1252</v>
      </c>
      <c r="R3" s="1" t="s">
        <v>1253</v>
      </c>
      <c r="S3" s="1" t="s">
        <v>1255</v>
      </c>
      <c r="T3" s="1" t="s">
        <v>1257</v>
      </c>
      <c r="U3" s="1" t="s">
        <v>1259</v>
      </c>
    </row>
    <row r="4">
      <c r="A4" s="7" t="s">
        <v>1260</v>
      </c>
      <c r="B4" s="7">
        <v>48.0</v>
      </c>
      <c r="C4" s="7">
        <v>55.0</v>
      </c>
      <c r="D4" s="7">
        <f t="shared" ref="D4:D10" si="1">C4-B4</f>
        <v>7</v>
      </c>
      <c r="P4" s="7" t="s">
        <v>1831</v>
      </c>
      <c r="Q4" s="7">
        <v>83.0</v>
      </c>
      <c r="R4" s="7" t="s">
        <v>1359</v>
      </c>
      <c r="S4" s="7" t="s">
        <v>1285</v>
      </c>
      <c r="T4" s="7" t="s">
        <v>1832</v>
      </c>
      <c r="U4" s="7" t="s">
        <v>1833</v>
      </c>
    </row>
    <row r="5">
      <c r="A5" s="7" t="s">
        <v>1290</v>
      </c>
      <c r="B5" s="7">
        <v>61.0</v>
      </c>
      <c r="C5" s="7">
        <v>70.0</v>
      </c>
      <c r="D5" s="7">
        <f t="shared" si="1"/>
        <v>9</v>
      </c>
      <c r="G5" s="179"/>
      <c r="H5" s="179"/>
    </row>
    <row r="6">
      <c r="A6" s="7" t="s">
        <v>1294</v>
      </c>
      <c r="B6" s="7">
        <v>40.0</v>
      </c>
      <c r="C6" s="7">
        <v>40.0</v>
      </c>
      <c r="D6" s="7">
        <f t="shared" si="1"/>
        <v>0</v>
      </c>
    </row>
    <row r="7">
      <c r="A7" s="7" t="s">
        <v>1297</v>
      </c>
      <c r="B7" s="7">
        <v>61.0</v>
      </c>
      <c r="C7" s="7">
        <v>40.0</v>
      </c>
      <c r="D7" s="7">
        <f t="shared" si="1"/>
        <v>-21</v>
      </c>
      <c r="F7" s="137" t="s">
        <v>1299</v>
      </c>
    </row>
    <row r="8">
      <c r="A8" s="7" t="s">
        <v>1301</v>
      </c>
      <c r="B8" s="7">
        <v>40.0</v>
      </c>
      <c r="C8" s="7">
        <v>40.0</v>
      </c>
      <c r="D8" s="7">
        <f t="shared" si="1"/>
        <v>0</v>
      </c>
    </row>
    <row r="9">
      <c r="A9" s="7" t="s">
        <v>1303</v>
      </c>
      <c r="B9" s="7">
        <v>50.0</v>
      </c>
      <c r="C9" s="7">
        <v>55.0</v>
      </c>
      <c r="D9" s="7">
        <f t="shared" si="1"/>
        <v>5</v>
      </c>
      <c r="F9" s="7" t="s">
        <v>120</v>
      </c>
      <c r="G9" s="7" t="s">
        <v>176</v>
      </c>
      <c r="H9" s="7" t="s">
        <v>4</v>
      </c>
      <c r="I9" s="7" t="s">
        <v>335</v>
      </c>
      <c r="J9" s="7" t="s">
        <v>339</v>
      </c>
      <c r="K9" s="7" t="s">
        <v>341</v>
      </c>
      <c r="L9" s="2" t="s">
        <v>345</v>
      </c>
    </row>
    <row r="10">
      <c r="A10" s="7" t="s">
        <v>1307</v>
      </c>
      <c r="B10" s="7">
        <f t="shared" ref="B10:C10" si="2">SUM(B4:B9)</f>
        <v>300</v>
      </c>
      <c r="C10" s="7">
        <f t="shared" si="2"/>
        <v>300</v>
      </c>
      <c r="D10" s="7">
        <f t="shared" si="1"/>
        <v>0</v>
      </c>
      <c r="F10" s="171">
        <v>1.0</v>
      </c>
      <c r="G10" s="92" t="s">
        <v>330</v>
      </c>
      <c r="H10" s="191" t="s">
        <v>82</v>
      </c>
      <c r="I10" s="92">
        <v>40.0</v>
      </c>
      <c r="J10" s="92">
        <v>100.0</v>
      </c>
      <c r="K10" s="92">
        <v>20.0</v>
      </c>
      <c r="L10" s="131" t="s">
        <v>973</v>
      </c>
    </row>
    <row r="11">
      <c r="A11" s="149"/>
      <c r="B11" s="149"/>
      <c r="F11" s="171">
        <v>5.0</v>
      </c>
      <c r="G11" s="92" t="s">
        <v>280</v>
      </c>
      <c r="H11" s="184" t="s">
        <v>109</v>
      </c>
      <c r="I11" s="92">
        <v>25.0</v>
      </c>
      <c r="J11" s="92">
        <v>100.0</v>
      </c>
      <c r="K11" s="92">
        <v>35.0</v>
      </c>
      <c r="L11" s="131" t="s">
        <v>1346</v>
      </c>
    </row>
    <row r="12">
      <c r="A12" s="137" t="s">
        <v>4</v>
      </c>
      <c r="F12" s="171">
        <v>9.0</v>
      </c>
      <c r="G12" s="92" t="s">
        <v>143</v>
      </c>
      <c r="H12" s="180" t="s">
        <v>96</v>
      </c>
      <c r="I12" s="92">
        <v>25.0</v>
      </c>
      <c r="J12" s="92">
        <v>100.0</v>
      </c>
      <c r="K12" s="92">
        <v>20.0</v>
      </c>
      <c r="L12" s="102" t="s">
        <v>1134</v>
      </c>
    </row>
    <row r="13">
      <c r="F13" s="171">
        <v>13.0</v>
      </c>
      <c r="G13" s="92" t="s">
        <v>215</v>
      </c>
      <c r="H13" s="185" t="s">
        <v>62</v>
      </c>
      <c r="I13" s="92">
        <v>45.0</v>
      </c>
      <c r="J13" s="92">
        <v>100.0</v>
      </c>
      <c r="K13" s="92">
        <v>30.0</v>
      </c>
      <c r="L13" s="131" t="s">
        <v>696</v>
      </c>
    </row>
    <row r="14">
      <c r="A14" s="184" t="s">
        <v>109</v>
      </c>
      <c r="B14" s="17" t="s">
        <v>62</v>
      </c>
      <c r="F14" s="171">
        <v>17.0</v>
      </c>
      <c r="G14" s="92" t="s">
        <v>189</v>
      </c>
      <c r="H14" s="182" t="s">
        <v>44</v>
      </c>
      <c r="I14" s="92" t="s">
        <v>421</v>
      </c>
      <c r="J14" s="92">
        <v>100.0</v>
      </c>
      <c r="K14" s="92">
        <v>10.0</v>
      </c>
      <c r="L14" s="131" t="s">
        <v>583</v>
      </c>
    </row>
    <row r="15">
      <c r="F15" s="171">
        <v>21.0</v>
      </c>
      <c r="G15" s="92" t="s">
        <v>279</v>
      </c>
      <c r="H15" s="184" t="s">
        <v>109</v>
      </c>
      <c r="I15" s="92">
        <v>55.0</v>
      </c>
      <c r="J15" s="92">
        <v>100.0</v>
      </c>
      <c r="K15" s="92">
        <v>25.0</v>
      </c>
      <c r="L15" s="131" t="s">
        <v>1343</v>
      </c>
    </row>
    <row r="16">
      <c r="F16" s="171">
        <v>25.0</v>
      </c>
      <c r="G16" s="92" t="s">
        <v>857</v>
      </c>
      <c r="H16" s="185" t="s">
        <v>62</v>
      </c>
      <c r="I16" s="92">
        <v>65.0</v>
      </c>
      <c r="J16" s="92" t="s">
        <v>421</v>
      </c>
      <c r="K16" s="92">
        <v>15.0</v>
      </c>
      <c r="L16" s="131" t="s">
        <v>731</v>
      </c>
    </row>
    <row r="17">
      <c r="A17" s="156" t="s">
        <v>1336</v>
      </c>
      <c r="F17" s="171">
        <v>29.0</v>
      </c>
      <c r="G17" s="92" t="s">
        <v>491</v>
      </c>
      <c r="H17" s="182" t="s">
        <v>44</v>
      </c>
      <c r="I17" s="92">
        <v>60.0</v>
      </c>
      <c r="J17" s="92" t="s">
        <v>421</v>
      </c>
      <c r="K17" s="92">
        <v>20.0</v>
      </c>
      <c r="L17" s="102" t="s">
        <v>495</v>
      </c>
    </row>
    <row r="18">
      <c r="F18" s="2">
        <v>33.0</v>
      </c>
      <c r="G18" s="92" t="s">
        <v>346</v>
      </c>
      <c r="H18" s="184" t="s">
        <v>109</v>
      </c>
      <c r="I18" s="92">
        <v>80.0</v>
      </c>
      <c r="J18" s="92">
        <v>100.0</v>
      </c>
      <c r="K18" s="92">
        <v>20.0</v>
      </c>
      <c r="L18" s="131" t="s">
        <v>1353</v>
      </c>
    </row>
    <row r="19">
      <c r="A19" s="157" t="s">
        <v>1340</v>
      </c>
      <c r="B19" s="157" t="s">
        <v>1342</v>
      </c>
      <c r="C19" s="157" t="s">
        <v>1344</v>
      </c>
      <c r="F19" s="2">
        <v>37.0</v>
      </c>
      <c r="G19" s="83" t="s">
        <v>846</v>
      </c>
      <c r="H19" s="67" t="s">
        <v>62</v>
      </c>
      <c r="I19" s="83">
        <v>80.0</v>
      </c>
      <c r="J19" s="83">
        <v>100.0</v>
      </c>
      <c r="K19" s="83">
        <v>15.0</v>
      </c>
      <c r="L19" s="131" t="s">
        <v>850</v>
      </c>
    </row>
    <row r="20">
      <c r="A20" s="26" t="s">
        <v>68</v>
      </c>
      <c r="B20" s="6" t="s">
        <v>18</v>
      </c>
      <c r="C20" s="198"/>
      <c r="F20" s="2">
        <v>41.0</v>
      </c>
      <c r="G20" s="83" t="s">
        <v>454</v>
      </c>
      <c r="H20" s="81" t="s">
        <v>44</v>
      </c>
      <c r="I20" s="83">
        <v>80.0</v>
      </c>
      <c r="J20" s="83">
        <v>100.0</v>
      </c>
      <c r="K20" s="83">
        <v>15.0</v>
      </c>
      <c r="L20" s="131" t="s">
        <v>469</v>
      </c>
    </row>
    <row r="21">
      <c r="A21" s="73" t="s">
        <v>96</v>
      </c>
      <c r="B21" s="9" t="s">
        <v>44</v>
      </c>
      <c r="C21" s="198"/>
      <c r="F21" s="2">
        <v>45.0</v>
      </c>
      <c r="G21" s="92" t="s">
        <v>255</v>
      </c>
      <c r="H21" s="180" t="s">
        <v>96</v>
      </c>
      <c r="I21" s="92">
        <v>85.0</v>
      </c>
      <c r="J21" s="92">
        <v>100.0</v>
      </c>
      <c r="K21" s="92">
        <v>10.0</v>
      </c>
      <c r="L21" s="131" t="s">
        <v>1126</v>
      </c>
    </row>
    <row r="22">
      <c r="A22" s="74" t="s">
        <v>111</v>
      </c>
      <c r="B22" s="17" t="s">
        <v>62</v>
      </c>
      <c r="C22" s="198"/>
      <c r="F22" s="2">
        <v>49.0</v>
      </c>
      <c r="G22" s="92" t="s">
        <v>188</v>
      </c>
      <c r="H22" s="182" t="s">
        <v>44</v>
      </c>
      <c r="I22" s="92">
        <v>70.0</v>
      </c>
      <c r="J22" s="92">
        <v>100.0</v>
      </c>
      <c r="K22" s="92">
        <v>10.0</v>
      </c>
      <c r="L22" s="131" t="s">
        <v>580</v>
      </c>
    </row>
    <row r="23">
      <c r="A23" s="74" t="s">
        <v>111</v>
      </c>
      <c r="B23" s="29" t="s">
        <v>90</v>
      </c>
      <c r="C23" s="198"/>
      <c r="F23" s="92"/>
      <c r="G23" s="92"/>
      <c r="H23" s="92"/>
      <c r="I23" s="92"/>
      <c r="J23" s="92"/>
      <c r="K23" s="92"/>
      <c r="L23" s="92"/>
      <c r="M23" s="92"/>
      <c r="N23" s="92"/>
      <c r="O23" s="92"/>
    </row>
    <row r="24">
      <c r="A24" s="195"/>
      <c r="B24" s="32" t="s">
        <v>103</v>
      </c>
      <c r="C24" s="198"/>
      <c r="F24" s="92"/>
      <c r="G24" s="92"/>
      <c r="H24" s="92"/>
      <c r="I24" s="92"/>
      <c r="J24" s="92"/>
      <c r="K24" s="92"/>
      <c r="L24" s="92"/>
      <c r="M24" s="92"/>
      <c r="N24" s="92"/>
      <c r="O24" s="92"/>
    </row>
    <row r="25">
      <c r="A25" s="198"/>
      <c r="B25" s="36" t="s">
        <v>109</v>
      </c>
      <c r="C25" s="198"/>
      <c r="F25" s="92"/>
      <c r="G25" s="92"/>
      <c r="H25" s="92"/>
      <c r="I25" s="92"/>
      <c r="J25" s="92"/>
      <c r="K25" s="92"/>
      <c r="L25" s="92"/>
      <c r="M25" s="92"/>
      <c r="N25" s="92"/>
      <c r="O25" s="92"/>
    </row>
    <row r="26">
      <c r="A26" s="198"/>
      <c r="B26" s="77" t="s">
        <v>113</v>
      </c>
      <c r="C26" s="198"/>
      <c r="F26" s="92"/>
      <c r="G26" s="92"/>
      <c r="H26" s="92"/>
      <c r="I26" s="92"/>
      <c r="J26" s="92"/>
      <c r="K26" s="92"/>
      <c r="L26" s="92"/>
      <c r="M26" s="92"/>
      <c r="N26" s="92"/>
      <c r="O26" s="92"/>
    </row>
    <row r="27">
      <c r="A27" s="198"/>
      <c r="B27" s="198"/>
      <c r="C27" s="198"/>
      <c r="F27" s="92"/>
      <c r="G27" s="92"/>
      <c r="H27" s="92"/>
      <c r="I27" s="92"/>
      <c r="J27" s="92"/>
      <c r="K27" s="92"/>
      <c r="L27" s="92"/>
      <c r="M27" s="92"/>
      <c r="N27" s="92"/>
      <c r="O27" s="92"/>
    </row>
    <row r="28">
      <c r="A28" s="198"/>
      <c r="B28" s="198"/>
      <c r="C28" s="198"/>
      <c r="F28" s="92"/>
      <c r="G28" s="92"/>
      <c r="H28" s="92"/>
      <c r="I28" s="92"/>
      <c r="J28" s="92"/>
      <c r="K28" s="92"/>
      <c r="L28" s="92"/>
      <c r="M28" s="92"/>
      <c r="N28" s="92"/>
      <c r="O28" s="92"/>
    </row>
    <row r="29">
      <c r="A29" s="198"/>
      <c r="B29" s="198"/>
      <c r="C29" s="198"/>
      <c r="F29" s="92"/>
      <c r="G29" s="92"/>
      <c r="H29" s="92"/>
      <c r="I29" s="92"/>
      <c r="J29" s="92"/>
      <c r="K29" s="92"/>
      <c r="L29" s="92"/>
      <c r="M29" s="92"/>
      <c r="N29" s="92"/>
      <c r="O29" s="92"/>
    </row>
    <row r="30">
      <c r="A30" s="198"/>
      <c r="B30" s="198"/>
      <c r="C30" s="198"/>
      <c r="F30" s="92"/>
      <c r="G30" s="92"/>
      <c r="H30" s="92"/>
      <c r="I30" s="92"/>
      <c r="J30" s="92"/>
      <c r="K30" s="92"/>
      <c r="L30" s="92"/>
      <c r="M30" s="92"/>
      <c r="N30" s="92"/>
      <c r="O30" s="92"/>
    </row>
    <row r="31">
      <c r="H31" s="181"/>
    </row>
    <row r="33">
      <c r="G33" s="7"/>
      <c r="H33" s="181"/>
      <c r="I33" s="7"/>
      <c r="J33" s="7"/>
      <c r="K33" s="7"/>
    </row>
    <row r="34">
      <c r="H34" s="181"/>
    </row>
    <row r="35">
      <c r="H35" s="181"/>
    </row>
    <row r="36">
      <c r="H36" s="181"/>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37" t="s">
        <v>1218</v>
      </c>
      <c r="F1" s="137" t="s">
        <v>121</v>
      </c>
      <c r="J1" s="137" t="s">
        <v>1226</v>
      </c>
      <c r="M1" s="137" t="s">
        <v>1228</v>
      </c>
      <c r="P1" s="137" t="s">
        <v>1230</v>
      </c>
    </row>
    <row r="3">
      <c r="A3" s="7" t="s">
        <v>1233</v>
      </c>
      <c r="B3" s="7" t="s">
        <v>1236</v>
      </c>
      <c r="C3" s="7" t="s">
        <v>1237</v>
      </c>
      <c r="D3" s="7" t="s">
        <v>1239</v>
      </c>
      <c r="F3" s="2" t="s">
        <v>649</v>
      </c>
      <c r="G3" s="179" t="s">
        <v>1828</v>
      </c>
      <c r="J3" s="2"/>
      <c r="K3" s="2"/>
      <c r="M3" s="142" t="s">
        <v>1524</v>
      </c>
      <c r="N3" s="142"/>
      <c r="P3" s="1" t="s">
        <v>1250</v>
      </c>
      <c r="Q3" s="1" t="s">
        <v>1252</v>
      </c>
      <c r="R3" s="1" t="s">
        <v>1253</v>
      </c>
      <c r="S3" s="1" t="s">
        <v>1255</v>
      </c>
      <c r="T3" s="1" t="s">
        <v>1257</v>
      </c>
      <c r="U3" s="1" t="s">
        <v>1259</v>
      </c>
    </row>
    <row r="4">
      <c r="A4" s="7" t="s">
        <v>1260</v>
      </c>
      <c r="B4" s="7">
        <v>83.0</v>
      </c>
      <c r="C4" s="7">
        <v>90.0</v>
      </c>
      <c r="D4" s="7">
        <f t="shared" ref="D4:D10" si="1">C4-B4</f>
        <v>7</v>
      </c>
      <c r="P4" s="7" t="s">
        <v>1496</v>
      </c>
      <c r="Q4" s="7">
        <v>181.0</v>
      </c>
      <c r="R4" s="7" t="s">
        <v>1359</v>
      </c>
      <c r="S4" s="7" t="s">
        <v>1485</v>
      </c>
      <c r="T4" s="7" t="s">
        <v>1834</v>
      </c>
      <c r="U4" s="7" t="s">
        <v>1289</v>
      </c>
    </row>
    <row r="5">
      <c r="A5" s="7" t="s">
        <v>1290</v>
      </c>
      <c r="B5" s="7">
        <v>106.0</v>
      </c>
      <c r="C5" s="7">
        <v>120.0</v>
      </c>
      <c r="D5" s="7">
        <f t="shared" si="1"/>
        <v>14</v>
      </c>
      <c r="G5" s="179"/>
      <c r="H5" s="179"/>
    </row>
    <row r="6">
      <c r="A6" s="7" t="s">
        <v>1294</v>
      </c>
      <c r="B6" s="7">
        <v>65.0</v>
      </c>
      <c r="C6" s="7">
        <v>65.0</v>
      </c>
      <c r="D6" s="7">
        <f t="shared" si="1"/>
        <v>0</v>
      </c>
    </row>
    <row r="7">
      <c r="A7" s="7" t="s">
        <v>1297</v>
      </c>
      <c r="B7" s="7">
        <v>86.0</v>
      </c>
      <c r="C7" s="7">
        <v>60.0</v>
      </c>
      <c r="D7" s="7">
        <f t="shared" si="1"/>
        <v>-26</v>
      </c>
      <c r="F7" s="137" t="s">
        <v>1299</v>
      </c>
    </row>
    <row r="8">
      <c r="A8" s="7" t="s">
        <v>1301</v>
      </c>
      <c r="B8" s="7">
        <v>65.0</v>
      </c>
      <c r="C8" s="7">
        <v>65.0</v>
      </c>
      <c r="D8" s="7">
        <f t="shared" si="1"/>
        <v>0</v>
      </c>
    </row>
    <row r="9">
      <c r="A9" s="7" t="s">
        <v>1303</v>
      </c>
      <c r="B9" s="7">
        <v>85.0</v>
      </c>
      <c r="C9" s="7">
        <v>90.0</v>
      </c>
      <c r="D9" s="7">
        <f t="shared" si="1"/>
        <v>5</v>
      </c>
      <c r="F9" s="7" t="s">
        <v>120</v>
      </c>
      <c r="G9" s="7" t="s">
        <v>176</v>
      </c>
      <c r="H9" s="7" t="s">
        <v>4</v>
      </c>
      <c r="I9" s="7" t="s">
        <v>335</v>
      </c>
      <c r="J9" s="7" t="s">
        <v>339</v>
      </c>
      <c r="K9" s="7" t="s">
        <v>341</v>
      </c>
      <c r="L9" s="2" t="s">
        <v>345</v>
      </c>
    </row>
    <row r="10">
      <c r="A10" s="7" t="s">
        <v>1307</v>
      </c>
      <c r="B10" s="7">
        <f t="shared" ref="B10:C10" si="2">SUM(B4:B9)</f>
        <v>490</v>
      </c>
      <c r="C10" s="7">
        <f t="shared" si="2"/>
        <v>490</v>
      </c>
      <c r="D10" s="7">
        <f t="shared" si="1"/>
        <v>0</v>
      </c>
      <c r="F10" s="171">
        <v>1.0</v>
      </c>
      <c r="G10" s="92" t="s">
        <v>330</v>
      </c>
      <c r="H10" s="191" t="s">
        <v>82</v>
      </c>
      <c r="I10" s="92">
        <v>40.0</v>
      </c>
      <c r="J10" s="92">
        <v>100.0</v>
      </c>
      <c r="K10" s="92">
        <v>20.0</v>
      </c>
      <c r="L10" s="131" t="s">
        <v>973</v>
      </c>
    </row>
    <row r="11">
      <c r="A11" s="149"/>
      <c r="B11" s="149"/>
      <c r="F11" s="171">
        <v>5.0</v>
      </c>
      <c r="G11" s="92" t="s">
        <v>280</v>
      </c>
      <c r="H11" s="184" t="s">
        <v>109</v>
      </c>
      <c r="I11" s="92">
        <v>25.0</v>
      </c>
      <c r="J11" s="92">
        <v>100.0</v>
      </c>
      <c r="K11" s="92">
        <v>35.0</v>
      </c>
      <c r="L11" s="131" t="s">
        <v>1346</v>
      </c>
    </row>
    <row r="12">
      <c r="A12" s="137" t="s">
        <v>4</v>
      </c>
      <c r="F12" s="171">
        <v>9.0</v>
      </c>
      <c r="G12" s="92" t="s">
        <v>143</v>
      </c>
      <c r="H12" s="180" t="s">
        <v>96</v>
      </c>
      <c r="I12" s="92">
        <v>25.0</v>
      </c>
      <c r="J12" s="92">
        <v>100.0</v>
      </c>
      <c r="K12" s="92">
        <v>20.0</v>
      </c>
      <c r="L12" s="102" t="s">
        <v>1134</v>
      </c>
    </row>
    <row r="13">
      <c r="F13" s="171">
        <v>13.0</v>
      </c>
      <c r="G13" s="92" t="s">
        <v>215</v>
      </c>
      <c r="H13" s="185" t="s">
        <v>62</v>
      </c>
      <c r="I13" s="92">
        <v>45.0</v>
      </c>
      <c r="J13" s="92">
        <v>100.0</v>
      </c>
      <c r="K13" s="92">
        <v>30.0</v>
      </c>
      <c r="L13" s="131" t="s">
        <v>696</v>
      </c>
    </row>
    <row r="14">
      <c r="A14" s="184" t="s">
        <v>109</v>
      </c>
      <c r="B14" s="17" t="s">
        <v>62</v>
      </c>
      <c r="F14" s="171">
        <v>17.0</v>
      </c>
      <c r="G14" s="92" t="s">
        <v>189</v>
      </c>
      <c r="H14" s="182" t="s">
        <v>44</v>
      </c>
      <c r="I14" s="92" t="s">
        <v>421</v>
      </c>
      <c r="J14" s="92">
        <v>100.0</v>
      </c>
      <c r="K14" s="92">
        <v>10.0</v>
      </c>
      <c r="L14" s="131" t="s">
        <v>583</v>
      </c>
    </row>
    <row r="15">
      <c r="F15" s="171">
        <v>21.0</v>
      </c>
      <c r="G15" s="92" t="s">
        <v>279</v>
      </c>
      <c r="H15" s="184" t="s">
        <v>109</v>
      </c>
      <c r="I15" s="92">
        <v>55.0</v>
      </c>
      <c r="J15" s="92">
        <v>100.0</v>
      </c>
      <c r="K15" s="92">
        <v>25.0</v>
      </c>
      <c r="L15" s="131" t="s">
        <v>1343</v>
      </c>
    </row>
    <row r="16">
      <c r="F16" s="171">
        <v>25.0</v>
      </c>
      <c r="G16" s="92" t="s">
        <v>857</v>
      </c>
      <c r="H16" s="185" t="s">
        <v>62</v>
      </c>
      <c r="I16" s="92">
        <v>65.0</v>
      </c>
      <c r="J16" s="92" t="s">
        <v>421</v>
      </c>
      <c r="K16" s="92">
        <v>15.0</v>
      </c>
      <c r="L16" s="131" t="s">
        <v>731</v>
      </c>
    </row>
    <row r="17">
      <c r="A17" s="156" t="s">
        <v>1336</v>
      </c>
      <c r="F17" s="171" t="s">
        <v>1381</v>
      </c>
      <c r="G17" s="92" t="s">
        <v>256</v>
      </c>
      <c r="H17" s="180" t="s">
        <v>96</v>
      </c>
      <c r="I17" s="92">
        <v>55.0</v>
      </c>
      <c r="J17" s="92">
        <v>85.0</v>
      </c>
      <c r="K17" s="92">
        <v>20.0</v>
      </c>
      <c r="L17" s="102" t="s">
        <v>1130</v>
      </c>
    </row>
    <row r="18">
      <c r="F18" s="171">
        <v>27.0</v>
      </c>
      <c r="G18" s="92" t="s">
        <v>256</v>
      </c>
      <c r="H18" s="180" t="s">
        <v>96</v>
      </c>
      <c r="I18" s="92">
        <v>55.0</v>
      </c>
      <c r="J18" s="92">
        <v>85.0</v>
      </c>
      <c r="K18" s="92">
        <v>20.0</v>
      </c>
      <c r="L18" s="102" t="s">
        <v>1130</v>
      </c>
    </row>
    <row r="19">
      <c r="A19" s="157" t="s">
        <v>1340</v>
      </c>
      <c r="B19" s="157" t="s">
        <v>1342</v>
      </c>
      <c r="C19" s="157" t="s">
        <v>1344</v>
      </c>
      <c r="F19" s="171">
        <v>30.0</v>
      </c>
      <c r="G19" s="92" t="s">
        <v>491</v>
      </c>
      <c r="H19" s="182" t="s">
        <v>44</v>
      </c>
      <c r="I19" s="92">
        <v>60.0</v>
      </c>
      <c r="J19" s="92" t="s">
        <v>421</v>
      </c>
      <c r="K19" s="92">
        <v>20.0</v>
      </c>
      <c r="L19" s="102" t="s">
        <v>495</v>
      </c>
    </row>
    <row r="20">
      <c r="A20" s="26" t="s">
        <v>68</v>
      </c>
      <c r="B20" s="6" t="s">
        <v>18</v>
      </c>
      <c r="C20" s="198"/>
      <c r="F20" s="2">
        <v>35.0</v>
      </c>
      <c r="G20" s="92" t="s">
        <v>346</v>
      </c>
      <c r="H20" s="184" t="s">
        <v>109</v>
      </c>
      <c r="I20" s="92">
        <v>80.0</v>
      </c>
      <c r="J20" s="92">
        <v>100.0</v>
      </c>
      <c r="K20" s="92">
        <v>20.0</v>
      </c>
      <c r="L20" s="131" t="s">
        <v>1353</v>
      </c>
    </row>
    <row r="21">
      <c r="A21" s="73" t="s">
        <v>96</v>
      </c>
      <c r="B21" s="9" t="s">
        <v>44</v>
      </c>
      <c r="C21" s="198"/>
      <c r="F21" s="2">
        <v>40.0</v>
      </c>
      <c r="G21" s="83" t="s">
        <v>211</v>
      </c>
      <c r="H21" s="67" t="s">
        <v>62</v>
      </c>
      <c r="I21" s="83">
        <v>75.0</v>
      </c>
      <c r="J21" s="83">
        <v>100.0</v>
      </c>
      <c r="K21" s="83">
        <v>10.0</v>
      </c>
      <c r="L21" s="131" t="s">
        <v>392</v>
      </c>
    </row>
    <row r="22">
      <c r="A22" s="74" t="s">
        <v>111</v>
      </c>
      <c r="B22" s="17" t="s">
        <v>62</v>
      </c>
      <c r="C22" s="198"/>
      <c r="F22" s="2">
        <v>45.0</v>
      </c>
      <c r="G22" s="83" t="s">
        <v>454</v>
      </c>
      <c r="H22" s="81" t="s">
        <v>44</v>
      </c>
      <c r="I22" s="83">
        <v>80.0</v>
      </c>
      <c r="J22" s="83">
        <v>100.0</v>
      </c>
      <c r="K22" s="83">
        <v>15.0</v>
      </c>
      <c r="L22" s="131" t="s">
        <v>469</v>
      </c>
    </row>
    <row r="23">
      <c r="A23" s="74" t="s">
        <v>111</v>
      </c>
      <c r="B23" s="29" t="s">
        <v>90</v>
      </c>
      <c r="C23" s="198"/>
      <c r="F23" s="2">
        <v>50.0</v>
      </c>
      <c r="G23" s="92" t="s">
        <v>255</v>
      </c>
      <c r="H23" s="180" t="s">
        <v>96</v>
      </c>
      <c r="I23" s="92">
        <v>85.0</v>
      </c>
      <c r="J23" s="92">
        <v>100.0</v>
      </c>
      <c r="K23" s="92">
        <v>10.0</v>
      </c>
      <c r="L23" s="131" t="s">
        <v>1126</v>
      </c>
    </row>
    <row r="24">
      <c r="A24" s="195"/>
      <c r="B24" s="32" t="s">
        <v>103</v>
      </c>
      <c r="C24" s="198"/>
      <c r="F24" s="2">
        <v>55.0</v>
      </c>
      <c r="G24" s="92" t="s">
        <v>188</v>
      </c>
      <c r="H24" s="182" t="s">
        <v>44</v>
      </c>
      <c r="I24" s="92">
        <v>70.0</v>
      </c>
      <c r="J24" s="92">
        <v>100.0</v>
      </c>
      <c r="K24" s="92">
        <v>10.0</v>
      </c>
      <c r="L24" s="131" t="s">
        <v>580</v>
      </c>
    </row>
    <row r="25">
      <c r="A25" s="198"/>
      <c r="B25" s="36" t="s">
        <v>109</v>
      </c>
      <c r="C25" s="198"/>
      <c r="F25" s="2">
        <v>60.0</v>
      </c>
      <c r="G25" s="92" t="s">
        <v>326</v>
      </c>
      <c r="H25" s="184" t="s">
        <v>109</v>
      </c>
      <c r="I25" s="92">
        <v>100.0</v>
      </c>
      <c r="J25" s="92">
        <v>100.0</v>
      </c>
      <c r="K25" s="92">
        <v>10.0</v>
      </c>
      <c r="L25" s="102" t="s">
        <v>1356</v>
      </c>
    </row>
    <row r="26">
      <c r="A26" s="198"/>
      <c r="B26" s="77" t="s">
        <v>113</v>
      </c>
      <c r="C26" s="198"/>
      <c r="F26" s="2">
        <v>65.0</v>
      </c>
      <c r="G26" s="92" t="s">
        <v>796</v>
      </c>
      <c r="H26" s="185" t="s">
        <v>62</v>
      </c>
      <c r="I26" s="92">
        <v>100.0</v>
      </c>
      <c r="J26" s="92">
        <v>80.0</v>
      </c>
      <c r="K26" s="92">
        <v>5.0</v>
      </c>
      <c r="L26" s="102" t="s">
        <v>544</v>
      </c>
    </row>
    <row r="27">
      <c r="A27" s="198"/>
      <c r="B27" s="198"/>
      <c r="C27" s="198"/>
      <c r="F27" s="2">
        <v>70.0</v>
      </c>
      <c r="G27" s="92" t="s">
        <v>674</v>
      </c>
      <c r="H27" s="180" t="s">
        <v>96</v>
      </c>
      <c r="I27" s="92">
        <v>100.0</v>
      </c>
      <c r="J27" s="92">
        <v>100.0</v>
      </c>
      <c r="K27" s="92">
        <v>10.0</v>
      </c>
      <c r="L27" s="102" t="s">
        <v>1117</v>
      </c>
    </row>
    <row r="28">
      <c r="A28" s="198"/>
      <c r="B28" s="198"/>
      <c r="C28" s="198"/>
      <c r="F28" s="92"/>
      <c r="G28" s="92"/>
      <c r="H28" s="92"/>
      <c r="I28" s="92"/>
      <c r="J28" s="92"/>
      <c r="K28" s="92"/>
      <c r="L28" s="92"/>
      <c r="M28" s="92"/>
      <c r="N28" s="92"/>
      <c r="O28" s="92"/>
    </row>
    <row r="29">
      <c r="A29" s="198"/>
      <c r="B29" s="198"/>
      <c r="C29" s="198"/>
      <c r="F29" s="80" t="s">
        <v>1451</v>
      </c>
      <c r="G29" s="92" t="s">
        <v>186</v>
      </c>
      <c r="H29" s="93" t="s">
        <v>18</v>
      </c>
      <c r="I29" s="92">
        <v>90.0</v>
      </c>
      <c r="J29" s="92">
        <v>100.0</v>
      </c>
      <c r="K29" s="92">
        <v>15.0</v>
      </c>
      <c r="L29" s="102"/>
    </row>
    <row r="30">
      <c r="A30" s="198"/>
      <c r="B30" s="198"/>
      <c r="C30" s="198"/>
      <c r="F30" s="80" t="s">
        <v>1451</v>
      </c>
      <c r="G30" s="92" t="s">
        <v>389</v>
      </c>
      <c r="H30" s="182" t="s">
        <v>44</v>
      </c>
      <c r="I30" s="92">
        <v>30.0</v>
      </c>
      <c r="J30" s="92">
        <v>100.0</v>
      </c>
      <c r="K30" s="92">
        <v>15.0</v>
      </c>
      <c r="L30" s="102" t="s">
        <v>515</v>
      </c>
    </row>
    <row r="31">
      <c r="F31" s="80" t="s">
        <v>1451</v>
      </c>
      <c r="G31" s="92" t="s">
        <v>520</v>
      </c>
      <c r="H31" s="182" t="s">
        <v>44</v>
      </c>
      <c r="I31" s="92" t="s">
        <v>421</v>
      </c>
      <c r="J31" s="92" t="s">
        <v>421</v>
      </c>
      <c r="K31" s="92">
        <v>5.0</v>
      </c>
      <c r="L31" s="102" t="s">
        <v>527</v>
      </c>
    </row>
    <row r="32">
      <c r="F32" s="80" t="s">
        <v>1451</v>
      </c>
      <c r="G32" s="92" t="s">
        <v>187</v>
      </c>
      <c r="H32" s="182" t="s">
        <v>44</v>
      </c>
      <c r="I32" s="92">
        <v>70.0</v>
      </c>
      <c r="J32" s="92">
        <v>100.0</v>
      </c>
      <c r="K32" s="92">
        <v>15.0</v>
      </c>
      <c r="L32" s="102" t="s">
        <v>544</v>
      </c>
    </row>
    <row r="33">
      <c r="F33" s="80" t="s">
        <v>1451</v>
      </c>
      <c r="G33" s="83" t="s">
        <v>587</v>
      </c>
      <c r="H33" s="182" t="s">
        <v>44</v>
      </c>
      <c r="I33" s="83">
        <v>40.0</v>
      </c>
      <c r="J33" s="83">
        <v>100.0</v>
      </c>
      <c r="K33" s="83">
        <v>25.0</v>
      </c>
      <c r="L33" s="131" t="s">
        <v>591</v>
      </c>
    </row>
    <row r="34">
      <c r="F34" s="80" t="s">
        <v>1451</v>
      </c>
      <c r="G34" s="83" t="s">
        <v>209</v>
      </c>
      <c r="H34" s="67" t="s">
        <v>62</v>
      </c>
      <c r="I34" s="83">
        <v>75.0</v>
      </c>
      <c r="J34" s="83">
        <v>100.0</v>
      </c>
      <c r="K34" s="83">
        <v>15.0</v>
      </c>
      <c r="L34" s="131" t="s">
        <v>785</v>
      </c>
    </row>
    <row r="35">
      <c r="F35" s="80" t="s">
        <v>1451</v>
      </c>
      <c r="G35" s="92" t="s">
        <v>210</v>
      </c>
      <c r="H35" s="185" t="s">
        <v>62</v>
      </c>
      <c r="I35" s="92" t="s">
        <v>421</v>
      </c>
      <c r="J35" s="92" t="s">
        <v>421</v>
      </c>
      <c r="K35" s="92">
        <v>20.0</v>
      </c>
      <c r="L35" s="131" t="s">
        <v>790</v>
      </c>
    </row>
    <row r="36">
      <c r="F36" s="80" t="s">
        <v>1451</v>
      </c>
      <c r="G36" s="83" t="s">
        <v>211</v>
      </c>
      <c r="H36" s="185" t="s">
        <v>62</v>
      </c>
      <c r="I36" s="83">
        <v>75.0</v>
      </c>
      <c r="J36" s="83">
        <v>100.0</v>
      </c>
      <c r="K36" s="83">
        <v>10.0</v>
      </c>
      <c r="L36" s="131" t="s">
        <v>392</v>
      </c>
    </row>
    <row r="37">
      <c r="F37" s="80" t="s">
        <v>1451</v>
      </c>
      <c r="G37" s="83" t="s">
        <v>212</v>
      </c>
      <c r="H37" s="185" t="s">
        <v>62</v>
      </c>
      <c r="I37" s="83">
        <v>150.0</v>
      </c>
      <c r="J37" s="83">
        <v>100.0</v>
      </c>
      <c r="K37" s="83">
        <v>20.0</v>
      </c>
      <c r="L37" s="131" t="s">
        <v>810</v>
      </c>
    </row>
    <row r="38">
      <c r="F38" s="80" t="s">
        <v>1451</v>
      </c>
      <c r="G38" s="83" t="s">
        <v>217</v>
      </c>
      <c r="H38" s="185" t="s">
        <v>62</v>
      </c>
      <c r="I38" s="83">
        <v>120.0</v>
      </c>
      <c r="J38" s="83">
        <v>100.0</v>
      </c>
      <c r="K38" s="83">
        <v>5.0</v>
      </c>
      <c r="L38" s="131" t="s">
        <v>856</v>
      </c>
    </row>
    <row r="39">
      <c r="F39" s="80" t="s">
        <v>1451</v>
      </c>
      <c r="G39" s="83" t="s">
        <v>685</v>
      </c>
      <c r="H39" s="30" t="s">
        <v>96</v>
      </c>
      <c r="I39" s="83">
        <v>80.0</v>
      </c>
      <c r="J39" s="83">
        <v>100.0</v>
      </c>
      <c r="K39" s="83">
        <v>20.0</v>
      </c>
      <c r="L39" s="131" t="s">
        <v>1111</v>
      </c>
    </row>
    <row r="40">
      <c r="F40" s="80" t="s">
        <v>1451</v>
      </c>
      <c r="G40" s="83" t="s">
        <v>1194</v>
      </c>
      <c r="H40" s="98" t="s">
        <v>107</v>
      </c>
      <c r="I40" s="83">
        <v>85.0</v>
      </c>
      <c r="J40" s="83">
        <v>100.0</v>
      </c>
      <c r="K40" s="83">
        <v>15.0</v>
      </c>
      <c r="L40" s="131" t="s">
        <v>648</v>
      </c>
    </row>
    <row r="41">
      <c r="F41" s="80" t="s">
        <v>1451</v>
      </c>
      <c r="G41" s="83" t="s">
        <v>1201</v>
      </c>
      <c r="H41" s="98" t="s">
        <v>107</v>
      </c>
      <c r="I41" s="83">
        <v>100.0</v>
      </c>
      <c r="J41" s="83">
        <v>100.0</v>
      </c>
      <c r="K41" s="83">
        <v>10.0</v>
      </c>
      <c r="L41" s="131" t="s">
        <v>1202</v>
      </c>
    </row>
    <row r="42">
      <c r="F42" s="80" t="s">
        <v>1451</v>
      </c>
      <c r="G42" s="83" t="s">
        <v>1206</v>
      </c>
      <c r="H42" s="98" t="s">
        <v>107</v>
      </c>
      <c r="I42" s="83">
        <v>120.0</v>
      </c>
      <c r="J42" s="83">
        <v>100.0</v>
      </c>
      <c r="K42" s="83">
        <v>10.0</v>
      </c>
      <c r="L42" s="131" t="s">
        <v>700</v>
      </c>
    </row>
    <row r="43">
      <c r="F43" s="80" t="s">
        <v>1451</v>
      </c>
      <c r="G43" s="83" t="s">
        <v>638</v>
      </c>
      <c r="H43" s="98" t="s">
        <v>107</v>
      </c>
      <c r="I43" s="83" t="s">
        <v>421</v>
      </c>
      <c r="J43" s="83" t="s">
        <v>421</v>
      </c>
      <c r="K43" s="83">
        <v>10.0</v>
      </c>
      <c r="L43" s="131" t="s">
        <v>1211</v>
      </c>
    </row>
    <row r="44">
      <c r="F44" s="80" t="s">
        <v>1451</v>
      </c>
      <c r="G44" s="83" t="s">
        <v>170</v>
      </c>
      <c r="H44" s="98" t="s">
        <v>107</v>
      </c>
      <c r="I44" s="83">
        <v>40.0</v>
      </c>
      <c r="J44" s="83">
        <v>100.0</v>
      </c>
      <c r="K44" s="83">
        <v>10.0</v>
      </c>
      <c r="L44" s="131" t="s">
        <v>1216</v>
      </c>
    </row>
    <row r="45">
      <c r="F45" s="80" t="s">
        <v>1451</v>
      </c>
      <c r="G45" s="83" t="s">
        <v>1220</v>
      </c>
      <c r="H45" s="98" t="s">
        <v>107</v>
      </c>
      <c r="I45" s="83" t="s">
        <v>421</v>
      </c>
      <c r="J45" s="83" t="s">
        <v>421</v>
      </c>
      <c r="K45" s="83">
        <v>20.0</v>
      </c>
      <c r="L45" s="131" t="s">
        <v>1221</v>
      </c>
    </row>
    <row r="46">
      <c r="F46" s="80" t="s">
        <v>1451</v>
      </c>
      <c r="G46" s="83" t="s">
        <v>468</v>
      </c>
      <c r="H46" s="98" t="s">
        <v>107</v>
      </c>
      <c r="I46" s="83">
        <v>60.0</v>
      </c>
      <c r="J46" s="83">
        <v>100.0</v>
      </c>
      <c r="K46" s="83">
        <v>30.0</v>
      </c>
      <c r="L46" s="131" t="s">
        <v>1234</v>
      </c>
    </row>
    <row r="47">
      <c r="F47" s="80" t="s">
        <v>1451</v>
      </c>
      <c r="G47" s="83" t="s">
        <v>613</v>
      </c>
      <c r="H47" s="98" t="s">
        <v>107</v>
      </c>
      <c r="I47" s="83" t="s">
        <v>421</v>
      </c>
      <c r="J47" s="83" t="s">
        <v>421</v>
      </c>
      <c r="K47" s="83">
        <v>10.0</v>
      </c>
      <c r="L47" s="131" t="s">
        <v>800</v>
      </c>
    </row>
    <row r="48">
      <c r="F48" s="80" t="s">
        <v>1451</v>
      </c>
      <c r="G48" s="83" t="s">
        <v>1313</v>
      </c>
      <c r="H48" s="98" t="s">
        <v>107</v>
      </c>
      <c r="I48" s="83" t="s">
        <v>421</v>
      </c>
      <c r="J48" s="83" t="s">
        <v>421</v>
      </c>
      <c r="K48" s="83">
        <v>10.0</v>
      </c>
      <c r="L48" s="131" t="s">
        <v>1314</v>
      </c>
    </row>
    <row r="49">
      <c r="F49" s="80" t="s">
        <v>1451</v>
      </c>
      <c r="G49" s="83" t="s">
        <v>736</v>
      </c>
      <c r="H49" s="98" t="s">
        <v>107</v>
      </c>
      <c r="I49" s="83" t="s">
        <v>421</v>
      </c>
      <c r="J49" s="83">
        <v>90.0</v>
      </c>
      <c r="K49" s="83">
        <v>10.0</v>
      </c>
      <c r="L49" s="131" t="s">
        <v>1318</v>
      </c>
    </row>
    <row r="50">
      <c r="F50" s="80" t="s">
        <v>1451</v>
      </c>
      <c r="G50" s="83" t="s">
        <v>283</v>
      </c>
      <c r="H50" s="66" t="s">
        <v>109</v>
      </c>
      <c r="I50" s="83">
        <v>35.0</v>
      </c>
      <c r="J50" s="83">
        <v>100.0</v>
      </c>
      <c r="K50" s="83">
        <v>25.0</v>
      </c>
      <c r="L50" s="131" t="s">
        <v>1326</v>
      </c>
    </row>
    <row r="51">
      <c r="F51" s="80" t="s">
        <v>1451</v>
      </c>
      <c r="G51" s="83" t="s">
        <v>284</v>
      </c>
      <c r="H51" s="66" t="s">
        <v>109</v>
      </c>
      <c r="I51" s="83">
        <v>70.0</v>
      </c>
      <c r="J51" s="83">
        <v>100.0</v>
      </c>
      <c r="K51" s="83">
        <v>10.0</v>
      </c>
      <c r="L51" s="131" t="s">
        <v>1347</v>
      </c>
    </row>
    <row r="52">
      <c r="F52" s="80" t="s">
        <v>1451</v>
      </c>
      <c r="G52" s="83" t="s">
        <v>285</v>
      </c>
      <c r="H52" s="66" t="s">
        <v>109</v>
      </c>
      <c r="I52" s="83">
        <v>50.0</v>
      </c>
      <c r="J52" s="83">
        <v>100.0</v>
      </c>
      <c r="K52" s="83">
        <v>20.0</v>
      </c>
      <c r="L52" s="131" t="s">
        <v>1338</v>
      </c>
    </row>
    <row r="53">
      <c r="F53" s="80" t="s">
        <v>1451</v>
      </c>
      <c r="G53" s="83" t="s">
        <v>286</v>
      </c>
      <c r="H53" s="66" t="s">
        <v>109</v>
      </c>
      <c r="I53" s="83" t="s">
        <v>421</v>
      </c>
      <c r="J53" s="83">
        <v>100.0</v>
      </c>
      <c r="K53" s="83">
        <v>10.0</v>
      </c>
      <c r="L53" s="131" t="s">
        <v>1349</v>
      </c>
    </row>
    <row r="54">
      <c r="F54" s="171" t="s">
        <v>1474</v>
      </c>
      <c r="G54" s="83" t="s">
        <v>403</v>
      </c>
      <c r="H54" s="66" t="s">
        <v>109</v>
      </c>
      <c r="I54" s="83">
        <v>65.0</v>
      </c>
      <c r="J54" s="83">
        <v>100.0</v>
      </c>
      <c r="K54" s="83">
        <v>10.0</v>
      </c>
      <c r="L54" s="131" t="s">
        <v>1357</v>
      </c>
    </row>
    <row r="55">
      <c r="F55" s="80" t="s">
        <v>1451</v>
      </c>
      <c r="G55" s="83" t="s">
        <v>807</v>
      </c>
      <c r="H55" s="39" t="s">
        <v>111</v>
      </c>
      <c r="I55" s="83" t="s">
        <v>421</v>
      </c>
      <c r="J55" s="83" t="s">
        <v>421</v>
      </c>
      <c r="K55" s="83">
        <v>5.0</v>
      </c>
      <c r="L55" s="131" t="s">
        <v>1382</v>
      </c>
    </row>
    <row r="56">
      <c r="F56" s="80" t="s">
        <v>1451</v>
      </c>
      <c r="G56" s="83" t="s">
        <v>292</v>
      </c>
      <c r="H56" s="86" t="s">
        <v>115</v>
      </c>
      <c r="I56" s="83">
        <v>40.0</v>
      </c>
      <c r="J56" s="83">
        <v>100.0</v>
      </c>
      <c r="K56" s="83">
        <v>20.0</v>
      </c>
      <c r="L56" s="131" t="s">
        <v>828</v>
      </c>
    </row>
    <row r="57">
      <c r="F57" s="80" t="s">
        <v>1451</v>
      </c>
      <c r="G57" s="83" t="s">
        <v>1394</v>
      </c>
      <c r="H57" s="86" t="s">
        <v>115</v>
      </c>
      <c r="I57" s="83">
        <v>20.0</v>
      </c>
      <c r="J57" s="83">
        <v>100.0</v>
      </c>
      <c r="K57" s="83">
        <v>15.0</v>
      </c>
      <c r="L57" s="131" t="s">
        <v>775</v>
      </c>
    </row>
    <row r="58">
      <c r="F58" s="80" t="s">
        <v>1451</v>
      </c>
      <c r="G58" s="83" t="s">
        <v>312</v>
      </c>
      <c r="H58" s="86" t="s">
        <v>115</v>
      </c>
      <c r="I58" s="83">
        <v>100.0</v>
      </c>
      <c r="J58" s="83">
        <v>90.0</v>
      </c>
      <c r="K58" s="83">
        <v>10.0</v>
      </c>
      <c r="L58" s="131" t="s">
        <v>1407</v>
      </c>
    </row>
    <row r="59">
      <c r="F59" s="80"/>
    </row>
    <row r="60">
      <c r="F60" s="80"/>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