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F:\Nate\Documents\Backup\GitHub\CS411\PA2\"/>
    </mc:Choice>
  </mc:AlternateContent>
  <xr:revisionPtr revIDLastSave="0" documentId="8_{CA45DB47-2A73-4326-890E-FA5687510D16}" xr6:coauthVersionLast="45" xr6:coauthVersionMax="45" xr10:uidLastSave="{00000000-0000-0000-0000-000000000000}"/>
  <bookViews>
    <workbookView xWindow="38280" yWindow="-120" windowWidth="29040" windowHeight="15840" xr2:uid="{E29AF457-2212-455C-93FB-BE0B0F4EA868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61" i="1" l="1"/>
  <c r="G61" i="1"/>
  <c r="H61" i="1"/>
  <c r="I61" i="1"/>
  <c r="J61" i="1"/>
  <c r="E61" i="1"/>
  <c r="E59" i="1"/>
  <c r="F59" i="1"/>
  <c r="G59" i="1"/>
  <c r="H59" i="1"/>
  <c r="I59" i="1"/>
  <c r="J59" i="1"/>
  <c r="D59" i="1"/>
  <c r="D57" i="1"/>
  <c r="E57" i="1"/>
  <c r="F57" i="1"/>
  <c r="G57" i="1"/>
  <c r="H57" i="1"/>
  <c r="I57" i="1"/>
  <c r="J57" i="1"/>
  <c r="C57" i="1"/>
  <c r="C55" i="1"/>
  <c r="D55" i="1"/>
  <c r="E55" i="1"/>
  <c r="F55" i="1"/>
  <c r="G55" i="1"/>
  <c r="H55" i="1"/>
  <c r="I55" i="1"/>
  <c r="J55" i="1"/>
  <c r="B55" i="1"/>
  <c r="C53" i="1"/>
  <c r="D53" i="1"/>
  <c r="E53" i="1"/>
  <c r="F53" i="1"/>
  <c r="G53" i="1"/>
  <c r="H53" i="1"/>
  <c r="I53" i="1"/>
  <c r="J53" i="1"/>
  <c r="B53" i="1"/>
  <c r="B51" i="1"/>
  <c r="C51" i="1"/>
  <c r="D51" i="1"/>
  <c r="E51" i="1"/>
  <c r="F51" i="1"/>
  <c r="G51" i="1"/>
  <c r="H51" i="1"/>
  <c r="I51" i="1"/>
  <c r="J51" i="1"/>
  <c r="Q39" i="1"/>
  <c r="R39" i="1"/>
  <c r="S39" i="1"/>
  <c r="T39" i="1"/>
  <c r="U39" i="1"/>
  <c r="P39" i="1"/>
  <c r="P38" i="1"/>
  <c r="Q38" i="1"/>
  <c r="R38" i="1"/>
  <c r="S38" i="1"/>
  <c r="T38" i="1"/>
  <c r="U38" i="1"/>
  <c r="O38" i="1"/>
  <c r="O37" i="1"/>
  <c r="P37" i="1"/>
  <c r="Q37" i="1"/>
  <c r="R37" i="1"/>
  <c r="S37" i="1"/>
  <c r="T37" i="1"/>
  <c r="U37" i="1"/>
  <c r="N37" i="1"/>
  <c r="N36" i="1"/>
  <c r="O36" i="1"/>
  <c r="P36" i="1"/>
  <c r="Q36" i="1"/>
  <c r="R36" i="1"/>
  <c r="S36" i="1"/>
  <c r="T36" i="1"/>
  <c r="U36" i="1"/>
  <c r="M36" i="1"/>
  <c r="N35" i="1"/>
  <c r="O35" i="1"/>
  <c r="P35" i="1"/>
  <c r="Q35" i="1"/>
  <c r="R35" i="1"/>
  <c r="S35" i="1"/>
  <c r="T35" i="1"/>
  <c r="U35" i="1"/>
  <c r="M35" i="1"/>
  <c r="N34" i="1"/>
  <c r="O34" i="1"/>
  <c r="P34" i="1"/>
  <c r="Q34" i="1"/>
  <c r="R34" i="1"/>
  <c r="S34" i="1"/>
  <c r="T34" i="1"/>
  <c r="U34" i="1"/>
  <c r="M34" i="1"/>
  <c r="N33" i="1"/>
  <c r="O33" i="1" s="1"/>
  <c r="P33" i="1" s="1"/>
  <c r="Q33" i="1" s="1"/>
  <c r="R33" i="1" s="1"/>
  <c r="S33" i="1" s="1"/>
  <c r="T33" i="1" s="1"/>
  <c r="U33" i="1" s="1"/>
  <c r="L35" i="1"/>
  <c r="L36" i="1" s="1"/>
  <c r="L37" i="1" s="1"/>
  <c r="L38" i="1" s="1"/>
  <c r="L39" i="1" s="1"/>
  <c r="F60" i="1"/>
  <c r="G60" i="1"/>
  <c r="H60" i="1"/>
  <c r="I60" i="1"/>
  <c r="J60" i="1"/>
  <c r="E60" i="1"/>
  <c r="E58" i="1"/>
  <c r="F58" i="1"/>
  <c r="G58" i="1"/>
  <c r="H58" i="1"/>
  <c r="I58" i="1"/>
  <c r="J58" i="1"/>
  <c r="D58" i="1"/>
  <c r="D56" i="1"/>
  <c r="E56" i="1"/>
  <c r="F56" i="1"/>
  <c r="G56" i="1"/>
  <c r="H56" i="1"/>
  <c r="I56" i="1"/>
  <c r="J56" i="1"/>
  <c r="C56" i="1"/>
  <c r="C54" i="1"/>
  <c r="D54" i="1"/>
  <c r="E54" i="1"/>
  <c r="F54" i="1"/>
  <c r="G54" i="1"/>
  <c r="H54" i="1"/>
  <c r="I54" i="1"/>
  <c r="J54" i="1"/>
  <c r="B54" i="1"/>
  <c r="C52" i="1"/>
  <c r="D52" i="1"/>
  <c r="E52" i="1"/>
  <c r="F52" i="1"/>
  <c r="G52" i="1"/>
  <c r="H52" i="1"/>
  <c r="I52" i="1"/>
  <c r="J52" i="1"/>
  <c r="B52" i="1"/>
  <c r="C50" i="1"/>
  <c r="D50" i="1"/>
  <c r="E50" i="1"/>
  <c r="F50" i="1"/>
  <c r="G50" i="1"/>
  <c r="H50" i="1"/>
  <c r="I50" i="1"/>
  <c r="J50" i="1"/>
  <c r="B50" i="1"/>
  <c r="A54" i="1"/>
  <c r="A56" i="1" s="1"/>
  <c r="A58" i="1" s="1"/>
  <c r="A60" i="1" s="1"/>
  <c r="A62" i="1" s="1"/>
  <c r="A52" i="1"/>
  <c r="C49" i="1"/>
  <c r="D49" i="1" s="1"/>
  <c r="E49" i="1" s="1"/>
  <c r="F49" i="1" s="1"/>
  <c r="G49" i="1" s="1"/>
  <c r="H49" i="1" s="1"/>
  <c r="I49" i="1" s="1"/>
  <c r="J49" i="1" s="1"/>
  <c r="F45" i="1"/>
  <c r="G45" i="1"/>
  <c r="H45" i="1"/>
  <c r="I45" i="1"/>
  <c r="J45" i="1"/>
  <c r="E45" i="1"/>
  <c r="E43" i="1"/>
  <c r="F43" i="1"/>
  <c r="G43" i="1"/>
  <c r="H43" i="1"/>
  <c r="I43" i="1"/>
  <c r="J43" i="1"/>
  <c r="D43" i="1"/>
  <c r="D41" i="1"/>
  <c r="E41" i="1"/>
  <c r="F41" i="1"/>
  <c r="G41" i="1"/>
  <c r="H41" i="1"/>
  <c r="I41" i="1"/>
  <c r="J41" i="1"/>
  <c r="C41" i="1"/>
  <c r="C39" i="1"/>
  <c r="D39" i="1"/>
  <c r="E39" i="1"/>
  <c r="F39" i="1"/>
  <c r="G39" i="1"/>
  <c r="H39" i="1"/>
  <c r="I39" i="1"/>
  <c r="J39" i="1"/>
  <c r="B39" i="1"/>
  <c r="C37" i="1"/>
  <c r="D37" i="1"/>
  <c r="E37" i="1"/>
  <c r="F37" i="1"/>
  <c r="G37" i="1"/>
  <c r="H37" i="1"/>
  <c r="I37" i="1"/>
  <c r="J37" i="1"/>
  <c r="B37" i="1"/>
  <c r="B35" i="1"/>
  <c r="C35" i="1"/>
  <c r="D35" i="1"/>
  <c r="E35" i="1"/>
  <c r="F35" i="1"/>
  <c r="G35" i="1"/>
  <c r="H35" i="1"/>
  <c r="I35" i="1"/>
  <c r="J35" i="1"/>
  <c r="A36" i="1"/>
  <c r="A38" i="1" s="1"/>
  <c r="A40" i="1" s="1"/>
  <c r="A42" i="1" s="1"/>
  <c r="A44" i="1" s="1"/>
  <c r="A46" i="1" s="1"/>
  <c r="C33" i="1"/>
  <c r="D33" i="1" s="1"/>
  <c r="E33" i="1" s="1"/>
  <c r="F33" i="1" s="1"/>
  <c r="G33" i="1" s="1"/>
  <c r="H33" i="1" s="1"/>
  <c r="I33" i="1" s="1"/>
  <c r="J33" i="1" s="1"/>
  <c r="F30" i="1"/>
  <c r="G30" i="1"/>
  <c r="H30" i="1"/>
  <c r="I30" i="1"/>
  <c r="J30" i="1"/>
  <c r="E30" i="1"/>
  <c r="E28" i="1"/>
  <c r="F28" i="1"/>
  <c r="G28" i="1"/>
  <c r="H28" i="1"/>
  <c r="I28" i="1"/>
  <c r="J28" i="1"/>
  <c r="D28" i="1"/>
  <c r="D26" i="1"/>
  <c r="E26" i="1"/>
  <c r="F26" i="1"/>
  <c r="G26" i="1"/>
  <c r="H26" i="1"/>
  <c r="I26" i="1"/>
  <c r="J26" i="1"/>
  <c r="C26" i="1"/>
  <c r="C24" i="1"/>
  <c r="D24" i="1"/>
  <c r="E24" i="1"/>
  <c r="F24" i="1"/>
  <c r="G24" i="1"/>
  <c r="H24" i="1"/>
  <c r="I24" i="1"/>
  <c r="J24" i="1"/>
  <c r="B24" i="1"/>
  <c r="C22" i="1"/>
  <c r="D22" i="1"/>
  <c r="E22" i="1"/>
  <c r="F22" i="1"/>
  <c r="G22" i="1"/>
  <c r="H22" i="1"/>
  <c r="I22" i="1"/>
  <c r="J22" i="1"/>
  <c r="B22" i="1"/>
  <c r="J20" i="1"/>
  <c r="C20" i="1"/>
  <c r="D20" i="1"/>
  <c r="E20" i="1"/>
  <c r="F20" i="1"/>
  <c r="G20" i="1"/>
  <c r="H20" i="1"/>
  <c r="I20" i="1"/>
  <c r="B20" i="1"/>
  <c r="A21" i="1"/>
  <c r="A23" i="1" s="1"/>
  <c r="A25" i="1" s="1"/>
  <c r="A27" i="1" s="1"/>
  <c r="A29" i="1" s="1"/>
  <c r="C18" i="1"/>
  <c r="D18" i="1" s="1"/>
  <c r="E18" i="1" s="1"/>
  <c r="F18" i="1" s="1"/>
  <c r="G18" i="1" s="1"/>
  <c r="H18" i="1" s="1"/>
  <c r="I18" i="1" s="1"/>
  <c r="J18" i="1" s="1"/>
  <c r="D1" i="1"/>
  <c r="E1" i="1" s="1"/>
  <c r="F1" i="1" s="1"/>
  <c r="G1" i="1" s="1"/>
  <c r="H1" i="1" s="1"/>
  <c r="I1" i="1" s="1"/>
  <c r="J1" i="1" s="1"/>
  <c r="C1" i="1"/>
  <c r="A4" i="1"/>
  <c r="A6" i="1" s="1"/>
  <c r="A8" i="1" s="1"/>
  <c r="A10" i="1" s="1"/>
  <c r="A12" i="1" s="1"/>
  <c r="A14" i="1" s="1"/>
</calcChain>
</file>

<file path=xl/sharedStrings.xml><?xml version="1.0" encoding="utf-8"?>
<sst xmlns="http://schemas.openxmlformats.org/spreadsheetml/2006/main" count="6" uniqueCount="6">
  <si>
    <t>256 No 2</t>
  </si>
  <si>
    <t>&lt;128 no 2,4</t>
  </si>
  <si>
    <t>no 2,4</t>
  </si>
  <si>
    <t>time per gen</t>
  </si>
  <si>
    <t>Comm</t>
  </si>
  <si>
    <t>Comp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</si>
</sst>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Speedup:</a:t>
            </a:r>
            <a:r>
              <a:rPr lang="en-US" baseline="0"/>
              <a:t> Runtime/Gen vs # Processors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6"/>
          <c:order val="0"/>
          <c:tx>
            <c:v>4x4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(Sheet1!$B$20,Sheet1!$B$22,Sheet1!$B$24)</c:f>
              <c:numCache>
                <c:formatCode>General</c:formatCode>
                <c:ptCount val="3"/>
                <c:pt idx="0">
                  <c:v>1.97</c:v>
                </c:pt>
                <c:pt idx="1">
                  <c:v>11.63</c:v>
                </c:pt>
                <c:pt idx="2">
                  <c:v>29.24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2C2F-46A0-A0CE-AABC18CF44E9}"/>
            </c:ext>
          </c:extLst>
        </c:ser>
        <c:ser>
          <c:idx val="0"/>
          <c:order val="1"/>
          <c:tx>
            <c:v>8x8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(Sheet1!$C$20,Sheet1!$C$22,Sheet1!$C$24,Sheet1!$C$26)</c:f>
              <c:numCache>
                <c:formatCode>General</c:formatCode>
                <c:ptCount val="4"/>
                <c:pt idx="0">
                  <c:v>5.48</c:v>
                </c:pt>
                <c:pt idx="1">
                  <c:v>14.1</c:v>
                </c:pt>
                <c:pt idx="2">
                  <c:v>31.48</c:v>
                </c:pt>
                <c:pt idx="3">
                  <c:v>675.71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2C2F-46A0-A0CE-AABC18CF44E9}"/>
            </c:ext>
          </c:extLst>
        </c:ser>
        <c:ser>
          <c:idx val="1"/>
          <c:order val="2"/>
          <c:tx>
            <c:v>16x16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(Sheet1!$D$20,Sheet1!$D$22,Sheet1!$D$24,Sheet1!$D$26,Sheet1!$D$28)</c:f>
              <c:numCache>
                <c:formatCode>General</c:formatCode>
                <c:ptCount val="5"/>
                <c:pt idx="0">
                  <c:v>16.09</c:v>
                </c:pt>
                <c:pt idx="1">
                  <c:v>26.72</c:v>
                </c:pt>
                <c:pt idx="2">
                  <c:v>52.12</c:v>
                </c:pt>
                <c:pt idx="3">
                  <c:v>709.39</c:v>
                </c:pt>
                <c:pt idx="4">
                  <c:v>8935.4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2C2F-46A0-A0CE-AABC18CF44E9}"/>
            </c:ext>
          </c:extLst>
        </c:ser>
        <c:ser>
          <c:idx val="2"/>
          <c:order val="3"/>
          <c:tx>
            <c:v>32x32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(Sheet1!$E$20,Sheet1!$E$22,Sheet1!$E$24,Sheet1!$E$26,Sheet1!$E$28,Sheet1!$E$30)</c:f>
              <c:numCache>
                <c:formatCode>General</c:formatCode>
                <c:ptCount val="6"/>
                <c:pt idx="0">
                  <c:v>53.84</c:v>
                </c:pt>
                <c:pt idx="1">
                  <c:v>63.46</c:v>
                </c:pt>
                <c:pt idx="2">
                  <c:v>87.84</c:v>
                </c:pt>
                <c:pt idx="3">
                  <c:v>825.71</c:v>
                </c:pt>
                <c:pt idx="4">
                  <c:v>9293.7999999999993</c:v>
                </c:pt>
                <c:pt idx="5">
                  <c:v>14052.79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2C2F-46A0-A0CE-AABC18CF44E9}"/>
            </c:ext>
          </c:extLst>
        </c:ser>
        <c:ser>
          <c:idx val="3"/>
          <c:order val="4"/>
          <c:tx>
            <c:v>64x64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(Sheet1!$F$20,Sheet1!$F$22,Sheet1!$F$24,Sheet1!$F$26,Sheet1!$F$28,Sheet1!$F$30)</c:f>
              <c:numCache>
                <c:formatCode>General</c:formatCode>
                <c:ptCount val="6"/>
                <c:pt idx="0">
                  <c:v>202.98</c:v>
                </c:pt>
                <c:pt idx="1">
                  <c:v>211.19</c:v>
                </c:pt>
                <c:pt idx="2">
                  <c:v>246.24</c:v>
                </c:pt>
                <c:pt idx="3">
                  <c:v>907.76</c:v>
                </c:pt>
                <c:pt idx="4">
                  <c:v>10162.719999999999</c:v>
                </c:pt>
                <c:pt idx="5">
                  <c:v>14165.26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D-2C2F-46A0-A0CE-AABC18CF44E9}"/>
            </c:ext>
          </c:extLst>
        </c:ser>
        <c:ser>
          <c:idx val="4"/>
          <c:order val="5"/>
          <c:tx>
            <c:v>128x128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(Sheet1!$G$20,Sheet1!$G$22,Sheet1!$G$24,Sheet1!$G$26,Sheet1!$G$28,Sheet1!$G$30)</c:f>
              <c:numCache>
                <c:formatCode>General</c:formatCode>
                <c:ptCount val="6"/>
                <c:pt idx="0">
                  <c:v>797.52</c:v>
                </c:pt>
                <c:pt idx="1">
                  <c:v>808.9</c:v>
                </c:pt>
                <c:pt idx="2">
                  <c:v>829.64</c:v>
                </c:pt>
                <c:pt idx="3">
                  <c:v>1737.69</c:v>
                </c:pt>
                <c:pt idx="4">
                  <c:v>12226.83</c:v>
                </c:pt>
                <c:pt idx="5">
                  <c:v>15070.37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E-2C2F-46A0-A0CE-AABC18CF44E9}"/>
            </c:ext>
          </c:extLst>
        </c:ser>
        <c:ser>
          <c:idx val="5"/>
          <c:order val="6"/>
          <c:tx>
            <c:v>256x256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(Sheet1!$H$20,Sheet1!$H$22,Sheet1!$H$24,Sheet1!$H$26,Sheet1!$H$28,Sheet1!$H$30)</c:f>
              <c:numCache>
                <c:formatCode>General</c:formatCode>
                <c:ptCount val="6"/>
                <c:pt idx="0">
                  <c:v>3154.24</c:v>
                </c:pt>
                <c:pt idx="1">
                  <c:v>3145.16</c:v>
                </c:pt>
                <c:pt idx="2">
                  <c:v>3165.88</c:v>
                </c:pt>
                <c:pt idx="3">
                  <c:v>3984.35</c:v>
                </c:pt>
                <c:pt idx="4">
                  <c:v>13826.7</c:v>
                </c:pt>
                <c:pt idx="5">
                  <c:v>17633.46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F-2C2F-46A0-A0CE-AABC18CF44E9}"/>
            </c:ext>
          </c:extLst>
        </c:ser>
        <c:ser>
          <c:idx val="7"/>
          <c:order val="7"/>
          <c:tx>
            <c:v>512x512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(Sheet1!$I$20,Sheet1!$I$22,Sheet1!$I$24,Sheet1!$I$26,Sheet1!$I$28,Sheet1!$I$30)</c:f>
              <c:numCache>
                <c:formatCode>General</c:formatCode>
                <c:ptCount val="6"/>
                <c:pt idx="0">
                  <c:v>12510.15</c:v>
                </c:pt>
                <c:pt idx="1">
                  <c:v>12434.67</c:v>
                </c:pt>
                <c:pt idx="2">
                  <c:v>12472.79</c:v>
                </c:pt>
                <c:pt idx="3">
                  <c:v>13367.33</c:v>
                </c:pt>
                <c:pt idx="4">
                  <c:v>24134.27</c:v>
                </c:pt>
                <c:pt idx="5">
                  <c:v>27872.12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0-2C2F-46A0-A0CE-AABC18CF44E9}"/>
            </c:ext>
          </c:extLst>
        </c:ser>
        <c:ser>
          <c:idx val="8"/>
          <c:order val="8"/>
          <c:tx>
            <c:v>1024x1024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(Sheet1!$J$20,Sheet1!$J$22,Sheet1!$J$24,Sheet1!$J$26,Sheet1!$J$28,Sheet1!$J$30)</c:f>
              <c:numCache>
                <c:formatCode>General</c:formatCode>
                <c:ptCount val="6"/>
                <c:pt idx="0">
                  <c:v>49912.06</c:v>
                </c:pt>
                <c:pt idx="1">
                  <c:v>49516.160000000003</c:v>
                </c:pt>
                <c:pt idx="2">
                  <c:v>49575.92</c:v>
                </c:pt>
                <c:pt idx="3">
                  <c:v>50573.62</c:v>
                </c:pt>
                <c:pt idx="4">
                  <c:v>59847.46</c:v>
                </c:pt>
                <c:pt idx="5">
                  <c:v>65324.37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1-2C2F-46A0-A0CE-AABC18CF44E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8482879"/>
        <c:axId val="1657556959"/>
      </c:lineChart>
      <c:catAx>
        <c:axId val="1788482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p</a:t>
                </a:r>
                <a:r>
                  <a:rPr lang="en-US"/>
                  <a:t>rocessors(p)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556959"/>
        <c:crosses val="autoZero"/>
        <c:auto val="1"/>
        <c:lblAlgn val="ctr"/>
        <c:lblOffset val="100"/>
        <c:noMultiLvlLbl val="0"/>
      </c:catAx>
      <c:valAx>
        <c:axId val="165755695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Runtime/Generation(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sz="1000" b="0" i="0" u="none" strike="noStrike" baseline="0">
                    <a:effectLst/>
                  </a:rPr>
                  <a:t>s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48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Computation</a:t>
            </a:r>
            <a:r>
              <a:rPr lang="en-US" baseline="0"/>
              <a:t> Runtime% vs Communication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399927800143486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64942126206023"/>
          <c:y val="7.2004090878590221E-2"/>
          <c:w val="0.82371084864391952"/>
          <c:h val="0.73521973636385218"/>
        </c:manualLayout>
      </c:layout>
      <c:scatterChart>
        <c:scatterStyle val="lineMarker"/>
        <c:varyColors val="0"/>
        <c:ser>
          <c:idx val="0"/>
          <c:order val="0"/>
          <c:tx>
            <c:v>1 Processor</c:v>
          </c:tx>
          <c:spPr>
            <a:ln w="1905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Sheet1!$B$50:$J$50</c:f>
              <c:numCache>
                <c:formatCode>General</c:formatCode>
                <c:ptCount val="9"/>
                <c:pt idx="0">
                  <c:v>0.37055837563451777</c:v>
                </c:pt>
                <c:pt idx="1">
                  <c:v>0.27189781021897808</c:v>
                </c:pt>
                <c:pt idx="2">
                  <c:v>9.384711000621504E-2</c:v>
                </c:pt>
                <c:pt idx="3">
                  <c:v>2.8231797919762259E-2</c:v>
                </c:pt>
                <c:pt idx="4">
                  <c:v>8.276677505172924E-3</c:v>
                </c:pt>
                <c:pt idx="5">
                  <c:v>2.4325408767178255E-3</c:v>
                </c:pt>
                <c:pt idx="6">
                  <c:v>6.6260018261134223E-4</c:v>
                </c:pt>
                <c:pt idx="7">
                  <c:v>2.0303513546999835E-4</c:v>
                </c:pt>
                <c:pt idx="8">
                  <c:v>6.9121571019108412E-5</c:v>
                </c:pt>
              </c:numCache>
            </c:numRef>
          </c:xVal>
          <c:yVal>
            <c:numRef>
              <c:f>Sheet1!$B$51:$J$51</c:f>
              <c:numCache>
                <c:formatCode>General</c:formatCode>
                <c:ptCount val="9"/>
                <c:pt idx="0">
                  <c:v>0.62944162436548223</c:v>
                </c:pt>
                <c:pt idx="1">
                  <c:v>0.72810218978102192</c:v>
                </c:pt>
                <c:pt idx="2">
                  <c:v>0.90615288999378496</c:v>
                </c:pt>
                <c:pt idx="3">
                  <c:v>0.97176820208023773</c:v>
                </c:pt>
                <c:pt idx="4">
                  <c:v>0.99172332249482709</c:v>
                </c:pt>
                <c:pt idx="5">
                  <c:v>0.99756745912328215</c:v>
                </c:pt>
                <c:pt idx="6">
                  <c:v>0.99933739981738867</c:v>
                </c:pt>
                <c:pt idx="7">
                  <c:v>0.99979696486452996</c:v>
                </c:pt>
                <c:pt idx="8">
                  <c:v>0.99993087842898087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A-9200-4209-B8DD-A90BE16F74C3}"/>
            </c:ext>
          </c:extLst>
        </c:ser>
        <c:ser>
          <c:idx val="1"/>
          <c:order val="1"/>
          <c:tx>
            <c:v>2 Processor</c:v>
          </c:tx>
          <c:spPr>
            <a:ln w="2540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Sheet1!$B$52:$J$52</c:f>
              <c:numCache>
                <c:formatCode>General</c:formatCode>
                <c:ptCount val="9"/>
                <c:pt idx="0">
                  <c:v>0.82373172828890795</c:v>
                </c:pt>
                <c:pt idx="1">
                  <c:v>0.67446808510638301</c:v>
                </c:pt>
                <c:pt idx="2">
                  <c:v>0.46332335329341318</c:v>
                </c:pt>
                <c:pt idx="3">
                  <c:v>0.16435549952726128</c:v>
                </c:pt>
                <c:pt idx="4">
                  <c:v>4.8487144277664665E-2</c:v>
                </c:pt>
                <c:pt idx="5">
                  <c:v>1.7727778464581529E-2</c:v>
                </c:pt>
                <c:pt idx="6">
                  <c:v>5.7485151788780218E-3</c:v>
                </c:pt>
                <c:pt idx="7">
                  <c:v>2.0354380132323576E-3</c:v>
                </c:pt>
                <c:pt idx="8">
                  <c:v>6.6665104886970232E-4</c:v>
                </c:pt>
              </c:numCache>
            </c:numRef>
          </c:xVal>
          <c:yVal>
            <c:numRef>
              <c:f>Sheet1!$B$53:$J$53</c:f>
              <c:numCache>
                <c:formatCode>General</c:formatCode>
                <c:ptCount val="9"/>
                <c:pt idx="0">
                  <c:v>0.17626827171109199</c:v>
                </c:pt>
                <c:pt idx="1">
                  <c:v>0.32553191489361705</c:v>
                </c:pt>
                <c:pt idx="2">
                  <c:v>0.53667664670658688</c:v>
                </c:pt>
                <c:pt idx="3">
                  <c:v>0.83564450047273875</c:v>
                </c:pt>
                <c:pt idx="4">
                  <c:v>0.95151285572233535</c:v>
                </c:pt>
                <c:pt idx="5">
                  <c:v>0.98227222153541849</c:v>
                </c:pt>
                <c:pt idx="6">
                  <c:v>0.99425148482112202</c:v>
                </c:pt>
                <c:pt idx="7">
                  <c:v>0.99796456198676764</c:v>
                </c:pt>
                <c:pt idx="8">
                  <c:v>0.99933334895113035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2-9200-4209-B8DD-A90BE16F74C3}"/>
            </c:ext>
          </c:extLst>
        </c:ser>
        <c:ser>
          <c:idx val="2"/>
          <c:order val="2"/>
          <c:tx>
            <c:v>4 Processor</c:v>
          </c:tx>
          <c:spPr>
            <a:ln w="2540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Sheet1!$B$54:$J$54</c:f>
              <c:numCache>
                <c:formatCode>General</c:formatCode>
                <c:ptCount val="9"/>
                <c:pt idx="0">
                  <c:v>0.89979480164158687</c:v>
                </c:pt>
                <c:pt idx="1">
                  <c:v>0.82941550190597202</c:v>
                </c:pt>
                <c:pt idx="2">
                  <c:v>0.70510360706062936</c:v>
                </c:pt>
                <c:pt idx="3">
                  <c:v>0.39981785063752279</c:v>
                </c:pt>
                <c:pt idx="4">
                  <c:v>0.17868745938921377</c:v>
                </c:pt>
                <c:pt idx="5">
                  <c:v>4.0909310062195649E-2</c:v>
                </c:pt>
                <c:pt idx="6">
                  <c:v>1.1933490846147043E-2</c:v>
                </c:pt>
                <c:pt idx="7">
                  <c:v>4.7455300698560623E-3</c:v>
                </c:pt>
                <c:pt idx="8">
                  <c:v>1.782115188180068E-3</c:v>
                </c:pt>
              </c:numCache>
            </c:numRef>
          </c:xVal>
          <c:yVal>
            <c:numRef>
              <c:f>Sheet1!$B$55:$J$55</c:f>
              <c:numCache>
                <c:formatCode>General</c:formatCode>
                <c:ptCount val="9"/>
                <c:pt idx="0">
                  <c:v>0.10020519835841313</c:v>
                </c:pt>
                <c:pt idx="1">
                  <c:v>0.17058449809402795</c:v>
                </c:pt>
                <c:pt idx="2">
                  <c:v>0.2948963929393707</c:v>
                </c:pt>
                <c:pt idx="3">
                  <c:v>0.60018214936247727</c:v>
                </c:pt>
                <c:pt idx="4">
                  <c:v>0.82131254061078618</c:v>
                </c:pt>
                <c:pt idx="5">
                  <c:v>0.95909068993780433</c:v>
                </c:pt>
                <c:pt idx="6">
                  <c:v>0.98806650915385297</c:v>
                </c:pt>
                <c:pt idx="7">
                  <c:v>0.99525446993014399</c:v>
                </c:pt>
                <c:pt idx="8">
                  <c:v>0.99821788481181994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3-9200-4209-B8DD-A90BE16F74C3}"/>
            </c:ext>
          </c:extLst>
        </c:ser>
        <c:ser>
          <c:idx val="3"/>
          <c:order val="3"/>
          <c:tx>
            <c:v>8 Processor</c:v>
          </c:tx>
          <c:spPr>
            <a:ln w="2540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Sheet1!$C$56:$J$56</c:f>
              <c:numCache>
                <c:formatCode>General</c:formatCode>
                <c:ptCount val="8"/>
                <c:pt idx="0">
                  <c:v>0.98666587737342948</c:v>
                </c:pt>
                <c:pt idx="1">
                  <c:v>0.97053806791750663</c:v>
                </c:pt>
                <c:pt idx="2">
                  <c:v>0.89997698949994553</c:v>
                </c:pt>
                <c:pt idx="3">
                  <c:v>0.77209835198730947</c:v>
                </c:pt>
                <c:pt idx="4">
                  <c:v>0.50369743740252859</c:v>
                </c:pt>
                <c:pt idx="5">
                  <c:v>0.20855346543350861</c:v>
                </c:pt>
                <c:pt idx="6">
                  <c:v>6.7703123959683795E-2</c:v>
                </c:pt>
                <c:pt idx="7">
                  <c:v>2.0195113578976548E-2</c:v>
                </c:pt>
              </c:numCache>
            </c:numRef>
          </c:xVal>
          <c:yVal>
            <c:numRef>
              <c:f>Sheet1!$C$57:$J$57</c:f>
              <c:numCache>
                <c:formatCode>General</c:formatCode>
                <c:ptCount val="8"/>
                <c:pt idx="0">
                  <c:v>1.333412262657057E-2</c:v>
                </c:pt>
                <c:pt idx="1">
                  <c:v>2.9461932082493411E-2</c:v>
                </c:pt>
                <c:pt idx="2">
                  <c:v>0.10002301050005449</c:v>
                </c:pt>
                <c:pt idx="3">
                  <c:v>0.22790164801269058</c:v>
                </c:pt>
                <c:pt idx="4">
                  <c:v>0.49630256259747135</c:v>
                </c:pt>
                <c:pt idx="5">
                  <c:v>0.79144653456649139</c:v>
                </c:pt>
                <c:pt idx="6">
                  <c:v>0.93229687604031619</c:v>
                </c:pt>
                <c:pt idx="7">
                  <c:v>0.97980488642102348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4-9200-4209-B8DD-A90BE16F74C3}"/>
            </c:ext>
          </c:extLst>
        </c:ser>
        <c:ser>
          <c:idx val="4"/>
          <c:order val="4"/>
          <c:tx>
            <c:v>16 Processor</c:v>
          </c:tx>
          <c:spPr>
            <a:ln w="2540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Sheet1!$D$58:$J$58</c:f>
              <c:numCache>
                <c:formatCode>General</c:formatCode>
                <c:ptCount val="7"/>
                <c:pt idx="0">
                  <c:v>0.99688766031738929</c:v>
                </c:pt>
                <c:pt idx="1">
                  <c:v>0.99234651057694379</c:v>
                </c:pt>
                <c:pt idx="2">
                  <c:v>0.97442908984996146</c:v>
                </c:pt>
                <c:pt idx="3">
                  <c:v>0.92285571975728786</c:v>
                </c:pt>
                <c:pt idx="4">
                  <c:v>0.74943840540403717</c:v>
                </c:pt>
                <c:pt idx="5">
                  <c:v>0.45876465291885771</c:v>
                </c:pt>
                <c:pt idx="6">
                  <c:v>0.1647608770698038</c:v>
                </c:pt>
              </c:numCache>
            </c:numRef>
          </c:xVal>
          <c:yVal>
            <c:numRef>
              <c:f>Sheet1!$D$59:$J$59</c:f>
              <c:numCache>
                <c:formatCode>General</c:formatCode>
                <c:ptCount val="7"/>
                <c:pt idx="0">
                  <c:v>3.1123396826107392E-3</c:v>
                </c:pt>
                <c:pt idx="1">
                  <c:v>7.653489423056231E-3</c:v>
                </c:pt>
                <c:pt idx="2">
                  <c:v>2.5570910150038571E-2</c:v>
                </c:pt>
                <c:pt idx="3">
                  <c:v>7.7144280242712138E-2</c:v>
                </c:pt>
                <c:pt idx="4">
                  <c:v>0.25056159459596289</c:v>
                </c:pt>
                <c:pt idx="5">
                  <c:v>0.54123534708114229</c:v>
                </c:pt>
                <c:pt idx="6">
                  <c:v>0.8352391229301962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6-9200-4209-B8DD-A90BE16F74C3}"/>
            </c:ext>
          </c:extLst>
        </c:ser>
        <c:ser>
          <c:idx val="5"/>
          <c:order val="5"/>
          <c:tx>
            <c:v>32 Processor</c:v>
          </c:tx>
          <c:spPr>
            <a:ln w="2540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Sheet1!$E$60:$J$60</c:f>
              <c:numCache>
                <c:formatCode>General</c:formatCode>
                <c:ptCount val="6"/>
                <c:pt idx="0">
                  <c:v>0.99491204237734998</c:v>
                </c:pt>
                <c:pt idx="1">
                  <c:v>0.98472671874713202</c:v>
                </c:pt>
                <c:pt idx="2">
                  <c:v>0.94733374164005268</c:v>
                </c:pt>
                <c:pt idx="3">
                  <c:v>0.81849903535664581</c:v>
                </c:pt>
                <c:pt idx="4">
                  <c:v>0.54300498132183705</c:v>
                </c:pt>
                <c:pt idx="5">
                  <c:v>0.22883879324056244</c:v>
                </c:pt>
              </c:numCache>
            </c:numRef>
          </c:xVal>
          <c:yVal>
            <c:numRef>
              <c:f>Sheet1!$E$61:$J$61</c:f>
              <c:numCache>
                <c:formatCode>General</c:formatCode>
                <c:ptCount val="6"/>
                <c:pt idx="0">
                  <c:v>5.0879576226500215E-3</c:v>
                </c:pt>
                <c:pt idx="1">
                  <c:v>1.5273281252867931E-2</c:v>
                </c:pt>
                <c:pt idx="2">
                  <c:v>5.2666258359947364E-2</c:v>
                </c:pt>
                <c:pt idx="3">
                  <c:v>0.18150096464335416</c:v>
                </c:pt>
                <c:pt idx="4">
                  <c:v>0.456995018678163</c:v>
                </c:pt>
                <c:pt idx="5">
                  <c:v>0.77116120675943756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17-9200-4209-B8DD-A90BE16F74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191935"/>
        <c:axId val="1660393167"/>
      </c:scatterChart>
      <c:valAx>
        <c:axId val="182719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Computation Runtime as %</a:t>
                </a:r>
                <a:r>
                  <a:rPr lang="en-US" baseline="0"/>
                  <a:t> of total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93167"/>
        <c:crosses val="autoZero"/>
        <c:crossBetween val="midCat"/>
      </c:valAx>
      <c:valAx>
        <c:axId val="166039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Communication</a:t>
                </a:r>
                <a:r>
                  <a:rPr lang="en-US" baseline="0"/>
                  <a:t> Time(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sz="1000" b="0" i="0" u="none" strike="noStrike" baseline="0">
                    <a:effectLst/>
                  </a:rPr>
                  <a:t>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91935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Efficiency:</a:t>
            </a:r>
            <a:r>
              <a:rPr lang="en-US" baseline="0"/>
              <a:t> Spedup/Process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Sheet1!$M$33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Sheet1!$M$34:$M$39</c:f>
              <c:numCache>
                <c:formatCode>General</c:formatCode>
                <c:ptCount val="6"/>
                <c:pt idx="0">
                  <c:v>1</c:v>
                </c:pt>
                <c:pt idx="1">
                  <c:v>0.16938950988822013</c:v>
                </c:pt>
                <c:pt idx="2">
                  <c:v>6.7373461012311897E-2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A233-48A4-A2E9-D7DBF4A5DBED}"/>
            </c:ext>
          </c:extLst>
        </c:ser>
        <c:ser>
          <c:idx val="1"/>
          <c:order val="1"/>
          <c:tx>
            <c:strRef>
              <c:f>Sheet1!$N$33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Sheet1!$N$34:$N$39</c:f>
              <c:numCache>
                <c:formatCode>General</c:formatCode>
                <c:ptCount val="6"/>
                <c:pt idx="0">
                  <c:v>1</c:v>
                </c:pt>
                <c:pt idx="1">
                  <c:v>0.38865248226950355</c:v>
                </c:pt>
                <c:pt idx="2">
                  <c:v>0.17407878017789072</c:v>
                </c:pt>
                <c:pt idx="3">
                  <c:v>8.1099880126089593E-3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A233-48A4-A2E9-D7DBF4A5DBED}"/>
            </c:ext>
          </c:extLst>
        </c:ser>
        <c:ser>
          <c:idx val="2"/>
          <c:order val="2"/>
          <c:tx>
            <c:strRef>
              <c:f>Sheet1!$O$33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Sheet1!$O$34:$O$39</c:f>
              <c:numCache>
                <c:formatCode>General</c:formatCode>
                <c:ptCount val="6"/>
                <c:pt idx="0">
                  <c:v>1</c:v>
                </c:pt>
                <c:pt idx="1">
                  <c:v>0.60217065868263475</c:v>
                </c:pt>
                <c:pt idx="2">
                  <c:v>0.30871066768994626</c:v>
                </c:pt>
                <c:pt idx="3">
                  <c:v>2.2681458718053538E-2</c:v>
                </c:pt>
                <c:pt idx="4">
                  <c:v>1.8007028224813662E-3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A233-48A4-A2E9-D7DBF4A5DBED}"/>
            </c:ext>
          </c:extLst>
        </c:ser>
        <c:ser>
          <c:idx val="3"/>
          <c:order val="3"/>
          <c:tx>
            <c:strRef>
              <c:f>Sheet1!$P$33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Sheet1!$P$34:$P$39</c:f>
              <c:numCache>
                <c:formatCode>General</c:formatCode>
                <c:ptCount val="6"/>
                <c:pt idx="0">
                  <c:v>1</c:v>
                </c:pt>
                <c:pt idx="1">
                  <c:v>0.84840844626536405</c:v>
                </c:pt>
                <c:pt idx="2">
                  <c:v>0.6129326047358834</c:v>
                </c:pt>
                <c:pt idx="3">
                  <c:v>6.5204490680747476E-2</c:v>
                </c:pt>
                <c:pt idx="4">
                  <c:v>5.7931093847511245E-3</c:v>
                </c:pt>
                <c:pt idx="5">
                  <c:v>3.8312676699787016E-3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A233-48A4-A2E9-D7DBF4A5DBED}"/>
            </c:ext>
          </c:extLst>
        </c:ser>
        <c:ser>
          <c:idx val="4"/>
          <c:order val="4"/>
          <c:tx>
            <c:strRef>
              <c:f>Sheet1!$Q$33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Sheet1!$Q$34:$Q$39</c:f>
              <c:numCache>
                <c:formatCode>General</c:formatCode>
                <c:ptCount val="6"/>
                <c:pt idx="0">
                  <c:v>1</c:v>
                </c:pt>
                <c:pt idx="1">
                  <c:v>0.96112505326956765</c:v>
                </c:pt>
                <c:pt idx="2">
                  <c:v>0.824317738791423</c:v>
                </c:pt>
                <c:pt idx="3">
                  <c:v>0.22360535824446989</c:v>
                </c:pt>
                <c:pt idx="4">
                  <c:v>1.9972999354503519E-2</c:v>
                </c:pt>
                <c:pt idx="5">
                  <c:v>1.4329422827396038E-2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A233-48A4-A2E9-D7DBF4A5DBED}"/>
            </c:ext>
          </c:extLst>
        </c:ser>
        <c:ser>
          <c:idx val="5"/>
          <c:order val="5"/>
          <c:tx>
            <c:strRef>
              <c:f>Sheet1!$R$33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Sheet1!$R$34:$R$39</c:f>
              <c:numCache>
                <c:formatCode>General</c:formatCode>
                <c:ptCount val="6"/>
                <c:pt idx="0">
                  <c:v>1</c:v>
                </c:pt>
                <c:pt idx="1">
                  <c:v>0.98593151192978123</c:v>
                </c:pt>
                <c:pt idx="2">
                  <c:v>0.96128441251627217</c:v>
                </c:pt>
                <c:pt idx="3">
                  <c:v>0.45895412875714309</c:v>
                </c:pt>
                <c:pt idx="4">
                  <c:v>6.5227045767382058E-2</c:v>
                </c:pt>
                <c:pt idx="5">
                  <c:v>5.2919735879079277E-2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233-48A4-A2E9-D7DBF4A5DBED}"/>
            </c:ext>
          </c:extLst>
        </c:ser>
        <c:ser>
          <c:idx val="6"/>
          <c:order val="6"/>
          <c:tx>
            <c:strRef>
              <c:f>Sheet1!$S$33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Sheet1!$S$34:$S$39</c:f>
              <c:numCache>
                <c:formatCode>General</c:formatCode>
                <c:ptCount val="6"/>
                <c:pt idx="0">
                  <c:v>1</c:v>
                </c:pt>
                <c:pt idx="1">
                  <c:v>1.0028869755433747</c:v>
                </c:pt>
                <c:pt idx="2">
                  <c:v>0.99632329715592505</c:v>
                </c:pt>
                <c:pt idx="3">
                  <c:v>0.79165735941872573</c:v>
                </c:pt>
                <c:pt idx="4">
                  <c:v>0.22812674029233296</c:v>
                </c:pt>
                <c:pt idx="5">
                  <c:v>0.17887811013833926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A-A233-48A4-A2E9-D7DBF4A5DBED}"/>
            </c:ext>
          </c:extLst>
        </c:ser>
        <c:ser>
          <c:idx val="7"/>
          <c:order val="7"/>
          <c:tx>
            <c:strRef>
              <c:f>Sheet1!$T$33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Sheet1!$T$34:$T$39</c:f>
              <c:numCache>
                <c:formatCode>General</c:formatCode>
                <c:ptCount val="6"/>
                <c:pt idx="0">
                  <c:v>1</c:v>
                </c:pt>
                <c:pt idx="1">
                  <c:v>1.0060701249007815</c:v>
                </c:pt>
                <c:pt idx="2">
                  <c:v>1.0029953202130397</c:v>
                </c:pt>
                <c:pt idx="3">
                  <c:v>0.93587500271183555</c:v>
                </c:pt>
                <c:pt idx="4">
                  <c:v>0.51835626269201429</c:v>
                </c:pt>
                <c:pt idx="5">
                  <c:v>0.44884099236082509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B-A233-48A4-A2E9-D7DBF4A5DBED}"/>
            </c:ext>
          </c:extLst>
        </c:ser>
        <c:ser>
          <c:idx val="8"/>
          <c:order val="8"/>
          <c:tx>
            <c:strRef>
              <c:f>Sheet1!$U$33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Sheet1!$U$34:$U$39</c:f>
              <c:numCache>
                <c:formatCode>General</c:formatCode>
                <c:ptCount val="6"/>
                <c:pt idx="0">
                  <c:v>1</c:v>
                </c:pt>
                <c:pt idx="1">
                  <c:v>1.0079953695924724</c:v>
                </c:pt>
                <c:pt idx="2">
                  <c:v>1.006780307859138</c:v>
                </c:pt>
                <c:pt idx="3">
                  <c:v>0.98691887193362859</c:v>
                </c:pt>
                <c:pt idx="4">
                  <c:v>0.83398794201123994</c:v>
                </c:pt>
                <c:pt idx="5">
                  <c:v>0.76406492707086193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C-A233-48A4-A2E9-D7DBF4A5DB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3042783"/>
        <c:axId val="1660374031"/>
      </c:lineChart>
      <c:catAx>
        <c:axId val="1663042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Processes</a:t>
                </a:r>
                <a:r>
                  <a:rPr lang="en-US" baseline="0"/>
                  <a:t> (p)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4031"/>
        <c:crosses val="autoZero"/>
        <c:auto val="1"/>
        <c:lblAlgn val="ctr"/>
        <c:lblOffset val="100"/>
        <c:noMultiLvlLbl val="0"/>
      </c:catAx>
      <c:valAx>
        <c:axId val="166037403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04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Speedup(log):</a:t>
            </a:r>
            <a:r>
              <a:rPr lang="en-US" baseline="0"/>
              <a:t> Runtime/Gen vs # Processors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6"/>
          <c:order val="0"/>
          <c:tx>
            <c:v>4x4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(Sheet1!$B$20,Sheet1!$B$22,Sheet1!$B$24)</c:f>
              <c:numCache>
                <c:formatCode>General</c:formatCode>
                <c:ptCount val="3"/>
                <c:pt idx="0">
                  <c:v>1.97</c:v>
                </c:pt>
                <c:pt idx="1">
                  <c:v>11.63</c:v>
                </c:pt>
                <c:pt idx="2">
                  <c:v>29.24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405F-4856-BB78-2E743E4D0FE6}"/>
            </c:ext>
          </c:extLst>
        </c:ser>
        <c:ser>
          <c:idx val="0"/>
          <c:order val="1"/>
          <c:tx>
            <c:v>8x8</c:v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(Sheet1!$C$20,Sheet1!$C$22,Sheet1!$C$24,Sheet1!$C$26)</c:f>
              <c:numCache>
                <c:formatCode>General</c:formatCode>
                <c:ptCount val="4"/>
                <c:pt idx="0">
                  <c:v>5.48</c:v>
                </c:pt>
                <c:pt idx="1">
                  <c:v>14.1</c:v>
                </c:pt>
                <c:pt idx="2">
                  <c:v>31.48</c:v>
                </c:pt>
                <c:pt idx="3">
                  <c:v>675.71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405F-4856-BB78-2E743E4D0FE6}"/>
            </c:ext>
          </c:extLst>
        </c:ser>
        <c:ser>
          <c:idx val="1"/>
          <c:order val="2"/>
          <c:tx>
            <c:v>16x16</c:v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(Sheet1!$D$20,Sheet1!$D$22,Sheet1!$D$24,Sheet1!$D$26,Sheet1!$D$28)</c:f>
              <c:numCache>
                <c:formatCode>General</c:formatCode>
                <c:ptCount val="5"/>
                <c:pt idx="0">
                  <c:v>16.09</c:v>
                </c:pt>
                <c:pt idx="1">
                  <c:v>26.72</c:v>
                </c:pt>
                <c:pt idx="2">
                  <c:v>52.12</c:v>
                </c:pt>
                <c:pt idx="3">
                  <c:v>709.39</c:v>
                </c:pt>
                <c:pt idx="4">
                  <c:v>8935.4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405F-4856-BB78-2E743E4D0FE6}"/>
            </c:ext>
          </c:extLst>
        </c:ser>
        <c:ser>
          <c:idx val="2"/>
          <c:order val="3"/>
          <c:tx>
            <c:v>32x32</c:v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(Sheet1!$E$20,Sheet1!$E$22,Sheet1!$E$24,Sheet1!$E$26,Sheet1!$E$28,Sheet1!$E$30)</c:f>
              <c:numCache>
                <c:formatCode>General</c:formatCode>
                <c:ptCount val="6"/>
                <c:pt idx="0">
                  <c:v>53.84</c:v>
                </c:pt>
                <c:pt idx="1">
                  <c:v>63.46</c:v>
                </c:pt>
                <c:pt idx="2">
                  <c:v>87.84</c:v>
                </c:pt>
                <c:pt idx="3">
                  <c:v>825.71</c:v>
                </c:pt>
                <c:pt idx="4">
                  <c:v>9293.7999999999993</c:v>
                </c:pt>
                <c:pt idx="5">
                  <c:v>14052.79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405F-4856-BB78-2E743E4D0FE6}"/>
            </c:ext>
          </c:extLst>
        </c:ser>
        <c:ser>
          <c:idx val="3"/>
          <c:order val="4"/>
          <c:tx>
            <c:v>64x64</c:v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(Sheet1!$F$20,Sheet1!$F$22,Sheet1!$F$24,Sheet1!$F$26,Sheet1!$F$28,Sheet1!$F$30)</c:f>
              <c:numCache>
                <c:formatCode>General</c:formatCode>
                <c:ptCount val="6"/>
                <c:pt idx="0">
                  <c:v>202.98</c:v>
                </c:pt>
                <c:pt idx="1">
                  <c:v>211.19</c:v>
                </c:pt>
                <c:pt idx="2">
                  <c:v>246.24</c:v>
                </c:pt>
                <c:pt idx="3">
                  <c:v>907.76</c:v>
                </c:pt>
                <c:pt idx="4">
                  <c:v>10162.719999999999</c:v>
                </c:pt>
                <c:pt idx="5">
                  <c:v>14165.26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405F-4856-BB78-2E743E4D0FE6}"/>
            </c:ext>
          </c:extLst>
        </c:ser>
        <c:ser>
          <c:idx val="4"/>
          <c:order val="5"/>
          <c:tx>
            <c:v>128x128</c:v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(Sheet1!$G$20,Sheet1!$G$22,Sheet1!$G$24,Sheet1!$G$26,Sheet1!$G$28,Sheet1!$G$30)</c:f>
              <c:numCache>
                <c:formatCode>General</c:formatCode>
                <c:ptCount val="6"/>
                <c:pt idx="0">
                  <c:v>797.52</c:v>
                </c:pt>
                <c:pt idx="1">
                  <c:v>808.9</c:v>
                </c:pt>
                <c:pt idx="2">
                  <c:v>829.64</c:v>
                </c:pt>
                <c:pt idx="3">
                  <c:v>1737.69</c:v>
                </c:pt>
                <c:pt idx="4">
                  <c:v>12226.83</c:v>
                </c:pt>
                <c:pt idx="5">
                  <c:v>15070.37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405F-4856-BB78-2E743E4D0FE6}"/>
            </c:ext>
          </c:extLst>
        </c:ser>
        <c:ser>
          <c:idx val="5"/>
          <c:order val="6"/>
          <c:tx>
            <c:v>256x256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(Sheet1!$H$20,Sheet1!$H$22,Sheet1!$H$24,Sheet1!$H$26,Sheet1!$H$28,Sheet1!$H$30)</c:f>
              <c:numCache>
                <c:formatCode>General</c:formatCode>
                <c:ptCount val="6"/>
                <c:pt idx="0">
                  <c:v>3154.24</c:v>
                </c:pt>
                <c:pt idx="1">
                  <c:v>3145.16</c:v>
                </c:pt>
                <c:pt idx="2">
                  <c:v>3165.88</c:v>
                </c:pt>
                <c:pt idx="3">
                  <c:v>3984.35</c:v>
                </c:pt>
                <c:pt idx="4">
                  <c:v>13826.7</c:v>
                </c:pt>
                <c:pt idx="5">
                  <c:v>17633.46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405F-4856-BB78-2E743E4D0FE6}"/>
            </c:ext>
          </c:extLst>
        </c:ser>
        <c:ser>
          <c:idx val="7"/>
          <c:order val="7"/>
          <c:tx>
            <c:v>512x512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(Sheet1!$I$20,Sheet1!$I$22,Sheet1!$I$24,Sheet1!$I$26,Sheet1!$I$28,Sheet1!$I$30)</c:f>
              <c:numCache>
                <c:formatCode>General</c:formatCode>
                <c:ptCount val="6"/>
                <c:pt idx="0">
                  <c:v>12510.15</c:v>
                </c:pt>
                <c:pt idx="1">
                  <c:v>12434.67</c:v>
                </c:pt>
                <c:pt idx="2">
                  <c:v>12472.79</c:v>
                </c:pt>
                <c:pt idx="3">
                  <c:v>13367.33</c:v>
                </c:pt>
                <c:pt idx="4">
                  <c:v>24134.27</c:v>
                </c:pt>
                <c:pt idx="5">
                  <c:v>27872.12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405F-4856-BB78-2E743E4D0FE6}"/>
            </c:ext>
          </c:extLst>
        </c:ser>
        <c:ser>
          <c:idx val="8"/>
          <c:order val="8"/>
          <c:tx>
            <c:v>1024x1024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(Sheet1!$A$19,Sheet1!$A$21,Sheet1!$A$23,Sheet1!$A$25,Sheet1!$A$27,Sheet1!$A$29)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(Sheet1!$J$20,Sheet1!$J$22,Sheet1!$J$24,Sheet1!$J$26,Sheet1!$J$28,Sheet1!$J$30)</c:f>
              <c:numCache>
                <c:formatCode>General</c:formatCode>
                <c:ptCount val="6"/>
                <c:pt idx="0">
                  <c:v>49912.06</c:v>
                </c:pt>
                <c:pt idx="1">
                  <c:v>49516.160000000003</c:v>
                </c:pt>
                <c:pt idx="2">
                  <c:v>49575.92</c:v>
                </c:pt>
                <c:pt idx="3">
                  <c:v>50573.62</c:v>
                </c:pt>
                <c:pt idx="4">
                  <c:v>59847.46</c:v>
                </c:pt>
                <c:pt idx="5">
                  <c:v>65324.37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405F-4856-BB78-2E743E4D0FE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788482879"/>
        <c:axId val="1657556959"/>
      </c:lineChart>
      <c:catAx>
        <c:axId val="1788482879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</a:t>
                </a:r>
                <a:r>
                  <a:rPr lang="en-US" baseline="0"/>
                  <a:t> p</a:t>
                </a:r>
                <a:r>
                  <a:rPr lang="en-US"/>
                  <a:t>rocessors(p)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57556959"/>
        <c:crosses val="autoZero"/>
        <c:auto val="1"/>
        <c:lblAlgn val="ctr"/>
        <c:lblOffset val="100"/>
        <c:noMultiLvlLbl val="0"/>
      </c:catAx>
      <c:valAx>
        <c:axId val="1657556959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Runtime/Generation(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sz="1000" b="0" i="0" u="none" strike="noStrike" baseline="0">
                    <a:effectLst/>
                  </a:rPr>
                  <a:t>s</a:t>
                </a:r>
                <a:r>
                  <a:rPr lang="en-US"/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88482879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Efficiency(log):</a:t>
            </a:r>
            <a:r>
              <a:rPr lang="en-US" baseline="0"/>
              <a:t> Spedup/Process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percentStacked"/>
        <c:varyColors val="0"/>
        <c:ser>
          <c:idx val="0"/>
          <c:order val="0"/>
          <c:tx>
            <c:strRef>
              <c:f>Sheet1!$M$33</c:f>
              <c:strCache>
                <c:ptCount val="1"/>
                <c:pt idx="0">
                  <c:v>4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Sheet1!$M$34:$M$39</c:f>
              <c:numCache>
                <c:formatCode>General</c:formatCode>
                <c:ptCount val="6"/>
                <c:pt idx="0">
                  <c:v>1</c:v>
                </c:pt>
                <c:pt idx="1">
                  <c:v>0.16938950988822013</c:v>
                </c:pt>
                <c:pt idx="2">
                  <c:v>6.7373461012311897E-2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F4B-4301-A477-7914C0CAF4E2}"/>
            </c:ext>
          </c:extLst>
        </c:ser>
        <c:ser>
          <c:idx val="1"/>
          <c:order val="1"/>
          <c:tx>
            <c:strRef>
              <c:f>Sheet1!$N$33</c:f>
              <c:strCache>
                <c:ptCount val="1"/>
                <c:pt idx="0">
                  <c:v>8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Sheet1!$N$34:$N$39</c:f>
              <c:numCache>
                <c:formatCode>General</c:formatCode>
                <c:ptCount val="6"/>
                <c:pt idx="0">
                  <c:v>1</c:v>
                </c:pt>
                <c:pt idx="1">
                  <c:v>0.38865248226950355</c:v>
                </c:pt>
                <c:pt idx="2">
                  <c:v>0.17407878017789072</c:v>
                </c:pt>
                <c:pt idx="3">
                  <c:v>8.1099880126089593E-3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9F4B-4301-A477-7914C0CAF4E2}"/>
            </c:ext>
          </c:extLst>
        </c:ser>
        <c:ser>
          <c:idx val="2"/>
          <c:order val="2"/>
          <c:tx>
            <c:strRef>
              <c:f>Sheet1!$O$33</c:f>
              <c:strCache>
                <c:ptCount val="1"/>
                <c:pt idx="0">
                  <c:v>16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Sheet1!$O$34:$O$39</c:f>
              <c:numCache>
                <c:formatCode>General</c:formatCode>
                <c:ptCount val="6"/>
                <c:pt idx="0">
                  <c:v>1</c:v>
                </c:pt>
                <c:pt idx="1">
                  <c:v>0.60217065868263475</c:v>
                </c:pt>
                <c:pt idx="2">
                  <c:v>0.30871066768994626</c:v>
                </c:pt>
                <c:pt idx="3">
                  <c:v>2.2681458718053538E-2</c:v>
                </c:pt>
                <c:pt idx="4">
                  <c:v>1.8007028224813662E-3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9F4B-4301-A477-7914C0CAF4E2}"/>
            </c:ext>
          </c:extLst>
        </c:ser>
        <c:ser>
          <c:idx val="3"/>
          <c:order val="3"/>
          <c:tx>
            <c:strRef>
              <c:f>Sheet1!$P$33</c:f>
              <c:strCache>
                <c:ptCount val="1"/>
                <c:pt idx="0">
                  <c:v>32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Sheet1!$P$34:$P$39</c:f>
              <c:numCache>
                <c:formatCode>General</c:formatCode>
                <c:ptCount val="6"/>
                <c:pt idx="0">
                  <c:v>1</c:v>
                </c:pt>
                <c:pt idx="1">
                  <c:v>0.84840844626536405</c:v>
                </c:pt>
                <c:pt idx="2">
                  <c:v>0.6129326047358834</c:v>
                </c:pt>
                <c:pt idx="3">
                  <c:v>6.5204490680747476E-2</c:v>
                </c:pt>
                <c:pt idx="4">
                  <c:v>5.7931093847511245E-3</c:v>
                </c:pt>
                <c:pt idx="5">
                  <c:v>3.8312676699787016E-3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9F4B-4301-A477-7914C0CAF4E2}"/>
            </c:ext>
          </c:extLst>
        </c:ser>
        <c:ser>
          <c:idx val="4"/>
          <c:order val="4"/>
          <c:tx>
            <c:strRef>
              <c:f>Sheet1!$Q$33</c:f>
              <c:strCache>
                <c:ptCount val="1"/>
                <c:pt idx="0">
                  <c:v>64</c:v>
                </c:pt>
              </c:strCache>
            </c:strRef>
          </c:tx>
          <c:spPr>
            <a:ln w="28575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Sheet1!$Q$34:$Q$39</c:f>
              <c:numCache>
                <c:formatCode>General</c:formatCode>
                <c:ptCount val="6"/>
                <c:pt idx="0">
                  <c:v>1</c:v>
                </c:pt>
                <c:pt idx="1">
                  <c:v>0.96112505326956765</c:v>
                </c:pt>
                <c:pt idx="2">
                  <c:v>0.824317738791423</c:v>
                </c:pt>
                <c:pt idx="3">
                  <c:v>0.22360535824446989</c:v>
                </c:pt>
                <c:pt idx="4">
                  <c:v>1.9972999354503519E-2</c:v>
                </c:pt>
                <c:pt idx="5">
                  <c:v>1.4329422827396038E-2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9F4B-4301-A477-7914C0CAF4E2}"/>
            </c:ext>
          </c:extLst>
        </c:ser>
        <c:ser>
          <c:idx val="5"/>
          <c:order val="5"/>
          <c:tx>
            <c:strRef>
              <c:f>Sheet1!$R$33</c:f>
              <c:strCache>
                <c:ptCount val="1"/>
                <c:pt idx="0">
                  <c:v>128</c:v>
                </c:pt>
              </c:strCache>
            </c:strRef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Sheet1!$R$34:$R$39</c:f>
              <c:numCache>
                <c:formatCode>General</c:formatCode>
                <c:ptCount val="6"/>
                <c:pt idx="0">
                  <c:v>1</c:v>
                </c:pt>
                <c:pt idx="1">
                  <c:v>0.98593151192978123</c:v>
                </c:pt>
                <c:pt idx="2">
                  <c:v>0.96128441251627217</c:v>
                </c:pt>
                <c:pt idx="3">
                  <c:v>0.45895412875714309</c:v>
                </c:pt>
                <c:pt idx="4">
                  <c:v>6.5227045767382058E-2</c:v>
                </c:pt>
                <c:pt idx="5">
                  <c:v>5.2919735879079277E-2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9F4B-4301-A477-7914C0CAF4E2}"/>
            </c:ext>
          </c:extLst>
        </c:ser>
        <c:ser>
          <c:idx val="6"/>
          <c:order val="6"/>
          <c:tx>
            <c:strRef>
              <c:f>Sheet1!$S$33</c:f>
              <c:strCache>
                <c:ptCount val="1"/>
                <c:pt idx="0">
                  <c:v>256</c:v>
                </c:pt>
              </c:strCache>
            </c:strRef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Sheet1!$S$34:$S$39</c:f>
              <c:numCache>
                <c:formatCode>General</c:formatCode>
                <c:ptCount val="6"/>
                <c:pt idx="0">
                  <c:v>1</c:v>
                </c:pt>
                <c:pt idx="1">
                  <c:v>1.0028869755433747</c:v>
                </c:pt>
                <c:pt idx="2">
                  <c:v>0.99632329715592505</c:v>
                </c:pt>
                <c:pt idx="3">
                  <c:v>0.79165735941872573</c:v>
                </c:pt>
                <c:pt idx="4">
                  <c:v>0.22812674029233296</c:v>
                </c:pt>
                <c:pt idx="5">
                  <c:v>0.17887811013833926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9F4B-4301-A477-7914C0CAF4E2}"/>
            </c:ext>
          </c:extLst>
        </c:ser>
        <c:ser>
          <c:idx val="7"/>
          <c:order val="7"/>
          <c:tx>
            <c:strRef>
              <c:f>Sheet1!$T$33</c:f>
              <c:strCache>
                <c:ptCount val="1"/>
                <c:pt idx="0">
                  <c:v>512</c:v>
                </c:pt>
              </c:strCache>
            </c:strRef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Sheet1!$T$34:$T$39</c:f>
              <c:numCache>
                <c:formatCode>General</c:formatCode>
                <c:ptCount val="6"/>
                <c:pt idx="0">
                  <c:v>1</c:v>
                </c:pt>
                <c:pt idx="1">
                  <c:v>1.0060701249007815</c:v>
                </c:pt>
                <c:pt idx="2">
                  <c:v>1.0029953202130397</c:v>
                </c:pt>
                <c:pt idx="3">
                  <c:v>0.93587500271183555</c:v>
                </c:pt>
                <c:pt idx="4">
                  <c:v>0.51835626269201429</c:v>
                </c:pt>
                <c:pt idx="5">
                  <c:v>0.44884099236082509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9F4B-4301-A477-7914C0CAF4E2}"/>
            </c:ext>
          </c:extLst>
        </c:ser>
        <c:ser>
          <c:idx val="8"/>
          <c:order val="8"/>
          <c:tx>
            <c:strRef>
              <c:f>Sheet1!$U$33</c:f>
              <c:strCache>
                <c:ptCount val="1"/>
                <c:pt idx="0">
                  <c:v>1024</c:v>
                </c:pt>
              </c:strCache>
            </c:strRef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Sheet1!$L$34:$L$39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4</c:v>
                </c:pt>
                <c:pt idx="3">
                  <c:v>8</c:v>
                </c:pt>
                <c:pt idx="4">
                  <c:v>16</c:v>
                </c:pt>
                <c:pt idx="5">
                  <c:v>32</c:v>
                </c:pt>
              </c:numCache>
            </c:numRef>
          </c:cat>
          <c:val>
            <c:numRef>
              <c:f>Sheet1!$U$34:$U$39</c:f>
              <c:numCache>
                <c:formatCode>General</c:formatCode>
                <c:ptCount val="6"/>
                <c:pt idx="0">
                  <c:v>1</c:v>
                </c:pt>
                <c:pt idx="1">
                  <c:v>1.0079953695924724</c:v>
                </c:pt>
                <c:pt idx="2">
                  <c:v>1.006780307859138</c:v>
                </c:pt>
                <c:pt idx="3">
                  <c:v>0.98691887193362859</c:v>
                </c:pt>
                <c:pt idx="4">
                  <c:v>0.83398794201123994</c:v>
                </c:pt>
                <c:pt idx="5">
                  <c:v>0.76406492707086193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9F4B-4301-A477-7914C0CAF4E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663042783"/>
        <c:axId val="1660374031"/>
      </c:lineChart>
      <c:catAx>
        <c:axId val="1663042783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No. Processes</a:t>
                </a:r>
                <a:r>
                  <a:rPr lang="en-US" baseline="0"/>
                  <a:t> (p)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74031"/>
        <c:crosses val="autoZero"/>
        <c:auto val="1"/>
        <c:lblAlgn val="ctr"/>
        <c:lblOffset val="100"/>
        <c:noMultiLvlLbl val="0"/>
      </c:catAx>
      <c:valAx>
        <c:axId val="1660374031"/>
        <c:scaling>
          <c:logBase val="10"/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Efficiency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3042783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>
          <c:layoutTarget val="inner"/>
          <c:xMode val="edge"/>
          <c:yMode val="edge"/>
          <c:x val="0.11602537182852143"/>
          <c:y val="1.1273342557175809E-2"/>
          <c:w val="0.82371084864391952"/>
          <c:h val="0.73521973636385218"/>
        </c:manualLayout>
      </c:layout>
      <c:scatterChart>
        <c:scatterStyle val="lineMarker"/>
        <c:varyColors val="0"/>
        <c:ser>
          <c:idx val="0"/>
          <c:order val="0"/>
          <c:tx>
            <c:v>1 Processor</c:v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Sheet1!$B$51:$J$51</c:f>
              <c:numCache>
                <c:formatCode>General</c:formatCode>
                <c:ptCount val="9"/>
                <c:pt idx="0">
                  <c:v>0.62944162436548223</c:v>
                </c:pt>
                <c:pt idx="1">
                  <c:v>0.72810218978102192</c:v>
                </c:pt>
                <c:pt idx="2">
                  <c:v>0.90615288999378496</c:v>
                </c:pt>
                <c:pt idx="3">
                  <c:v>0.97176820208023773</c:v>
                </c:pt>
                <c:pt idx="4">
                  <c:v>0.99172332249482709</c:v>
                </c:pt>
                <c:pt idx="5">
                  <c:v>0.99756745912328215</c:v>
                </c:pt>
                <c:pt idx="6">
                  <c:v>0.99933739981738867</c:v>
                </c:pt>
                <c:pt idx="7">
                  <c:v>0.99979696486452996</c:v>
                </c:pt>
                <c:pt idx="8">
                  <c:v>0.99993087842898087</c:v>
                </c:pt>
              </c:numCache>
            </c:numRef>
          </c:xVal>
          <c:yVal>
            <c:numRef>
              <c:f>Sheet1!$B$50:$J$50</c:f>
              <c:numCache>
                <c:formatCode>General</c:formatCode>
                <c:ptCount val="9"/>
                <c:pt idx="0">
                  <c:v>0.37055837563451777</c:v>
                </c:pt>
                <c:pt idx="1">
                  <c:v>0.27189781021897808</c:v>
                </c:pt>
                <c:pt idx="2">
                  <c:v>9.384711000621504E-2</c:v>
                </c:pt>
                <c:pt idx="3">
                  <c:v>2.8231797919762259E-2</c:v>
                </c:pt>
                <c:pt idx="4">
                  <c:v>8.276677505172924E-3</c:v>
                </c:pt>
                <c:pt idx="5">
                  <c:v>2.4325408767178255E-3</c:v>
                </c:pt>
                <c:pt idx="6">
                  <c:v>6.6260018261134223E-4</c:v>
                </c:pt>
                <c:pt idx="7">
                  <c:v>2.0303513546999835E-4</c:v>
                </c:pt>
                <c:pt idx="8">
                  <c:v>6.9121571019108412E-5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7D7-4B0A-8F8F-2561A9F27BAE}"/>
            </c:ext>
          </c:extLst>
        </c:ser>
        <c:ser>
          <c:idx val="1"/>
          <c:order val="1"/>
          <c:tx>
            <c:v>2 Processor</c:v>
          </c:tx>
          <c:spPr>
            <a:ln w="1905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Sheet1!$B$53:$J$53</c:f>
              <c:numCache>
                <c:formatCode>General</c:formatCode>
                <c:ptCount val="9"/>
                <c:pt idx="0">
                  <c:v>0.17626827171109199</c:v>
                </c:pt>
                <c:pt idx="1">
                  <c:v>0.32553191489361705</c:v>
                </c:pt>
                <c:pt idx="2">
                  <c:v>0.53667664670658688</c:v>
                </c:pt>
                <c:pt idx="3">
                  <c:v>0.83564450047273875</c:v>
                </c:pt>
                <c:pt idx="4">
                  <c:v>0.95151285572233535</c:v>
                </c:pt>
                <c:pt idx="5">
                  <c:v>0.98227222153541849</c:v>
                </c:pt>
                <c:pt idx="6">
                  <c:v>0.99425148482112202</c:v>
                </c:pt>
                <c:pt idx="7">
                  <c:v>0.99796456198676764</c:v>
                </c:pt>
                <c:pt idx="8">
                  <c:v>0.99933334895113035</c:v>
                </c:pt>
              </c:numCache>
            </c:numRef>
          </c:xVal>
          <c:yVal>
            <c:numRef>
              <c:f>Sheet1!$B$52:$J$52</c:f>
              <c:numCache>
                <c:formatCode>General</c:formatCode>
                <c:ptCount val="9"/>
                <c:pt idx="0">
                  <c:v>0.82373172828890795</c:v>
                </c:pt>
                <c:pt idx="1">
                  <c:v>0.67446808510638301</c:v>
                </c:pt>
                <c:pt idx="2">
                  <c:v>0.46332335329341318</c:v>
                </c:pt>
                <c:pt idx="3">
                  <c:v>0.16435549952726128</c:v>
                </c:pt>
                <c:pt idx="4">
                  <c:v>4.8487144277664665E-2</c:v>
                </c:pt>
                <c:pt idx="5">
                  <c:v>1.7727778464581529E-2</c:v>
                </c:pt>
                <c:pt idx="6">
                  <c:v>5.7485151788780218E-3</c:v>
                </c:pt>
                <c:pt idx="7">
                  <c:v>2.0354380132323576E-3</c:v>
                </c:pt>
                <c:pt idx="8">
                  <c:v>6.6665104886970232E-4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A7D7-4B0A-8F8F-2561A9F27BAE}"/>
            </c:ext>
          </c:extLst>
        </c:ser>
        <c:ser>
          <c:idx val="2"/>
          <c:order val="2"/>
          <c:tx>
            <c:v>4 Processor</c:v>
          </c:tx>
          <c:spPr>
            <a:ln w="19050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Sheet1!$B$55:$J$55</c:f>
              <c:numCache>
                <c:formatCode>General</c:formatCode>
                <c:ptCount val="9"/>
                <c:pt idx="0">
                  <c:v>0.10020519835841313</c:v>
                </c:pt>
                <c:pt idx="1">
                  <c:v>0.17058449809402795</c:v>
                </c:pt>
                <c:pt idx="2">
                  <c:v>0.2948963929393707</c:v>
                </c:pt>
                <c:pt idx="3">
                  <c:v>0.60018214936247727</c:v>
                </c:pt>
                <c:pt idx="4">
                  <c:v>0.82131254061078618</c:v>
                </c:pt>
                <c:pt idx="5">
                  <c:v>0.95909068993780433</c:v>
                </c:pt>
                <c:pt idx="6">
                  <c:v>0.98806650915385297</c:v>
                </c:pt>
                <c:pt idx="7">
                  <c:v>0.99525446993014399</c:v>
                </c:pt>
                <c:pt idx="8">
                  <c:v>0.99821788481181994</c:v>
                </c:pt>
              </c:numCache>
            </c:numRef>
          </c:xVal>
          <c:yVal>
            <c:numRef>
              <c:f>Sheet1!$B$54:$J$54</c:f>
              <c:numCache>
                <c:formatCode>General</c:formatCode>
                <c:ptCount val="9"/>
                <c:pt idx="0">
                  <c:v>0.89979480164158687</c:v>
                </c:pt>
                <c:pt idx="1">
                  <c:v>0.82941550190597202</c:v>
                </c:pt>
                <c:pt idx="2">
                  <c:v>0.70510360706062936</c:v>
                </c:pt>
                <c:pt idx="3">
                  <c:v>0.39981785063752279</c:v>
                </c:pt>
                <c:pt idx="4">
                  <c:v>0.17868745938921377</c:v>
                </c:pt>
                <c:pt idx="5">
                  <c:v>4.0909310062195649E-2</c:v>
                </c:pt>
                <c:pt idx="6">
                  <c:v>1.1933490846147043E-2</c:v>
                </c:pt>
                <c:pt idx="7">
                  <c:v>4.7455300698560623E-3</c:v>
                </c:pt>
                <c:pt idx="8">
                  <c:v>1.782115188180068E-3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A7D7-4B0A-8F8F-2561A9F27BAE}"/>
            </c:ext>
          </c:extLst>
        </c:ser>
        <c:ser>
          <c:idx val="3"/>
          <c:order val="3"/>
          <c:tx>
            <c:v>8 Processor</c:v>
          </c:tx>
          <c:spPr>
            <a:ln w="19050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Sheet1!$C$57:$J$57</c:f>
              <c:numCache>
                <c:formatCode>General</c:formatCode>
                <c:ptCount val="8"/>
                <c:pt idx="0">
                  <c:v>1.333412262657057E-2</c:v>
                </c:pt>
                <c:pt idx="1">
                  <c:v>2.9461932082493411E-2</c:v>
                </c:pt>
                <c:pt idx="2">
                  <c:v>0.10002301050005449</c:v>
                </c:pt>
                <c:pt idx="3">
                  <c:v>0.22790164801269058</c:v>
                </c:pt>
                <c:pt idx="4">
                  <c:v>0.49630256259747135</c:v>
                </c:pt>
                <c:pt idx="5">
                  <c:v>0.79144653456649139</c:v>
                </c:pt>
                <c:pt idx="6">
                  <c:v>0.93229687604031619</c:v>
                </c:pt>
                <c:pt idx="7">
                  <c:v>0.97980488642102348</c:v>
                </c:pt>
              </c:numCache>
            </c:numRef>
          </c:xVal>
          <c:yVal>
            <c:numRef>
              <c:f>Sheet1!$C$56:$J$56</c:f>
              <c:numCache>
                <c:formatCode>General</c:formatCode>
                <c:ptCount val="8"/>
                <c:pt idx="0">
                  <c:v>0.98666587737342948</c:v>
                </c:pt>
                <c:pt idx="1">
                  <c:v>0.97053806791750663</c:v>
                </c:pt>
                <c:pt idx="2">
                  <c:v>0.89997698949994553</c:v>
                </c:pt>
                <c:pt idx="3">
                  <c:v>0.77209835198730947</c:v>
                </c:pt>
                <c:pt idx="4">
                  <c:v>0.50369743740252859</c:v>
                </c:pt>
                <c:pt idx="5">
                  <c:v>0.20855346543350861</c:v>
                </c:pt>
                <c:pt idx="6">
                  <c:v>6.7703123959683795E-2</c:v>
                </c:pt>
                <c:pt idx="7">
                  <c:v>2.0195113578976548E-2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A7D7-4B0A-8F8F-2561A9F27BAE}"/>
            </c:ext>
          </c:extLst>
        </c:ser>
        <c:ser>
          <c:idx val="4"/>
          <c:order val="4"/>
          <c:tx>
            <c:v>16 Processor</c:v>
          </c:tx>
          <c:spPr>
            <a:ln w="19050" cap="rnd">
              <a:solidFill>
                <a:schemeClr val="accent5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Sheet1!$D$59:$J$59</c:f>
              <c:numCache>
                <c:formatCode>General</c:formatCode>
                <c:ptCount val="7"/>
                <c:pt idx="0">
                  <c:v>3.1123396826107392E-3</c:v>
                </c:pt>
                <c:pt idx="1">
                  <c:v>7.653489423056231E-3</c:v>
                </c:pt>
                <c:pt idx="2">
                  <c:v>2.5570910150038571E-2</c:v>
                </c:pt>
                <c:pt idx="3">
                  <c:v>7.7144280242712138E-2</c:v>
                </c:pt>
                <c:pt idx="4">
                  <c:v>0.25056159459596289</c:v>
                </c:pt>
                <c:pt idx="5">
                  <c:v>0.54123534708114229</c:v>
                </c:pt>
                <c:pt idx="6">
                  <c:v>0.8352391229301962</c:v>
                </c:pt>
              </c:numCache>
            </c:numRef>
          </c:xVal>
          <c:yVal>
            <c:numRef>
              <c:f>Sheet1!$D$58:$J$58</c:f>
              <c:numCache>
                <c:formatCode>General</c:formatCode>
                <c:ptCount val="7"/>
                <c:pt idx="0">
                  <c:v>0.99688766031738929</c:v>
                </c:pt>
                <c:pt idx="1">
                  <c:v>0.99234651057694379</c:v>
                </c:pt>
                <c:pt idx="2">
                  <c:v>0.97442908984996146</c:v>
                </c:pt>
                <c:pt idx="3">
                  <c:v>0.92285571975728786</c:v>
                </c:pt>
                <c:pt idx="4">
                  <c:v>0.74943840540403717</c:v>
                </c:pt>
                <c:pt idx="5">
                  <c:v>0.45876465291885771</c:v>
                </c:pt>
                <c:pt idx="6">
                  <c:v>0.1647608770698038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A7D7-4B0A-8F8F-2561A9F27BAE}"/>
            </c:ext>
          </c:extLst>
        </c:ser>
        <c:ser>
          <c:idx val="5"/>
          <c:order val="5"/>
          <c:tx>
            <c:v>32 Processor</c:v>
          </c:tx>
          <c:spPr>
            <a:ln w="19050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Sheet1!$E$61:$J$61</c:f>
              <c:numCache>
                <c:formatCode>General</c:formatCode>
                <c:ptCount val="6"/>
                <c:pt idx="0">
                  <c:v>5.0879576226500215E-3</c:v>
                </c:pt>
                <c:pt idx="1">
                  <c:v>1.5273281252867931E-2</c:v>
                </c:pt>
                <c:pt idx="2">
                  <c:v>5.2666258359947364E-2</c:v>
                </c:pt>
                <c:pt idx="3">
                  <c:v>0.18150096464335416</c:v>
                </c:pt>
                <c:pt idx="4">
                  <c:v>0.456995018678163</c:v>
                </c:pt>
                <c:pt idx="5">
                  <c:v>0.77116120675943756</c:v>
                </c:pt>
              </c:numCache>
            </c:numRef>
          </c:xVal>
          <c:yVal>
            <c:numRef>
              <c:f>Sheet1!$E$60:$J$60</c:f>
              <c:numCache>
                <c:formatCode>General</c:formatCode>
                <c:ptCount val="6"/>
                <c:pt idx="0">
                  <c:v>0.99491204237734998</c:v>
                </c:pt>
                <c:pt idx="1">
                  <c:v>0.98472671874713202</c:v>
                </c:pt>
                <c:pt idx="2">
                  <c:v>0.94733374164005268</c:v>
                </c:pt>
                <c:pt idx="3">
                  <c:v>0.81849903535664581</c:v>
                </c:pt>
                <c:pt idx="4">
                  <c:v>0.54300498132183705</c:v>
                </c:pt>
                <c:pt idx="5">
                  <c:v>0.22883879324056244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A7D7-4B0A-8F8F-2561A9F27BA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191935"/>
        <c:axId val="1660393167"/>
      </c:scatterChart>
      <c:valAx>
        <c:axId val="182719193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93167"/>
        <c:crosses val="autoZero"/>
        <c:crossBetween val="midCat"/>
      </c:valAx>
      <c:valAx>
        <c:axId val="1660393167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91935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Computation</a:t>
            </a:r>
            <a:r>
              <a:rPr lang="en-US" baseline="0"/>
              <a:t> Runtime%(log) vs Communication</a:t>
            </a:r>
          </a:p>
          <a:p>
            <a:pPr>
              <a:defRPr/>
            </a:pPr>
            <a:endParaRPr lang="en-US"/>
          </a:p>
        </c:rich>
      </c:tx>
      <c:layout>
        <c:manualLayout>
          <c:xMode val="edge"/>
          <c:yMode val="edge"/>
          <c:x val="0.13999278001434862"/>
          <c:y val="0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4264942126206023"/>
          <c:y val="7.2004090878590221E-2"/>
          <c:w val="0.82371084864391952"/>
          <c:h val="0.73521973636385218"/>
        </c:manualLayout>
      </c:layout>
      <c:scatterChart>
        <c:scatterStyle val="lineMarker"/>
        <c:varyColors val="0"/>
        <c:ser>
          <c:idx val="0"/>
          <c:order val="0"/>
          <c:tx>
            <c:v>1 Processor</c:v>
          </c:tx>
          <c:spPr>
            <a:ln w="1905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Sheet1!$B$50:$J$50</c:f>
              <c:numCache>
                <c:formatCode>General</c:formatCode>
                <c:ptCount val="9"/>
                <c:pt idx="0">
                  <c:v>0.37055837563451777</c:v>
                </c:pt>
                <c:pt idx="1">
                  <c:v>0.27189781021897808</c:v>
                </c:pt>
                <c:pt idx="2">
                  <c:v>9.384711000621504E-2</c:v>
                </c:pt>
                <c:pt idx="3">
                  <c:v>2.8231797919762259E-2</c:v>
                </c:pt>
                <c:pt idx="4">
                  <c:v>8.276677505172924E-3</c:v>
                </c:pt>
                <c:pt idx="5">
                  <c:v>2.4325408767178255E-3</c:v>
                </c:pt>
                <c:pt idx="6">
                  <c:v>6.6260018261134223E-4</c:v>
                </c:pt>
                <c:pt idx="7">
                  <c:v>2.0303513546999835E-4</c:v>
                </c:pt>
                <c:pt idx="8">
                  <c:v>6.9121571019108412E-5</c:v>
                </c:pt>
              </c:numCache>
            </c:numRef>
          </c:xVal>
          <c:yVal>
            <c:numRef>
              <c:f>Sheet1!$B$51:$J$51</c:f>
              <c:numCache>
                <c:formatCode>General</c:formatCode>
                <c:ptCount val="9"/>
                <c:pt idx="0">
                  <c:v>0.62944162436548223</c:v>
                </c:pt>
                <c:pt idx="1">
                  <c:v>0.72810218978102192</c:v>
                </c:pt>
                <c:pt idx="2">
                  <c:v>0.90615288999378496</c:v>
                </c:pt>
                <c:pt idx="3">
                  <c:v>0.97176820208023773</c:v>
                </c:pt>
                <c:pt idx="4">
                  <c:v>0.99172332249482709</c:v>
                </c:pt>
                <c:pt idx="5">
                  <c:v>0.99756745912328215</c:v>
                </c:pt>
                <c:pt idx="6">
                  <c:v>0.99933739981738867</c:v>
                </c:pt>
                <c:pt idx="7">
                  <c:v>0.99979696486452996</c:v>
                </c:pt>
                <c:pt idx="8">
                  <c:v>0.99993087842898087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67-4586-A11B-B6E4732AE194}"/>
            </c:ext>
          </c:extLst>
        </c:ser>
        <c:ser>
          <c:idx val="1"/>
          <c:order val="1"/>
          <c:tx>
            <c:v>2 Processor</c:v>
          </c:tx>
          <c:spPr>
            <a:ln w="2540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Sheet1!$B$52:$J$52</c:f>
              <c:numCache>
                <c:formatCode>General</c:formatCode>
                <c:ptCount val="9"/>
                <c:pt idx="0">
                  <c:v>0.82373172828890795</c:v>
                </c:pt>
                <c:pt idx="1">
                  <c:v>0.67446808510638301</c:v>
                </c:pt>
                <c:pt idx="2">
                  <c:v>0.46332335329341318</c:v>
                </c:pt>
                <c:pt idx="3">
                  <c:v>0.16435549952726128</c:v>
                </c:pt>
                <c:pt idx="4">
                  <c:v>4.8487144277664665E-2</c:v>
                </c:pt>
                <c:pt idx="5">
                  <c:v>1.7727778464581529E-2</c:v>
                </c:pt>
                <c:pt idx="6">
                  <c:v>5.7485151788780218E-3</c:v>
                </c:pt>
                <c:pt idx="7">
                  <c:v>2.0354380132323576E-3</c:v>
                </c:pt>
                <c:pt idx="8">
                  <c:v>6.6665104886970232E-4</c:v>
                </c:pt>
              </c:numCache>
            </c:numRef>
          </c:xVal>
          <c:yVal>
            <c:numRef>
              <c:f>Sheet1!$B$53:$J$53</c:f>
              <c:numCache>
                <c:formatCode>General</c:formatCode>
                <c:ptCount val="9"/>
                <c:pt idx="0">
                  <c:v>0.17626827171109199</c:v>
                </c:pt>
                <c:pt idx="1">
                  <c:v>0.32553191489361705</c:v>
                </c:pt>
                <c:pt idx="2">
                  <c:v>0.53667664670658688</c:v>
                </c:pt>
                <c:pt idx="3">
                  <c:v>0.83564450047273875</c:v>
                </c:pt>
                <c:pt idx="4">
                  <c:v>0.95151285572233535</c:v>
                </c:pt>
                <c:pt idx="5">
                  <c:v>0.98227222153541849</c:v>
                </c:pt>
                <c:pt idx="6">
                  <c:v>0.99425148482112202</c:v>
                </c:pt>
                <c:pt idx="7">
                  <c:v>0.99796456198676764</c:v>
                </c:pt>
                <c:pt idx="8">
                  <c:v>0.99933334895113035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67-4586-A11B-B6E4732AE194}"/>
            </c:ext>
          </c:extLst>
        </c:ser>
        <c:ser>
          <c:idx val="2"/>
          <c:order val="2"/>
          <c:tx>
            <c:v>4 Processor</c:v>
          </c:tx>
          <c:spPr>
            <a:ln w="2540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Sheet1!$B$54:$J$54</c:f>
              <c:numCache>
                <c:formatCode>General</c:formatCode>
                <c:ptCount val="9"/>
                <c:pt idx="0">
                  <c:v>0.89979480164158687</c:v>
                </c:pt>
                <c:pt idx="1">
                  <c:v>0.82941550190597202</c:v>
                </c:pt>
                <c:pt idx="2">
                  <c:v>0.70510360706062936</c:v>
                </c:pt>
                <c:pt idx="3">
                  <c:v>0.39981785063752279</c:v>
                </c:pt>
                <c:pt idx="4">
                  <c:v>0.17868745938921377</c:v>
                </c:pt>
                <c:pt idx="5">
                  <c:v>4.0909310062195649E-2</c:v>
                </c:pt>
                <c:pt idx="6">
                  <c:v>1.1933490846147043E-2</c:v>
                </c:pt>
                <c:pt idx="7">
                  <c:v>4.7455300698560623E-3</c:v>
                </c:pt>
                <c:pt idx="8">
                  <c:v>1.782115188180068E-3</c:v>
                </c:pt>
              </c:numCache>
            </c:numRef>
          </c:xVal>
          <c:yVal>
            <c:numRef>
              <c:f>Sheet1!$B$55:$J$55</c:f>
              <c:numCache>
                <c:formatCode>General</c:formatCode>
                <c:ptCount val="9"/>
                <c:pt idx="0">
                  <c:v>0.10020519835841313</c:v>
                </c:pt>
                <c:pt idx="1">
                  <c:v>0.17058449809402795</c:v>
                </c:pt>
                <c:pt idx="2">
                  <c:v>0.2948963929393707</c:v>
                </c:pt>
                <c:pt idx="3">
                  <c:v>0.60018214936247727</c:v>
                </c:pt>
                <c:pt idx="4">
                  <c:v>0.82131254061078618</c:v>
                </c:pt>
                <c:pt idx="5">
                  <c:v>0.95909068993780433</c:v>
                </c:pt>
                <c:pt idx="6">
                  <c:v>0.98806650915385297</c:v>
                </c:pt>
                <c:pt idx="7">
                  <c:v>0.99525446993014399</c:v>
                </c:pt>
                <c:pt idx="8">
                  <c:v>0.99821788481181994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FA67-4586-A11B-B6E4732AE194}"/>
            </c:ext>
          </c:extLst>
        </c:ser>
        <c:ser>
          <c:idx val="3"/>
          <c:order val="3"/>
          <c:tx>
            <c:v>8 Processor</c:v>
          </c:tx>
          <c:spPr>
            <a:ln w="2540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Sheet1!$C$56:$J$56</c:f>
              <c:numCache>
                <c:formatCode>General</c:formatCode>
                <c:ptCount val="8"/>
                <c:pt idx="0">
                  <c:v>0.98666587737342948</c:v>
                </c:pt>
                <c:pt idx="1">
                  <c:v>0.97053806791750663</c:v>
                </c:pt>
                <c:pt idx="2">
                  <c:v>0.89997698949994553</c:v>
                </c:pt>
                <c:pt idx="3">
                  <c:v>0.77209835198730947</c:v>
                </c:pt>
                <c:pt idx="4">
                  <c:v>0.50369743740252859</c:v>
                </c:pt>
                <c:pt idx="5">
                  <c:v>0.20855346543350861</c:v>
                </c:pt>
                <c:pt idx="6">
                  <c:v>6.7703123959683795E-2</c:v>
                </c:pt>
                <c:pt idx="7">
                  <c:v>2.0195113578976548E-2</c:v>
                </c:pt>
              </c:numCache>
            </c:numRef>
          </c:xVal>
          <c:yVal>
            <c:numRef>
              <c:f>Sheet1!$C$57:$J$57</c:f>
              <c:numCache>
                <c:formatCode>General</c:formatCode>
                <c:ptCount val="8"/>
                <c:pt idx="0">
                  <c:v>1.333412262657057E-2</c:v>
                </c:pt>
                <c:pt idx="1">
                  <c:v>2.9461932082493411E-2</c:v>
                </c:pt>
                <c:pt idx="2">
                  <c:v>0.10002301050005449</c:v>
                </c:pt>
                <c:pt idx="3">
                  <c:v>0.22790164801269058</c:v>
                </c:pt>
                <c:pt idx="4">
                  <c:v>0.49630256259747135</c:v>
                </c:pt>
                <c:pt idx="5">
                  <c:v>0.79144653456649139</c:v>
                </c:pt>
                <c:pt idx="6">
                  <c:v>0.93229687604031619</c:v>
                </c:pt>
                <c:pt idx="7">
                  <c:v>0.97980488642102348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FA67-4586-A11B-B6E4732AE194}"/>
            </c:ext>
          </c:extLst>
        </c:ser>
        <c:ser>
          <c:idx val="4"/>
          <c:order val="4"/>
          <c:tx>
            <c:v>16 Processor</c:v>
          </c:tx>
          <c:spPr>
            <a:ln w="2540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Sheet1!$D$58:$J$58</c:f>
              <c:numCache>
                <c:formatCode>General</c:formatCode>
                <c:ptCount val="7"/>
                <c:pt idx="0">
                  <c:v>0.99688766031738929</c:v>
                </c:pt>
                <c:pt idx="1">
                  <c:v>0.99234651057694379</c:v>
                </c:pt>
                <c:pt idx="2">
                  <c:v>0.97442908984996146</c:v>
                </c:pt>
                <c:pt idx="3">
                  <c:v>0.92285571975728786</c:v>
                </c:pt>
                <c:pt idx="4">
                  <c:v>0.74943840540403717</c:v>
                </c:pt>
                <c:pt idx="5">
                  <c:v>0.45876465291885771</c:v>
                </c:pt>
                <c:pt idx="6">
                  <c:v>0.1647608770698038</c:v>
                </c:pt>
              </c:numCache>
            </c:numRef>
          </c:xVal>
          <c:yVal>
            <c:numRef>
              <c:f>Sheet1!$D$59:$J$59</c:f>
              <c:numCache>
                <c:formatCode>General</c:formatCode>
                <c:ptCount val="7"/>
                <c:pt idx="0">
                  <c:v>3.1123396826107392E-3</c:v>
                </c:pt>
                <c:pt idx="1">
                  <c:v>7.653489423056231E-3</c:v>
                </c:pt>
                <c:pt idx="2">
                  <c:v>2.5570910150038571E-2</c:v>
                </c:pt>
                <c:pt idx="3">
                  <c:v>7.7144280242712138E-2</c:v>
                </c:pt>
                <c:pt idx="4">
                  <c:v>0.25056159459596289</c:v>
                </c:pt>
                <c:pt idx="5">
                  <c:v>0.54123534708114229</c:v>
                </c:pt>
                <c:pt idx="6">
                  <c:v>0.8352391229301962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FA67-4586-A11B-B6E4732AE194}"/>
            </c:ext>
          </c:extLst>
        </c:ser>
        <c:ser>
          <c:idx val="5"/>
          <c:order val="5"/>
          <c:tx>
            <c:v>32 Processor</c:v>
          </c:tx>
          <c:spPr>
            <a:ln w="25400" cap="rnd">
              <a:gradFill>
                <a:gsLst>
                  <a:gs pos="0">
                    <a:schemeClr val="accent1">
                      <a:lumMod val="5000"/>
                      <a:lumOff val="95000"/>
                    </a:schemeClr>
                  </a:gs>
                  <a:gs pos="74000">
                    <a:schemeClr val="accent1">
                      <a:lumMod val="45000"/>
                      <a:lumOff val="55000"/>
                    </a:schemeClr>
                  </a:gs>
                  <a:gs pos="83000">
                    <a:schemeClr val="accent1">
                      <a:lumMod val="45000"/>
                      <a:lumOff val="55000"/>
                    </a:schemeClr>
                  </a:gs>
                  <a:gs pos="100000">
                    <a:schemeClr val="accent1">
                      <a:lumMod val="30000"/>
                      <a:lumOff val="70000"/>
                    </a:schemeClr>
                  </a:gs>
                </a:gsLst>
                <a:lin ang="5400000" scaled="1"/>
              </a:gra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Sheet1!$E$60:$J$60</c:f>
              <c:numCache>
                <c:formatCode>General</c:formatCode>
                <c:ptCount val="6"/>
                <c:pt idx="0">
                  <c:v>0.99491204237734998</c:v>
                </c:pt>
                <c:pt idx="1">
                  <c:v>0.98472671874713202</c:v>
                </c:pt>
                <c:pt idx="2">
                  <c:v>0.94733374164005268</c:v>
                </c:pt>
                <c:pt idx="3">
                  <c:v>0.81849903535664581</c:v>
                </c:pt>
                <c:pt idx="4">
                  <c:v>0.54300498132183705</c:v>
                </c:pt>
                <c:pt idx="5">
                  <c:v>0.22883879324056244</c:v>
                </c:pt>
              </c:numCache>
            </c:numRef>
          </c:xVal>
          <c:yVal>
            <c:numRef>
              <c:f>Sheet1!$E$61:$J$61</c:f>
              <c:numCache>
                <c:formatCode>General</c:formatCode>
                <c:ptCount val="6"/>
                <c:pt idx="0">
                  <c:v>5.0879576226500215E-3</c:v>
                </c:pt>
                <c:pt idx="1">
                  <c:v>1.5273281252867931E-2</c:v>
                </c:pt>
                <c:pt idx="2">
                  <c:v>5.2666258359947364E-2</c:v>
                </c:pt>
                <c:pt idx="3">
                  <c:v>0.18150096464335416</c:v>
                </c:pt>
                <c:pt idx="4">
                  <c:v>0.456995018678163</c:v>
                </c:pt>
                <c:pt idx="5">
                  <c:v>0.77116120675943756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FA67-4586-A11B-B6E4732AE19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27191935"/>
        <c:axId val="1660393167"/>
      </c:scatterChart>
      <c:valAx>
        <c:axId val="1827191935"/>
        <c:scaling>
          <c:orientation val="maxMin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Computation Runtime as %</a:t>
                </a:r>
                <a:r>
                  <a:rPr lang="en-US" baseline="0"/>
                  <a:t> of total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0393167"/>
        <c:crosses val="autoZero"/>
        <c:crossBetween val="midCat"/>
      </c:valAx>
      <c:valAx>
        <c:axId val="1660393167"/>
        <c:scaling>
          <c:logBase val="10"/>
          <c:orientation val="minMax"/>
        </c:scaling>
        <c:delete val="0"/>
        <c:axPos val="r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Communication</a:t>
                </a:r>
                <a:r>
                  <a:rPr lang="en-US" baseline="0"/>
                  <a:t> Time(</a:t>
                </a:r>
                <a:r>
                  <a:rPr lang="el-GR" sz="1000" b="0" i="0" u="none" strike="noStrike" baseline="0">
                    <a:effectLst/>
                  </a:rPr>
                  <a:t>μ</a:t>
                </a:r>
                <a:r>
                  <a:rPr lang="en-US" sz="1000" b="0" i="0" u="none" strike="noStrike" baseline="0">
                    <a:effectLst/>
                  </a:rPr>
                  <a:t>s</a:t>
                </a:r>
                <a:r>
                  <a:rPr lang="en-US" baseline="0"/>
                  <a:t>)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27191935"/>
        <c:crosses val="autoZero"/>
        <c:crossBetween val="midCat"/>
      </c:valAx>
      <c:spPr>
        <a:noFill/>
        <a:ln>
          <a:solidFill>
            <a:schemeClr val="accent1"/>
          </a:solidFill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Sheet1!$B$49</c:f>
              <c:strCache>
                <c:ptCount val="1"/>
                <c:pt idx="0">
                  <c:v>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Sheet1!$A$50:$A$64</c:f>
              <c:numCache>
                <c:formatCode>General</c:formatCode>
                <c:ptCount val="15"/>
                <c:pt idx="0">
                  <c:v>1</c:v>
                </c:pt>
                <c:pt idx="2">
                  <c:v>2</c:v>
                </c:pt>
                <c:pt idx="4">
                  <c:v>4</c:v>
                </c:pt>
                <c:pt idx="6">
                  <c:v>8</c:v>
                </c:pt>
                <c:pt idx="8">
                  <c:v>16</c:v>
                </c:pt>
                <c:pt idx="10">
                  <c:v>32</c:v>
                </c:pt>
                <c:pt idx="12">
                  <c:v>64</c:v>
                </c:pt>
              </c:numCache>
            </c:numRef>
          </c:xVal>
          <c:yVal>
            <c:numRef>
              <c:f>Sheet1!$B$50:$B$64</c:f>
              <c:numCache>
                <c:formatCode>General</c:formatCode>
                <c:ptCount val="15"/>
                <c:pt idx="0">
                  <c:v>0.37055837563451777</c:v>
                </c:pt>
                <c:pt idx="1">
                  <c:v>0.62944162436548223</c:v>
                </c:pt>
                <c:pt idx="2">
                  <c:v>0.82373172828890795</c:v>
                </c:pt>
                <c:pt idx="3">
                  <c:v>0.17626827171109199</c:v>
                </c:pt>
                <c:pt idx="4">
                  <c:v>0.89979480164158687</c:v>
                </c:pt>
                <c:pt idx="5">
                  <c:v>0.10020519835841313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358-465B-96E6-4829BDDE4E3F}"/>
            </c:ext>
          </c:extLst>
        </c:ser>
        <c:ser>
          <c:idx val="1"/>
          <c:order val="1"/>
          <c:tx>
            <c:strRef>
              <c:f>Sheet1!$C$49</c:f>
              <c:strCache>
                <c:ptCount val="1"/>
                <c:pt idx="0">
                  <c:v>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Sheet1!$A$50:$A$64</c:f>
              <c:numCache>
                <c:formatCode>General</c:formatCode>
                <c:ptCount val="15"/>
                <c:pt idx="0">
                  <c:v>1</c:v>
                </c:pt>
                <c:pt idx="2">
                  <c:v>2</c:v>
                </c:pt>
                <c:pt idx="4">
                  <c:v>4</c:v>
                </c:pt>
                <c:pt idx="6">
                  <c:v>8</c:v>
                </c:pt>
                <c:pt idx="8">
                  <c:v>16</c:v>
                </c:pt>
                <c:pt idx="10">
                  <c:v>32</c:v>
                </c:pt>
                <c:pt idx="12">
                  <c:v>64</c:v>
                </c:pt>
              </c:numCache>
            </c:numRef>
          </c:xVal>
          <c:yVal>
            <c:numRef>
              <c:f>Sheet1!$C$50:$C$64</c:f>
              <c:numCache>
                <c:formatCode>General</c:formatCode>
                <c:ptCount val="15"/>
                <c:pt idx="0">
                  <c:v>0.27189781021897808</c:v>
                </c:pt>
                <c:pt idx="1">
                  <c:v>0.72810218978102192</c:v>
                </c:pt>
                <c:pt idx="2">
                  <c:v>0.67446808510638301</c:v>
                </c:pt>
                <c:pt idx="3">
                  <c:v>0.32553191489361705</c:v>
                </c:pt>
                <c:pt idx="4">
                  <c:v>0.82941550190597202</c:v>
                </c:pt>
                <c:pt idx="5">
                  <c:v>0.17058449809402795</c:v>
                </c:pt>
                <c:pt idx="6">
                  <c:v>0.98666587737342948</c:v>
                </c:pt>
                <c:pt idx="7">
                  <c:v>1.333412262657057E-2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4358-465B-96E6-4829BDDE4E3F}"/>
            </c:ext>
          </c:extLst>
        </c:ser>
        <c:ser>
          <c:idx val="2"/>
          <c:order val="2"/>
          <c:tx>
            <c:strRef>
              <c:f>Sheet1!$D$49</c:f>
              <c:strCache>
                <c:ptCount val="1"/>
                <c:pt idx="0">
                  <c:v>16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xVal>
            <c:numRef>
              <c:f>Sheet1!$A$50:$A$64</c:f>
              <c:numCache>
                <c:formatCode>General</c:formatCode>
                <c:ptCount val="15"/>
                <c:pt idx="0">
                  <c:v>1</c:v>
                </c:pt>
                <c:pt idx="2">
                  <c:v>2</c:v>
                </c:pt>
                <c:pt idx="4">
                  <c:v>4</c:v>
                </c:pt>
                <c:pt idx="6">
                  <c:v>8</c:v>
                </c:pt>
                <c:pt idx="8">
                  <c:v>16</c:v>
                </c:pt>
                <c:pt idx="10">
                  <c:v>32</c:v>
                </c:pt>
                <c:pt idx="12">
                  <c:v>64</c:v>
                </c:pt>
              </c:numCache>
            </c:numRef>
          </c:xVal>
          <c:yVal>
            <c:numRef>
              <c:f>Sheet1!$D$50:$D$64</c:f>
              <c:numCache>
                <c:formatCode>General</c:formatCode>
                <c:ptCount val="15"/>
                <c:pt idx="0">
                  <c:v>9.384711000621504E-2</c:v>
                </c:pt>
                <c:pt idx="1">
                  <c:v>0.90615288999378496</c:v>
                </c:pt>
                <c:pt idx="2">
                  <c:v>0.46332335329341318</c:v>
                </c:pt>
                <c:pt idx="3">
                  <c:v>0.53667664670658688</c:v>
                </c:pt>
                <c:pt idx="4">
                  <c:v>0.70510360706062936</c:v>
                </c:pt>
                <c:pt idx="5">
                  <c:v>0.2948963929393707</c:v>
                </c:pt>
                <c:pt idx="6">
                  <c:v>0.97053806791750663</c:v>
                </c:pt>
                <c:pt idx="7">
                  <c:v>2.9461932082493411E-2</c:v>
                </c:pt>
                <c:pt idx="8">
                  <c:v>0.99688766031738929</c:v>
                </c:pt>
                <c:pt idx="9">
                  <c:v>3.1123396826107392E-3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2-4358-465B-96E6-4829BDDE4E3F}"/>
            </c:ext>
          </c:extLst>
        </c:ser>
        <c:ser>
          <c:idx val="3"/>
          <c:order val="3"/>
          <c:tx>
            <c:strRef>
              <c:f>Sheet1!$E$49</c:f>
              <c:strCache>
                <c:ptCount val="1"/>
                <c:pt idx="0">
                  <c:v>32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xVal>
            <c:numRef>
              <c:f>Sheet1!$A$50:$A$64</c:f>
              <c:numCache>
                <c:formatCode>General</c:formatCode>
                <c:ptCount val="15"/>
                <c:pt idx="0">
                  <c:v>1</c:v>
                </c:pt>
                <c:pt idx="2">
                  <c:v>2</c:v>
                </c:pt>
                <c:pt idx="4">
                  <c:v>4</c:v>
                </c:pt>
                <c:pt idx="6">
                  <c:v>8</c:v>
                </c:pt>
                <c:pt idx="8">
                  <c:v>16</c:v>
                </c:pt>
                <c:pt idx="10">
                  <c:v>32</c:v>
                </c:pt>
                <c:pt idx="12">
                  <c:v>64</c:v>
                </c:pt>
              </c:numCache>
            </c:numRef>
          </c:xVal>
          <c:yVal>
            <c:numRef>
              <c:f>Sheet1!$E$50:$E$64</c:f>
              <c:numCache>
                <c:formatCode>General</c:formatCode>
                <c:ptCount val="15"/>
                <c:pt idx="0">
                  <c:v>2.8231797919762259E-2</c:v>
                </c:pt>
                <c:pt idx="1">
                  <c:v>0.97176820208023773</c:v>
                </c:pt>
                <c:pt idx="2">
                  <c:v>0.16435549952726128</c:v>
                </c:pt>
                <c:pt idx="3">
                  <c:v>0.83564450047273875</c:v>
                </c:pt>
                <c:pt idx="4">
                  <c:v>0.39981785063752279</c:v>
                </c:pt>
                <c:pt idx="5">
                  <c:v>0.60018214936247727</c:v>
                </c:pt>
                <c:pt idx="6">
                  <c:v>0.89997698949994553</c:v>
                </c:pt>
                <c:pt idx="7">
                  <c:v>0.10002301050005449</c:v>
                </c:pt>
                <c:pt idx="8">
                  <c:v>0.99234651057694379</c:v>
                </c:pt>
                <c:pt idx="9">
                  <c:v>7.653489423056231E-3</c:v>
                </c:pt>
                <c:pt idx="10">
                  <c:v>0.99491204237734998</c:v>
                </c:pt>
                <c:pt idx="11">
                  <c:v>5.0879576226500215E-3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3-4358-465B-96E6-4829BDDE4E3F}"/>
            </c:ext>
          </c:extLst>
        </c:ser>
        <c:ser>
          <c:idx val="4"/>
          <c:order val="4"/>
          <c:tx>
            <c:strRef>
              <c:f>Sheet1!$F$49</c:f>
              <c:strCache>
                <c:ptCount val="1"/>
                <c:pt idx="0">
                  <c:v>64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xVal>
            <c:numRef>
              <c:f>Sheet1!$A$50:$A$64</c:f>
              <c:numCache>
                <c:formatCode>General</c:formatCode>
                <c:ptCount val="15"/>
                <c:pt idx="0">
                  <c:v>1</c:v>
                </c:pt>
                <c:pt idx="2">
                  <c:v>2</c:v>
                </c:pt>
                <c:pt idx="4">
                  <c:v>4</c:v>
                </c:pt>
                <c:pt idx="6">
                  <c:v>8</c:v>
                </c:pt>
                <c:pt idx="8">
                  <c:v>16</c:v>
                </c:pt>
                <c:pt idx="10">
                  <c:v>32</c:v>
                </c:pt>
                <c:pt idx="12">
                  <c:v>64</c:v>
                </c:pt>
              </c:numCache>
            </c:numRef>
          </c:xVal>
          <c:yVal>
            <c:numRef>
              <c:f>Sheet1!$F$50:$F$64</c:f>
              <c:numCache>
                <c:formatCode>General</c:formatCode>
                <c:ptCount val="15"/>
                <c:pt idx="0">
                  <c:v>8.276677505172924E-3</c:v>
                </c:pt>
                <c:pt idx="1">
                  <c:v>0.99172332249482709</c:v>
                </c:pt>
                <c:pt idx="2">
                  <c:v>4.8487144277664665E-2</c:v>
                </c:pt>
                <c:pt idx="3">
                  <c:v>0.95151285572233535</c:v>
                </c:pt>
                <c:pt idx="4">
                  <c:v>0.17868745938921377</c:v>
                </c:pt>
                <c:pt idx="5">
                  <c:v>0.82131254061078618</c:v>
                </c:pt>
                <c:pt idx="6">
                  <c:v>0.77209835198730947</c:v>
                </c:pt>
                <c:pt idx="7">
                  <c:v>0.22790164801269058</c:v>
                </c:pt>
                <c:pt idx="8">
                  <c:v>0.97442908984996146</c:v>
                </c:pt>
                <c:pt idx="9">
                  <c:v>2.5570910150038571E-2</c:v>
                </c:pt>
                <c:pt idx="10">
                  <c:v>0.98472671874713202</c:v>
                </c:pt>
                <c:pt idx="11">
                  <c:v>1.5273281252867931E-2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4-4358-465B-96E6-4829BDDE4E3F}"/>
            </c:ext>
          </c:extLst>
        </c:ser>
        <c:ser>
          <c:idx val="5"/>
          <c:order val="5"/>
          <c:tx>
            <c:strRef>
              <c:f>Sheet1!$G$49</c:f>
              <c:strCache>
                <c:ptCount val="1"/>
                <c:pt idx="0">
                  <c:v>128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xVal>
            <c:numRef>
              <c:f>Sheet1!$A$50:$A$64</c:f>
              <c:numCache>
                <c:formatCode>General</c:formatCode>
                <c:ptCount val="15"/>
                <c:pt idx="0">
                  <c:v>1</c:v>
                </c:pt>
                <c:pt idx="2">
                  <c:v>2</c:v>
                </c:pt>
                <c:pt idx="4">
                  <c:v>4</c:v>
                </c:pt>
                <c:pt idx="6">
                  <c:v>8</c:v>
                </c:pt>
                <c:pt idx="8">
                  <c:v>16</c:v>
                </c:pt>
                <c:pt idx="10">
                  <c:v>32</c:v>
                </c:pt>
                <c:pt idx="12">
                  <c:v>64</c:v>
                </c:pt>
              </c:numCache>
            </c:numRef>
          </c:xVal>
          <c:yVal>
            <c:numRef>
              <c:f>Sheet1!$G$50:$G$64</c:f>
              <c:numCache>
                <c:formatCode>General</c:formatCode>
                <c:ptCount val="15"/>
                <c:pt idx="0">
                  <c:v>2.4325408767178255E-3</c:v>
                </c:pt>
                <c:pt idx="1">
                  <c:v>0.99756745912328215</c:v>
                </c:pt>
                <c:pt idx="2">
                  <c:v>1.7727778464581529E-2</c:v>
                </c:pt>
                <c:pt idx="3">
                  <c:v>0.98227222153541849</c:v>
                </c:pt>
                <c:pt idx="4">
                  <c:v>4.0909310062195649E-2</c:v>
                </c:pt>
                <c:pt idx="5">
                  <c:v>0.95909068993780433</c:v>
                </c:pt>
                <c:pt idx="6">
                  <c:v>0.50369743740252859</c:v>
                </c:pt>
                <c:pt idx="7">
                  <c:v>0.49630256259747135</c:v>
                </c:pt>
                <c:pt idx="8">
                  <c:v>0.92285571975728786</c:v>
                </c:pt>
                <c:pt idx="9">
                  <c:v>7.7144280242712138E-2</c:v>
                </c:pt>
                <c:pt idx="10">
                  <c:v>0.94733374164005268</c:v>
                </c:pt>
                <c:pt idx="11">
                  <c:v>5.2666258359947364E-2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4358-465B-96E6-4829BDDE4E3F}"/>
            </c:ext>
          </c:extLst>
        </c:ser>
        <c:ser>
          <c:idx val="6"/>
          <c:order val="6"/>
          <c:tx>
            <c:strRef>
              <c:f>Sheet1!$H$49</c:f>
              <c:strCache>
                <c:ptCount val="1"/>
                <c:pt idx="0">
                  <c:v>256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xVal>
            <c:numRef>
              <c:f>Sheet1!$A$50:$A$64</c:f>
              <c:numCache>
                <c:formatCode>General</c:formatCode>
                <c:ptCount val="15"/>
                <c:pt idx="0">
                  <c:v>1</c:v>
                </c:pt>
                <c:pt idx="2">
                  <c:v>2</c:v>
                </c:pt>
                <c:pt idx="4">
                  <c:v>4</c:v>
                </c:pt>
                <c:pt idx="6">
                  <c:v>8</c:v>
                </c:pt>
                <c:pt idx="8">
                  <c:v>16</c:v>
                </c:pt>
                <c:pt idx="10">
                  <c:v>32</c:v>
                </c:pt>
                <c:pt idx="12">
                  <c:v>64</c:v>
                </c:pt>
              </c:numCache>
            </c:numRef>
          </c:xVal>
          <c:yVal>
            <c:numRef>
              <c:f>Sheet1!$H$50:$H$64</c:f>
              <c:numCache>
                <c:formatCode>General</c:formatCode>
                <c:ptCount val="15"/>
                <c:pt idx="0">
                  <c:v>6.6260018261134223E-4</c:v>
                </c:pt>
                <c:pt idx="1">
                  <c:v>0.99933739981738867</c:v>
                </c:pt>
                <c:pt idx="2">
                  <c:v>5.7485151788780218E-3</c:v>
                </c:pt>
                <c:pt idx="3">
                  <c:v>0.99425148482112202</c:v>
                </c:pt>
                <c:pt idx="4">
                  <c:v>1.1933490846147043E-2</c:v>
                </c:pt>
                <c:pt idx="5">
                  <c:v>0.98806650915385297</c:v>
                </c:pt>
                <c:pt idx="6">
                  <c:v>0.20855346543350861</c:v>
                </c:pt>
                <c:pt idx="7">
                  <c:v>0.79144653456649139</c:v>
                </c:pt>
                <c:pt idx="8">
                  <c:v>0.74943840540403717</c:v>
                </c:pt>
                <c:pt idx="9">
                  <c:v>0.25056159459596289</c:v>
                </c:pt>
                <c:pt idx="10">
                  <c:v>0.81849903535664581</c:v>
                </c:pt>
                <c:pt idx="11">
                  <c:v>0.18150096464335416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4358-465B-96E6-4829BDDE4E3F}"/>
            </c:ext>
          </c:extLst>
        </c:ser>
        <c:ser>
          <c:idx val="7"/>
          <c:order val="7"/>
          <c:tx>
            <c:strRef>
              <c:f>Sheet1!$I$49</c:f>
              <c:strCache>
                <c:ptCount val="1"/>
                <c:pt idx="0">
                  <c:v>512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xVal>
            <c:numRef>
              <c:f>Sheet1!$A$50:$A$64</c:f>
              <c:numCache>
                <c:formatCode>General</c:formatCode>
                <c:ptCount val="15"/>
                <c:pt idx="0">
                  <c:v>1</c:v>
                </c:pt>
                <c:pt idx="2">
                  <c:v>2</c:v>
                </c:pt>
                <c:pt idx="4">
                  <c:v>4</c:v>
                </c:pt>
                <c:pt idx="6">
                  <c:v>8</c:v>
                </c:pt>
                <c:pt idx="8">
                  <c:v>16</c:v>
                </c:pt>
                <c:pt idx="10">
                  <c:v>32</c:v>
                </c:pt>
                <c:pt idx="12">
                  <c:v>64</c:v>
                </c:pt>
              </c:numCache>
            </c:numRef>
          </c:xVal>
          <c:yVal>
            <c:numRef>
              <c:f>Sheet1!$I$50:$I$64</c:f>
              <c:numCache>
                <c:formatCode>General</c:formatCode>
                <c:ptCount val="15"/>
                <c:pt idx="0">
                  <c:v>2.0303513546999835E-4</c:v>
                </c:pt>
                <c:pt idx="1">
                  <c:v>0.99979696486452996</c:v>
                </c:pt>
                <c:pt idx="2">
                  <c:v>2.0354380132323576E-3</c:v>
                </c:pt>
                <c:pt idx="3">
                  <c:v>0.99796456198676764</c:v>
                </c:pt>
                <c:pt idx="4">
                  <c:v>4.7455300698560623E-3</c:v>
                </c:pt>
                <c:pt idx="5">
                  <c:v>0.99525446993014399</c:v>
                </c:pt>
                <c:pt idx="6">
                  <c:v>6.7703123959683795E-2</c:v>
                </c:pt>
                <c:pt idx="7">
                  <c:v>0.93229687604031619</c:v>
                </c:pt>
                <c:pt idx="8">
                  <c:v>0.45876465291885771</c:v>
                </c:pt>
                <c:pt idx="9">
                  <c:v>0.54123534708114229</c:v>
                </c:pt>
                <c:pt idx="10">
                  <c:v>0.54300498132183705</c:v>
                </c:pt>
                <c:pt idx="11">
                  <c:v>0.456995018678163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7-4358-465B-96E6-4829BDDE4E3F}"/>
            </c:ext>
          </c:extLst>
        </c:ser>
        <c:ser>
          <c:idx val="8"/>
          <c:order val="8"/>
          <c:tx>
            <c:strRef>
              <c:f>Sheet1!$J$49</c:f>
              <c:strCache>
                <c:ptCount val="1"/>
                <c:pt idx="0">
                  <c:v>1024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xVal>
            <c:numRef>
              <c:f>Sheet1!$A$50:$A$64</c:f>
              <c:numCache>
                <c:formatCode>General</c:formatCode>
                <c:ptCount val="15"/>
                <c:pt idx="0">
                  <c:v>1</c:v>
                </c:pt>
                <c:pt idx="2">
                  <c:v>2</c:v>
                </c:pt>
                <c:pt idx="4">
                  <c:v>4</c:v>
                </c:pt>
                <c:pt idx="6">
                  <c:v>8</c:v>
                </c:pt>
                <c:pt idx="8">
                  <c:v>16</c:v>
                </c:pt>
                <c:pt idx="10">
                  <c:v>32</c:v>
                </c:pt>
                <c:pt idx="12">
                  <c:v>64</c:v>
                </c:pt>
              </c:numCache>
            </c:numRef>
          </c:xVal>
          <c:yVal>
            <c:numRef>
              <c:f>Sheet1!$J$50:$J$64</c:f>
              <c:numCache>
                <c:formatCode>General</c:formatCode>
                <c:ptCount val="15"/>
                <c:pt idx="0">
                  <c:v>6.9121571019108412E-5</c:v>
                </c:pt>
                <c:pt idx="1">
                  <c:v>0.99993087842898087</c:v>
                </c:pt>
                <c:pt idx="2">
                  <c:v>6.6665104886970232E-4</c:v>
                </c:pt>
                <c:pt idx="3">
                  <c:v>0.99933334895113035</c:v>
                </c:pt>
                <c:pt idx="4">
                  <c:v>1.782115188180068E-3</c:v>
                </c:pt>
                <c:pt idx="5">
                  <c:v>0.99821788481181994</c:v>
                </c:pt>
                <c:pt idx="6">
                  <c:v>2.0195113578976548E-2</c:v>
                </c:pt>
                <c:pt idx="7">
                  <c:v>0.97980488642102348</c:v>
                </c:pt>
                <c:pt idx="8">
                  <c:v>0.1647608770698038</c:v>
                </c:pt>
                <c:pt idx="9">
                  <c:v>0.8352391229301962</c:v>
                </c:pt>
                <c:pt idx="10">
                  <c:v>0.22883879324056244</c:v>
                </c:pt>
                <c:pt idx="11">
                  <c:v>0.77116120675943756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8-4358-465B-96E6-4829BDDE4E3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914526015"/>
        <c:axId val="1720679503"/>
      </c:scatterChart>
      <c:valAx>
        <c:axId val="1914526015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20679503"/>
        <c:crosses val="autoZero"/>
        <c:crossBetween val="midCat"/>
      </c:valAx>
      <c:valAx>
        <c:axId val="172067950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4526015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13</xdr:col>
      <xdr:colOff>95249</xdr:colOff>
      <xdr:row>0</xdr:row>
      <xdr:rowOff>0</xdr:rowOff>
    </xdr:from>
    <xdr:to>
      <xdr:col>23</xdr:col>
      <xdr:colOff>400049</xdr:colOff>
      <xdr:row>21</xdr:row>
      <xdr:rowOff>87630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AD8E4110-4803-4160-A661-0DE8CD2FD5D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152400</xdr:colOff>
      <xdr:row>84</xdr:row>
      <xdr:rowOff>158116</xdr:rowOff>
    </xdr:from>
    <xdr:to>
      <xdr:col>11</xdr:col>
      <xdr:colOff>457200</xdr:colOff>
      <xdr:row>106</xdr:row>
      <xdr:rowOff>62866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81DAEC84-0090-4055-899F-5E8BDF4B591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11</xdr:col>
      <xdr:colOff>220981</xdr:colOff>
      <xdr:row>33</xdr:row>
      <xdr:rowOff>140017</xdr:rowOff>
    </xdr:from>
    <xdr:to>
      <xdr:col>21</xdr:col>
      <xdr:colOff>525781</xdr:colOff>
      <xdr:row>55</xdr:row>
      <xdr:rowOff>44767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E02EBC5B-5333-48DE-8A5C-4D7169027EB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459104</xdr:colOff>
      <xdr:row>0</xdr:row>
      <xdr:rowOff>0</xdr:rowOff>
    </xdr:from>
    <xdr:to>
      <xdr:col>35</xdr:col>
      <xdr:colOff>154304</xdr:colOff>
      <xdr:row>21</xdr:row>
      <xdr:rowOff>91440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EB87CCF9-7201-4F1C-971B-06116D57EEE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23</xdr:col>
      <xdr:colOff>146684</xdr:colOff>
      <xdr:row>32</xdr:row>
      <xdr:rowOff>171450</xdr:rowOff>
    </xdr:from>
    <xdr:to>
      <xdr:col>33</xdr:col>
      <xdr:colOff>451484</xdr:colOff>
      <xdr:row>54</xdr:row>
      <xdr:rowOff>68580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910C591F-8198-4C11-91CF-98E6D244B9A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</xdr:col>
      <xdr:colOff>0</xdr:colOff>
      <xdr:row>112</xdr:row>
      <xdr:rowOff>0</xdr:rowOff>
    </xdr:from>
    <xdr:to>
      <xdr:col>10</xdr:col>
      <xdr:colOff>304800</xdr:colOff>
      <xdr:row>146</xdr:row>
      <xdr:rowOff>107633</xdr:rowOff>
    </xdr:to>
    <xdr:graphicFrame macro="">
      <xdr:nvGraphicFramePr>
        <xdr:cNvPr id="11" name="Chart 10">
          <a:extLst>
            <a:ext uri="{FF2B5EF4-FFF2-40B4-BE49-F238E27FC236}">
              <a16:creationId xmlns:a16="http://schemas.microsoft.com/office/drawing/2014/main" id="{D8D761A0-D32F-4D03-9B32-5756D4CC5124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12</xdr:col>
      <xdr:colOff>289559</xdr:colOff>
      <xdr:row>84</xdr:row>
      <xdr:rowOff>165734</xdr:rowOff>
    </xdr:from>
    <xdr:to>
      <xdr:col>22</xdr:col>
      <xdr:colOff>594359</xdr:colOff>
      <xdr:row>106</xdr:row>
      <xdr:rowOff>66674</xdr:rowOff>
    </xdr:to>
    <xdr:graphicFrame macro="">
      <xdr:nvGraphicFramePr>
        <xdr:cNvPr id="12" name="Chart 11">
          <a:extLst>
            <a:ext uri="{FF2B5EF4-FFF2-40B4-BE49-F238E27FC236}">
              <a16:creationId xmlns:a16="http://schemas.microsoft.com/office/drawing/2014/main" id="{2F7CCE72-6962-4127-8252-02C0704641FB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12</xdr:col>
      <xdr:colOff>532447</xdr:colOff>
      <xdr:row>56</xdr:row>
      <xdr:rowOff>94297</xdr:rowOff>
    </xdr:from>
    <xdr:to>
      <xdr:col>20</xdr:col>
      <xdr:colOff>227647</xdr:colOff>
      <xdr:row>71</xdr:row>
      <xdr:rowOff>120967</xdr:rowOff>
    </xdr:to>
    <xdr:graphicFrame macro="">
      <xdr:nvGraphicFramePr>
        <xdr:cNvPr id="13" name="Chart 12">
          <a:extLst>
            <a:ext uri="{FF2B5EF4-FFF2-40B4-BE49-F238E27FC236}">
              <a16:creationId xmlns:a16="http://schemas.microsoft.com/office/drawing/2014/main" id="{CDA702DF-942A-415B-A2F4-AFEA111530C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7E2557-7155-4246-899F-4E220528ABBE}">
  <dimension ref="A1:U63"/>
  <sheetViews>
    <sheetView tabSelected="1" workbookViewId="0">
      <selection activeCell="L10" sqref="L10"/>
    </sheetView>
  </sheetViews>
  <sheetFormatPr defaultRowHeight="14.4" x14ac:dyDescent="0.3"/>
  <sheetData>
    <row r="1" spans="1:14" x14ac:dyDescent="0.3">
      <c r="B1">
        <v>4</v>
      </c>
      <c r="C1">
        <f>B1*2</f>
        <v>8</v>
      </c>
      <c r="D1">
        <f t="shared" ref="D1:J1" si="0">C1*2</f>
        <v>16</v>
      </c>
      <c r="E1">
        <f t="shared" si="0"/>
        <v>32</v>
      </c>
      <c r="F1">
        <f t="shared" si="0"/>
        <v>64</v>
      </c>
      <c r="G1">
        <f t="shared" si="0"/>
        <v>128</v>
      </c>
      <c r="H1">
        <f t="shared" si="0"/>
        <v>256</v>
      </c>
      <c r="I1">
        <f t="shared" si="0"/>
        <v>512</v>
      </c>
      <c r="J1">
        <f t="shared" si="0"/>
        <v>1024</v>
      </c>
    </row>
    <row r="2" spans="1:14" x14ac:dyDescent="0.3">
      <c r="A2">
        <v>1</v>
      </c>
      <c r="B2">
        <v>73</v>
      </c>
      <c r="C2">
        <v>149</v>
      </c>
      <c r="D2">
        <v>151</v>
      </c>
      <c r="E2">
        <v>152</v>
      </c>
      <c r="F2">
        <v>168</v>
      </c>
      <c r="G2">
        <v>194</v>
      </c>
      <c r="H2">
        <v>209</v>
      </c>
      <c r="I2">
        <v>254</v>
      </c>
      <c r="J2">
        <v>345</v>
      </c>
    </row>
    <row r="3" spans="1:14" x14ac:dyDescent="0.3">
      <c r="B3">
        <v>197</v>
      </c>
      <c r="C3">
        <v>548</v>
      </c>
      <c r="D3">
        <v>1609</v>
      </c>
      <c r="E3">
        <v>5384</v>
      </c>
      <c r="F3">
        <v>20298</v>
      </c>
      <c r="G3">
        <v>79752</v>
      </c>
      <c r="H3">
        <v>315424</v>
      </c>
      <c r="I3">
        <v>1251015</v>
      </c>
      <c r="J3">
        <v>4991206</v>
      </c>
    </row>
    <row r="4" spans="1:14" x14ac:dyDescent="0.3">
      <c r="A4">
        <f>A2*2</f>
        <v>2</v>
      </c>
      <c r="B4">
        <v>958</v>
      </c>
      <c r="C4">
        <v>951</v>
      </c>
      <c r="D4">
        <v>1238</v>
      </c>
      <c r="E4">
        <v>1043</v>
      </c>
      <c r="F4">
        <v>1024</v>
      </c>
      <c r="G4">
        <v>1434</v>
      </c>
      <c r="H4">
        <v>1808</v>
      </c>
      <c r="I4">
        <v>2531</v>
      </c>
      <c r="J4">
        <v>3301</v>
      </c>
    </row>
    <row r="5" spans="1:14" x14ac:dyDescent="0.3">
      <c r="B5">
        <v>1163</v>
      </c>
      <c r="C5">
        <v>1410</v>
      </c>
      <c r="D5">
        <v>2672</v>
      </c>
      <c r="E5">
        <v>6346</v>
      </c>
      <c r="F5">
        <v>21119</v>
      </c>
      <c r="G5">
        <v>80890</v>
      </c>
      <c r="H5">
        <v>314516</v>
      </c>
      <c r="I5">
        <v>1243467</v>
      </c>
      <c r="J5">
        <v>4951616</v>
      </c>
    </row>
    <row r="6" spans="1:14" x14ac:dyDescent="0.3">
      <c r="A6">
        <f>A4*2</f>
        <v>4</v>
      </c>
      <c r="B6">
        <v>2631</v>
      </c>
      <c r="C6">
        <v>2611</v>
      </c>
      <c r="D6">
        <v>3675</v>
      </c>
      <c r="E6">
        <v>3512</v>
      </c>
      <c r="F6">
        <v>4400</v>
      </c>
      <c r="G6">
        <v>3394</v>
      </c>
      <c r="H6">
        <v>3778</v>
      </c>
      <c r="I6">
        <v>5919</v>
      </c>
      <c r="J6">
        <v>8835</v>
      </c>
    </row>
    <row r="7" spans="1:14" x14ac:dyDescent="0.3">
      <c r="B7">
        <v>2924</v>
      </c>
      <c r="C7">
        <v>3148</v>
      </c>
      <c r="D7">
        <v>5212</v>
      </c>
      <c r="E7">
        <v>8784</v>
      </c>
      <c r="F7">
        <v>24624</v>
      </c>
      <c r="G7">
        <v>82964</v>
      </c>
      <c r="H7">
        <v>316588</v>
      </c>
      <c r="I7">
        <v>1247279</v>
      </c>
      <c r="J7">
        <v>4957592</v>
      </c>
    </row>
    <row r="8" spans="1:14" x14ac:dyDescent="0.3">
      <c r="A8">
        <f>A6*2</f>
        <v>8</v>
      </c>
      <c r="B8" s="1"/>
      <c r="C8">
        <v>66670</v>
      </c>
      <c r="D8">
        <v>68849</v>
      </c>
      <c r="E8">
        <v>74312</v>
      </c>
      <c r="F8">
        <v>70088</v>
      </c>
      <c r="G8">
        <v>87527</v>
      </c>
      <c r="H8">
        <v>83095</v>
      </c>
      <c r="I8">
        <v>90501</v>
      </c>
      <c r="J8">
        <v>102134</v>
      </c>
    </row>
    <row r="9" spans="1:14" x14ac:dyDescent="0.3">
      <c r="B9" s="1"/>
      <c r="C9">
        <v>67571</v>
      </c>
      <c r="D9">
        <v>70939</v>
      </c>
      <c r="E9">
        <v>82571</v>
      </c>
      <c r="F9">
        <v>90776</v>
      </c>
      <c r="G9">
        <v>173769</v>
      </c>
      <c r="H9">
        <v>398435</v>
      </c>
      <c r="I9">
        <v>1336733</v>
      </c>
      <c r="J9">
        <v>5057362</v>
      </c>
    </row>
    <row r="10" spans="1:14" x14ac:dyDescent="0.3">
      <c r="A10">
        <f>A8*2</f>
        <v>16</v>
      </c>
      <c r="B10" s="2"/>
      <c r="C10" s="2"/>
      <c r="D10">
        <v>890759</v>
      </c>
      <c r="E10">
        <v>922267</v>
      </c>
      <c r="F10">
        <v>990285</v>
      </c>
      <c r="G10">
        <v>1128360</v>
      </c>
      <c r="H10">
        <v>1036226</v>
      </c>
      <c r="I10">
        <v>1107195</v>
      </c>
      <c r="J10">
        <v>986052</v>
      </c>
      <c r="K10">
        <v>13</v>
      </c>
      <c r="L10" t="s">
        <v>2</v>
      </c>
    </row>
    <row r="11" spans="1:14" x14ac:dyDescent="0.3">
      <c r="B11" s="2"/>
      <c r="C11" s="2"/>
      <c r="D11">
        <v>893540</v>
      </c>
      <c r="E11">
        <v>929380</v>
      </c>
      <c r="F11">
        <v>1016272</v>
      </c>
      <c r="G11">
        <v>1222683</v>
      </c>
      <c r="H11">
        <v>1382670</v>
      </c>
      <c r="I11">
        <v>2413427</v>
      </c>
      <c r="J11">
        <v>5984746</v>
      </c>
    </row>
    <row r="12" spans="1:14" x14ac:dyDescent="0.3">
      <c r="A12">
        <f>A10*2</f>
        <v>32</v>
      </c>
      <c r="B12" s="2"/>
      <c r="C12" s="2"/>
      <c r="D12" s="2"/>
      <c r="E12">
        <v>1398129</v>
      </c>
      <c r="F12">
        <v>1394891</v>
      </c>
      <c r="G12">
        <v>1427667</v>
      </c>
      <c r="H12">
        <v>1443297</v>
      </c>
      <c r="I12">
        <v>1513470</v>
      </c>
      <c r="J12">
        <v>1494875</v>
      </c>
      <c r="M12" t="s">
        <v>0</v>
      </c>
      <c r="N12" t="s">
        <v>1</v>
      </c>
    </row>
    <row r="13" spans="1:14" x14ac:dyDescent="0.3">
      <c r="B13" s="2"/>
      <c r="C13" s="2"/>
      <c r="D13" s="2"/>
      <c r="E13">
        <v>1405279</v>
      </c>
      <c r="F13">
        <v>1416526</v>
      </c>
      <c r="G13">
        <v>1507037</v>
      </c>
      <c r="H13">
        <v>1763346</v>
      </c>
      <c r="I13">
        <v>2787212</v>
      </c>
      <c r="J13">
        <v>6532437</v>
      </c>
    </row>
    <row r="14" spans="1:14" x14ac:dyDescent="0.3">
      <c r="A14">
        <f>A12*2</f>
        <v>64</v>
      </c>
      <c r="B14" s="2"/>
      <c r="C14" s="2"/>
      <c r="D14" s="2"/>
      <c r="E14" s="2"/>
    </row>
    <row r="15" spans="1:14" x14ac:dyDescent="0.3">
      <c r="B15" s="2"/>
      <c r="C15" s="2"/>
      <c r="D15" s="2"/>
      <c r="E15" s="2"/>
    </row>
    <row r="17" spans="1:10" x14ac:dyDescent="0.3">
      <c r="B17" t="s">
        <v>3</v>
      </c>
    </row>
    <row r="18" spans="1:10" x14ac:dyDescent="0.3">
      <c r="B18">
        <v>4</v>
      </c>
      <c r="C18">
        <f>B18*2</f>
        <v>8</v>
      </c>
      <c r="D18">
        <f t="shared" ref="D18:J18" si="1">C18*2</f>
        <v>16</v>
      </c>
      <c r="E18">
        <f t="shared" si="1"/>
        <v>32</v>
      </c>
      <c r="F18">
        <f t="shared" si="1"/>
        <v>64</v>
      </c>
      <c r="G18">
        <f t="shared" si="1"/>
        <v>128</v>
      </c>
      <c r="H18">
        <f t="shared" si="1"/>
        <v>256</v>
      </c>
      <c r="I18">
        <f t="shared" si="1"/>
        <v>512</v>
      </c>
      <c r="J18">
        <f t="shared" si="1"/>
        <v>1024</v>
      </c>
    </row>
    <row r="19" spans="1:10" x14ac:dyDescent="0.3">
      <c r="A19">
        <v>1</v>
      </c>
      <c r="B19">
        <v>73</v>
      </c>
      <c r="C19">
        <v>149</v>
      </c>
      <c r="D19">
        <v>151</v>
      </c>
      <c r="E19">
        <v>152</v>
      </c>
      <c r="F19">
        <v>168</v>
      </c>
      <c r="G19">
        <v>194</v>
      </c>
      <c r="H19">
        <v>209</v>
      </c>
      <c r="I19">
        <v>254</v>
      </c>
      <c r="J19">
        <v>345</v>
      </c>
    </row>
    <row r="20" spans="1:10" x14ac:dyDescent="0.3">
      <c r="B20">
        <f>B3/100</f>
        <v>1.97</v>
      </c>
      <c r="C20">
        <f t="shared" ref="C20:I20" si="2">C3/100</f>
        <v>5.48</v>
      </c>
      <c r="D20">
        <f t="shared" si="2"/>
        <v>16.09</v>
      </c>
      <c r="E20">
        <f t="shared" si="2"/>
        <v>53.84</v>
      </c>
      <c r="F20">
        <f t="shared" si="2"/>
        <v>202.98</v>
      </c>
      <c r="G20">
        <f t="shared" si="2"/>
        <v>797.52</v>
      </c>
      <c r="H20">
        <f t="shared" si="2"/>
        <v>3154.24</v>
      </c>
      <c r="I20">
        <f t="shared" si="2"/>
        <v>12510.15</v>
      </c>
      <c r="J20">
        <f>J3/100</f>
        <v>49912.06</v>
      </c>
    </row>
    <row r="21" spans="1:10" x14ac:dyDescent="0.3">
      <c r="A21">
        <f>A19*2</f>
        <v>2</v>
      </c>
      <c r="B21">
        <v>958</v>
      </c>
      <c r="C21">
        <v>951</v>
      </c>
      <c r="D21">
        <v>1238</v>
      </c>
      <c r="E21">
        <v>1043</v>
      </c>
      <c r="F21">
        <v>1024</v>
      </c>
      <c r="G21">
        <v>1434</v>
      </c>
      <c r="H21">
        <v>1808</v>
      </c>
      <c r="I21">
        <v>2531</v>
      </c>
      <c r="J21">
        <v>3301</v>
      </c>
    </row>
    <row r="22" spans="1:10" x14ac:dyDescent="0.3">
      <c r="B22">
        <f>B5/100</f>
        <v>11.63</v>
      </c>
      <c r="C22">
        <f t="shared" ref="C22:J22" si="3">C5/100</f>
        <v>14.1</v>
      </c>
      <c r="D22">
        <f t="shared" si="3"/>
        <v>26.72</v>
      </c>
      <c r="E22">
        <f t="shared" si="3"/>
        <v>63.46</v>
      </c>
      <c r="F22">
        <f t="shared" si="3"/>
        <v>211.19</v>
      </c>
      <c r="G22">
        <f t="shared" si="3"/>
        <v>808.9</v>
      </c>
      <c r="H22">
        <f t="shared" si="3"/>
        <v>3145.16</v>
      </c>
      <c r="I22">
        <f t="shared" si="3"/>
        <v>12434.67</v>
      </c>
      <c r="J22">
        <f t="shared" si="3"/>
        <v>49516.160000000003</v>
      </c>
    </row>
    <row r="23" spans="1:10" x14ac:dyDescent="0.3">
      <c r="A23">
        <f>A21*2</f>
        <v>4</v>
      </c>
      <c r="B23">
        <v>2631</v>
      </c>
      <c r="C23">
        <v>2611</v>
      </c>
      <c r="D23">
        <v>3675</v>
      </c>
      <c r="E23">
        <v>3512</v>
      </c>
      <c r="F23">
        <v>4400</v>
      </c>
      <c r="G23">
        <v>3394</v>
      </c>
      <c r="H23">
        <v>3778</v>
      </c>
      <c r="I23">
        <v>5919</v>
      </c>
      <c r="J23">
        <v>8835</v>
      </c>
    </row>
    <row r="24" spans="1:10" x14ac:dyDescent="0.3">
      <c r="B24">
        <f>B7/100</f>
        <v>29.24</v>
      </c>
      <c r="C24">
        <f t="shared" ref="C24:J24" si="4">C7/100</f>
        <v>31.48</v>
      </c>
      <c r="D24">
        <f t="shared" si="4"/>
        <v>52.12</v>
      </c>
      <c r="E24">
        <f t="shared" si="4"/>
        <v>87.84</v>
      </c>
      <c r="F24">
        <f t="shared" si="4"/>
        <v>246.24</v>
      </c>
      <c r="G24">
        <f t="shared" si="4"/>
        <v>829.64</v>
      </c>
      <c r="H24">
        <f t="shared" si="4"/>
        <v>3165.88</v>
      </c>
      <c r="I24">
        <f t="shared" si="4"/>
        <v>12472.79</v>
      </c>
      <c r="J24">
        <f t="shared" si="4"/>
        <v>49575.92</v>
      </c>
    </row>
    <row r="25" spans="1:10" x14ac:dyDescent="0.3">
      <c r="A25">
        <f>A23*2</f>
        <v>8</v>
      </c>
      <c r="B25" s="1"/>
      <c r="C25">
        <v>66670</v>
      </c>
      <c r="D25">
        <v>68849</v>
      </c>
      <c r="E25">
        <v>74312</v>
      </c>
      <c r="F25">
        <v>70088</v>
      </c>
      <c r="G25">
        <v>87527</v>
      </c>
      <c r="H25">
        <v>83095</v>
      </c>
      <c r="I25">
        <v>90501</v>
      </c>
      <c r="J25">
        <v>102134</v>
      </c>
    </row>
    <row r="26" spans="1:10" x14ac:dyDescent="0.3">
      <c r="B26" s="1"/>
      <c r="C26">
        <f>C9/100</f>
        <v>675.71</v>
      </c>
      <c r="D26">
        <f t="shared" ref="D26:J26" si="5">D9/100</f>
        <v>709.39</v>
      </c>
      <c r="E26">
        <f t="shared" si="5"/>
        <v>825.71</v>
      </c>
      <c r="F26">
        <f t="shared" si="5"/>
        <v>907.76</v>
      </c>
      <c r="G26">
        <f t="shared" si="5"/>
        <v>1737.69</v>
      </c>
      <c r="H26">
        <f t="shared" si="5"/>
        <v>3984.35</v>
      </c>
      <c r="I26">
        <f t="shared" si="5"/>
        <v>13367.33</v>
      </c>
      <c r="J26">
        <f t="shared" si="5"/>
        <v>50573.62</v>
      </c>
    </row>
    <row r="27" spans="1:10" x14ac:dyDescent="0.3">
      <c r="A27">
        <f>A25*2</f>
        <v>16</v>
      </c>
      <c r="B27" s="2"/>
      <c r="C27" s="2"/>
      <c r="D27">
        <v>890759</v>
      </c>
      <c r="E27">
        <v>922267</v>
      </c>
      <c r="F27">
        <v>990285</v>
      </c>
      <c r="G27">
        <v>1128360</v>
      </c>
      <c r="H27">
        <v>1036226</v>
      </c>
      <c r="I27">
        <v>1107195</v>
      </c>
      <c r="J27">
        <v>986052</v>
      </c>
    </row>
    <row r="28" spans="1:10" x14ac:dyDescent="0.3">
      <c r="B28" s="2"/>
      <c r="C28" s="2"/>
      <c r="D28">
        <f>D11/100</f>
        <v>8935.4</v>
      </c>
      <c r="E28">
        <f t="shared" ref="E28:J28" si="6">E11/100</f>
        <v>9293.7999999999993</v>
      </c>
      <c r="F28">
        <f t="shared" si="6"/>
        <v>10162.719999999999</v>
      </c>
      <c r="G28">
        <f t="shared" si="6"/>
        <v>12226.83</v>
      </c>
      <c r="H28">
        <f t="shared" si="6"/>
        <v>13826.7</v>
      </c>
      <c r="I28">
        <f t="shared" si="6"/>
        <v>24134.27</v>
      </c>
      <c r="J28">
        <f t="shared" si="6"/>
        <v>59847.46</v>
      </c>
    </row>
    <row r="29" spans="1:10" x14ac:dyDescent="0.3">
      <c r="A29">
        <f>A27*2</f>
        <v>32</v>
      </c>
      <c r="B29" s="2"/>
      <c r="C29" s="2"/>
      <c r="D29" s="2"/>
      <c r="E29">
        <v>1398129</v>
      </c>
      <c r="F29">
        <v>1394891</v>
      </c>
      <c r="G29">
        <v>1427667</v>
      </c>
      <c r="H29">
        <v>1443297</v>
      </c>
      <c r="I29">
        <v>1513470</v>
      </c>
      <c r="J29">
        <v>1494875</v>
      </c>
    </row>
    <row r="30" spans="1:10" x14ac:dyDescent="0.3">
      <c r="B30" s="2"/>
      <c r="C30" s="2"/>
      <c r="D30" s="2"/>
      <c r="E30">
        <f t="shared" ref="E30:J30" si="7">E13/100</f>
        <v>14052.79</v>
      </c>
      <c r="F30">
        <f t="shared" si="7"/>
        <v>14165.26</v>
      </c>
      <c r="G30">
        <f t="shared" si="7"/>
        <v>15070.37</v>
      </c>
      <c r="H30">
        <f t="shared" si="7"/>
        <v>17633.46</v>
      </c>
      <c r="I30">
        <f t="shared" si="7"/>
        <v>27872.12</v>
      </c>
      <c r="J30">
        <f t="shared" si="7"/>
        <v>65324.37</v>
      </c>
    </row>
    <row r="33" spans="1:21" x14ac:dyDescent="0.3">
      <c r="B33">
        <v>4</v>
      </c>
      <c r="C33">
        <f>B33*2</f>
        <v>8</v>
      </c>
      <c r="D33">
        <f t="shared" ref="D33:J33" si="8">C33*2</f>
        <v>16</v>
      </c>
      <c r="E33">
        <f t="shared" si="8"/>
        <v>32</v>
      </c>
      <c r="F33">
        <f t="shared" si="8"/>
        <v>64</v>
      </c>
      <c r="G33">
        <f t="shared" si="8"/>
        <v>128</v>
      </c>
      <c r="H33">
        <f t="shared" si="8"/>
        <v>256</v>
      </c>
      <c r="I33">
        <f t="shared" si="8"/>
        <v>512</v>
      </c>
      <c r="J33">
        <f t="shared" si="8"/>
        <v>1024</v>
      </c>
      <c r="M33">
        <v>4</v>
      </c>
      <c r="N33">
        <f>M33*2</f>
        <v>8</v>
      </c>
      <c r="O33">
        <f t="shared" ref="O33:U33" si="9">N33*2</f>
        <v>16</v>
      </c>
      <c r="P33">
        <f t="shared" si="9"/>
        <v>32</v>
      </c>
      <c r="Q33">
        <f t="shared" si="9"/>
        <v>64</v>
      </c>
      <c r="R33">
        <f t="shared" si="9"/>
        <v>128</v>
      </c>
      <c r="S33">
        <f t="shared" si="9"/>
        <v>256</v>
      </c>
      <c r="T33">
        <f t="shared" si="9"/>
        <v>512</v>
      </c>
      <c r="U33">
        <f t="shared" si="9"/>
        <v>1024</v>
      </c>
    </row>
    <row r="34" spans="1:21" x14ac:dyDescent="0.3">
      <c r="A34">
        <v>1</v>
      </c>
      <c r="B34">
        <v>73</v>
      </c>
      <c r="C34">
        <v>149</v>
      </c>
      <c r="D34">
        <v>151</v>
      </c>
      <c r="E34">
        <v>152</v>
      </c>
      <c r="F34">
        <v>168</v>
      </c>
      <c r="G34">
        <v>194</v>
      </c>
      <c r="H34">
        <v>209</v>
      </c>
      <c r="I34">
        <v>254</v>
      </c>
      <c r="J34">
        <v>345</v>
      </c>
      <c r="L34">
        <v>1</v>
      </c>
      <c r="M34">
        <f>B3/B3</f>
        <v>1</v>
      </c>
      <c r="N34">
        <f t="shared" ref="N34:U34" si="10">C3/C3</f>
        <v>1</v>
      </c>
      <c r="O34">
        <f t="shared" si="10"/>
        <v>1</v>
      </c>
      <c r="P34">
        <f t="shared" si="10"/>
        <v>1</v>
      </c>
      <c r="Q34">
        <f t="shared" si="10"/>
        <v>1</v>
      </c>
      <c r="R34">
        <f t="shared" si="10"/>
        <v>1</v>
      </c>
      <c r="S34">
        <f t="shared" si="10"/>
        <v>1</v>
      </c>
      <c r="T34">
        <f t="shared" si="10"/>
        <v>1</v>
      </c>
      <c r="U34">
        <f t="shared" si="10"/>
        <v>1</v>
      </c>
    </row>
    <row r="35" spans="1:21" x14ac:dyDescent="0.3">
      <c r="B35">
        <f>B3-B34</f>
        <v>124</v>
      </c>
      <c r="C35">
        <f>C3-C34</f>
        <v>399</v>
      </c>
      <c r="D35">
        <f>D3-D34</f>
        <v>1458</v>
      </c>
      <c r="E35">
        <f t="shared" ref="E35:J35" si="11">E3-E34</f>
        <v>5232</v>
      </c>
      <c r="F35">
        <f t="shared" si="11"/>
        <v>20130</v>
      </c>
      <c r="G35">
        <f t="shared" si="11"/>
        <v>79558</v>
      </c>
      <c r="H35">
        <f t="shared" si="11"/>
        <v>315215</v>
      </c>
      <c r="I35">
        <f t="shared" si="11"/>
        <v>1250761</v>
      </c>
      <c r="J35">
        <f t="shared" si="11"/>
        <v>4990861</v>
      </c>
      <c r="L35">
        <f>2*L34</f>
        <v>2</v>
      </c>
      <c r="M35">
        <f>B3/B5</f>
        <v>0.16938950988822013</v>
      </c>
      <c r="N35">
        <f t="shared" ref="N35:U35" si="12">C3/C5</f>
        <v>0.38865248226950355</v>
      </c>
      <c r="O35">
        <f t="shared" si="12"/>
        <v>0.60217065868263475</v>
      </c>
      <c r="P35">
        <f t="shared" si="12"/>
        <v>0.84840844626536405</v>
      </c>
      <c r="Q35">
        <f t="shared" si="12"/>
        <v>0.96112505326956765</v>
      </c>
      <c r="R35">
        <f t="shared" si="12"/>
        <v>0.98593151192978123</v>
      </c>
      <c r="S35">
        <f t="shared" si="12"/>
        <v>1.0028869755433747</v>
      </c>
      <c r="T35">
        <f t="shared" si="12"/>
        <v>1.0060701249007815</v>
      </c>
      <c r="U35">
        <f t="shared" si="12"/>
        <v>1.0079953695924724</v>
      </c>
    </row>
    <row r="36" spans="1:21" x14ac:dyDescent="0.3">
      <c r="A36">
        <f>A34*2</f>
        <v>2</v>
      </c>
      <c r="B36">
        <v>958</v>
      </c>
      <c r="C36">
        <v>951</v>
      </c>
      <c r="D36">
        <v>1238</v>
      </c>
      <c r="E36">
        <v>1043</v>
      </c>
      <c r="F36">
        <v>1024</v>
      </c>
      <c r="G36">
        <v>1434</v>
      </c>
      <c r="H36">
        <v>1808</v>
      </c>
      <c r="I36">
        <v>2531</v>
      </c>
      <c r="J36">
        <v>3301</v>
      </c>
      <c r="L36">
        <f>2*L35</f>
        <v>4</v>
      </c>
      <c r="M36">
        <f>B3/B7</f>
        <v>6.7373461012311897E-2</v>
      </c>
      <c r="N36">
        <f t="shared" ref="N36:U36" si="13">C3/C7</f>
        <v>0.17407878017789072</v>
      </c>
      <c r="O36">
        <f t="shared" si="13"/>
        <v>0.30871066768994626</v>
      </c>
      <c r="P36">
        <f t="shared" si="13"/>
        <v>0.6129326047358834</v>
      </c>
      <c r="Q36">
        <f t="shared" si="13"/>
        <v>0.824317738791423</v>
      </c>
      <c r="R36">
        <f t="shared" si="13"/>
        <v>0.96128441251627217</v>
      </c>
      <c r="S36">
        <f t="shared" si="13"/>
        <v>0.99632329715592505</v>
      </c>
      <c r="T36">
        <f t="shared" si="13"/>
        <v>1.0029953202130397</v>
      </c>
      <c r="U36">
        <f t="shared" si="13"/>
        <v>1.006780307859138</v>
      </c>
    </row>
    <row r="37" spans="1:21" x14ac:dyDescent="0.3">
      <c r="B37">
        <f>B5-B36</f>
        <v>205</v>
      </c>
      <c r="C37">
        <f t="shared" ref="C37:J37" si="14">C5-C36</f>
        <v>459</v>
      </c>
      <c r="D37">
        <f t="shared" si="14"/>
        <v>1434</v>
      </c>
      <c r="E37">
        <f t="shared" si="14"/>
        <v>5303</v>
      </c>
      <c r="F37">
        <f t="shared" si="14"/>
        <v>20095</v>
      </c>
      <c r="G37">
        <f t="shared" si="14"/>
        <v>79456</v>
      </c>
      <c r="H37">
        <f t="shared" si="14"/>
        <v>312708</v>
      </c>
      <c r="I37">
        <f t="shared" si="14"/>
        <v>1240936</v>
      </c>
      <c r="J37">
        <f t="shared" si="14"/>
        <v>4948315</v>
      </c>
      <c r="L37">
        <f>2*L36</f>
        <v>8</v>
      </c>
      <c r="N37">
        <f>C3/C9</f>
        <v>8.1099880126089593E-3</v>
      </c>
      <c r="O37">
        <f t="shared" ref="O37:U37" si="15">D3/D9</f>
        <v>2.2681458718053538E-2</v>
      </c>
      <c r="P37">
        <f t="shared" si="15"/>
        <v>6.5204490680747476E-2</v>
      </c>
      <c r="Q37">
        <f t="shared" si="15"/>
        <v>0.22360535824446989</v>
      </c>
      <c r="R37">
        <f t="shared" si="15"/>
        <v>0.45895412875714309</v>
      </c>
      <c r="S37">
        <f t="shared" si="15"/>
        <v>0.79165735941872573</v>
      </c>
      <c r="T37">
        <f t="shared" si="15"/>
        <v>0.93587500271183555</v>
      </c>
      <c r="U37">
        <f t="shared" si="15"/>
        <v>0.98691887193362859</v>
      </c>
    </row>
    <row r="38" spans="1:21" x14ac:dyDescent="0.3">
      <c r="A38">
        <f>A36*2</f>
        <v>4</v>
      </c>
      <c r="B38">
        <v>2631</v>
      </c>
      <c r="C38">
        <v>2611</v>
      </c>
      <c r="D38">
        <v>3675</v>
      </c>
      <c r="E38">
        <v>3512</v>
      </c>
      <c r="F38">
        <v>4400</v>
      </c>
      <c r="G38">
        <v>3394</v>
      </c>
      <c r="H38">
        <v>3778</v>
      </c>
      <c r="I38">
        <v>5919</v>
      </c>
      <c r="J38">
        <v>8835</v>
      </c>
      <c r="L38">
        <f>2*L37</f>
        <v>16</v>
      </c>
      <c r="O38">
        <f>D3/D11</f>
        <v>1.8007028224813662E-3</v>
      </c>
      <c r="P38">
        <f t="shared" ref="P38:U38" si="16">E3/E11</f>
        <v>5.7931093847511245E-3</v>
      </c>
      <c r="Q38">
        <f t="shared" si="16"/>
        <v>1.9972999354503519E-2</v>
      </c>
      <c r="R38">
        <f t="shared" si="16"/>
        <v>6.5227045767382058E-2</v>
      </c>
      <c r="S38">
        <f t="shared" si="16"/>
        <v>0.22812674029233296</v>
      </c>
      <c r="T38">
        <f t="shared" si="16"/>
        <v>0.51835626269201429</v>
      </c>
      <c r="U38">
        <f t="shared" si="16"/>
        <v>0.83398794201123994</v>
      </c>
    </row>
    <row r="39" spans="1:21" x14ac:dyDescent="0.3">
      <c r="B39">
        <f>B7-B38</f>
        <v>293</v>
      </c>
      <c r="C39">
        <f t="shared" ref="C39:J39" si="17">C7-C38</f>
        <v>537</v>
      </c>
      <c r="D39">
        <f t="shared" si="17"/>
        <v>1537</v>
      </c>
      <c r="E39">
        <f t="shared" si="17"/>
        <v>5272</v>
      </c>
      <c r="F39">
        <f t="shared" si="17"/>
        <v>20224</v>
      </c>
      <c r="G39">
        <f t="shared" si="17"/>
        <v>79570</v>
      </c>
      <c r="H39">
        <f t="shared" si="17"/>
        <v>312810</v>
      </c>
      <c r="I39">
        <f t="shared" si="17"/>
        <v>1241360</v>
      </c>
      <c r="J39">
        <f t="shared" si="17"/>
        <v>4948757</v>
      </c>
      <c r="L39">
        <f>2*L38</f>
        <v>32</v>
      </c>
      <c r="P39">
        <f t="shared" ref="P39:U39" si="18">E3/E13</f>
        <v>3.8312676699787016E-3</v>
      </c>
      <c r="Q39">
        <f t="shared" si="18"/>
        <v>1.4329422827396038E-2</v>
      </c>
      <c r="R39">
        <f t="shared" si="18"/>
        <v>5.2919735879079277E-2</v>
      </c>
      <c r="S39">
        <f t="shared" si="18"/>
        <v>0.17887811013833926</v>
      </c>
      <c r="T39">
        <f t="shared" si="18"/>
        <v>0.44884099236082509</v>
      </c>
      <c r="U39">
        <f t="shared" si="18"/>
        <v>0.76406492707086193</v>
      </c>
    </row>
    <row r="40" spans="1:21" x14ac:dyDescent="0.3">
      <c r="A40">
        <f>A38*2</f>
        <v>8</v>
      </c>
      <c r="B40" s="1"/>
      <c r="C40">
        <v>66670</v>
      </c>
      <c r="D40">
        <v>68849</v>
      </c>
      <c r="E40">
        <v>74312</v>
      </c>
      <c r="F40">
        <v>70088</v>
      </c>
      <c r="G40">
        <v>87527</v>
      </c>
      <c r="H40">
        <v>83095</v>
      </c>
      <c r="I40">
        <v>90501</v>
      </c>
      <c r="J40">
        <v>102134</v>
      </c>
    </row>
    <row r="41" spans="1:21" x14ac:dyDescent="0.3">
      <c r="B41" s="1"/>
      <c r="C41">
        <f>C9-C40</f>
        <v>901</v>
      </c>
      <c r="D41">
        <f t="shared" ref="D41:J41" si="19">D9-D40</f>
        <v>2090</v>
      </c>
      <c r="E41">
        <f t="shared" si="19"/>
        <v>8259</v>
      </c>
      <c r="F41">
        <f t="shared" si="19"/>
        <v>20688</v>
      </c>
      <c r="G41">
        <f t="shared" si="19"/>
        <v>86242</v>
      </c>
      <c r="H41">
        <f t="shared" si="19"/>
        <v>315340</v>
      </c>
      <c r="I41">
        <f t="shared" si="19"/>
        <v>1246232</v>
      </c>
      <c r="J41">
        <f t="shared" si="19"/>
        <v>4955228</v>
      </c>
    </row>
    <row r="42" spans="1:21" x14ac:dyDescent="0.3">
      <c r="A42">
        <f>A40*2</f>
        <v>16</v>
      </c>
      <c r="B42" s="2"/>
      <c r="C42" s="2"/>
      <c r="D42">
        <v>890759</v>
      </c>
      <c r="E42">
        <v>922267</v>
      </c>
      <c r="F42">
        <v>990285</v>
      </c>
      <c r="G42">
        <v>1128360</v>
      </c>
      <c r="H42">
        <v>1036226</v>
      </c>
      <c r="I42">
        <v>1107195</v>
      </c>
      <c r="J42">
        <v>986052</v>
      </c>
    </row>
    <row r="43" spans="1:21" x14ac:dyDescent="0.3">
      <c r="B43" s="2"/>
      <c r="C43" s="2"/>
      <c r="D43">
        <f>D11-D42</f>
        <v>2781</v>
      </c>
      <c r="E43">
        <f t="shared" ref="E43:J43" si="20">E11-E42</f>
        <v>7113</v>
      </c>
      <c r="F43">
        <f t="shared" si="20"/>
        <v>25987</v>
      </c>
      <c r="G43">
        <f t="shared" si="20"/>
        <v>94323</v>
      </c>
      <c r="H43">
        <f t="shared" si="20"/>
        <v>346444</v>
      </c>
      <c r="I43">
        <f t="shared" si="20"/>
        <v>1306232</v>
      </c>
      <c r="J43">
        <f t="shared" si="20"/>
        <v>4998694</v>
      </c>
    </row>
    <row r="44" spans="1:21" x14ac:dyDescent="0.3">
      <c r="A44">
        <f>A42*2</f>
        <v>32</v>
      </c>
      <c r="B44" s="2"/>
      <c r="C44" s="2"/>
      <c r="D44" s="2"/>
      <c r="E44">
        <v>1398129</v>
      </c>
      <c r="F44">
        <v>1394891</v>
      </c>
      <c r="G44">
        <v>1427667</v>
      </c>
      <c r="H44">
        <v>1443297</v>
      </c>
      <c r="I44">
        <v>1513470</v>
      </c>
      <c r="J44">
        <v>1494875</v>
      </c>
    </row>
    <row r="45" spans="1:21" x14ac:dyDescent="0.3">
      <c r="B45" s="2"/>
      <c r="C45" s="2"/>
      <c r="D45" s="2"/>
      <c r="E45">
        <f t="shared" ref="E45:J45" si="21">E13-E44</f>
        <v>7150</v>
      </c>
      <c r="F45">
        <f t="shared" si="21"/>
        <v>21635</v>
      </c>
      <c r="G45">
        <f t="shared" si="21"/>
        <v>79370</v>
      </c>
      <c r="H45">
        <f t="shared" si="21"/>
        <v>320049</v>
      </c>
      <c r="I45">
        <f t="shared" si="21"/>
        <v>1273742</v>
      </c>
      <c r="J45">
        <f t="shared" si="21"/>
        <v>5037562</v>
      </c>
    </row>
    <row r="46" spans="1:21" x14ac:dyDescent="0.3">
      <c r="A46">
        <f>A44*2</f>
        <v>64</v>
      </c>
      <c r="B46" s="2"/>
      <c r="C46" s="2"/>
      <c r="D46" s="2"/>
      <c r="E46" s="2"/>
    </row>
    <row r="47" spans="1:21" x14ac:dyDescent="0.3">
      <c r="B47" s="2"/>
      <c r="C47" s="2"/>
      <c r="D47" s="2"/>
      <c r="E47" s="2"/>
    </row>
    <row r="49" spans="1:11" x14ac:dyDescent="0.3">
      <c r="B49">
        <v>4</v>
      </c>
      <c r="C49">
        <f>B49*2</f>
        <v>8</v>
      </c>
      <c r="D49">
        <f t="shared" ref="D49:J49" si="22">C49*2</f>
        <v>16</v>
      </c>
      <c r="E49">
        <f t="shared" si="22"/>
        <v>32</v>
      </c>
      <c r="F49">
        <f t="shared" si="22"/>
        <v>64</v>
      </c>
      <c r="G49">
        <f t="shared" si="22"/>
        <v>128</v>
      </c>
      <c r="H49">
        <f t="shared" si="22"/>
        <v>256</v>
      </c>
      <c r="I49">
        <f t="shared" si="22"/>
        <v>512</v>
      </c>
      <c r="J49">
        <f t="shared" si="22"/>
        <v>1024</v>
      </c>
    </row>
    <row r="50" spans="1:11" x14ac:dyDescent="0.3">
      <c r="A50">
        <v>1</v>
      </c>
      <c r="B50">
        <f>B34/B3</f>
        <v>0.37055837563451777</v>
      </c>
      <c r="C50">
        <f t="shared" ref="C50:J50" si="23">C34/C3</f>
        <v>0.27189781021897808</v>
      </c>
      <c r="D50">
        <f t="shared" si="23"/>
        <v>9.384711000621504E-2</v>
      </c>
      <c r="E50">
        <f t="shared" si="23"/>
        <v>2.8231797919762259E-2</v>
      </c>
      <c r="F50">
        <f t="shared" si="23"/>
        <v>8.276677505172924E-3</v>
      </c>
      <c r="G50">
        <f t="shared" si="23"/>
        <v>2.4325408767178255E-3</v>
      </c>
      <c r="H50">
        <f t="shared" si="23"/>
        <v>6.6260018261134223E-4</v>
      </c>
      <c r="I50">
        <f t="shared" si="23"/>
        <v>2.0303513546999835E-4</v>
      </c>
      <c r="J50">
        <f t="shared" si="23"/>
        <v>6.9121571019108412E-5</v>
      </c>
      <c r="K50" t="s">
        <v>4</v>
      </c>
    </row>
    <row r="51" spans="1:11" x14ac:dyDescent="0.3">
      <c r="B51">
        <f>B35/B3</f>
        <v>0.62944162436548223</v>
      </c>
      <c r="C51">
        <f t="shared" ref="C51:J51" si="24">C35/C3</f>
        <v>0.72810218978102192</v>
      </c>
      <c r="D51">
        <f t="shared" si="24"/>
        <v>0.90615288999378496</v>
      </c>
      <c r="E51">
        <f t="shared" si="24"/>
        <v>0.97176820208023773</v>
      </c>
      <c r="F51">
        <f t="shared" si="24"/>
        <v>0.99172332249482709</v>
      </c>
      <c r="G51">
        <f t="shared" si="24"/>
        <v>0.99756745912328215</v>
      </c>
      <c r="H51">
        <f t="shared" si="24"/>
        <v>0.99933739981738867</v>
      </c>
      <c r="I51">
        <f t="shared" si="24"/>
        <v>0.99979696486452996</v>
      </c>
      <c r="J51">
        <f t="shared" si="24"/>
        <v>0.99993087842898087</v>
      </c>
      <c r="K51" t="s">
        <v>5</v>
      </c>
    </row>
    <row r="52" spans="1:11" x14ac:dyDescent="0.3">
      <c r="A52">
        <f>A50*2</f>
        <v>2</v>
      </c>
      <c r="B52">
        <f>B36/B5</f>
        <v>0.82373172828890795</v>
      </c>
      <c r="C52">
        <f t="shared" ref="C52:J52" si="25">C36/C5</f>
        <v>0.67446808510638301</v>
      </c>
      <c r="D52">
        <f t="shared" si="25"/>
        <v>0.46332335329341318</v>
      </c>
      <c r="E52">
        <f t="shared" si="25"/>
        <v>0.16435549952726128</v>
      </c>
      <c r="F52">
        <f t="shared" si="25"/>
        <v>4.8487144277664665E-2</v>
      </c>
      <c r="G52">
        <f t="shared" si="25"/>
        <v>1.7727778464581529E-2</v>
      </c>
      <c r="H52">
        <f t="shared" si="25"/>
        <v>5.7485151788780218E-3</v>
      </c>
      <c r="I52">
        <f t="shared" si="25"/>
        <v>2.0354380132323576E-3</v>
      </c>
      <c r="J52">
        <f t="shared" si="25"/>
        <v>6.6665104886970232E-4</v>
      </c>
    </row>
    <row r="53" spans="1:11" x14ac:dyDescent="0.3">
      <c r="B53">
        <f>B37/B5</f>
        <v>0.17626827171109199</v>
      </c>
      <c r="C53">
        <f t="shared" ref="C53:J53" si="26">C37/C5</f>
        <v>0.32553191489361705</v>
      </c>
      <c r="D53">
        <f t="shared" si="26"/>
        <v>0.53667664670658688</v>
      </c>
      <c r="E53">
        <f t="shared" si="26"/>
        <v>0.83564450047273875</v>
      </c>
      <c r="F53">
        <f t="shared" si="26"/>
        <v>0.95151285572233535</v>
      </c>
      <c r="G53">
        <f t="shared" si="26"/>
        <v>0.98227222153541849</v>
      </c>
      <c r="H53">
        <f t="shared" si="26"/>
        <v>0.99425148482112202</v>
      </c>
      <c r="I53">
        <f t="shared" si="26"/>
        <v>0.99796456198676764</v>
      </c>
      <c r="J53">
        <f t="shared" si="26"/>
        <v>0.99933334895113035</v>
      </c>
    </row>
    <row r="54" spans="1:11" x14ac:dyDescent="0.3">
      <c r="A54">
        <f>A52*2</f>
        <v>4</v>
      </c>
      <c r="B54">
        <f>B38/B7</f>
        <v>0.89979480164158687</v>
      </c>
      <c r="C54">
        <f t="shared" ref="C54:J54" si="27">C38/C7</f>
        <v>0.82941550190597202</v>
      </c>
      <c r="D54">
        <f t="shared" si="27"/>
        <v>0.70510360706062936</v>
      </c>
      <c r="E54">
        <f t="shared" si="27"/>
        <v>0.39981785063752279</v>
      </c>
      <c r="F54">
        <f t="shared" si="27"/>
        <v>0.17868745938921377</v>
      </c>
      <c r="G54">
        <f t="shared" si="27"/>
        <v>4.0909310062195649E-2</v>
      </c>
      <c r="H54">
        <f t="shared" si="27"/>
        <v>1.1933490846147043E-2</v>
      </c>
      <c r="I54">
        <f t="shared" si="27"/>
        <v>4.7455300698560623E-3</v>
      </c>
      <c r="J54">
        <f t="shared" si="27"/>
        <v>1.782115188180068E-3</v>
      </c>
    </row>
    <row r="55" spans="1:11" x14ac:dyDescent="0.3">
      <c r="B55">
        <f>B39/B7</f>
        <v>0.10020519835841313</v>
      </c>
      <c r="C55">
        <f t="shared" ref="C55:J55" si="28">C39/C7</f>
        <v>0.17058449809402795</v>
      </c>
      <c r="D55">
        <f t="shared" si="28"/>
        <v>0.2948963929393707</v>
      </c>
      <c r="E55">
        <f t="shared" si="28"/>
        <v>0.60018214936247727</v>
      </c>
      <c r="F55">
        <f t="shared" si="28"/>
        <v>0.82131254061078618</v>
      </c>
      <c r="G55">
        <f t="shared" si="28"/>
        <v>0.95909068993780433</v>
      </c>
      <c r="H55">
        <f t="shared" si="28"/>
        <v>0.98806650915385297</v>
      </c>
      <c r="I55">
        <f t="shared" si="28"/>
        <v>0.99525446993014399</v>
      </c>
      <c r="J55">
        <f t="shared" si="28"/>
        <v>0.99821788481181994</v>
      </c>
    </row>
    <row r="56" spans="1:11" x14ac:dyDescent="0.3">
      <c r="A56">
        <f>A54*2</f>
        <v>8</v>
      </c>
      <c r="B56" s="1"/>
      <c r="C56">
        <f>C40/C9</f>
        <v>0.98666587737342948</v>
      </c>
      <c r="D56">
        <f t="shared" ref="D56:J56" si="29">D40/D9</f>
        <v>0.97053806791750663</v>
      </c>
      <c r="E56">
        <f t="shared" si="29"/>
        <v>0.89997698949994553</v>
      </c>
      <c r="F56">
        <f t="shared" si="29"/>
        <v>0.77209835198730947</v>
      </c>
      <c r="G56">
        <f t="shared" si="29"/>
        <v>0.50369743740252859</v>
      </c>
      <c r="H56">
        <f t="shared" si="29"/>
        <v>0.20855346543350861</v>
      </c>
      <c r="I56">
        <f t="shared" si="29"/>
        <v>6.7703123959683795E-2</v>
      </c>
      <c r="J56">
        <f t="shared" si="29"/>
        <v>2.0195113578976548E-2</v>
      </c>
    </row>
    <row r="57" spans="1:11" x14ac:dyDescent="0.3">
      <c r="B57" s="1"/>
      <c r="C57">
        <f>C41/C9</f>
        <v>1.333412262657057E-2</v>
      </c>
      <c r="D57">
        <f t="shared" ref="D57:J57" si="30">D41/D9</f>
        <v>2.9461932082493411E-2</v>
      </c>
      <c r="E57">
        <f t="shared" si="30"/>
        <v>0.10002301050005449</v>
      </c>
      <c r="F57">
        <f t="shared" si="30"/>
        <v>0.22790164801269058</v>
      </c>
      <c r="G57">
        <f t="shared" si="30"/>
        <v>0.49630256259747135</v>
      </c>
      <c r="H57">
        <f t="shared" si="30"/>
        <v>0.79144653456649139</v>
      </c>
      <c r="I57">
        <f t="shared" si="30"/>
        <v>0.93229687604031619</v>
      </c>
      <c r="J57">
        <f t="shared" si="30"/>
        <v>0.97980488642102348</v>
      </c>
    </row>
    <row r="58" spans="1:11" x14ac:dyDescent="0.3">
      <c r="A58">
        <f>A56*2</f>
        <v>16</v>
      </c>
      <c r="B58" s="2"/>
      <c r="C58" s="2"/>
      <c r="D58">
        <f>D42/D11</f>
        <v>0.99688766031738929</v>
      </c>
      <c r="E58">
        <f t="shared" ref="E58:J58" si="31">E42/E11</f>
        <v>0.99234651057694379</v>
      </c>
      <c r="F58">
        <f t="shared" si="31"/>
        <v>0.97442908984996146</v>
      </c>
      <c r="G58">
        <f t="shared" si="31"/>
        <v>0.92285571975728786</v>
      </c>
      <c r="H58">
        <f t="shared" si="31"/>
        <v>0.74943840540403717</v>
      </c>
      <c r="I58">
        <f t="shared" si="31"/>
        <v>0.45876465291885771</v>
      </c>
      <c r="J58">
        <f t="shared" si="31"/>
        <v>0.1647608770698038</v>
      </c>
    </row>
    <row r="59" spans="1:11" x14ac:dyDescent="0.3">
      <c r="B59" s="2"/>
      <c r="C59" s="2"/>
      <c r="D59">
        <f>D43/D11</f>
        <v>3.1123396826107392E-3</v>
      </c>
      <c r="E59">
        <f t="shared" ref="E59:J59" si="32">E43/E11</f>
        <v>7.653489423056231E-3</v>
      </c>
      <c r="F59">
        <f t="shared" si="32"/>
        <v>2.5570910150038571E-2</v>
      </c>
      <c r="G59">
        <f t="shared" si="32"/>
        <v>7.7144280242712138E-2</v>
      </c>
      <c r="H59">
        <f t="shared" si="32"/>
        <v>0.25056159459596289</v>
      </c>
      <c r="I59">
        <f t="shared" si="32"/>
        <v>0.54123534708114229</v>
      </c>
      <c r="J59">
        <f t="shared" si="32"/>
        <v>0.8352391229301962</v>
      </c>
    </row>
    <row r="60" spans="1:11" x14ac:dyDescent="0.3">
      <c r="A60">
        <f>A58*2</f>
        <v>32</v>
      </c>
      <c r="B60" s="2"/>
      <c r="C60" s="2"/>
      <c r="D60" s="2"/>
      <c r="E60">
        <f t="shared" ref="E60:J60" si="33">E44/E13</f>
        <v>0.99491204237734998</v>
      </c>
      <c r="F60">
        <f t="shared" si="33"/>
        <v>0.98472671874713202</v>
      </c>
      <c r="G60">
        <f t="shared" si="33"/>
        <v>0.94733374164005268</v>
      </c>
      <c r="H60">
        <f t="shared" si="33"/>
        <v>0.81849903535664581</v>
      </c>
      <c r="I60">
        <f t="shared" si="33"/>
        <v>0.54300498132183705</v>
      </c>
      <c r="J60">
        <f t="shared" si="33"/>
        <v>0.22883879324056244</v>
      </c>
    </row>
    <row r="61" spans="1:11" x14ac:dyDescent="0.3">
      <c r="B61" s="2"/>
      <c r="C61" s="2"/>
      <c r="D61" s="2"/>
      <c r="E61">
        <f t="shared" ref="E61:J61" si="34">E45/E13</f>
        <v>5.0879576226500215E-3</v>
      </c>
      <c r="F61">
        <f t="shared" si="34"/>
        <v>1.5273281252867931E-2</v>
      </c>
      <c r="G61">
        <f t="shared" si="34"/>
        <v>5.2666258359947364E-2</v>
      </c>
      <c r="H61">
        <f t="shared" si="34"/>
        <v>0.18150096464335416</v>
      </c>
      <c r="I61">
        <f t="shared" si="34"/>
        <v>0.456995018678163</v>
      </c>
      <c r="J61">
        <f t="shared" si="34"/>
        <v>0.77116120675943756</v>
      </c>
    </row>
    <row r="62" spans="1:11" x14ac:dyDescent="0.3">
      <c r="A62">
        <f>A60*2</f>
        <v>64</v>
      </c>
      <c r="B62" s="2"/>
      <c r="C62" s="2"/>
      <c r="D62" s="2"/>
      <c r="E62" s="2"/>
    </row>
    <row r="63" spans="1:11" x14ac:dyDescent="0.3">
      <c r="B63" s="2"/>
      <c r="C63" s="2"/>
      <c r="D63" s="2"/>
      <c r="E63" s="2"/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Jensvold</dc:creator>
  <cp:lastModifiedBy>Nate Jensvold</cp:lastModifiedBy>
  <dcterms:created xsi:type="dcterms:W3CDTF">2020-10-10T02:57:47Z</dcterms:created>
  <dcterms:modified xsi:type="dcterms:W3CDTF">2020-10-10T06:07:58Z</dcterms:modified>
</cp:coreProperties>
</file>